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aparco\Documents\GRE\Wilmer\Tráfico\"/>
    </mc:Choice>
  </mc:AlternateContent>
  <bookViews>
    <workbookView xWindow="0" yWindow="0" windowWidth="24000" windowHeight="9405"/>
  </bookViews>
  <sheets>
    <sheet name="ÍNDICE" sheetId="9" r:id="rId1"/>
    <sheet name="1. LAP" sheetId="7" r:id="rId2"/>
    <sheet name="2. ADP" sheetId="1" r:id="rId3"/>
    <sheet name="3. AAP" sheetId="6" r:id="rId4"/>
    <sheet name="4. CORPAC" sheetId="10" r:id="rId5"/>
    <sheet name="vaCORPAC" sheetId="8" state="hidden" r:id="rId6"/>
  </sheets>
  <definedNames>
    <definedName name="_xlnm.Print_Area" localSheetId="0">ÍNDICE!$B$2:$N$45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O147" i="10" l="1"/>
  <c r="DN147" i="10"/>
  <c r="DM147" i="10"/>
  <c r="DL147" i="10"/>
  <c r="DK147" i="10"/>
  <c r="DJ147" i="10"/>
  <c r="DI147" i="10"/>
  <c r="DH147" i="10"/>
  <c r="DG147" i="10"/>
  <c r="DF147" i="10"/>
  <c r="DE147" i="10"/>
  <c r="DD147" i="10"/>
  <c r="DB147" i="10"/>
  <c r="DA147" i="10"/>
  <c r="CZ147" i="10"/>
  <c r="CY147" i="10"/>
  <c r="CX147" i="10"/>
  <c r="CW147" i="10"/>
  <c r="CV147" i="10"/>
  <c r="CU147" i="10"/>
  <c r="CT147" i="10"/>
  <c r="CS147" i="10"/>
  <c r="CR147" i="10"/>
  <c r="CQ147" i="10"/>
  <c r="CO147" i="10"/>
  <c r="CN147" i="10"/>
  <c r="CM147" i="10"/>
  <c r="CL147" i="10"/>
  <c r="CK147" i="10"/>
  <c r="CJ147" i="10"/>
  <c r="CI147" i="10"/>
  <c r="CH147" i="10"/>
  <c r="CG147" i="10"/>
  <c r="CF147" i="10"/>
  <c r="CE147" i="10"/>
  <c r="CD147" i="10"/>
  <c r="CB147" i="10"/>
  <c r="CA147" i="10"/>
  <c r="BZ147" i="10"/>
  <c r="BY147" i="10"/>
  <c r="BX147" i="10"/>
  <c r="BW147" i="10"/>
  <c r="BV147" i="10"/>
  <c r="BU147" i="10"/>
  <c r="BT147" i="10"/>
  <c r="BS147" i="10"/>
  <c r="BR147" i="10"/>
  <c r="BQ147" i="10"/>
  <c r="BO147" i="10"/>
  <c r="BN147" i="10"/>
  <c r="BM147" i="10"/>
  <c r="BL147" i="10"/>
  <c r="BK147" i="10"/>
  <c r="BJ147" i="10"/>
  <c r="BI147" i="10"/>
  <c r="BH147" i="10"/>
  <c r="BG147" i="10"/>
  <c r="BF147" i="10"/>
  <c r="BE147" i="10"/>
  <c r="BD147" i="10"/>
  <c r="BB147" i="10"/>
  <c r="BA147" i="10"/>
  <c r="AZ147" i="10"/>
  <c r="AY147" i="10"/>
  <c r="AX147" i="10"/>
  <c r="AW147" i="10"/>
  <c r="AV147" i="10"/>
  <c r="AU147" i="10"/>
  <c r="AT147" i="10"/>
  <c r="AS147" i="10"/>
  <c r="AR147" i="10"/>
  <c r="AQ147" i="10"/>
  <c r="AO147" i="10"/>
  <c r="AN147" i="10"/>
  <c r="AM147" i="10"/>
  <c r="AL147" i="10"/>
  <c r="AK147" i="10"/>
  <c r="AJ147" i="10"/>
  <c r="AI147" i="10"/>
  <c r="AH147" i="10"/>
  <c r="AG147" i="10"/>
  <c r="AF147" i="10"/>
  <c r="AE147" i="10"/>
  <c r="AD147" i="10"/>
  <c r="AB147" i="10"/>
  <c r="AA147" i="10"/>
  <c r="Z147" i="10"/>
  <c r="Y147" i="10"/>
  <c r="X147" i="10"/>
  <c r="W147" i="10"/>
  <c r="V147" i="10"/>
  <c r="U147" i="10"/>
  <c r="T147" i="10"/>
  <c r="S147" i="10"/>
  <c r="R147" i="10"/>
  <c r="Q147" i="10"/>
  <c r="O147" i="10"/>
  <c r="N147" i="10"/>
  <c r="M147" i="10"/>
  <c r="L147" i="10"/>
  <c r="K147" i="10"/>
  <c r="J147" i="10"/>
  <c r="I147" i="10"/>
  <c r="H147" i="10"/>
  <c r="G147" i="10"/>
  <c r="F147" i="10"/>
  <c r="E147" i="10"/>
  <c r="D147" i="10"/>
  <c r="DP146" i="10"/>
  <c r="DC146" i="10"/>
  <c r="CP146" i="10"/>
  <c r="CC146" i="10"/>
  <c r="BP146" i="10"/>
  <c r="BC146" i="10"/>
  <c r="AP146" i="10"/>
  <c r="AC146" i="10"/>
  <c r="P146" i="10"/>
  <c r="DP145" i="10"/>
  <c r="DC145" i="10"/>
  <c r="CP145" i="10"/>
  <c r="CC145" i="10"/>
  <c r="BP145" i="10"/>
  <c r="BC145" i="10"/>
  <c r="AP145" i="10"/>
  <c r="AC145" i="10"/>
  <c r="P145" i="10"/>
  <c r="DP144" i="10"/>
  <c r="DC144" i="10"/>
  <c r="CP144" i="10"/>
  <c r="CC144" i="10"/>
  <c r="BP144" i="10"/>
  <c r="BC144" i="10"/>
  <c r="AP144" i="10"/>
  <c r="AC144" i="10"/>
  <c r="P144" i="10"/>
  <c r="DP143" i="10"/>
  <c r="DC143" i="10"/>
  <c r="CP143" i="10"/>
  <c r="CC143" i="10"/>
  <c r="BP143" i="10"/>
  <c r="BC143" i="10"/>
  <c r="AP143" i="10"/>
  <c r="AC143" i="10"/>
  <c r="P143" i="10"/>
  <c r="DP142" i="10"/>
  <c r="DC142" i="10"/>
  <c r="CP142" i="10"/>
  <c r="CC142" i="10"/>
  <c r="BP142" i="10"/>
  <c r="BC142" i="10"/>
  <c r="AP142" i="10"/>
  <c r="AC142" i="10"/>
  <c r="P142" i="10"/>
  <c r="DP141" i="10"/>
  <c r="DC141" i="10"/>
  <c r="CP141" i="10"/>
  <c r="CC141" i="10"/>
  <c r="BP141" i="10"/>
  <c r="BC141" i="10"/>
  <c r="AP141" i="10"/>
  <c r="AC141" i="10"/>
  <c r="P141" i="10"/>
  <c r="DP140" i="10"/>
  <c r="DC140" i="10"/>
  <c r="CP140" i="10"/>
  <c r="CC140" i="10"/>
  <c r="BP140" i="10"/>
  <c r="BC140" i="10"/>
  <c r="AP140" i="10"/>
  <c r="AC140" i="10"/>
  <c r="P140" i="10"/>
  <c r="DP139" i="10"/>
  <c r="DC139" i="10"/>
  <c r="CP139" i="10"/>
  <c r="CC139" i="10"/>
  <c r="BP139" i="10"/>
  <c r="BC139" i="10"/>
  <c r="AP139" i="10"/>
  <c r="AC139" i="10"/>
  <c r="P139" i="10"/>
  <c r="DP138" i="10"/>
  <c r="DC138" i="10"/>
  <c r="CP138" i="10"/>
  <c r="CC138" i="10"/>
  <c r="BP138" i="10"/>
  <c r="BC138" i="10"/>
  <c r="AP138" i="10"/>
  <c r="AC138" i="10"/>
  <c r="P138" i="10"/>
  <c r="DP137" i="10"/>
  <c r="DC137" i="10"/>
  <c r="CP137" i="10"/>
  <c r="CC137" i="10"/>
  <c r="BP137" i="10"/>
  <c r="BC137" i="10"/>
  <c r="AP137" i="10"/>
  <c r="AC137" i="10"/>
  <c r="P137" i="10"/>
  <c r="DP136" i="10"/>
  <c r="DC136" i="10"/>
  <c r="CP136" i="10"/>
  <c r="CC136" i="10"/>
  <c r="BP136" i="10"/>
  <c r="BC136" i="10"/>
  <c r="AP136" i="10"/>
  <c r="AC136" i="10"/>
  <c r="P136" i="10"/>
  <c r="DP135" i="10"/>
  <c r="DC135" i="10"/>
  <c r="CP135" i="10"/>
  <c r="CC135" i="10"/>
  <c r="BP135" i="10"/>
  <c r="BC135" i="10"/>
  <c r="AP135" i="10"/>
  <c r="AC135" i="10"/>
  <c r="P135" i="10"/>
  <c r="DP134" i="10"/>
  <c r="DC134" i="10"/>
  <c r="CP134" i="10"/>
  <c r="CC134" i="10"/>
  <c r="BP134" i="10"/>
  <c r="BC134" i="10"/>
  <c r="AP134" i="10"/>
  <c r="AC134" i="10"/>
  <c r="P134" i="10"/>
  <c r="DP133" i="10"/>
  <c r="DC133" i="10"/>
  <c r="CP133" i="10"/>
  <c r="CC133" i="10"/>
  <c r="BP133" i="10"/>
  <c r="BC133" i="10"/>
  <c r="AP133" i="10"/>
  <c r="AC133" i="10"/>
  <c r="P133" i="10"/>
  <c r="DP132" i="10"/>
  <c r="DC132" i="10"/>
  <c r="CP132" i="10"/>
  <c r="CC132" i="10"/>
  <c r="BP132" i="10"/>
  <c r="BC132" i="10"/>
  <c r="AP132" i="10"/>
  <c r="AC132" i="10"/>
  <c r="P132" i="10"/>
  <c r="DP131" i="10"/>
  <c r="DC131" i="10"/>
  <c r="CP131" i="10"/>
  <c r="CC131" i="10"/>
  <c r="BP131" i="10"/>
  <c r="BC131" i="10"/>
  <c r="AP131" i="10"/>
  <c r="AC131" i="10"/>
  <c r="P131" i="10"/>
  <c r="DP130" i="10"/>
  <c r="DC130" i="10"/>
  <c r="CP130" i="10"/>
  <c r="CC130" i="10"/>
  <c r="BP130" i="10"/>
  <c r="BC130" i="10"/>
  <c r="AP130" i="10"/>
  <c r="AC130" i="10"/>
  <c r="P130" i="10"/>
  <c r="DO124" i="10"/>
  <c r="DN124" i="10"/>
  <c r="DM124" i="10"/>
  <c r="DL124" i="10"/>
  <c r="DK124" i="10"/>
  <c r="DJ124" i="10"/>
  <c r="DI124" i="10"/>
  <c r="DH124" i="10"/>
  <c r="DG124" i="10"/>
  <c r="DF124" i="10"/>
  <c r="DE124" i="10"/>
  <c r="DD124" i="10"/>
  <c r="DB124" i="10"/>
  <c r="DA124" i="10"/>
  <c r="CZ124" i="10"/>
  <c r="CY124" i="10"/>
  <c r="CX124" i="10"/>
  <c r="CW124" i="10"/>
  <c r="CV124" i="10"/>
  <c r="CU124" i="10"/>
  <c r="CT124" i="10"/>
  <c r="CS124" i="10"/>
  <c r="CR124" i="10"/>
  <c r="CQ124" i="10"/>
  <c r="CO124" i="10"/>
  <c r="CN124" i="10"/>
  <c r="CM124" i="10"/>
  <c r="CL124" i="10"/>
  <c r="CK124" i="10"/>
  <c r="CJ124" i="10"/>
  <c r="CI124" i="10"/>
  <c r="CH124" i="10"/>
  <c r="CG124" i="10"/>
  <c r="CF124" i="10"/>
  <c r="CE124" i="10"/>
  <c r="CD124" i="10"/>
  <c r="CB124" i="10"/>
  <c r="CA124" i="10"/>
  <c r="BZ124" i="10"/>
  <c r="BY124" i="10"/>
  <c r="BX124" i="10"/>
  <c r="BW124" i="10"/>
  <c r="BV124" i="10"/>
  <c r="BU124" i="10"/>
  <c r="BT124" i="10"/>
  <c r="BS124" i="10"/>
  <c r="BR124" i="10"/>
  <c r="BQ124" i="10"/>
  <c r="BO124" i="10"/>
  <c r="BN124" i="10"/>
  <c r="BM124" i="10"/>
  <c r="BL124" i="10"/>
  <c r="BK124" i="10"/>
  <c r="BJ124" i="10"/>
  <c r="BI124" i="10"/>
  <c r="BH124" i="10"/>
  <c r="BG124" i="10"/>
  <c r="BF124" i="10"/>
  <c r="BE124" i="10"/>
  <c r="BD124" i="10"/>
  <c r="BB124" i="10"/>
  <c r="BA124" i="10"/>
  <c r="AZ124" i="10"/>
  <c r="AY124" i="10"/>
  <c r="AX124" i="10"/>
  <c r="AW124" i="10"/>
  <c r="AV124" i="10"/>
  <c r="AU124" i="10"/>
  <c r="AT124" i="10"/>
  <c r="AS124" i="10"/>
  <c r="AR124" i="10"/>
  <c r="AQ124" i="10"/>
  <c r="AO124" i="10"/>
  <c r="AN124" i="10"/>
  <c r="AM124" i="10"/>
  <c r="AL124" i="10"/>
  <c r="AK124" i="10"/>
  <c r="AJ124" i="10"/>
  <c r="AI124" i="10"/>
  <c r="AH124" i="10"/>
  <c r="AG124" i="10"/>
  <c r="AF124" i="10"/>
  <c r="AE124" i="10"/>
  <c r="AD124" i="10"/>
  <c r="AB124" i="10"/>
  <c r="AA124" i="10"/>
  <c r="Z124" i="10"/>
  <c r="Y124" i="10"/>
  <c r="X124" i="10"/>
  <c r="W124" i="10"/>
  <c r="V124" i="10"/>
  <c r="U124" i="10"/>
  <c r="T124" i="10"/>
  <c r="S124" i="10"/>
  <c r="R124" i="10"/>
  <c r="Q124" i="10"/>
  <c r="O124" i="10"/>
  <c r="N124" i="10"/>
  <c r="M124" i="10"/>
  <c r="L124" i="10"/>
  <c r="K124" i="10"/>
  <c r="J124" i="10"/>
  <c r="I124" i="10"/>
  <c r="H124" i="10"/>
  <c r="G124" i="10"/>
  <c r="F124" i="10"/>
  <c r="E124" i="10"/>
  <c r="D124" i="10"/>
  <c r="DP123" i="10"/>
  <c r="DC123" i="10"/>
  <c r="CP123" i="10"/>
  <c r="CC123" i="10"/>
  <c r="BP123" i="10"/>
  <c r="BC123" i="10"/>
  <c r="AP123" i="10"/>
  <c r="AC123" i="10"/>
  <c r="P123" i="10"/>
  <c r="DP122" i="10"/>
  <c r="DC122" i="10"/>
  <c r="CP122" i="10"/>
  <c r="CC122" i="10"/>
  <c r="BP122" i="10"/>
  <c r="BC122" i="10"/>
  <c r="AP122" i="10"/>
  <c r="AC122" i="10"/>
  <c r="P122" i="10"/>
  <c r="DP121" i="10"/>
  <c r="DC121" i="10"/>
  <c r="CP121" i="10"/>
  <c r="CC121" i="10"/>
  <c r="BP121" i="10"/>
  <c r="BC121" i="10"/>
  <c r="AP121" i="10"/>
  <c r="AC121" i="10"/>
  <c r="P121" i="10"/>
  <c r="DP120" i="10"/>
  <c r="DC120" i="10"/>
  <c r="CP120" i="10"/>
  <c r="CC120" i="10"/>
  <c r="BP120" i="10"/>
  <c r="BC120" i="10"/>
  <c r="AP120" i="10"/>
  <c r="AC120" i="10"/>
  <c r="P120" i="10"/>
  <c r="DP119" i="10"/>
  <c r="DC119" i="10"/>
  <c r="CP119" i="10"/>
  <c r="CC119" i="10"/>
  <c r="BP119" i="10"/>
  <c r="BC119" i="10"/>
  <c r="AP119" i="10"/>
  <c r="AC119" i="10"/>
  <c r="P119" i="10"/>
  <c r="DP118" i="10"/>
  <c r="DC118" i="10"/>
  <c r="CP118" i="10"/>
  <c r="CC118" i="10"/>
  <c r="BP118" i="10"/>
  <c r="BC118" i="10"/>
  <c r="AP118" i="10"/>
  <c r="AC118" i="10"/>
  <c r="P118" i="10"/>
  <c r="DP117" i="10"/>
  <c r="DC117" i="10"/>
  <c r="CP117" i="10"/>
  <c r="CC117" i="10"/>
  <c r="BP117" i="10"/>
  <c r="BC117" i="10"/>
  <c r="AP117" i="10"/>
  <c r="AC117" i="10"/>
  <c r="P117" i="10"/>
  <c r="DP116" i="10"/>
  <c r="DC116" i="10"/>
  <c r="CP116" i="10"/>
  <c r="CC116" i="10"/>
  <c r="BP116" i="10"/>
  <c r="BC116" i="10"/>
  <c r="AP116" i="10"/>
  <c r="AC116" i="10"/>
  <c r="P116" i="10"/>
  <c r="DP115" i="10"/>
  <c r="DC115" i="10"/>
  <c r="CP115" i="10"/>
  <c r="CC115" i="10"/>
  <c r="BP115" i="10"/>
  <c r="BC115" i="10"/>
  <c r="AP115" i="10"/>
  <c r="AC115" i="10"/>
  <c r="P115" i="10"/>
  <c r="DP114" i="10"/>
  <c r="DC114" i="10"/>
  <c r="CP114" i="10"/>
  <c r="CC114" i="10"/>
  <c r="BP114" i="10"/>
  <c r="BC114" i="10"/>
  <c r="AP114" i="10"/>
  <c r="AC114" i="10"/>
  <c r="P114" i="10"/>
  <c r="DP113" i="10"/>
  <c r="DC113" i="10"/>
  <c r="CP113" i="10"/>
  <c r="CC113" i="10"/>
  <c r="BP113" i="10"/>
  <c r="BC113" i="10"/>
  <c r="AP113" i="10"/>
  <c r="AC113" i="10"/>
  <c r="P113" i="10"/>
  <c r="DP112" i="10"/>
  <c r="DC112" i="10"/>
  <c r="CP112" i="10"/>
  <c r="CC112" i="10"/>
  <c r="BP112" i="10"/>
  <c r="BC112" i="10"/>
  <c r="AP112" i="10"/>
  <c r="AC112" i="10"/>
  <c r="P112" i="10"/>
  <c r="DP111" i="10"/>
  <c r="DC111" i="10"/>
  <c r="CP111" i="10"/>
  <c r="CC111" i="10"/>
  <c r="BP111" i="10"/>
  <c r="BC111" i="10"/>
  <c r="AP111" i="10"/>
  <c r="AC111" i="10"/>
  <c r="P111" i="10"/>
  <c r="DP110" i="10"/>
  <c r="DC110" i="10"/>
  <c r="CP110" i="10"/>
  <c r="CC110" i="10"/>
  <c r="BP110" i="10"/>
  <c r="BC110" i="10"/>
  <c r="AP110" i="10"/>
  <c r="AC110" i="10"/>
  <c r="P110" i="10"/>
  <c r="DP109" i="10"/>
  <c r="DC109" i="10"/>
  <c r="CP109" i="10"/>
  <c r="CC109" i="10"/>
  <c r="BP109" i="10"/>
  <c r="BC109" i="10"/>
  <c r="AP109" i="10"/>
  <c r="AC109" i="10"/>
  <c r="P109" i="10"/>
  <c r="DP108" i="10"/>
  <c r="DC108" i="10"/>
  <c r="CP108" i="10"/>
  <c r="CC108" i="10"/>
  <c r="BP108" i="10"/>
  <c r="BC108" i="10"/>
  <c r="AP108" i="10"/>
  <c r="AC108" i="10"/>
  <c r="P108" i="10"/>
  <c r="DP107" i="10"/>
  <c r="DC107" i="10"/>
  <c r="CP107" i="10"/>
  <c r="CC107" i="10"/>
  <c r="BP107" i="10"/>
  <c r="BC107" i="10"/>
  <c r="AP107" i="10"/>
  <c r="AC107" i="10"/>
  <c r="P107" i="10"/>
  <c r="DO99" i="10"/>
  <c r="DN99" i="10"/>
  <c r="DM99" i="10"/>
  <c r="DL99" i="10"/>
  <c r="DK99" i="10"/>
  <c r="DJ99" i="10"/>
  <c r="DI99" i="10"/>
  <c r="DH99" i="10"/>
  <c r="DG99" i="10"/>
  <c r="DF99" i="10"/>
  <c r="DE99" i="10"/>
  <c r="DD99" i="10"/>
  <c r="DB99" i="10"/>
  <c r="DA99" i="10"/>
  <c r="CZ99" i="10"/>
  <c r="CY99" i="10"/>
  <c r="CX99" i="10"/>
  <c r="CW99" i="10"/>
  <c r="CV99" i="10"/>
  <c r="CU99" i="10"/>
  <c r="CT99" i="10"/>
  <c r="CS99" i="10"/>
  <c r="CR99" i="10"/>
  <c r="CQ99" i="10"/>
  <c r="CO99" i="10"/>
  <c r="CN99" i="10"/>
  <c r="CM99" i="10"/>
  <c r="CL99" i="10"/>
  <c r="CK99" i="10"/>
  <c r="CJ99" i="10"/>
  <c r="CI99" i="10"/>
  <c r="CH99" i="10"/>
  <c r="CG99" i="10"/>
  <c r="CF99" i="10"/>
  <c r="CE99" i="10"/>
  <c r="CD99" i="10"/>
  <c r="CB99" i="10"/>
  <c r="CA99" i="10"/>
  <c r="BZ99" i="10"/>
  <c r="BY99" i="10"/>
  <c r="BX99" i="10"/>
  <c r="BW99" i="10"/>
  <c r="BV99" i="10"/>
  <c r="BU99" i="10"/>
  <c r="BT99" i="10"/>
  <c r="BS99" i="10"/>
  <c r="BR99" i="10"/>
  <c r="BQ99" i="10"/>
  <c r="BO99" i="10"/>
  <c r="BN99" i="10"/>
  <c r="BM99" i="10"/>
  <c r="BL99" i="10"/>
  <c r="BK99" i="10"/>
  <c r="BJ99" i="10"/>
  <c r="BI99" i="10"/>
  <c r="BH99" i="10"/>
  <c r="BG99" i="10"/>
  <c r="BF99" i="10"/>
  <c r="BE99" i="10"/>
  <c r="BD99" i="10"/>
  <c r="BB99" i="10"/>
  <c r="BA99" i="10"/>
  <c r="AZ99" i="10"/>
  <c r="AY99" i="10"/>
  <c r="AX99" i="10"/>
  <c r="AW99" i="10"/>
  <c r="AV99" i="10"/>
  <c r="AU99" i="10"/>
  <c r="AT99" i="10"/>
  <c r="AS99" i="10"/>
  <c r="AR99" i="10"/>
  <c r="AQ99" i="10"/>
  <c r="AO99" i="10"/>
  <c r="AN99" i="10"/>
  <c r="AM99" i="10"/>
  <c r="AL99" i="10"/>
  <c r="AK99" i="10"/>
  <c r="AJ99" i="10"/>
  <c r="AI99" i="10"/>
  <c r="AH99" i="10"/>
  <c r="AG99" i="10"/>
  <c r="AF99" i="10"/>
  <c r="AE99" i="10"/>
  <c r="AD99" i="10"/>
  <c r="AB99" i="10"/>
  <c r="AA99" i="10"/>
  <c r="Z99" i="10"/>
  <c r="Y99" i="10"/>
  <c r="X99" i="10"/>
  <c r="W99" i="10"/>
  <c r="V99" i="10"/>
  <c r="U99" i="10"/>
  <c r="T99" i="10"/>
  <c r="S99" i="10"/>
  <c r="R99" i="10"/>
  <c r="Q99" i="10"/>
  <c r="O99" i="10"/>
  <c r="N99" i="10"/>
  <c r="M99" i="10"/>
  <c r="L99" i="10"/>
  <c r="K99" i="10"/>
  <c r="J99" i="10"/>
  <c r="I99" i="10"/>
  <c r="H99" i="10"/>
  <c r="G99" i="10"/>
  <c r="F99" i="10"/>
  <c r="E99" i="10"/>
  <c r="D99" i="10"/>
  <c r="DP98" i="10"/>
  <c r="DC98" i="10"/>
  <c r="CP98" i="10"/>
  <c r="CC98" i="10"/>
  <c r="BP98" i="10"/>
  <c r="BC98" i="10"/>
  <c r="AP98" i="10"/>
  <c r="AC98" i="10"/>
  <c r="P98" i="10"/>
  <c r="DP97" i="10"/>
  <c r="DC97" i="10"/>
  <c r="CP97" i="10"/>
  <c r="CC97" i="10"/>
  <c r="BP97" i="10"/>
  <c r="BC97" i="10"/>
  <c r="AP97" i="10"/>
  <c r="AC97" i="10"/>
  <c r="P97" i="10"/>
  <c r="DP96" i="10"/>
  <c r="DC96" i="10"/>
  <c r="CP96" i="10"/>
  <c r="CC96" i="10"/>
  <c r="BP96" i="10"/>
  <c r="BC96" i="10"/>
  <c r="AP96" i="10"/>
  <c r="AC96" i="10"/>
  <c r="P96" i="10"/>
  <c r="DP95" i="10"/>
  <c r="DC95" i="10"/>
  <c r="CP95" i="10"/>
  <c r="CC95" i="10"/>
  <c r="BP95" i="10"/>
  <c r="BC95" i="10"/>
  <c r="AP95" i="10"/>
  <c r="AC95" i="10"/>
  <c r="P95" i="10"/>
  <c r="DP94" i="10"/>
  <c r="DC94" i="10"/>
  <c r="CP94" i="10"/>
  <c r="CC94" i="10"/>
  <c r="BP94" i="10"/>
  <c r="BC94" i="10"/>
  <c r="AP94" i="10"/>
  <c r="AC94" i="10"/>
  <c r="P94" i="10"/>
  <c r="DP93" i="10"/>
  <c r="DC93" i="10"/>
  <c r="CP93" i="10"/>
  <c r="CC93" i="10"/>
  <c r="BP93" i="10"/>
  <c r="BC93" i="10"/>
  <c r="AP93" i="10"/>
  <c r="AC93" i="10"/>
  <c r="P93" i="10"/>
  <c r="DP92" i="10"/>
  <c r="DC92" i="10"/>
  <c r="CP92" i="10"/>
  <c r="CC92" i="10"/>
  <c r="BP92" i="10"/>
  <c r="BC92" i="10"/>
  <c r="AP92" i="10"/>
  <c r="AC92" i="10"/>
  <c r="P92" i="10"/>
  <c r="DP91" i="10"/>
  <c r="DC91" i="10"/>
  <c r="CP91" i="10"/>
  <c r="CC91" i="10"/>
  <c r="BP91" i="10"/>
  <c r="BC91" i="10"/>
  <c r="AP91" i="10"/>
  <c r="AC91" i="10"/>
  <c r="P91" i="10"/>
  <c r="DP90" i="10"/>
  <c r="DC90" i="10"/>
  <c r="CP90" i="10"/>
  <c r="CC90" i="10"/>
  <c r="BP90" i="10"/>
  <c r="BC90" i="10"/>
  <c r="AP90" i="10"/>
  <c r="AC90" i="10"/>
  <c r="P90" i="10"/>
  <c r="DP89" i="10"/>
  <c r="DC89" i="10"/>
  <c r="CP89" i="10"/>
  <c r="CC89" i="10"/>
  <c r="BP89" i="10"/>
  <c r="BC89" i="10"/>
  <c r="AP89" i="10"/>
  <c r="AC89" i="10"/>
  <c r="P89" i="10"/>
  <c r="DP88" i="10"/>
  <c r="DC88" i="10"/>
  <c r="CP88" i="10"/>
  <c r="CC88" i="10"/>
  <c r="BP88" i="10"/>
  <c r="BC88" i="10"/>
  <c r="AP88" i="10"/>
  <c r="AC88" i="10"/>
  <c r="P88" i="10"/>
  <c r="DP87" i="10"/>
  <c r="DC87" i="10"/>
  <c r="CP87" i="10"/>
  <c r="CC87" i="10"/>
  <c r="BP87" i="10"/>
  <c r="BC87" i="10"/>
  <c r="AP87" i="10"/>
  <c r="AC87" i="10"/>
  <c r="P87" i="10"/>
  <c r="DP86" i="10"/>
  <c r="DC86" i="10"/>
  <c r="CP86" i="10"/>
  <c r="CC86" i="10"/>
  <c r="BP86" i="10"/>
  <c r="BC86" i="10"/>
  <c r="AP86" i="10"/>
  <c r="AC86" i="10"/>
  <c r="P86" i="10"/>
  <c r="DP85" i="10"/>
  <c r="DC85" i="10"/>
  <c r="CP85" i="10"/>
  <c r="CC85" i="10"/>
  <c r="BP85" i="10"/>
  <c r="BC85" i="10"/>
  <c r="AP85" i="10"/>
  <c r="AC85" i="10"/>
  <c r="P85" i="10"/>
  <c r="DP84" i="10"/>
  <c r="DC84" i="10"/>
  <c r="CP84" i="10"/>
  <c r="CC84" i="10"/>
  <c r="BP84" i="10"/>
  <c r="BC84" i="10"/>
  <c r="AP84" i="10"/>
  <c r="AC84" i="10"/>
  <c r="P84" i="10"/>
  <c r="DP83" i="10"/>
  <c r="DC83" i="10"/>
  <c r="CP83" i="10"/>
  <c r="CC83" i="10"/>
  <c r="BP83" i="10"/>
  <c r="BC83" i="10"/>
  <c r="AP83" i="10"/>
  <c r="AC83" i="10"/>
  <c r="P83" i="10"/>
  <c r="DP82" i="10"/>
  <c r="DP99" i="10" s="1"/>
  <c r="DC82" i="10"/>
  <c r="CP82" i="10"/>
  <c r="CC82" i="10"/>
  <c r="BP82" i="10"/>
  <c r="BC82" i="10"/>
  <c r="AP82" i="10"/>
  <c r="AC82" i="10"/>
  <c r="P82" i="10"/>
  <c r="DO75" i="10"/>
  <c r="DN75" i="10"/>
  <c r="DM75" i="10"/>
  <c r="DL75" i="10"/>
  <c r="DK75" i="10"/>
  <c r="DJ75" i="10"/>
  <c r="DI75" i="10"/>
  <c r="DH75" i="10"/>
  <c r="DG75" i="10"/>
  <c r="DF75" i="10"/>
  <c r="DE75" i="10"/>
  <c r="DD75" i="10"/>
  <c r="DB75" i="10"/>
  <c r="DA75" i="10"/>
  <c r="CZ75" i="10"/>
  <c r="CY75" i="10"/>
  <c r="CX75" i="10"/>
  <c r="CW75" i="10"/>
  <c r="CV75" i="10"/>
  <c r="CU75" i="10"/>
  <c r="CT75" i="10"/>
  <c r="CS75" i="10"/>
  <c r="CR75" i="10"/>
  <c r="CQ75" i="10"/>
  <c r="CO75" i="10"/>
  <c r="CN75" i="10"/>
  <c r="CM75" i="10"/>
  <c r="CL75" i="10"/>
  <c r="CK75" i="10"/>
  <c r="CJ75" i="10"/>
  <c r="CI75" i="10"/>
  <c r="CH75" i="10"/>
  <c r="CG75" i="10"/>
  <c r="CF75" i="10"/>
  <c r="CE75" i="10"/>
  <c r="CD75" i="10"/>
  <c r="CB75" i="10"/>
  <c r="CA75" i="10"/>
  <c r="BZ75" i="10"/>
  <c r="BY75" i="10"/>
  <c r="BX75" i="10"/>
  <c r="BW75" i="10"/>
  <c r="BV75" i="10"/>
  <c r="BU75" i="10"/>
  <c r="BT75" i="10"/>
  <c r="BS75" i="10"/>
  <c r="BR75" i="10"/>
  <c r="BQ75" i="10"/>
  <c r="BO75" i="10"/>
  <c r="BN75" i="10"/>
  <c r="BM75" i="10"/>
  <c r="BL75" i="10"/>
  <c r="BK75" i="10"/>
  <c r="BJ75" i="10"/>
  <c r="BI75" i="10"/>
  <c r="BH75" i="10"/>
  <c r="BG75" i="10"/>
  <c r="BF75" i="10"/>
  <c r="BE75" i="10"/>
  <c r="BD75" i="10"/>
  <c r="BB75" i="10"/>
  <c r="BA75" i="10"/>
  <c r="AZ75" i="10"/>
  <c r="AY75" i="10"/>
  <c r="AX75" i="10"/>
  <c r="AW75" i="10"/>
  <c r="AV75" i="10"/>
  <c r="AU75" i="10"/>
  <c r="AT75" i="10"/>
  <c r="AS75" i="10"/>
  <c r="AR75" i="10"/>
  <c r="AQ75" i="10"/>
  <c r="AO75" i="10"/>
  <c r="AN75" i="10"/>
  <c r="AM75" i="10"/>
  <c r="AL75" i="10"/>
  <c r="AK75" i="10"/>
  <c r="AJ75" i="10"/>
  <c r="AI75" i="10"/>
  <c r="AH75" i="10"/>
  <c r="AG75" i="10"/>
  <c r="AF75" i="10"/>
  <c r="AE75" i="10"/>
  <c r="AD75" i="10"/>
  <c r="AB75" i="10"/>
  <c r="AA75" i="10"/>
  <c r="Z75" i="10"/>
  <c r="Y75" i="10"/>
  <c r="X75" i="10"/>
  <c r="W75" i="10"/>
  <c r="V75" i="10"/>
  <c r="U75" i="10"/>
  <c r="T75" i="10"/>
  <c r="S75" i="10"/>
  <c r="R75" i="10"/>
  <c r="Q75" i="10"/>
  <c r="O75" i="10"/>
  <c r="N75" i="10"/>
  <c r="M75" i="10"/>
  <c r="L75" i="10"/>
  <c r="K75" i="10"/>
  <c r="J75" i="10"/>
  <c r="I75" i="10"/>
  <c r="H75" i="10"/>
  <c r="G75" i="10"/>
  <c r="F75" i="10"/>
  <c r="E75" i="10"/>
  <c r="D75" i="10"/>
  <c r="DP74" i="10"/>
  <c r="DC74" i="10"/>
  <c r="CP74" i="10"/>
  <c r="CC74" i="10"/>
  <c r="BP74" i="10"/>
  <c r="BC74" i="10"/>
  <c r="AP74" i="10"/>
  <c r="AC74" i="10"/>
  <c r="P74" i="10"/>
  <c r="DP73" i="10"/>
  <c r="DC73" i="10"/>
  <c r="CP73" i="10"/>
  <c r="CC73" i="10"/>
  <c r="BP73" i="10"/>
  <c r="BC73" i="10"/>
  <c r="AP73" i="10"/>
  <c r="AC73" i="10"/>
  <c r="P73" i="10"/>
  <c r="DP72" i="10"/>
  <c r="DC72" i="10"/>
  <c r="CP72" i="10"/>
  <c r="CC72" i="10"/>
  <c r="BP72" i="10"/>
  <c r="BC72" i="10"/>
  <c r="AP72" i="10"/>
  <c r="AC72" i="10"/>
  <c r="P72" i="10"/>
  <c r="DP71" i="10"/>
  <c r="DC71" i="10"/>
  <c r="CP71" i="10"/>
  <c r="CC71" i="10"/>
  <c r="BP71" i="10"/>
  <c r="BC71" i="10"/>
  <c r="AP71" i="10"/>
  <c r="AC71" i="10"/>
  <c r="P71" i="10"/>
  <c r="DP70" i="10"/>
  <c r="DC70" i="10"/>
  <c r="CP70" i="10"/>
  <c r="CC70" i="10"/>
  <c r="BP70" i="10"/>
  <c r="BC70" i="10"/>
  <c r="AP70" i="10"/>
  <c r="AC70" i="10"/>
  <c r="P70" i="10"/>
  <c r="DP69" i="10"/>
  <c r="DC69" i="10"/>
  <c r="CP69" i="10"/>
  <c r="CC69" i="10"/>
  <c r="BP69" i="10"/>
  <c r="BC69" i="10"/>
  <c r="AP69" i="10"/>
  <c r="AC69" i="10"/>
  <c r="P69" i="10"/>
  <c r="DP68" i="10"/>
  <c r="DC68" i="10"/>
  <c r="CP68" i="10"/>
  <c r="CC68" i="10"/>
  <c r="BP68" i="10"/>
  <c r="BC68" i="10"/>
  <c r="AP68" i="10"/>
  <c r="AC68" i="10"/>
  <c r="P68" i="10"/>
  <c r="DP67" i="10"/>
  <c r="DC67" i="10"/>
  <c r="CP67" i="10"/>
  <c r="CC67" i="10"/>
  <c r="BP67" i="10"/>
  <c r="BC67" i="10"/>
  <c r="AP67" i="10"/>
  <c r="AC67" i="10"/>
  <c r="P67" i="10"/>
  <c r="DP66" i="10"/>
  <c r="DC66" i="10"/>
  <c r="CP66" i="10"/>
  <c r="CC66" i="10"/>
  <c r="BP66" i="10"/>
  <c r="BC66" i="10"/>
  <c r="AP66" i="10"/>
  <c r="AC66" i="10"/>
  <c r="P66" i="10"/>
  <c r="DP65" i="10"/>
  <c r="DC65" i="10"/>
  <c r="CP65" i="10"/>
  <c r="CC65" i="10"/>
  <c r="BP65" i="10"/>
  <c r="BC65" i="10"/>
  <c r="AP65" i="10"/>
  <c r="AC65" i="10"/>
  <c r="P65" i="10"/>
  <c r="DP64" i="10"/>
  <c r="DC64" i="10"/>
  <c r="CP64" i="10"/>
  <c r="CC64" i="10"/>
  <c r="BP64" i="10"/>
  <c r="BC64" i="10"/>
  <c r="AP64" i="10"/>
  <c r="AC64" i="10"/>
  <c r="P64" i="10"/>
  <c r="DP63" i="10"/>
  <c r="DC63" i="10"/>
  <c r="CP63" i="10"/>
  <c r="CC63" i="10"/>
  <c r="BP63" i="10"/>
  <c r="BC63" i="10"/>
  <c r="AP63" i="10"/>
  <c r="AC63" i="10"/>
  <c r="P63" i="10"/>
  <c r="DP62" i="10"/>
  <c r="DC62" i="10"/>
  <c r="CP62" i="10"/>
  <c r="CC62" i="10"/>
  <c r="BP62" i="10"/>
  <c r="BC62" i="10"/>
  <c r="AP62" i="10"/>
  <c r="AC62" i="10"/>
  <c r="P62" i="10"/>
  <c r="DP61" i="10"/>
  <c r="DC61" i="10"/>
  <c r="CP61" i="10"/>
  <c r="CC61" i="10"/>
  <c r="BP61" i="10"/>
  <c r="BC61" i="10"/>
  <c r="AP61" i="10"/>
  <c r="AC61" i="10"/>
  <c r="P61" i="10"/>
  <c r="DP60" i="10"/>
  <c r="DC60" i="10"/>
  <c r="CP60" i="10"/>
  <c r="CC60" i="10"/>
  <c r="BP60" i="10"/>
  <c r="BC60" i="10"/>
  <c r="AP60" i="10"/>
  <c r="AC60" i="10"/>
  <c r="P60" i="10"/>
  <c r="DP59" i="10"/>
  <c r="DC59" i="10"/>
  <c r="CP59" i="10"/>
  <c r="CC59" i="10"/>
  <c r="BP59" i="10"/>
  <c r="BC59" i="10"/>
  <c r="AP59" i="10"/>
  <c r="AC59" i="10"/>
  <c r="P59" i="10"/>
  <c r="DP58" i="10"/>
  <c r="DC58" i="10"/>
  <c r="CP58" i="10"/>
  <c r="CC58" i="10"/>
  <c r="BP58" i="10"/>
  <c r="BC58" i="10"/>
  <c r="AP58" i="10"/>
  <c r="AC58" i="10"/>
  <c r="P58" i="10"/>
  <c r="DO50" i="10"/>
  <c r="DN50" i="10"/>
  <c r="DM50" i="10"/>
  <c r="DL50" i="10"/>
  <c r="DK50" i="10"/>
  <c r="DJ50" i="10"/>
  <c r="DI50" i="10"/>
  <c r="DH50" i="10"/>
  <c r="DG50" i="10"/>
  <c r="DF50" i="10"/>
  <c r="DE50" i="10"/>
  <c r="DD50" i="10"/>
  <c r="DB50" i="10"/>
  <c r="DA50" i="10"/>
  <c r="CZ50" i="10"/>
  <c r="CY50" i="10"/>
  <c r="CX50" i="10"/>
  <c r="CW50" i="10"/>
  <c r="CV50" i="10"/>
  <c r="CU50" i="10"/>
  <c r="CT50" i="10"/>
  <c r="CS50" i="10"/>
  <c r="CR50" i="10"/>
  <c r="CQ50" i="10"/>
  <c r="CO50" i="10"/>
  <c r="CN50" i="10"/>
  <c r="CM50" i="10"/>
  <c r="CL50" i="10"/>
  <c r="CK50" i="10"/>
  <c r="CJ50" i="10"/>
  <c r="CI50" i="10"/>
  <c r="CH50" i="10"/>
  <c r="CG50" i="10"/>
  <c r="CF50" i="10"/>
  <c r="CE50" i="10"/>
  <c r="CD50" i="10"/>
  <c r="CB50" i="10"/>
  <c r="CA50" i="10"/>
  <c r="BZ50" i="10"/>
  <c r="BY50" i="10"/>
  <c r="BX50" i="10"/>
  <c r="BW50" i="10"/>
  <c r="BV50" i="10"/>
  <c r="BU50" i="10"/>
  <c r="BT50" i="10"/>
  <c r="BS50" i="10"/>
  <c r="BR50" i="10"/>
  <c r="BQ50" i="10"/>
  <c r="BO50" i="10"/>
  <c r="BN50" i="10"/>
  <c r="BM50" i="10"/>
  <c r="BL50" i="10"/>
  <c r="BK50" i="10"/>
  <c r="BJ50" i="10"/>
  <c r="BI50" i="10"/>
  <c r="BH50" i="10"/>
  <c r="BG50" i="10"/>
  <c r="BF50" i="10"/>
  <c r="BE50" i="10"/>
  <c r="BD50" i="10"/>
  <c r="BB50" i="10"/>
  <c r="BA50" i="10"/>
  <c r="AZ50" i="10"/>
  <c r="AY50" i="10"/>
  <c r="AX50" i="10"/>
  <c r="AW50" i="10"/>
  <c r="AV50" i="10"/>
  <c r="AU50" i="10"/>
  <c r="AT50" i="10"/>
  <c r="AS50" i="10"/>
  <c r="AR50" i="10"/>
  <c r="AQ50" i="10"/>
  <c r="AO50" i="10"/>
  <c r="AN50" i="10"/>
  <c r="AM50" i="10"/>
  <c r="AL50" i="10"/>
  <c r="AK50" i="10"/>
  <c r="AJ50" i="10"/>
  <c r="AI50" i="10"/>
  <c r="AH50" i="10"/>
  <c r="AG50" i="10"/>
  <c r="AF50" i="10"/>
  <c r="AE50" i="10"/>
  <c r="AD50" i="10"/>
  <c r="AB50" i="10"/>
  <c r="AA50" i="10"/>
  <c r="Z50" i="10"/>
  <c r="Y50" i="10"/>
  <c r="X50" i="10"/>
  <c r="W50" i="10"/>
  <c r="V50" i="10"/>
  <c r="U50" i="10"/>
  <c r="T50" i="10"/>
  <c r="S50" i="10"/>
  <c r="R50" i="10"/>
  <c r="Q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DP49" i="10"/>
  <c r="DC49" i="10"/>
  <c r="CP49" i="10"/>
  <c r="CC49" i="10"/>
  <c r="BP49" i="10"/>
  <c r="BC49" i="10"/>
  <c r="AP49" i="10"/>
  <c r="AC49" i="10"/>
  <c r="P49" i="10"/>
  <c r="DP48" i="10"/>
  <c r="DC48" i="10"/>
  <c r="CP48" i="10"/>
  <c r="CC48" i="10"/>
  <c r="BP48" i="10"/>
  <c r="BC48" i="10"/>
  <c r="AP48" i="10"/>
  <c r="AC48" i="10"/>
  <c r="P48" i="10"/>
  <c r="DP47" i="10"/>
  <c r="DC47" i="10"/>
  <c r="CP47" i="10"/>
  <c r="CC47" i="10"/>
  <c r="BP47" i="10"/>
  <c r="BC47" i="10"/>
  <c r="AP47" i="10"/>
  <c r="AC47" i="10"/>
  <c r="P47" i="10"/>
  <c r="DP46" i="10"/>
  <c r="DC46" i="10"/>
  <c r="CP46" i="10"/>
  <c r="CC46" i="10"/>
  <c r="BP46" i="10"/>
  <c r="BC46" i="10"/>
  <c r="AP46" i="10"/>
  <c r="AC46" i="10"/>
  <c r="P46" i="10"/>
  <c r="DP45" i="10"/>
  <c r="DC45" i="10"/>
  <c r="CP45" i="10"/>
  <c r="CC45" i="10"/>
  <c r="BP45" i="10"/>
  <c r="BC45" i="10"/>
  <c r="AP45" i="10"/>
  <c r="AC45" i="10"/>
  <c r="P45" i="10"/>
  <c r="DP44" i="10"/>
  <c r="DC44" i="10"/>
  <c r="CP44" i="10"/>
  <c r="CC44" i="10"/>
  <c r="BP44" i="10"/>
  <c r="BC44" i="10"/>
  <c r="AP44" i="10"/>
  <c r="AC44" i="10"/>
  <c r="P44" i="10"/>
  <c r="DP43" i="10"/>
  <c r="DC43" i="10"/>
  <c r="CP43" i="10"/>
  <c r="CC43" i="10"/>
  <c r="BP43" i="10"/>
  <c r="BC43" i="10"/>
  <c r="AP43" i="10"/>
  <c r="AC43" i="10"/>
  <c r="P43" i="10"/>
  <c r="DP42" i="10"/>
  <c r="DC42" i="10"/>
  <c r="CP42" i="10"/>
  <c r="CC42" i="10"/>
  <c r="BP42" i="10"/>
  <c r="BC42" i="10"/>
  <c r="AP42" i="10"/>
  <c r="AC42" i="10"/>
  <c r="P42" i="10"/>
  <c r="DP41" i="10"/>
  <c r="DC41" i="10"/>
  <c r="CP41" i="10"/>
  <c r="CC41" i="10"/>
  <c r="BP41" i="10"/>
  <c r="BC41" i="10"/>
  <c r="AP41" i="10"/>
  <c r="AC41" i="10"/>
  <c r="P41" i="10"/>
  <c r="DP40" i="10"/>
  <c r="DC40" i="10"/>
  <c r="CP40" i="10"/>
  <c r="CC40" i="10"/>
  <c r="BP40" i="10"/>
  <c r="BC40" i="10"/>
  <c r="AP40" i="10"/>
  <c r="AC40" i="10"/>
  <c r="P40" i="10"/>
  <c r="DP39" i="10"/>
  <c r="DC39" i="10"/>
  <c r="CP39" i="10"/>
  <c r="CC39" i="10"/>
  <c r="BP39" i="10"/>
  <c r="BC39" i="10"/>
  <c r="AP39" i="10"/>
  <c r="AC39" i="10"/>
  <c r="P39" i="10"/>
  <c r="DP38" i="10"/>
  <c r="DC38" i="10"/>
  <c r="CP38" i="10"/>
  <c r="CC38" i="10"/>
  <c r="BP38" i="10"/>
  <c r="BC38" i="10"/>
  <c r="AP38" i="10"/>
  <c r="AC38" i="10"/>
  <c r="P38" i="10"/>
  <c r="DP37" i="10"/>
  <c r="DC37" i="10"/>
  <c r="CP37" i="10"/>
  <c r="CC37" i="10"/>
  <c r="BP37" i="10"/>
  <c r="BC37" i="10"/>
  <c r="AP37" i="10"/>
  <c r="AC37" i="10"/>
  <c r="P37" i="10"/>
  <c r="DP36" i="10"/>
  <c r="DC36" i="10"/>
  <c r="CP36" i="10"/>
  <c r="CC36" i="10"/>
  <c r="BP36" i="10"/>
  <c r="BC36" i="10"/>
  <c r="AP36" i="10"/>
  <c r="AC36" i="10"/>
  <c r="P36" i="10"/>
  <c r="DP35" i="10"/>
  <c r="DC35" i="10"/>
  <c r="CP35" i="10"/>
  <c r="CC35" i="10"/>
  <c r="BP35" i="10"/>
  <c r="BC35" i="10"/>
  <c r="AP35" i="10"/>
  <c r="AC35" i="10"/>
  <c r="P35" i="10"/>
  <c r="DP34" i="10"/>
  <c r="DC34" i="10"/>
  <c r="CP34" i="10"/>
  <c r="CC34" i="10"/>
  <c r="BP34" i="10"/>
  <c r="BC34" i="10"/>
  <c r="AP34" i="10"/>
  <c r="AC34" i="10"/>
  <c r="P34" i="10"/>
  <c r="DP33" i="10"/>
  <c r="DC33" i="10"/>
  <c r="CP33" i="10"/>
  <c r="CC33" i="10"/>
  <c r="BP33" i="10"/>
  <c r="BC33" i="10"/>
  <c r="AP33" i="10"/>
  <c r="AC33" i="10"/>
  <c r="P33" i="10"/>
  <c r="DP26" i="10"/>
  <c r="DP25" i="10"/>
  <c r="DP24" i="10"/>
  <c r="DP23" i="10"/>
  <c r="DP22" i="10"/>
  <c r="DP21" i="10"/>
  <c r="DP20" i="10"/>
  <c r="DP19" i="10"/>
  <c r="DP18" i="10"/>
  <c r="DP17" i="10"/>
  <c r="DP16" i="10"/>
  <c r="DP15" i="10"/>
  <c r="DP14" i="10"/>
  <c r="DP13" i="10"/>
  <c r="DP12" i="10"/>
  <c r="DP11" i="10"/>
  <c r="DP10" i="10"/>
  <c r="DC26" i="10"/>
  <c r="DC25" i="10"/>
  <c r="DC24" i="10"/>
  <c r="DC23" i="10"/>
  <c r="DC22" i="10"/>
  <c r="DC21" i="10"/>
  <c r="DC20" i="10"/>
  <c r="DC19" i="10"/>
  <c r="DC18" i="10"/>
  <c r="DC17" i="10"/>
  <c r="DC16" i="10"/>
  <c r="DC15" i="10"/>
  <c r="DC14" i="10"/>
  <c r="DC13" i="10"/>
  <c r="DC12" i="10"/>
  <c r="DC11" i="10"/>
  <c r="DC10" i="10"/>
  <c r="CP26" i="10"/>
  <c r="CP25" i="10"/>
  <c r="CP24" i="10"/>
  <c r="CP23" i="10"/>
  <c r="CP22" i="10"/>
  <c r="CP21" i="10"/>
  <c r="CP20" i="10"/>
  <c r="CP19" i="10"/>
  <c r="CP18" i="10"/>
  <c r="CP17" i="10"/>
  <c r="CP16" i="10"/>
  <c r="CP15" i="10"/>
  <c r="CP14" i="10"/>
  <c r="CP13" i="10"/>
  <c r="CP12" i="10"/>
  <c r="CP11" i="10"/>
  <c r="CP10" i="10"/>
  <c r="CC26" i="10"/>
  <c r="CC25" i="10"/>
  <c r="CC24" i="10"/>
  <c r="CC23" i="10"/>
  <c r="CC22" i="10"/>
  <c r="CC21" i="10"/>
  <c r="CC20" i="10"/>
  <c r="CC19" i="10"/>
  <c r="CC18" i="10"/>
  <c r="CC17" i="10"/>
  <c r="CC16" i="10"/>
  <c r="CC15" i="10"/>
  <c r="CC14" i="10"/>
  <c r="CC13" i="10"/>
  <c r="CC12" i="10"/>
  <c r="CC11" i="10"/>
  <c r="CC10" i="10"/>
  <c r="BP26" i="10"/>
  <c r="BP25" i="10"/>
  <c r="BP24" i="10"/>
  <c r="BP23" i="10"/>
  <c r="BP22" i="10"/>
  <c r="BP21" i="10"/>
  <c r="BP20" i="10"/>
  <c r="BP19" i="10"/>
  <c r="BP18" i="10"/>
  <c r="BP17" i="10"/>
  <c r="BP16" i="10"/>
  <c r="BP15" i="10"/>
  <c r="BP14" i="10"/>
  <c r="BP13" i="10"/>
  <c r="BP12" i="10"/>
  <c r="BP11" i="10"/>
  <c r="BP10" i="10"/>
  <c r="BC26" i="10"/>
  <c r="BC25" i="10"/>
  <c r="BC24" i="10"/>
  <c r="BC23" i="10"/>
  <c r="BC22" i="10"/>
  <c r="BC21" i="10"/>
  <c r="BC20" i="10"/>
  <c r="BC19" i="10"/>
  <c r="BC18" i="10"/>
  <c r="BC17" i="10"/>
  <c r="BC16" i="10"/>
  <c r="BC15" i="10"/>
  <c r="BC14" i="10"/>
  <c r="BC13" i="10"/>
  <c r="BC12" i="10"/>
  <c r="BC11" i="10"/>
  <c r="BC10" i="10"/>
  <c r="AP26" i="10"/>
  <c r="AP25" i="10"/>
  <c r="AP24" i="10"/>
  <c r="AP23" i="10"/>
  <c r="AP22" i="10"/>
  <c r="AP21" i="10"/>
  <c r="AP20" i="10"/>
  <c r="AP19" i="10"/>
  <c r="AP18" i="10"/>
  <c r="AP17" i="10"/>
  <c r="AP16" i="10"/>
  <c r="AP15" i="10"/>
  <c r="AP14" i="10"/>
  <c r="AP13" i="10"/>
  <c r="AP12" i="10"/>
  <c r="AP11" i="10"/>
  <c r="AP10" i="10"/>
  <c r="AC26" i="10"/>
  <c r="AC25" i="10"/>
  <c r="AC24" i="10"/>
  <c r="AC23" i="10"/>
  <c r="AC22" i="10"/>
  <c r="AC21" i="10"/>
  <c r="AC20" i="10"/>
  <c r="AC19" i="10"/>
  <c r="AC18" i="10"/>
  <c r="AC17" i="10"/>
  <c r="AC16" i="10"/>
  <c r="AC15" i="10"/>
  <c r="AC14" i="10"/>
  <c r="AC13" i="10"/>
  <c r="AC12" i="10"/>
  <c r="AC11" i="10"/>
  <c r="AC10" i="10"/>
  <c r="P10" i="10"/>
  <c r="P26" i="10"/>
  <c r="P25" i="10"/>
  <c r="P24" i="10"/>
  <c r="P23" i="10"/>
  <c r="P22" i="10"/>
  <c r="P21" i="10"/>
  <c r="P20" i="10"/>
  <c r="P19" i="10"/>
  <c r="P18" i="10"/>
  <c r="P17" i="10"/>
  <c r="P16" i="10"/>
  <c r="P15" i="10"/>
  <c r="P14" i="10"/>
  <c r="P13" i="10"/>
  <c r="P12" i="10"/>
  <c r="P11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DO27" i="10"/>
  <c r="DN27" i="10"/>
  <c r="DM27" i="10"/>
  <c r="DL27" i="10"/>
  <c r="DK27" i="10"/>
  <c r="DJ27" i="10"/>
  <c r="DI27" i="10"/>
  <c r="DH27" i="10"/>
  <c r="DG27" i="10"/>
  <c r="DF27" i="10"/>
  <c r="DE27" i="10"/>
  <c r="DD27" i="10"/>
  <c r="DB27" i="10"/>
  <c r="DA27" i="10"/>
  <c r="CZ27" i="10"/>
  <c r="CY27" i="10"/>
  <c r="CX27" i="10"/>
  <c r="CW27" i="10"/>
  <c r="CV27" i="10"/>
  <c r="CU27" i="10"/>
  <c r="CT27" i="10"/>
  <c r="CS27" i="10"/>
  <c r="CR27" i="10"/>
  <c r="CQ27" i="10"/>
  <c r="BP75" i="10" l="1"/>
  <c r="BC75" i="10"/>
  <c r="AP99" i="10"/>
  <c r="DP147" i="10"/>
  <c r="DP50" i="10"/>
  <c r="DP124" i="10"/>
  <c r="DP75" i="10"/>
  <c r="DP27" i="10"/>
  <c r="DC147" i="10"/>
  <c r="DC99" i="10"/>
  <c r="DC50" i="10"/>
  <c r="DC124" i="10"/>
  <c r="DC75" i="10"/>
  <c r="DC27" i="10"/>
  <c r="CP147" i="10"/>
  <c r="CP99" i="10"/>
  <c r="CP50" i="10"/>
  <c r="CP124" i="10"/>
  <c r="CP75" i="10"/>
  <c r="CP27" i="10"/>
  <c r="CC147" i="10"/>
  <c r="CC99" i="10"/>
  <c r="CC50" i="10"/>
  <c r="CC124" i="10"/>
  <c r="CC75" i="10"/>
  <c r="CC27" i="10"/>
  <c r="BP147" i="10"/>
  <c r="BP99" i="10"/>
  <c r="BP50" i="10"/>
  <c r="BP124" i="10"/>
  <c r="BP27" i="10"/>
  <c r="BC147" i="10"/>
  <c r="BC99" i="10"/>
  <c r="BC124" i="10"/>
  <c r="BC50" i="10"/>
  <c r="BC27" i="10"/>
  <c r="AP147" i="10"/>
  <c r="AP124" i="10"/>
  <c r="AP75" i="10"/>
  <c r="AP50" i="10"/>
  <c r="AP27" i="10"/>
  <c r="AC147" i="10"/>
  <c r="AC124" i="10"/>
  <c r="AC99" i="10"/>
  <c r="AC75" i="10"/>
  <c r="AC50" i="10"/>
  <c r="AC27" i="10"/>
  <c r="P147" i="10"/>
  <c r="P99" i="10"/>
  <c r="P50" i="10"/>
  <c r="P124" i="10"/>
  <c r="P75" i="10"/>
  <c r="BZ100" i="10" l="1"/>
  <c r="BY100" i="10"/>
  <c r="BX100" i="10"/>
  <c r="BW100" i="10"/>
  <c r="BV100" i="10"/>
  <c r="BU100" i="10"/>
  <c r="BT100" i="10"/>
  <c r="BS100" i="10"/>
  <c r="BR100" i="10"/>
  <c r="BQ100" i="10"/>
  <c r="BO100" i="10"/>
  <c r="BN100" i="10"/>
  <c r="BM100" i="10"/>
  <c r="BL100" i="10"/>
  <c r="BK100" i="10"/>
  <c r="BJ100" i="10"/>
  <c r="BI100" i="10"/>
  <c r="BH100" i="10"/>
  <c r="BG100" i="10"/>
  <c r="BF100" i="10"/>
  <c r="BE100" i="10"/>
  <c r="BD100" i="10"/>
  <c r="BB100" i="10"/>
  <c r="BA100" i="10"/>
  <c r="AZ100" i="10"/>
  <c r="AY100" i="10"/>
  <c r="AX100" i="10"/>
  <c r="AW100" i="10"/>
  <c r="AV100" i="10"/>
  <c r="AU100" i="10"/>
  <c r="AT100" i="10"/>
  <c r="AS100" i="10"/>
  <c r="AR100" i="10"/>
  <c r="AQ100" i="10"/>
  <c r="AO100" i="10"/>
  <c r="AN100" i="10"/>
  <c r="AM100" i="10"/>
  <c r="AL100" i="10"/>
  <c r="AK100" i="10"/>
  <c r="AJ100" i="10"/>
  <c r="AI100" i="10"/>
  <c r="AH100" i="10"/>
  <c r="AG100" i="10"/>
  <c r="AF100" i="10"/>
  <c r="AE100" i="10"/>
  <c r="AD100" i="10"/>
  <c r="AB100" i="10"/>
  <c r="AA100" i="10"/>
  <c r="Z100" i="10"/>
  <c r="Y100" i="10"/>
  <c r="X100" i="10"/>
  <c r="W100" i="10"/>
  <c r="V100" i="10"/>
  <c r="U100" i="10"/>
  <c r="T100" i="10"/>
  <c r="S100" i="10"/>
  <c r="R100" i="10"/>
  <c r="Q100" i="10"/>
  <c r="O100" i="10"/>
  <c r="N100" i="10"/>
  <c r="M100" i="10"/>
  <c r="L100" i="10"/>
  <c r="K100" i="10"/>
  <c r="J100" i="10"/>
  <c r="I100" i="10"/>
  <c r="H100" i="10"/>
  <c r="G100" i="10"/>
  <c r="F100" i="10"/>
  <c r="E100" i="10"/>
  <c r="D100" i="10"/>
  <c r="BS76" i="10"/>
  <c r="BZ76" i="10"/>
  <c r="BY76" i="10"/>
  <c r="BX76" i="10"/>
  <c r="BW76" i="10"/>
  <c r="BV76" i="10"/>
  <c r="BU76" i="10"/>
  <c r="BT76" i="10"/>
  <c r="BR76" i="10"/>
  <c r="BQ76" i="10"/>
  <c r="BO76" i="10"/>
  <c r="BN76" i="10"/>
  <c r="BM76" i="10"/>
  <c r="BL76" i="10"/>
  <c r="BK76" i="10"/>
  <c r="BJ76" i="10"/>
  <c r="BI76" i="10"/>
  <c r="BH76" i="10"/>
  <c r="BG76" i="10"/>
  <c r="BF76" i="10"/>
  <c r="BE76" i="10"/>
  <c r="BD76" i="10"/>
  <c r="BB76" i="10"/>
  <c r="BA76" i="10"/>
  <c r="AZ76" i="10"/>
  <c r="AY76" i="10"/>
  <c r="AX76" i="10"/>
  <c r="AW76" i="10"/>
  <c r="AV76" i="10"/>
  <c r="AU76" i="10"/>
  <c r="AT76" i="10"/>
  <c r="AS76" i="10"/>
  <c r="AR76" i="10"/>
  <c r="AQ76" i="10"/>
  <c r="AO76" i="10"/>
  <c r="AN76" i="10"/>
  <c r="AM76" i="10"/>
  <c r="AL76" i="10"/>
  <c r="AK76" i="10"/>
  <c r="AJ76" i="10"/>
  <c r="AI76" i="10"/>
  <c r="AH76" i="10"/>
  <c r="AG76" i="10"/>
  <c r="AF76" i="10"/>
  <c r="AE76" i="10"/>
  <c r="AD76" i="10"/>
  <c r="AB76" i="10"/>
  <c r="AA76" i="10"/>
  <c r="Z76" i="10"/>
  <c r="Y76" i="10"/>
  <c r="X76" i="10"/>
  <c r="W76" i="10"/>
  <c r="V76" i="10"/>
  <c r="U76" i="10"/>
  <c r="T76" i="10"/>
  <c r="S76" i="10"/>
  <c r="R76" i="10"/>
  <c r="Q76" i="10"/>
  <c r="O76" i="10"/>
  <c r="N76" i="10"/>
  <c r="M76" i="10"/>
  <c r="L76" i="10"/>
  <c r="K76" i="10"/>
  <c r="J76" i="10"/>
  <c r="I76" i="10"/>
  <c r="H76" i="10"/>
  <c r="G76" i="10"/>
  <c r="F76" i="10"/>
  <c r="E76" i="10"/>
  <c r="D76" i="10"/>
  <c r="BP76" i="10"/>
  <c r="CO27" i="10"/>
  <c r="CN27" i="10"/>
  <c r="CM27" i="10"/>
  <c r="CL27" i="10"/>
  <c r="CK27" i="10"/>
  <c r="CJ27" i="10"/>
  <c r="CI27" i="10"/>
  <c r="CH27" i="10"/>
  <c r="CG27" i="10"/>
  <c r="CF27" i="10"/>
  <c r="CE27" i="10"/>
  <c r="CD27" i="10"/>
  <c r="CB27" i="10"/>
  <c r="CA27" i="10"/>
  <c r="BZ27" i="10"/>
  <c r="BY27" i="10"/>
  <c r="BX27" i="10"/>
  <c r="BW27" i="10"/>
  <c r="BV27" i="10"/>
  <c r="BU27" i="10"/>
  <c r="BT27" i="10"/>
  <c r="BS27" i="10"/>
  <c r="BR27" i="10"/>
  <c r="BQ27" i="10"/>
  <c r="BO27" i="10"/>
  <c r="BN27" i="10"/>
  <c r="BM27" i="10"/>
  <c r="BL27" i="10"/>
  <c r="BK27" i="10"/>
  <c r="BJ27" i="10"/>
  <c r="BI27" i="10"/>
  <c r="BH27" i="10"/>
  <c r="BG27" i="10"/>
  <c r="BF27" i="10"/>
  <c r="BE27" i="10"/>
  <c r="BD27" i="10"/>
  <c r="BB27" i="10"/>
  <c r="BA27" i="10"/>
  <c r="AZ27" i="10"/>
  <c r="AY27" i="10"/>
  <c r="AX27" i="10"/>
  <c r="AW27" i="10"/>
  <c r="AV27" i="10"/>
  <c r="AU27" i="10"/>
  <c r="AT27" i="10"/>
  <c r="AS27" i="10"/>
  <c r="AR27" i="10"/>
  <c r="AQ27" i="10"/>
  <c r="AO27" i="10"/>
  <c r="AN27" i="10"/>
  <c r="AM27" i="10"/>
  <c r="AL27" i="10"/>
  <c r="AK27" i="10"/>
  <c r="AJ27" i="10"/>
  <c r="AI27" i="10"/>
  <c r="AH27" i="10"/>
  <c r="AG27" i="10"/>
  <c r="AF27" i="10"/>
  <c r="AE27" i="10"/>
  <c r="AD27" i="10"/>
  <c r="AB27" i="10"/>
  <c r="AA27" i="10"/>
  <c r="Z27" i="10"/>
  <c r="Y27" i="10"/>
  <c r="X27" i="10"/>
  <c r="W27" i="10"/>
  <c r="V27" i="10"/>
  <c r="U27" i="10"/>
  <c r="T27" i="10"/>
  <c r="S27" i="10"/>
  <c r="R27" i="10"/>
  <c r="Q27" i="10"/>
  <c r="P27" i="10"/>
  <c r="AC100" i="10" l="1"/>
  <c r="P100" i="10"/>
  <c r="AP100" i="10"/>
  <c r="BC76" i="10"/>
  <c r="BC100" i="10"/>
  <c r="BP100" i="10"/>
  <c r="P76" i="10"/>
  <c r="AC76" i="10"/>
  <c r="AP76" i="10"/>
  <c r="GQ12" i="8"/>
  <c r="GZ28" i="8" l="1"/>
  <c r="GY28" i="8"/>
  <c r="GX28" i="8"/>
  <c r="GW28" i="8"/>
  <c r="GV28" i="8"/>
  <c r="GU28" i="8"/>
  <c r="GT28" i="8"/>
  <c r="GS28" i="8"/>
  <c r="GR28" i="8"/>
  <c r="GQ28" i="8"/>
  <c r="GP28" i="8"/>
  <c r="GO28" i="8"/>
  <c r="HA27" i="8"/>
  <c r="HA26" i="8"/>
  <c r="GZ20" i="8"/>
  <c r="GY20" i="8"/>
  <c r="GX20" i="8"/>
  <c r="GW20" i="8"/>
  <c r="GV20" i="8"/>
  <c r="GU20" i="8"/>
  <c r="GT20" i="8"/>
  <c r="GS20" i="8"/>
  <c r="GR20" i="8"/>
  <c r="GQ20" i="8"/>
  <c r="GP20" i="8"/>
  <c r="GO20" i="8"/>
  <c r="HA19" i="8"/>
  <c r="HA18" i="8"/>
  <c r="GZ12" i="8"/>
  <c r="GY12" i="8"/>
  <c r="GX12" i="8"/>
  <c r="GW12" i="8"/>
  <c r="GV12" i="8"/>
  <c r="GU12" i="8"/>
  <c r="GT12" i="8"/>
  <c r="GS12" i="8"/>
  <c r="GR12" i="8"/>
  <c r="GP12" i="8"/>
  <c r="GO12" i="8"/>
  <c r="HA11" i="8"/>
  <c r="HA10" i="8"/>
  <c r="HA20" i="8" l="1"/>
  <c r="HA28" i="8"/>
  <c r="HA12" i="8"/>
  <c r="CO78" i="6" l="1"/>
  <c r="CN78" i="6"/>
  <c r="CM78" i="6"/>
  <c r="CL78" i="6"/>
  <c r="CK78" i="6"/>
  <c r="CJ78" i="6"/>
  <c r="CI78" i="6"/>
  <c r="CH78" i="6"/>
  <c r="CG78" i="6"/>
  <c r="CF78" i="6"/>
  <c r="CE78" i="6"/>
  <c r="CD78" i="6"/>
  <c r="CP77" i="6"/>
  <c r="CP76" i="6"/>
  <c r="CP75" i="6"/>
  <c r="CP74" i="6"/>
  <c r="CP73" i="6"/>
  <c r="CO67" i="6"/>
  <c r="CN67" i="6"/>
  <c r="CM67" i="6"/>
  <c r="CL67" i="6"/>
  <c r="CK67" i="6"/>
  <c r="CJ67" i="6"/>
  <c r="CI67" i="6"/>
  <c r="CH67" i="6"/>
  <c r="CG67" i="6"/>
  <c r="CF67" i="6"/>
  <c r="CE67" i="6"/>
  <c r="CD67" i="6"/>
  <c r="CP66" i="6"/>
  <c r="CP65" i="6"/>
  <c r="CP64" i="6"/>
  <c r="CP63" i="6"/>
  <c r="CP62" i="6"/>
  <c r="CO54" i="6"/>
  <c r="CN54" i="6"/>
  <c r="CM54" i="6"/>
  <c r="CL54" i="6"/>
  <c r="CK54" i="6"/>
  <c r="CJ54" i="6"/>
  <c r="CI54" i="6"/>
  <c r="CH54" i="6"/>
  <c r="CG54" i="6"/>
  <c r="CF54" i="6"/>
  <c r="CE54" i="6"/>
  <c r="CD54" i="6"/>
  <c r="CP53" i="6"/>
  <c r="CP52" i="6"/>
  <c r="CP51" i="6"/>
  <c r="CP50" i="6"/>
  <c r="CP49" i="6"/>
  <c r="CO42" i="6"/>
  <c r="CN42" i="6"/>
  <c r="CM42" i="6"/>
  <c r="CL42" i="6"/>
  <c r="CK42" i="6"/>
  <c r="CJ42" i="6"/>
  <c r="CI42" i="6"/>
  <c r="CH42" i="6"/>
  <c r="CG42" i="6"/>
  <c r="CF42" i="6"/>
  <c r="CE42" i="6"/>
  <c r="CD42" i="6"/>
  <c r="CP41" i="6"/>
  <c r="CP40" i="6"/>
  <c r="CP39" i="6"/>
  <c r="CP38" i="6"/>
  <c r="CP37" i="6"/>
  <c r="CO29" i="6"/>
  <c r="CN29" i="6"/>
  <c r="CM29" i="6"/>
  <c r="CL29" i="6"/>
  <c r="CK29" i="6"/>
  <c r="CJ29" i="6"/>
  <c r="CI29" i="6"/>
  <c r="CH29" i="6"/>
  <c r="CG29" i="6"/>
  <c r="CF29" i="6"/>
  <c r="CE29" i="6"/>
  <c r="CD29" i="6"/>
  <c r="CP28" i="6"/>
  <c r="CP27" i="6"/>
  <c r="CP26" i="6"/>
  <c r="CP25" i="6"/>
  <c r="CP24" i="6"/>
  <c r="CO18" i="6"/>
  <c r="CN18" i="6"/>
  <c r="CM18" i="6"/>
  <c r="CL18" i="6"/>
  <c r="CK18" i="6"/>
  <c r="CJ18" i="6"/>
  <c r="CI18" i="6"/>
  <c r="CH18" i="6"/>
  <c r="CG18" i="6"/>
  <c r="CF18" i="6"/>
  <c r="CE18" i="6"/>
  <c r="CD18" i="6"/>
  <c r="CP17" i="6"/>
  <c r="CP16" i="6"/>
  <c r="CP15" i="6"/>
  <c r="CP14" i="6"/>
  <c r="CP13" i="6"/>
  <c r="CP18" i="6" l="1"/>
  <c r="CP78" i="6"/>
  <c r="CP67" i="6"/>
  <c r="CP54" i="6"/>
  <c r="CP42" i="6"/>
  <c r="CP29" i="6"/>
  <c r="DO121" i="1" l="1"/>
  <c r="DN121" i="1"/>
  <c r="DM121" i="1"/>
  <c r="DL121" i="1"/>
  <c r="DK121" i="1"/>
  <c r="DJ121" i="1"/>
  <c r="DI121" i="1"/>
  <c r="DH121" i="1"/>
  <c r="DG121" i="1"/>
  <c r="DF121" i="1"/>
  <c r="DE121" i="1"/>
  <c r="DD121" i="1"/>
  <c r="DP120" i="1"/>
  <c r="DP119" i="1"/>
  <c r="DP118" i="1"/>
  <c r="DP117" i="1"/>
  <c r="DP116" i="1"/>
  <c r="DP115" i="1"/>
  <c r="DP114" i="1"/>
  <c r="DP113" i="1"/>
  <c r="DP112" i="1"/>
  <c r="DP111" i="1"/>
  <c r="DP110" i="1"/>
  <c r="DP109" i="1"/>
  <c r="DO103" i="1"/>
  <c r="DN103" i="1"/>
  <c r="DM103" i="1"/>
  <c r="DL103" i="1"/>
  <c r="DK103" i="1"/>
  <c r="DJ103" i="1"/>
  <c r="DI103" i="1"/>
  <c r="DH103" i="1"/>
  <c r="DG103" i="1"/>
  <c r="DF103" i="1"/>
  <c r="DE103" i="1"/>
  <c r="DD103" i="1"/>
  <c r="DP102" i="1"/>
  <c r="DP101" i="1"/>
  <c r="DP100" i="1"/>
  <c r="DP99" i="1"/>
  <c r="DP98" i="1"/>
  <c r="DP97" i="1"/>
  <c r="DP96" i="1"/>
  <c r="DP95" i="1"/>
  <c r="DP94" i="1"/>
  <c r="DP93" i="1"/>
  <c r="DP92" i="1"/>
  <c r="DP91" i="1"/>
  <c r="DO82" i="1"/>
  <c r="DN82" i="1"/>
  <c r="DM82" i="1"/>
  <c r="DM83" i="1" s="1"/>
  <c r="DL82" i="1"/>
  <c r="DL83" i="1" s="1"/>
  <c r="DK82" i="1"/>
  <c r="DK83" i="1" s="1"/>
  <c r="DJ82" i="1"/>
  <c r="DJ83" i="1" s="1"/>
  <c r="DI82" i="1"/>
  <c r="DI83" i="1" s="1"/>
  <c r="DH82" i="1"/>
  <c r="DH83" i="1" s="1"/>
  <c r="DG82" i="1"/>
  <c r="DG83" i="1" s="1"/>
  <c r="DF82" i="1"/>
  <c r="DF83" i="1" s="1"/>
  <c r="DE82" i="1"/>
  <c r="DE83" i="1" s="1"/>
  <c r="DD82" i="1"/>
  <c r="DD83" i="1" s="1"/>
  <c r="DP81" i="1"/>
  <c r="DP80" i="1"/>
  <c r="DP79" i="1"/>
  <c r="DP78" i="1"/>
  <c r="DP77" i="1"/>
  <c r="DP76" i="1"/>
  <c r="DP75" i="1"/>
  <c r="DP74" i="1"/>
  <c r="DP73" i="1"/>
  <c r="DP72" i="1"/>
  <c r="DP71" i="1"/>
  <c r="DP70" i="1"/>
  <c r="DO63" i="1"/>
  <c r="DN63" i="1"/>
  <c r="DM63" i="1"/>
  <c r="DL63" i="1"/>
  <c r="DK63" i="1"/>
  <c r="DK64" i="1" s="1"/>
  <c r="DJ63" i="1"/>
  <c r="DJ64" i="1" s="1"/>
  <c r="DI63" i="1"/>
  <c r="DI64" i="1" s="1"/>
  <c r="DH63" i="1"/>
  <c r="DH64" i="1" s="1"/>
  <c r="DG63" i="1"/>
  <c r="DG64" i="1" s="1"/>
  <c r="DF63" i="1"/>
  <c r="DF64" i="1" s="1"/>
  <c r="DE63" i="1"/>
  <c r="DE64" i="1" s="1"/>
  <c r="DD63" i="1"/>
  <c r="DD64" i="1" s="1"/>
  <c r="DP62" i="1"/>
  <c r="DP61" i="1"/>
  <c r="DP60" i="1"/>
  <c r="DP59" i="1"/>
  <c r="DP58" i="1"/>
  <c r="DP57" i="1"/>
  <c r="DP56" i="1"/>
  <c r="DP55" i="1"/>
  <c r="DP54" i="1"/>
  <c r="DP53" i="1"/>
  <c r="DP52" i="1"/>
  <c r="DP51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P42" i="1"/>
  <c r="DP41" i="1"/>
  <c r="DP40" i="1"/>
  <c r="DP39" i="1"/>
  <c r="DP38" i="1"/>
  <c r="DP37" i="1"/>
  <c r="DP36" i="1"/>
  <c r="DP35" i="1"/>
  <c r="DP34" i="1"/>
  <c r="DP33" i="1"/>
  <c r="DP32" i="1"/>
  <c r="DP31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P25" i="1"/>
  <c r="DN29" i="7"/>
  <c r="DM29" i="7"/>
  <c r="DL29" i="7"/>
  <c r="DK29" i="7"/>
  <c r="DJ29" i="7"/>
  <c r="DI29" i="7"/>
  <c r="DH29" i="7"/>
  <c r="DG29" i="7"/>
  <c r="DF29" i="7"/>
  <c r="DE29" i="7"/>
  <c r="DD29" i="7"/>
  <c r="DC29" i="7"/>
  <c r="DO28" i="7"/>
  <c r="DO27" i="7"/>
  <c r="DN21" i="7"/>
  <c r="DM21" i="7"/>
  <c r="DL21" i="7"/>
  <c r="DK21" i="7"/>
  <c r="DJ21" i="7"/>
  <c r="DI21" i="7"/>
  <c r="DH21" i="7"/>
  <c r="DG21" i="7"/>
  <c r="DF21" i="7"/>
  <c r="DE21" i="7"/>
  <c r="DD21" i="7"/>
  <c r="DC21" i="7"/>
  <c r="DO20" i="7"/>
  <c r="DO19" i="7"/>
  <c r="DN13" i="7"/>
  <c r="DM13" i="7"/>
  <c r="DL13" i="7"/>
  <c r="DK13" i="7"/>
  <c r="DJ13" i="7"/>
  <c r="DI13" i="7"/>
  <c r="DH13" i="7"/>
  <c r="DG13" i="7"/>
  <c r="DF13" i="7"/>
  <c r="DE13" i="7"/>
  <c r="DD13" i="7"/>
  <c r="DC13" i="7"/>
  <c r="DO12" i="7"/>
  <c r="DO11" i="7"/>
  <c r="DO10" i="7"/>
  <c r="DO29" i="7" l="1"/>
  <c r="DO21" i="7"/>
  <c r="DO13" i="7"/>
  <c r="DP121" i="1"/>
  <c r="DP103" i="1"/>
  <c r="DP82" i="1"/>
  <c r="DP63" i="1"/>
  <c r="DP43" i="1"/>
  <c r="DB28" i="7"/>
  <c r="DB27" i="7"/>
  <c r="DB20" i="7"/>
  <c r="DB19" i="7"/>
  <c r="DB11" i="7"/>
  <c r="DB12" i="7"/>
  <c r="DB10" i="7"/>
  <c r="DC110" i="1"/>
  <c r="DC111" i="1"/>
  <c r="DC112" i="1"/>
  <c r="DC113" i="1"/>
  <c r="DC114" i="1"/>
  <c r="DC115" i="1"/>
  <c r="DC116" i="1"/>
  <c r="DC117" i="1"/>
  <c r="DC118" i="1"/>
  <c r="DC119" i="1"/>
  <c r="DC120" i="1"/>
  <c r="DC109" i="1"/>
  <c r="DC92" i="1"/>
  <c r="DC93" i="1"/>
  <c r="DC94" i="1"/>
  <c r="DC95" i="1"/>
  <c r="DC96" i="1"/>
  <c r="DC97" i="1"/>
  <c r="DC98" i="1"/>
  <c r="DC99" i="1"/>
  <c r="DC100" i="1"/>
  <c r="DC101" i="1"/>
  <c r="DC102" i="1"/>
  <c r="DC91" i="1"/>
  <c r="DC71" i="1"/>
  <c r="DC72" i="1"/>
  <c r="DC73" i="1"/>
  <c r="DC74" i="1"/>
  <c r="DC75" i="1"/>
  <c r="DC76" i="1"/>
  <c r="DC77" i="1"/>
  <c r="DC78" i="1"/>
  <c r="DC79" i="1"/>
  <c r="DC80" i="1"/>
  <c r="DC81" i="1"/>
  <c r="DC70" i="1"/>
  <c r="DC52" i="1"/>
  <c r="DC53" i="1"/>
  <c r="DC54" i="1"/>
  <c r="DC55" i="1"/>
  <c r="DC56" i="1"/>
  <c r="DC57" i="1"/>
  <c r="DC58" i="1"/>
  <c r="DC59" i="1"/>
  <c r="DC60" i="1"/>
  <c r="DC61" i="1"/>
  <c r="DC62" i="1"/>
  <c r="DC51" i="1"/>
  <c r="DC32" i="1"/>
  <c r="DC33" i="1"/>
  <c r="DC34" i="1"/>
  <c r="DC35" i="1"/>
  <c r="DC36" i="1"/>
  <c r="DC37" i="1"/>
  <c r="DC38" i="1"/>
  <c r="DC39" i="1"/>
  <c r="DC40" i="1"/>
  <c r="DC41" i="1"/>
  <c r="DC42" i="1"/>
  <c r="DC31" i="1"/>
  <c r="DC14" i="1"/>
  <c r="DC15" i="1"/>
  <c r="DC16" i="1"/>
  <c r="DC17" i="1"/>
  <c r="DC18" i="1"/>
  <c r="DC19" i="1"/>
  <c r="DC20" i="1"/>
  <c r="DC21" i="1"/>
  <c r="DC22" i="1"/>
  <c r="DC23" i="1"/>
  <c r="DC24" i="1"/>
  <c r="DC13" i="1"/>
  <c r="CC74" i="6"/>
  <c r="CC75" i="6"/>
  <c r="CC76" i="6"/>
  <c r="CC77" i="6"/>
  <c r="CC73" i="6"/>
  <c r="CC63" i="6"/>
  <c r="CC64" i="6"/>
  <c r="CC65" i="6"/>
  <c r="CC66" i="6"/>
  <c r="CC62" i="6"/>
  <c r="CC50" i="6"/>
  <c r="CC51" i="6"/>
  <c r="CC52" i="6"/>
  <c r="CC53" i="6"/>
  <c r="CC49" i="6"/>
  <c r="CC38" i="6"/>
  <c r="CC39" i="6"/>
  <c r="CC40" i="6"/>
  <c r="CC41" i="6"/>
  <c r="CC37" i="6"/>
  <c r="CC25" i="6"/>
  <c r="CC26" i="6"/>
  <c r="CC27" i="6"/>
  <c r="CC28" i="6"/>
  <c r="CC24" i="6"/>
  <c r="CC14" i="6"/>
  <c r="CC15" i="6"/>
  <c r="CC16" i="6"/>
  <c r="CC17" i="6"/>
  <c r="CC13" i="6"/>
  <c r="GN27" i="8"/>
  <c r="GN26" i="8"/>
  <c r="GN19" i="8"/>
  <c r="GN18" i="8"/>
  <c r="GN11" i="8"/>
  <c r="GN10" i="8"/>
  <c r="CB67" i="6"/>
  <c r="CB78" i="6"/>
  <c r="CB54" i="6"/>
  <c r="CB42" i="6"/>
  <c r="CB29" i="6"/>
  <c r="CB18" i="6"/>
  <c r="DB29" i="7" l="1"/>
  <c r="CC42" i="6"/>
  <c r="DB21" i="7"/>
  <c r="CC54" i="6"/>
  <c r="DC121" i="1"/>
  <c r="DC25" i="1"/>
  <c r="GN28" i="8"/>
  <c r="GN12" i="8"/>
  <c r="DB13" i="7"/>
  <c r="DC103" i="1"/>
  <c r="DC82" i="1"/>
  <c r="DC63" i="1"/>
  <c r="DC43" i="1"/>
  <c r="CC78" i="6"/>
  <c r="CC67" i="6"/>
  <c r="CC29" i="6"/>
  <c r="CC18" i="6"/>
  <c r="GN20" i="8"/>
  <c r="DB121" i="1"/>
  <c r="DB103" i="1"/>
  <c r="DB82" i="1"/>
  <c r="DB63" i="1"/>
  <c r="DB43" i="1"/>
  <c r="DB25" i="1"/>
  <c r="DA13" i="7" l="1"/>
  <c r="DA29" i="7"/>
  <c r="DA21" i="7"/>
  <c r="GM28" i="8" l="1"/>
  <c r="GM20" i="8"/>
  <c r="GM12" i="8"/>
  <c r="GL28" i="8" l="1"/>
  <c r="GL20" i="8"/>
  <c r="GL12" i="8"/>
  <c r="CA54" i="6"/>
  <c r="CA29" i="6"/>
  <c r="CA78" i="6" l="1"/>
  <c r="CA67" i="6"/>
  <c r="CA42" i="6"/>
  <c r="CA18" i="6"/>
  <c r="DA121" i="1" l="1"/>
  <c r="DA103" i="1"/>
  <c r="DA82" i="1"/>
  <c r="DA63" i="1"/>
  <c r="DA43" i="1"/>
  <c r="DA25" i="1"/>
  <c r="CZ29" i="7"/>
  <c r="CZ21" i="7"/>
  <c r="CZ13" i="7"/>
  <c r="CY121" i="1" l="1"/>
  <c r="GK20" i="8" l="1"/>
  <c r="CQ43" i="1" l="1"/>
  <c r="CR43" i="1"/>
  <c r="CS43" i="1"/>
  <c r="CT43" i="1"/>
  <c r="CU43" i="1"/>
  <c r="CV43" i="1"/>
  <c r="CW43" i="1"/>
  <c r="CX43" i="1"/>
  <c r="CY43" i="1"/>
  <c r="CZ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B43" i="1"/>
  <c r="DA27" i="8" l="1"/>
  <c r="DA26" i="8"/>
  <c r="DA28" i="8" s="1"/>
  <c r="GA19" i="8"/>
  <c r="GA18" i="8"/>
  <c r="GA27" i="8"/>
  <c r="GA26" i="8"/>
  <c r="GA11" i="8"/>
  <c r="GA10" i="8"/>
  <c r="FN27" i="8"/>
  <c r="FN26" i="8"/>
  <c r="FN19" i="8"/>
  <c r="FN18" i="8"/>
  <c r="FN11" i="8"/>
  <c r="FN10" i="8"/>
  <c r="FA27" i="8"/>
  <c r="FA26" i="8"/>
  <c r="FA19" i="8"/>
  <c r="FA18" i="8"/>
  <c r="FA20" i="8" s="1"/>
  <c r="FA11" i="8"/>
  <c r="FA10" i="8"/>
  <c r="EN27" i="8"/>
  <c r="EN26" i="8"/>
  <c r="EN19" i="8"/>
  <c r="EN20" i="8" s="1"/>
  <c r="EN18" i="8"/>
  <c r="EN11" i="8"/>
  <c r="EN10" i="8"/>
  <c r="EA27" i="8"/>
  <c r="EA26" i="8"/>
  <c r="EA19" i="8"/>
  <c r="EA18" i="8"/>
  <c r="EA11" i="8"/>
  <c r="EA12" i="8" s="1"/>
  <c r="EA10" i="8"/>
  <c r="DN27" i="8"/>
  <c r="DN26" i="8"/>
  <c r="DN19" i="8"/>
  <c r="DN18" i="8"/>
  <c r="DN11" i="8"/>
  <c r="DN10" i="8"/>
  <c r="DA19" i="8"/>
  <c r="DA20" i="8" s="1"/>
  <c r="DA18" i="8"/>
  <c r="DA11" i="8"/>
  <c r="DA10" i="8"/>
  <c r="CN27" i="8"/>
  <c r="CN26" i="8"/>
  <c r="CN19" i="8"/>
  <c r="CN18" i="8"/>
  <c r="CN20" i="8" s="1"/>
  <c r="CN11" i="8"/>
  <c r="CN10" i="8"/>
  <c r="CA27" i="8"/>
  <c r="CA26" i="8"/>
  <c r="CA19" i="8"/>
  <c r="CA18" i="8"/>
  <c r="CA20" i="8" s="1"/>
  <c r="CA11" i="8"/>
  <c r="CA10" i="8"/>
  <c r="BN27" i="8"/>
  <c r="BN26" i="8"/>
  <c r="BN19" i="8"/>
  <c r="BN18" i="8"/>
  <c r="BN20" i="8" s="1"/>
  <c r="BN11" i="8"/>
  <c r="BN10" i="8"/>
  <c r="BA27" i="8"/>
  <c r="BA26" i="8"/>
  <c r="BA19" i="8"/>
  <c r="BA18" i="8"/>
  <c r="BA11" i="8"/>
  <c r="BA10" i="8"/>
  <c r="AN27" i="8"/>
  <c r="AN26" i="8"/>
  <c r="AN28" i="8" s="1"/>
  <c r="AN19" i="8"/>
  <c r="AN18" i="8"/>
  <c r="AN20" i="8" s="1"/>
  <c r="AN11" i="8"/>
  <c r="AN12" i="8" s="1"/>
  <c r="AN10" i="8"/>
  <c r="AA27" i="8"/>
  <c r="AA26" i="8"/>
  <c r="AA19" i="8"/>
  <c r="AA18" i="8"/>
  <c r="AA11" i="8"/>
  <c r="AA10" i="8"/>
  <c r="N27" i="8"/>
  <c r="N26" i="8"/>
  <c r="N19" i="8"/>
  <c r="N18" i="8"/>
  <c r="N11" i="8"/>
  <c r="N10" i="8"/>
  <c r="N12" i="8" s="1"/>
  <c r="GK28" i="8"/>
  <c r="GJ28" i="8"/>
  <c r="GI28" i="8"/>
  <c r="GH28" i="8"/>
  <c r="GG28" i="8"/>
  <c r="GF28" i="8"/>
  <c r="GE28" i="8"/>
  <c r="GD28" i="8"/>
  <c r="GC28" i="8"/>
  <c r="GB28" i="8"/>
  <c r="FZ28" i="8"/>
  <c r="FY28" i="8"/>
  <c r="FX28" i="8"/>
  <c r="FW28" i="8"/>
  <c r="FV28" i="8"/>
  <c r="FU28" i="8"/>
  <c r="FT28" i="8"/>
  <c r="FS28" i="8"/>
  <c r="FR28" i="8"/>
  <c r="FQ28" i="8"/>
  <c r="FP28" i="8"/>
  <c r="FO28" i="8"/>
  <c r="FM28" i="8"/>
  <c r="FL28" i="8"/>
  <c r="FK28" i="8"/>
  <c r="FJ28" i="8"/>
  <c r="FI28" i="8"/>
  <c r="FH28" i="8"/>
  <c r="FG28" i="8"/>
  <c r="FF28" i="8"/>
  <c r="FE28" i="8"/>
  <c r="FD28" i="8"/>
  <c r="FC28" i="8"/>
  <c r="FB28" i="8"/>
  <c r="EZ28" i="8"/>
  <c r="EY28" i="8"/>
  <c r="EX28" i="8"/>
  <c r="EW28" i="8"/>
  <c r="EV28" i="8"/>
  <c r="EU28" i="8"/>
  <c r="ET28" i="8"/>
  <c r="ES28" i="8"/>
  <c r="ER28" i="8"/>
  <c r="EQ28" i="8"/>
  <c r="EP28" i="8"/>
  <c r="EO28" i="8"/>
  <c r="EM28" i="8"/>
  <c r="EL28" i="8"/>
  <c r="EK28" i="8"/>
  <c r="EJ28" i="8"/>
  <c r="EI28" i="8"/>
  <c r="EH28" i="8"/>
  <c r="EG28" i="8"/>
  <c r="EF28" i="8"/>
  <c r="EE28" i="8"/>
  <c r="ED28" i="8"/>
  <c r="EC28" i="8"/>
  <c r="EB28" i="8"/>
  <c r="EA28" i="8"/>
  <c r="DZ28" i="8"/>
  <c r="DY28" i="8"/>
  <c r="DX28" i="8"/>
  <c r="DW28" i="8"/>
  <c r="DV28" i="8"/>
  <c r="DU28" i="8"/>
  <c r="DT28" i="8"/>
  <c r="DS28" i="8"/>
  <c r="DR28" i="8"/>
  <c r="DQ28" i="8"/>
  <c r="DP28" i="8"/>
  <c r="DO28" i="8"/>
  <c r="DN28" i="8"/>
  <c r="DM28" i="8"/>
  <c r="DL28" i="8"/>
  <c r="DK28" i="8"/>
  <c r="DJ28" i="8"/>
  <c r="DI28" i="8"/>
  <c r="DH28" i="8"/>
  <c r="DG28" i="8"/>
  <c r="DF28" i="8"/>
  <c r="DE28" i="8"/>
  <c r="DD28" i="8"/>
  <c r="DC28" i="8"/>
  <c r="DB28" i="8"/>
  <c r="CZ28" i="8"/>
  <c r="CY28" i="8"/>
  <c r="CX28" i="8"/>
  <c r="CW28" i="8"/>
  <c r="CV28" i="8"/>
  <c r="CU28" i="8"/>
  <c r="CT28" i="8"/>
  <c r="CS28" i="8"/>
  <c r="CR28" i="8"/>
  <c r="CQ28" i="8"/>
  <c r="CP28" i="8"/>
  <c r="CO28" i="8"/>
  <c r="CM28" i="8"/>
  <c r="CL28" i="8"/>
  <c r="CK28" i="8"/>
  <c r="CJ28" i="8"/>
  <c r="CI28" i="8"/>
  <c r="CH28" i="8"/>
  <c r="CG28" i="8"/>
  <c r="CF28" i="8"/>
  <c r="CE28" i="8"/>
  <c r="CD28" i="8"/>
  <c r="CC28" i="8"/>
  <c r="CB28" i="8"/>
  <c r="BZ28" i="8"/>
  <c r="BY28" i="8"/>
  <c r="BX28" i="8"/>
  <c r="BW28" i="8"/>
  <c r="BV28" i="8"/>
  <c r="BU28" i="8"/>
  <c r="BT28" i="8"/>
  <c r="BS28" i="8"/>
  <c r="BR28" i="8"/>
  <c r="BQ28" i="8"/>
  <c r="BP28" i="8"/>
  <c r="BO28" i="8"/>
  <c r="BM28" i="8"/>
  <c r="BL28" i="8"/>
  <c r="BK28" i="8"/>
  <c r="BJ28" i="8"/>
  <c r="BI28" i="8"/>
  <c r="BH28" i="8"/>
  <c r="BG28" i="8"/>
  <c r="BF28" i="8"/>
  <c r="BE28" i="8"/>
  <c r="BD28" i="8"/>
  <c r="BC28" i="8"/>
  <c r="BB28" i="8"/>
  <c r="AZ28" i="8"/>
  <c r="AY28" i="8"/>
  <c r="AX28" i="8"/>
  <c r="AW28" i="8"/>
  <c r="AV28" i="8"/>
  <c r="AU28" i="8"/>
  <c r="AT28" i="8"/>
  <c r="AS28" i="8"/>
  <c r="AR28" i="8"/>
  <c r="AQ28" i="8"/>
  <c r="AP28" i="8"/>
  <c r="AO28" i="8"/>
  <c r="AM28" i="8"/>
  <c r="AL28" i="8"/>
  <c r="AK28" i="8"/>
  <c r="AJ28" i="8"/>
  <c r="AI28" i="8"/>
  <c r="AH28" i="8"/>
  <c r="AG28" i="8"/>
  <c r="AF28" i="8"/>
  <c r="AE28" i="8"/>
  <c r="AD28" i="8"/>
  <c r="AC28" i="8"/>
  <c r="AB28" i="8"/>
  <c r="AA28" i="8"/>
  <c r="Z28" i="8"/>
  <c r="Y28" i="8"/>
  <c r="X28" i="8"/>
  <c r="W28" i="8"/>
  <c r="V28" i="8"/>
  <c r="U28" i="8"/>
  <c r="T28" i="8"/>
  <c r="S28" i="8"/>
  <c r="R28" i="8"/>
  <c r="Q28" i="8"/>
  <c r="P28" i="8"/>
  <c r="O28" i="8"/>
  <c r="M28" i="8"/>
  <c r="L28" i="8"/>
  <c r="K28" i="8"/>
  <c r="J28" i="8"/>
  <c r="I28" i="8"/>
  <c r="H28" i="8"/>
  <c r="G28" i="8"/>
  <c r="F28" i="8"/>
  <c r="E28" i="8"/>
  <c r="D28" i="8"/>
  <c r="C28" i="8"/>
  <c r="B28" i="8"/>
  <c r="GJ20" i="8"/>
  <c r="GI20" i="8"/>
  <c r="GH20" i="8"/>
  <c r="GG20" i="8"/>
  <c r="GF20" i="8"/>
  <c r="GE20" i="8"/>
  <c r="GD20" i="8"/>
  <c r="GC20" i="8"/>
  <c r="GB20" i="8"/>
  <c r="FZ20" i="8"/>
  <c r="FY20" i="8"/>
  <c r="FX20" i="8"/>
  <c r="FW20" i="8"/>
  <c r="FV20" i="8"/>
  <c r="FU20" i="8"/>
  <c r="FT20" i="8"/>
  <c r="FS20" i="8"/>
  <c r="FR20" i="8"/>
  <c r="FQ20" i="8"/>
  <c r="FP20" i="8"/>
  <c r="FO20" i="8"/>
  <c r="FM20" i="8"/>
  <c r="FL20" i="8"/>
  <c r="FK20" i="8"/>
  <c r="FJ20" i="8"/>
  <c r="FI20" i="8"/>
  <c r="FH20" i="8"/>
  <c r="FG20" i="8"/>
  <c r="FF20" i="8"/>
  <c r="FE20" i="8"/>
  <c r="FD20" i="8"/>
  <c r="FC20" i="8"/>
  <c r="FB20" i="8"/>
  <c r="EZ20" i="8"/>
  <c r="EY20" i="8"/>
  <c r="EX20" i="8"/>
  <c r="EW20" i="8"/>
  <c r="EV20" i="8"/>
  <c r="EU20" i="8"/>
  <c r="ET20" i="8"/>
  <c r="ES20" i="8"/>
  <c r="ER20" i="8"/>
  <c r="EQ20" i="8"/>
  <c r="EP20" i="8"/>
  <c r="EO20" i="8"/>
  <c r="EM20" i="8"/>
  <c r="EL20" i="8"/>
  <c r="EK20" i="8"/>
  <c r="EJ20" i="8"/>
  <c r="EI20" i="8"/>
  <c r="EH20" i="8"/>
  <c r="EG20" i="8"/>
  <c r="EF20" i="8"/>
  <c r="EE20" i="8"/>
  <c r="ED20" i="8"/>
  <c r="EC20" i="8"/>
  <c r="EB20" i="8"/>
  <c r="EA20" i="8"/>
  <c r="DZ20" i="8"/>
  <c r="DY20" i="8"/>
  <c r="DX20" i="8"/>
  <c r="DW20" i="8"/>
  <c r="DV20" i="8"/>
  <c r="DU20" i="8"/>
  <c r="DT20" i="8"/>
  <c r="DS20" i="8"/>
  <c r="DR20" i="8"/>
  <c r="DQ20" i="8"/>
  <c r="DP20" i="8"/>
  <c r="DO20" i="8"/>
  <c r="DM20" i="8"/>
  <c r="DL20" i="8"/>
  <c r="DK20" i="8"/>
  <c r="DJ20" i="8"/>
  <c r="DI20" i="8"/>
  <c r="DH20" i="8"/>
  <c r="DG20" i="8"/>
  <c r="DF20" i="8"/>
  <c r="DE20" i="8"/>
  <c r="DD20" i="8"/>
  <c r="DC20" i="8"/>
  <c r="DB20" i="8"/>
  <c r="CZ20" i="8"/>
  <c r="CY20" i="8"/>
  <c r="CX20" i="8"/>
  <c r="CW20" i="8"/>
  <c r="CV20" i="8"/>
  <c r="CU20" i="8"/>
  <c r="CT20" i="8"/>
  <c r="CS20" i="8"/>
  <c r="CR20" i="8"/>
  <c r="CQ20" i="8"/>
  <c r="CP20" i="8"/>
  <c r="CO20" i="8"/>
  <c r="CM20" i="8"/>
  <c r="CL20" i="8"/>
  <c r="CK20" i="8"/>
  <c r="CJ20" i="8"/>
  <c r="CI20" i="8"/>
  <c r="CH20" i="8"/>
  <c r="CG20" i="8"/>
  <c r="CF20" i="8"/>
  <c r="CE20" i="8"/>
  <c r="CD20" i="8"/>
  <c r="CC20" i="8"/>
  <c r="CB20" i="8"/>
  <c r="BZ20" i="8"/>
  <c r="BY20" i="8"/>
  <c r="BX20" i="8"/>
  <c r="BW20" i="8"/>
  <c r="BV20" i="8"/>
  <c r="BU20" i="8"/>
  <c r="BT20" i="8"/>
  <c r="BS20" i="8"/>
  <c r="BR20" i="8"/>
  <c r="BQ20" i="8"/>
  <c r="BP20" i="8"/>
  <c r="BO20" i="8"/>
  <c r="BM20" i="8"/>
  <c r="BL20" i="8"/>
  <c r="BK20" i="8"/>
  <c r="BJ20" i="8"/>
  <c r="BI20" i="8"/>
  <c r="BH20" i="8"/>
  <c r="BG20" i="8"/>
  <c r="BF20" i="8"/>
  <c r="BE20" i="8"/>
  <c r="BD20" i="8"/>
  <c r="BC20" i="8"/>
  <c r="BB20" i="8"/>
  <c r="AZ20" i="8"/>
  <c r="AY20" i="8"/>
  <c r="AX20" i="8"/>
  <c r="AW20" i="8"/>
  <c r="AV20" i="8"/>
  <c r="AU20" i="8"/>
  <c r="AT20" i="8"/>
  <c r="AS20" i="8"/>
  <c r="AR20" i="8"/>
  <c r="AQ20" i="8"/>
  <c r="AP20" i="8"/>
  <c r="AO20" i="8"/>
  <c r="AM20" i="8"/>
  <c r="AL20" i="8"/>
  <c r="AK20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M20" i="8"/>
  <c r="L20" i="8"/>
  <c r="K20" i="8"/>
  <c r="J20" i="8"/>
  <c r="I20" i="8"/>
  <c r="H20" i="8"/>
  <c r="G20" i="8"/>
  <c r="F20" i="8"/>
  <c r="E20" i="8"/>
  <c r="D20" i="8"/>
  <c r="C20" i="8"/>
  <c r="B20" i="8"/>
  <c r="C12" i="8"/>
  <c r="D12" i="8"/>
  <c r="E12" i="8"/>
  <c r="F12" i="8"/>
  <c r="G12" i="8"/>
  <c r="H12" i="8"/>
  <c r="I12" i="8"/>
  <c r="J12" i="8"/>
  <c r="K12" i="8"/>
  <c r="L12" i="8"/>
  <c r="M12" i="8"/>
  <c r="O12" i="8"/>
  <c r="P12" i="8"/>
  <c r="Q12" i="8"/>
  <c r="R12" i="8"/>
  <c r="S12" i="8"/>
  <c r="T12" i="8"/>
  <c r="U12" i="8"/>
  <c r="V12" i="8"/>
  <c r="W12" i="8"/>
  <c r="X12" i="8"/>
  <c r="Y12" i="8"/>
  <c r="Z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BA12" i="8"/>
  <c r="BB12" i="8"/>
  <c r="BC12" i="8"/>
  <c r="BD12" i="8"/>
  <c r="BE12" i="8"/>
  <c r="BF12" i="8"/>
  <c r="BG12" i="8"/>
  <c r="BH12" i="8"/>
  <c r="BI12" i="8"/>
  <c r="BJ12" i="8"/>
  <c r="BK12" i="8"/>
  <c r="BL12" i="8"/>
  <c r="BM12" i="8"/>
  <c r="BO12" i="8"/>
  <c r="BP12" i="8"/>
  <c r="BQ12" i="8"/>
  <c r="BR12" i="8"/>
  <c r="BS12" i="8"/>
  <c r="BT12" i="8"/>
  <c r="BU12" i="8"/>
  <c r="BV12" i="8"/>
  <c r="BW12" i="8"/>
  <c r="BX12" i="8"/>
  <c r="BY12" i="8"/>
  <c r="BZ12" i="8"/>
  <c r="CA12" i="8"/>
  <c r="CB12" i="8"/>
  <c r="CC12" i="8"/>
  <c r="CD12" i="8"/>
  <c r="CE12" i="8"/>
  <c r="CF12" i="8"/>
  <c r="CG12" i="8"/>
  <c r="CH12" i="8"/>
  <c r="CI12" i="8"/>
  <c r="CJ12" i="8"/>
  <c r="CK12" i="8"/>
  <c r="CL12" i="8"/>
  <c r="CM12" i="8"/>
  <c r="CO12" i="8"/>
  <c r="CP12" i="8"/>
  <c r="CQ12" i="8"/>
  <c r="CR12" i="8"/>
  <c r="CS12" i="8"/>
  <c r="CT12" i="8"/>
  <c r="CU12" i="8"/>
  <c r="CV12" i="8"/>
  <c r="CW12" i="8"/>
  <c r="CX12" i="8"/>
  <c r="CY12" i="8"/>
  <c r="CZ12" i="8"/>
  <c r="DB12" i="8"/>
  <c r="DC12" i="8"/>
  <c r="DD12" i="8"/>
  <c r="DE12" i="8"/>
  <c r="DF12" i="8"/>
  <c r="DG12" i="8"/>
  <c r="DH12" i="8"/>
  <c r="DI12" i="8"/>
  <c r="DJ12" i="8"/>
  <c r="DK12" i="8"/>
  <c r="DL12" i="8"/>
  <c r="DM12" i="8"/>
  <c r="DN12" i="8"/>
  <c r="DO12" i="8"/>
  <c r="DP12" i="8"/>
  <c r="DQ12" i="8"/>
  <c r="DR12" i="8"/>
  <c r="DS12" i="8"/>
  <c r="DT12" i="8"/>
  <c r="DU12" i="8"/>
  <c r="DV12" i="8"/>
  <c r="DW12" i="8"/>
  <c r="DX12" i="8"/>
  <c r="DY12" i="8"/>
  <c r="DZ12" i="8"/>
  <c r="EB12" i="8"/>
  <c r="EC12" i="8"/>
  <c r="ED12" i="8"/>
  <c r="EE12" i="8"/>
  <c r="EF12" i="8"/>
  <c r="EG12" i="8"/>
  <c r="EH12" i="8"/>
  <c r="EI12" i="8"/>
  <c r="EJ12" i="8"/>
  <c r="EK12" i="8"/>
  <c r="EL12" i="8"/>
  <c r="EM12" i="8"/>
  <c r="EN12" i="8"/>
  <c r="EO12" i="8"/>
  <c r="EP12" i="8"/>
  <c r="EQ12" i="8"/>
  <c r="ER12" i="8"/>
  <c r="ES12" i="8"/>
  <c r="ET12" i="8"/>
  <c r="EU12" i="8"/>
  <c r="EV12" i="8"/>
  <c r="EW12" i="8"/>
  <c r="EX12" i="8"/>
  <c r="EY12" i="8"/>
  <c r="EZ12" i="8"/>
  <c r="FA12" i="8"/>
  <c r="FB12" i="8"/>
  <c r="FC12" i="8"/>
  <c r="FD12" i="8"/>
  <c r="FE12" i="8"/>
  <c r="FF12" i="8"/>
  <c r="FG12" i="8"/>
  <c r="FH12" i="8"/>
  <c r="FI12" i="8"/>
  <c r="FJ12" i="8"/>
  <c r="FK12" i="8"/>
  <c r="FL12" i="8"/>
  <c r="FM12" i="8"/>
  <c r="FO12" i="8"/>
  <c r="FP12" i="8"/>
  <c r="FQ12" i="8"/>
  <c r="FR12" i="8"/>
  <c r="FS12" i="8"/>
  <c r="FT12" i="8"/>
  <c r="FU12" i="8"/>
  <c r="FV12" i="8"/>
  <c r="FW12" i="8"/>
  <c r="FX12" i="8"/>
  <c r="FY12" i="8"/>
  <c r="FZ12" i="8"/>
  <c r="GB12" i="8"/>
  <c r="GC12" i="8"/>
  <c r="GD12" i="8"/>
  <c r="GE12" i="8"/>
  <c r="GF12" i="8"/>
  <c r="GG12" i="8"/>
  <c r="GH12" i="8"/>
  <c r="GI12" i="8"/>
  <c r="GJ12" i="8"/>
  <c r="GK12" i="8"/>
  <c r="B12" i="8"/>
  <c r="BN12" i="8" l="1"/>
  <c r="FN28" i="8"/>
  <c r="BN28" i="8"/>
  <c r="GA12" i="8"/>
  <c r="GA20" i="8"/>
  <c r="GA28" i="8"/>
  <c r="FN20" i="8"/>
  <c r="FN12" i="8"/>
  <c r="FA28" i="8"/>
  <c r="EN28" i="8"/>
  <c r="DN20" i="8"/>
  <c r="DA12" i="8"/>
  <c r="CN28" i="8"/>
  <c r="CN12" i="8"/>
  <c r="CA28" i="8"/>
  <c r="BA28" i="8"/>
  <c r="BA20" i="8"/>
  <c r="AA12" i="8"/>
  <c r="N28" i="8"/>
  <c r="N20" i="8"/>
  <c r="CN29" i="7" l="1"/>
  <c r="CO27" i="7" l="1"/>
  <c r="CO28" i="7"/>
  <c r="BP77" i="6"/>
  <c r="BP76" i="6"/>
  <c r="BP75" i="6"/>
  <c r="BP74" i="6"/>
  <c r="BP73" i="6"/>
  <c r="BP66" i="6"/>
  <c r="BP65" i="6"/>
  <c r="BP64" i="6"/>
  <c r="BP63" i="6"/>
  <c r="BP62" i="6"/>
  <c r="BP53" i="6"/>
  <c r="BP52" i="6"/>
  <c r="BP51" i="6"/>
  <c r="BP50" i="6"/>
  <c r="BP49" i="6"/>
  <c r="BP41" i="6"/>
  <c r="BP40" i="6"/>
  <c r="BP39" i="6"/>
  <c r="BP38" i="6"/>
  <c r="BP37" i="6"/>
  <c r="BP28" i="6"/>
  <c r="BP27" i="6"/>
  <c r="BP26" i="6"/>
  <c r="BP25" i="6"/>
  <c r="BP24" i="6"/>
  <c r="BP17" i="6"/>
  <c r="BP16" i="6"/>
  <c r="BP15" i="6"/>
  <c r="BP14" i="6"/>
  <c r="BP13" i="6"/>
  <c r="BC77" i="6"/>
  <c r="BC76" i="6"/>
  <c r="BC75" i="6"/>
  <c r="BC74" i="6"/>
  <c r="BC73" i="6"/>
  <c r="BC66" i="6"/>
  <c r="BC65" i="6"/>
  <c r="BC64" i="6"/>
  <c r="BC63" i="6"/>
  <c r="BC62" i="6"/>
  <c r="BC53" i="6"/>
  <c r="BC52" i="6"/>
  <c r="BC51" i="6"/>
  <c r="BC50" i="6"/>
  <c r="BC49" i="6"/>
  <c r="BC41" i="6"/>
  <c r="BC40" i="6"/>
  <c r="BC39" i="6"/>
  <c r="BC38" i="6"/>
  <c r="BC37" i="6"/>
  <c r="BC28" i="6"/>
  <c r="BC27" i="6"/>
  <c r="BC26" i="6"/>
  <c r="BC25" i="6"/>
  <c r="BC24" i="6"/>
  <c r="BC17" i="6"/>
  <c r="BC16" i="6"/>
  <c r="BC15" i="6"/>
  <c r="BC14" i="6"/>
  <c r="BC13" i="6"/>
  <c r="AP77" i="6"/>
  <c r="AP76" i="6"/>
  <c r="AP75" i="6"/>
  <c r="AP74" i="6"/>
  <c r="AP73" i="6"/>
  <c r="AP66" i="6"/>
  <c r="AP65" i="6"/>
  <c r="AP64" i="6"/>
  <c r="AP63" i="6"/>
  <c r="AP62" i="6"/>
  <c r="AP53" i="6"/>
  <c r="AP52" i="6"/>
  <c r="AP51" i="6"/>
  <c r="AP50" i="6"/>
  <c r="AP49" i="6"/>
  <c r="AP41" i="6"/>
  <c r="AP40" i="6"/>
  <c r="AP39" i="6"/>
  <c r="AP38" i="6"/>
  <c r="AP37" i="6"/>
  <c r="AP28" i="6"/>
  <c r="AP27" i="6"/>
  <c r="AP26" i="6"/>
  <c r="AP25" i="6"/>
  <c r="AP24" i="6"/>
  <c r="AP17" i="6"/>
  <c r="AP16" i="6"/>
  <c r="AP15" i="6"/>
  <c r="AP14" i="6"/>
  <c r="AP13" i="6"/>
  <c r="AC77" i="6"/>
  <c r="AC76" i="6"/>
  <c r="AC75" i="6"/>
  <c r="AC74" i="6"/>
  <c r="AC73" i="6"/>
  <c r="AC66" i="6"/>
  <c r="AC65" i="6"/>
  <c r="AC64" i="6"/>
  <c r="AC63" i="6"/>
  <c r="AC62" i="6"/>
  <c r="AC53" i="6"/>
  <c r="AC52" i="6"/>
  <c r="AC51" i="6"/>
  <c r="AC50" i="6"/>
  <c r="AC49" i="6"/>
  <c r="AC41" i="6"/>
  <c r="AC40" i="6"/>
  <c r="AC39" i="6"/>
  <c r="AC38" i="6"/>
  <c r="AC37" i="6"/>
  <c r="AC28" i="6"/>
  <c r="AC27" i="6"/>
  <c r="AC26" i="6"/>
  <c r="AC25" i="6"/>
  <c r="AC24" i="6"/>
  <c r="AC17" i="6"/>
  <c r="AC16" i="6"/>
  <c r="AC15" i="6"/>
  <c r="AC14" i="6"/>
  <c r="AC13" i="6"/>
  <c r="P77" i="6"/>
  <c r="P76" i="6"/>
  <c r="P75" i="6"/>
  <c r="P74" i="6"/>
  <c r="P73" i="6"/>
  <c r="P66" i="6"/>
  <c r="P65" i="6"/>
  <c r="P64" i="6"/>
  <c r="P63" i="6"/>
  <c r="P62" i="6"/>
  <c r="P53" i="6"/>
  <c r="P52" i="6"/>
  <c r="P51" i="6"/>
  <c r="P50" i="6"/>
  <c r="P49" i="6"/>
  <c r="P41" i="6"/>
  <c r="P40" i="6"/>
  <c r="P39" i="6"/>
  <c r="P38" i="6"/>
  <c r="P37" i="6"/>
  <c r="P28" i="6"/>
  <c r="P27" i="6"/>
  <c r="P26" i="6"/>
  <c r="P25" i="6"/>
  <c r="P24" i="6"/>
  <c r="P14" i="6"/>
  <c r="P15" i="6"/>
  <c r="P16" i="6"/>
  <c r="P17" i="6"/>
  <c r="P13" i="6"/>
  <c r="BZ78" i="6"/>
  <c r="BY78" i="6"/>
  <c r="BX78" i="6"/>
  <c r="BW78" i="6"/>
  <c r="BV78" i="6"/>
  <c r="BU78" i="6"/>
  <c r="BT78" i="6"/>
  <c r="BS78" i="6"/>
  <c r="BR78" i="6"/>
  <c r="BQ78" i="6"/>
  <c r="BO78" i="6"/>
  <c r="BN78" i="6"/>
  <c r="BM78" i="6"/>
  <c r="BL78" i="6"/>
  <c r="BK78" i="6"/>
  <c r="BJ78" i="6"/>
  <c r="BI78" i="6"/>
  <c r="BH78" i="6"/>
  <c r="BG78" i="6"/>
  <c r="BF78" i="6"/>
  <c r="BE78" i="6"/>
  <c r="BD78" i="6"/>
  <c r="BB78" i="6"/>
  <c r="BA78" i="6"/>
  <c r="AZ78" i="6"/>
  <c r="AY78" i="6"/>
  <c r="AX78" i="6"/>
  <c r="AW78" i="6"/>
  <c r="AV78" i="6"/>
  <c r="AU78" i="6"/>
  <c r="AT78" i="6"/>
  <c r="AS78" i="6"/>
  <c r="AR78" i="6"/>
  <c r="AQ78" i="6"/>
  <c r="AO78" i="6"/>
  <c r="AN78" i="6"/>
  <c r="AM78" i="6"/>
  <c r="AL78" i="6"/>
  <c r="AK78" i="6"/>
  <c r="AJ78" i="6"/>
  <c r="AI78" i="6"/>
  <c r="AH78" i="6"/>
  <c r="AG78" i="6"/>
  <c r="AF78" i="6"/>
  <c r="AE78" i="6"/>
  <c r="AD78" i="6"/>
  <c r="AB78" i="6"/>
  <c r="AA78" i="6"/>
  <c r="Z78" i="6"/>
  <c r="Y78" i="6"/>
  <c r="X78" i="6"/>
  <c r="W78" i="6"/>
  <c r="V78" i="6"/>
  <c r="U78" i="6"/>
  <c r="T78" i="6"/>
  <c r="S78" i="6"/>
  <c r="R78" i="6"/>
  <c r="Q78" i="6"/>
  <c r="O78" i="6"/>
  <c r="N78" i="6"/>
  <c r="M78" i="6"/>
  <c r="L78" i="6"/>
  <c r="K78" i="6"/>
  <c r="J78" i="6"/>
  <c r="I78" i="6"/>
  <c r="H78" i="6"/>
  <c r="G78" i="6"/>
  <c r="F78" i="6"/>
  <c r="E78" i="6"/>
  <c r="D78" i="6"/>
  <c r="BZ67" i="6"/>
  <c r="BY67" i="6"/>
  <c r="BX67" i="6"/>
  <c r="BX68" i="6" s="1"/>
  <c r="BW67" i="6"/>
  <c r="BW68" i="6" s="1"/>
  <c r="BV67" i="6"/>
  <c r="BU67" i="6"/>
  <c r="BU68" i="6" s="1"/>
  <c r="BT67" i="6"/>
  <c r="BT68" i="6" s="1"/>
  <c r="BS67" i="6"/>
  <c r="BR67" i="6"/>
  <c r="BR68" i="6" s="1"/>
  <c r="BQ67" i="6"/>
  <c r="BQ68" i="6" s="1"/>
  <c r="BO67" i="6"/>
  <c r="BO68" i="6" s="1"/>
  <c r="BN67" i="6"/>
  <c r="BN68" i="6" s="1"/>
  <c r="BM67" i="6"/>
  <c r="BL67" i="6"/>
  <c r="BL68" i="6" s="1"/>
  <c r="BK67" i="6"/>
  <c r="BK68" i="6" s="1"/>
  <c r="BJ67" i="6"/>
  <c r="BJ68" i="6" s="1"/>
  <c r="BI67" i="6"/>
  <c r="BI68" i="6" s="1"/>
  <c r="BH67" i="6"/>
  <c r="BH68" i="6" s="1"/>
  <c r="BG67" i="6"/>
  <c r="BG68" i="6" s="1"/>
  <c r="BF67" i="6"/>
  <c r="BF68" i="6" s="1"/>
  <c r="BE67" i="6"/>
  <c r="BD67" i="6"/>
  <c r="BD68" i="6" s="1"/>
  <c r="BB67" i="6"/>
  <c r="BB68" i="6" s="1"/>
  <c r="BA67" i="6"/>
  <c r="BA68" i="6" s="1"/>
  <c r="AZ67" i="6"/>
  <c r="AZ68" i="6" s="1"/>
  <c r="AY67" i="6"/>
  <c r="AY68" i="6" s="1"/>
  <c r="AX67" i="6"/>
  <c r="AX68" i="6" s="1"/>
  <c r="AW67" i="6"/>
  <c r="AW68" i="6" s="1"/>
  <c r="AV67" i="6"/>
  <c r="AU67" i="6"/>
  <c r="AU68" i="6" s="1"/>
  <c r="AT67" i="6"/>
  <c r="AT68" i="6" s="1"/>
  <c r="AS67" i="6"/>
  <c r="AS68" i="6" s="1"/>
  <c r="AR67" i="6"/>
  <c r="AR68" i="6" s="1"/>
  <c r="AQ67" i="6"/>
  <c r="AQ68" i="6" s="1"/>
  <c r="AO67" i="6"/>
  <c r="AO68" i="6" s="1"/>
  <c r="AN67" i="6"/>
  <c r="AN68" i="6" s="1"/>
  <c r="AM67" i="6"/>
  <c r="AL67" i="6"/>
  <c r="AL68" i="6" s="1"/>
  <c r="AK67" i="6"/>
  <c r="AK68" i="6" s="1"/>
  <c r="AJ67" i="6"/>
  <c r="AJ68" i="6" s="1"/>
  <c r="AI67" i="6"/>
  <c r="AI68" i="6" s="1"/>
  <c r="AH67" i="6"/>
  <c r="AH68" i="6" s="1"/>
  <c r="AG67" i="6"/>
  <c r="AG68" i="6" s="1"/>
  <c r="AF67" i="6"/>
  <c r="AF68" i="6" s="1"/>
  <c r="AE67" i="6"/>
  <c r="AD67" i="6"/>
  <c r="AD68" i="6" s="1"/>
  <c r="AB67" i="6"/>
  <c r="AB68" i="6" s="1"/>
  <c r="AA67" i="6"/>
  <c r="AA68" i="6" s="1"/>
  <c r="Z67" i="6"/>
  <c r="Z68" i="6" s="1"/>
  <c r="Y67" i="6"/>
  <c r="Y68" i="6" s="1"/>
  <c r="X67" i="6"/>
  <c r="X68" i="6" s="1"/>
  <c r="W67" i="6"/>
  <c r="W68" i="6" s="1"/>
  <c r="V67" i="6"/>
  <c r="U67" i="6"/>
  <c r="U68" i="6" s="1"/>
  <c r="T67" i="6"/>
  <c r="T68" i="6" s="1"/>
  <c r="S67" i="6"/>
  <c r="S68" i="6" s="1"/>
  <c r="R67" i="6"/>
  <c r="R68" i="6" s="1"/>
  <c r="Q67" i="6"/>
  <c r="Q68" i="6" s="1"/>
  <c r="O67" i="6"/>
  <c r="O68" i="6" s="1"/>
  <c r="N67" i="6"/>
  <c r="N68" i="6" s="1"/>
  <c r="M67" i="6"/>
  <c r="L67" i="6"/>
  <c r="L68" i="6" s="1"/>
  <c r="K67" i="6"/>
  <c r="K68" i="6" s="1"/>
  <c r="J67" i="6"/>
  <c r="J68" i="6" s="1"/>
  <c r="I67" i="6"/>
  <c r="I68" i="6" s="1"/>
  <c r="H67" i="6"/>
  <c r="H68" i="6" s="1"/>
  <c r="G67" i="6"/>
  <c r="G68" i="6" s="1"/>
  <c r="F67" i="6"/>
  <c r="F68" i="6" s="1"/>
  <c r="E67" i="6"/>
  <c r="D67" i="6"/>
  <c r="D68" i="6" s="1"/>
  <c r="BZ54" i="6"/>
  <c r="BZ55" i="6" s="1"/>
  <c r="BY54" i="6"/>
  <c r="BY55" i="6" s="1"/>
  <c r="BX54" i="6"/>
  <c r="BX55" i="6" s="1"/>
  <c r="BW54" i="6"/>
  <c r="BW55" i="6" s="1"/>
  <c r="BV54" i="6"/>
  <c r="BV55" i="6" s="1"/>
  <c r="BU54" i="6"/>
  <c r="BU55" i="6" s="1"/>
  <c r="BT54" i="6"/>
  <c r="BT55" i="6" s="1"/>
  <c r="BS54" i="6"/>
  <c r="BS55" i="6" s="1"/>
  <c r="BR54" i="6"/>
  <c r="BR55" i="6" s="1"/>
  <c r="BQ54" i="6"/>
  <c r="BQ55" i="6" s="1"/>
  <c r="BO54" i="6"/>
  <c r="BO55" i="6" s="1"/>
  <c r="BN54" i="6"/>
  <c r="BN55" i="6" s="1"/>
  <c r="BM54" i="6"/>
  <c r="BM55" i="6" s="1"/>
  <c r="BL54" i="6"/>
  <c r="BL55" i="6" s="1"/>
  <c r="BK54" i="6"/>
  <c r="BK55" i="6" s="1"/>
  <c r="BJ54" i="6"/>
  <c r="BJ55" i="6" s="1"/>
  <c r="BI54" i="6"/>
  <c r="BI55" i="6" s="1"/>
  <c r="BH54" i="6"/>
  <c r="BH55" i="6" s="1"/>
  <c r="BG54" i="6"/>
  <c r="BG55" i="6" s="1"/>
  <c r="BF54" i="6"/>
  <c r="BF55" i="6" s="1"/>
  <c r="BE54" i="6"/>
  <c r="BE55" i="6" s="1"/>
  <c r="BD54" i="6"/>
  <c r="BD55" i="6" s="1"/>
  <c r="BB54" i="6"/>
  <c r="BB55" i="6" s="1"/>
  <c r="BA54" i="6"/>
  <c r="BA55" i="6" s="1"/>
  <c r="AZ54" i="6"/>
  <c r="AZ55" i="6" s="1"/>
  <c r="AY54" i="6"/>
  <c r="AY55" i="6" s="1"/>
  <c r="AX54" i="6"/>
  <c r="AX55" i="6" s="1"/>
  <c r="AW54" i="6"/>
  <c r="AW55" i="6" s="1"/>
  <c r="AV54" i="6"/>
  <c r="AV55" i="6" s="1"/>
  <c r="AU54" i="6"/>
  <c r="AU55" i="6" s="1"/>
  <c r="AT54" i="6"/>
  <c r="AT55" i="6" s="1"/>
  <c r="AS54" i="6"/>
  <c r="AS55" i="6" s="1"/>
  <c r="AR54" i="6"/>
  <c r="AR55" i="6" s="1"/>
  <c r="AQ54" i="6"/>
  <c r="AQ55" i="6" s="1"/>
  <c r="AO54" i="6"/>
  <c r="AO55" i="6" s="1"/>
  <c r="AN54" i="6"/>
  <c r="AN55" i="6" s="1"/>
  <c r="AM54" i="6"/>
  <c r="AM55" i="6" s="1"/>
  <c r="AL54" i="6"/>
  <c r="AL55" i="6" s="1"/>
  <c r="AK54" i="6"/>
  <c r="AK55" i="6" s="1"/>
  <c r="AJ54" i="6"/>
  <c r="AJ55" i="6" s="1"/>
  <c r="AI54" i="6"/>
  <c r="AI55" i="6" s="1"/>
  <c r="AH54" i="6"/>
  <c r="AH55" i="6" s="1"/>
  <c r="AG54" i="6"/>
  <c r="AG55" i="6" s="1"/>
  <c r="AF54" i="6"/>
  <c r="AF55" i="6" s="1"/>
  <c r="AE54" i="6"/>
  <c r="AE55" i="6" s="1"/>
  <c r="AD54" i="6"/>
  <c r="AD55" i="6" s="1"/>
  <c r="AB54" i="6"/>
  <c r="AB55" i="6" s="1"/>
  <c r="AA54" i="6"/>
  <c r="AA55" i="6" s="1"/>
  <c r="Z54" i="6"/>
  <c r="Z55" i="6" s="1"/>
  <c r="Y54" i="6"/>
  <c r="Y55" i="6" s="1"/>
  <c r="X54" i="6"/>
  <c r="X55" i="6" s="1"/>
  <c r="W54" i="6"/>
  <c r="W55" i="6" s="1"/>
  <c r="V54" i="6"/>
  <c r="V55" i="6" s="1"/>
  <c r="U54" i="6"/>
  <c r="U55" i="6" s="1"/>
  <c r="T54" i="6"/>
  <c r="T55" i="6" s="1"/>
  <c r="S54" i="6"/>
  <c r="S55" i="6" s="1"/>
  <c r="R54" i="6"/>
  <c r="R55" i="6" s="1"/>
  <c r="Q54" i="6"/>
  <c r="Q55" i="6" s="1"/>
  <c r="O54" i="6"/>
  <c r="O55" i="6" s="1"/>
  <c r="N54" i="6"/>
  <c r="N55" i="6" s="1"/>
  <c r="M54" i="6"/>
  <c r="M55" i="6" s="1"/>
  <c r="L54" i="6"/>
  <c r="L55" i="6" s="1"/>
  <c r="K54" i="6"/>
  <c r="K55" i="6" s="1"/>
  <c r="J54" i="6"/>
  <c r="J55" i="6" s="1"/>
  <c r="I54" i="6"/>
  <c r="I55" i="6" s="1"/>
  <c r="H54" i="6"/>
  <c r="H55" i="6" s="1"/>
  <c r="G54" i="6"/>
  <c r="G55" i="6" s="1"/>
  <c r="F54" i="6"/>
  <c r="F55" i="6" s="1"/>
  <c r="E54" i="6"/>
  <c r="E55" i="6" s="1"/>
  <c r="D54" i="6"/>
  <c r="D55" i="6" s="1"/>
  <c r="BZ42" i="6"/>
  <c r="BZ43" i="6" s="1"/>
  <c r="BY42" i="6"/>
  <c r="BY43" i="6" s="1"/>
  <c r="BX42" i="6"/>
  <c r="BX43" i="6" s="1"/>
  <c r="BW42" i="6"/>
  <c r="BW43" i="6" s="1"/>
  <c r="BV42" i="6"/>
  <c r="BV43" i="6" s="1"/>
  <c r="BU42" i="6"/>
  <c r="BU43" i="6" s="1"/>
  <c r="BT42" i="6"/>
  <c r="BT43" i="6" s="1"/>
  <c r="BS42" i="6"/>
  <c r="BS43" i="6" s="1"/>
  <c r="BR42" i="6"/>
  <c r="BR43" i="6" s="1"/>
  <c r="BQ42" i="6"/>
  <c r="BQ43" i="6" s="1"/>
  <c r="BO42" i="6"/>
  <c r="BO43" i="6" s="1"/>
  <c r="BN42" i="6"/>
  <c r="BN43" i="6" s="1"/>
  <c r="BM42" i="6"/>
  <c r="BM43" i="6" s="1"/>
  <c r="BL42" i="6"/>
  <c r="BL43" i="6" s="1"/>
  <c r="BK42" i="6"/>
  <c r="BK43" i="6" s="1"/>
  <c r="BJ42" i="6"/>
  <c r="BJ43" i="6" s="1"/>
  <c r="BI42" i="6"/>
  <c r="BI43" i="6" s="1"/>
  <c r="BH42" i="6"/>
  <c r="BH43" i="6" s="1"/>
  <c r="BG42" i="6"/>
  <c r="BG43" i="6" s="1"/>
  <c r="BF42" i="6"/>
  <c r="BF43" i="6" s="1"/>
  <c r="BE42" i="6"/>
  <c r="BE43" i="6" s="1"/>
  <c r="BD42" i="6"/>
  <c r="BD43" i="6" s="1"/>
  <c r="BB42" i="6"/>
  <c r="BB43" i="6" s="1"/>
  <c r="BA42" i="6"/>
  <c r="BA43" i="6" s="1"/>
  <c r="AZ42" i="6"/>
  <c r="AZ43" i="6" s="1"/>
  <c r="AY42" i="6"/>
  <c r="AY43" i="6" s="1"/>
  <c r="AX42" i="6"/>
  <c r="AX43" i="6" s="1"/>
  <c r="AW42" i="6"/>
  <c r="AW43" i="6" s="1"/>
  <c r="AV42" i="6"/>
  <c r="AV43" i="6" s="1"/>
  <c r="AU42" i="6"/>
  <c r="AU43" i="6" s="1"/>
  <c r="AT42" i="6"/>
  <c r="AT43" i="6" s="1"/>
  <c r="AS42" i="6"/>
  <c r="AS43" i="6" s="1"/>
  <c r="AR42" i="6"/>
  <c r="AR43" i="6" s="1"/>
  <c r="AQ42" i="6"/>
  <c r="AQ43" i="6" s="1"/>
  <c r="AO42" i="6"/>
  <c r="AO43" i="6" s="1"/>
  <c r="AN42" i="6"/>
  <c r="AN43" i="6" s="1"/>
  <c r="AM42" i="6"/>
  <c r="AM43" i="6" s="1"/>
  <c r="AL42" i="6"/>
  <c r="AL43" i="6" s="1"/>
  <c r="AK42" i="6"/>
  <c r="AK43" i="6" s="1"/>
  <c r="AJ42" i="6"/>
  <c r="AJ43" i="6" s="1"/>
  <c r="AI42" i="6"/>
  <c r="AI43" i="6" s="1"/>
  <c r="AH42" i="6"/>
  <c r="AH43" i="6" s="1"/>
  <c r="AG42" i="6"/>
  <c r="AG43" i="6" s="1"/>
  <c r="AF42" i="6"/>
  <c r="AF43" i="6" s="1"/>
  <c r="AE42" i="6"/>
  <c r="AE43" i="6" s="1"/>
  <c r="AD42" i="6"/>
  <c r="AD43" i="6" s="1"/>
  <c r="AB42" i="6"/>
  <c r="AB43" i="6" s="1"/>
  <c r="AA42" i="6"/>
  <c r="AA43" i="6" s="1"/>
  <c r="Z42" i="6"/>
  <c r="Z43" i="6" s="1"/>
  <c r="Y42" i="6"/>
  <c r="Y43" i="6" s="1"/>
  <c r="X42" i="6"/>
  <c r="X43" i="6" s="1"/>
  <c r="W42" i="6"/>
  <c r="W43" i="6" s="1"/>
  <c r="V42" i="6"/>
  <c r="V43" i="6" s="1"/>
  <c r="U42" i="6"/>
  <c r="U43" i="6" s="1"/>
  <c r="T42" i="6"/>
  <c r="T43" i="6" s="1"/>
  <c r="S42" i="6"/>
  <c r="S43" i="6" s="1"/>
  <c r="R42" i="6"/>
  <c r="R43" i="6" s="1"/>
  <c r="Q42" i="6"/>
  <c r="Q43" i="6" s="1"/>
  <c r="O42" i="6"/>
  <c r="O43" i="6" s="1"/>
  <c r="N42" i="6"/>
  <c r="N43" i="6" s="1"/>
  <c r="M42" i="6"/>
  <c r="M43" i="6" s="1"/>
  <c r="L42" i="6"/>
  <c r="L43" i="6" s="1"/>
  <c r="K42" i="6"/>
  <c r="K43" i="6" s="1"/>
  <c r="J42" i="6"/>
  <c r="J43" i="6" s="1"/>
  <c r="I42" i="6"/>
  <c r="I43" i="6" s="1"/>
  <c r="H42" i="6"/>
  <c r="H43" i="6" s="1"/>
  <c r="G42" i="6"/>
  <c r="G43" i="6" s="1"/>
  <c r="F42" i="6"/>
  <c r="F43" i="6" s="1"/>
  <c r="E42" i="6"/>
  <c r="E43" i="6" s="1"/>
  <c r="D42" i="6"/>
  <c r="D43" i="6" s="1"/>
  <c r="Q29" i="6"/>
  <c r="R29" i="6"/>
  <c r="S29" i="6"/>
  <c r="T29" i="6"/>
  <c r="U29" i="6"/>
  <c r="V29" i="6"/>
  <c r="W29" i="6"/>
  <c r="X29" i="6"/>
  <c r="Y29" i="6"/>
  <c r="Z29" i="6"/>
  <c r="AA29" i="6"/>
  <c r="AB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Q29" i="6"/>
  <c r="AR29" i="6"/>
  <c r="AS29" i="6"/>
  <c r="AT29" i="6"/>
  <c r="AU29" i="6"/>
  <c r="AV29" i="6"/>
  <c r="AW29" i="6"/>
  <c r="AX29" i="6"/>
  <c r="AY29" i="6"/>
  <c r="AZ29" i="6"/>
  <c r="BA29" i="6"/>
  <c r="BB29" i="6"/>
  <c r="BD29" i="6"/>
  <c r="BE29" i="6"/>
  <c r="BF29" i="6"/>
  <c r="BG29" i="6"/>
  <c r="BH29" i="6"/>
  <c r="BI29" i="6"/>
  <c r="BJ29" i="6"/>
  <c r="BK29" i="6"/>
  <c r="BL29" i="6"/>
  <c r="BM29" i="6"/>
  <c r="BN29" i="6"/>
  <c r="BO29" i="6"/>
  <c r="BQ29" i="6"/>
  <c r="BR29" i="6"/>
  <c r="BS29" i="6"/>
  <c r="BT29" i="6"/>
  <c r="BU29" i="6"/>
  <c r="BV29" i="6"/>
  <c r="BW29" i="6"/>
  <c r="BX29" i="6"/>
  <c r="BY29" i="6"/>
  <c r="BZ29" i="6"/>
  <c r="O29" i="6"/>
  <c r="N29" i="6"/>
  <c r="M29" i="6"/>
  <c r="L29" i="6"/>
  <c r="K29" i="6"/>
  <c r="J29" i="6"/>
  <c r="I29" i="6"/>
  <c r="H29" i="6"/>
  <c r="G29" i="6"/>
  <c r="F29" i="6"/>
  <c r="E29" i="6"/>
  <c r="D29" i="6"/>
  <c r="CO20" i="7"/>
  <c r="CO19" i="7"/>
  <c r="CO11" i="7"/>
  <c r="CO10" i="7"/>
  <c r="CB28" i="7"/>
  <c r="CB27" i="7"/>
  <c r="CB20" i="7"/>
  <c r="CB19" i="7"/>
  <c r="CB11" i="7"/>
  <c r="CB10" i="7"/>
  <c r="BO28" i="7"/>
  <c r="BO27" i="7"/>
  <c r="BO20" i="7"/>
  <c r="BO19" i="7"/>
  <c r="BO11" i="7"/>
  <c r="BO10" i="7"/>
  <c r="BB28" i="7"/>
  <c r="BB27" i="7"/>
  <c r="BB20" i="7"/>
  <c r="BB19" i="7"/>
  <c r="BB11" i="7"/>
  <c r="BB10" i="7"/>
  <c r="AO28" i="7"/>
  <c r="AO27" i="7"/>
  <c r="AO20" i="7"/>
  <c r="AO19" i="7"/>
  <c r="AO11" i="7"/>
  <c r="AO10" i="7"/>
  <c r="AP13" i="7"/>
  <c r="AP21" i="7"/>
  <c r="AP29" i="7"/>
  <c r="AB28" i="7"/>
  <c r="AB27" i="7"/>
  <c r="AB20" i="7"/>
  <c r="AB19" i="7"/>
  <c r="AB11" i="7"/>
  <c r="AB10" i="7"/>
  <c r="O28" i="7"/>
  <c r="O27" i="7"/>
  <c r="O20" i="7"/>
  <c r="O19" i="7"/>
  <c r="O11" i="7"/>
  <c r="O10" i="7"/>
  <c r="CV29" i="7"/>
  <c r="CW29" i="7"/>
  <c r="CX29" i="7"/>
  <c r="CY29" i="7"/>
  <c r="CV21" i="7"/>
  <c r="CW21" i="7"/>
  <c r="CX21" i="7"/>
  <c r="CY21" i="7"/>
  <c r="CV13" i="7"/>
  <c r="CW13" i="7"/>
  <c r="CX13" i="7"/>
  <c r="CY13" i="7"/>
  <c r="AO21" i="7" l="1"/>
  <c r="AO29" i="7"/>
  <c r="O29" i="7"/>
  <c r="BS68" i="6"/>
  <c r="E68" i="6"/>
  <c r="M68" i="6"/>
  <c r="V68" i="6"/>
  <c r="AE68" i="6"/>
  <c r="AM68" i="6"/>
  <c r="AV68" i="6"/>
  <c r="BE68" i="6"/>
  <c r="BM68" i="6"/>
  <c r="BV68" i="6"/>
  <c r="BC29" i="6"/>
  <c r="CO29" i="7"/>
  <c r="AP42" i="6"/>
  <c r="AP43" i="6" s="1"/>
  <c r="BP67" i="6"/>
  <c r="AC54" i="6"/>
  <c r="AC55" i="6" s="1"/>
  <c r="AB29" i="7"/>
  <c r="AO12" i="7"/>
  <c r="AO13" i="7" s="1"/>
  <c r="BB21" i="7"/>
  <c r="BO21" i="7"/>
  <c r="CB29" i="7"/>
  <c r="BP29" i="6"/>
  <c r="BP18" i="6"/>
  <c r="AB21" i="7"/>
  <c r="BO12" i="7"/>
  <c r="BO13" i="7" s="1"/>
  <c r="CB21" i="7"/>
  <c r="AB12" i="7"/>
  <c r="AB13" i="7" s="1"/>
  <c r="CB12" i="7"/>
  <c r="CB13" i="7" s="1"/>
  <c r="CO21" i="7"/>
  <c r="O21" i="7"/>
  <c r="BO29" i="7"/>
  <c r="BB29" i="7"/>
  <c r="BC78" i="6"/>
  <c r="AC67" i="6"/>
  <c r="AP54" i="6"/>
  <c r="AP55" i="6" s="1"/>
  <c r="BC54" i="6"/>
  <c r="BC55" i="6" s="1"/>
  <c r="BP54" i="6"/>
  <c r="BP55" i="6" s="1"/>
  <c r="P42" i="6"/>
  <c r="P43" i="6" s="1"/>
  <c r="BC42" i="6"/>
  <c r="BC43" i="6" s="1"/>
  <c r="BP78" i="6"/>
  <c r="BP42" i="6"/>
  <c r="BP43" i="6" s="1"/>
  <c r="BC67" i="6"/>
  <c r="BC18" i="6"/>
  <c r="AP78" i="6"/>
  <c r="AP67" i="6"/>
  <c r="AP29" i="6"/>
  <c r="AP18" i="6"/>
  <c r="AC78" i="6"/>
  <c r="AC42" i="6"/>
  <c r="AC43" i="6" s="1"/>
  <c r="AC29" i="6"/>
  <c r="AC18" i="6"/>
  <c r="P18" i="6"/>
  <c r="P78" i="6"/>
  <c r="P67" i="6"/>
  <c r="P29" i="6"/>
  <c r="P54" i="6"/>
  <c r="P55" i="6" s="1"/>
  <c r="CO12" i="7"/>
  <c r="CO13" i="7" s="1"/>
  <c r="BB12" i="7"/>
  <c r="BB13" i="7" s="1"/>
  <c r="O12" i="7"/>
  <c r="O13" i="7" s="1"/>
  <c r="P68" i="6" l="1"/>
  <c r="BC68" i="6"/>
  <c r="AC68" i="6"/>
  <c r="AP68" i="6"/>
  <c r="BP68" i="6"/>
  <c r="CD82" i="1"/>
  <c r="CD83" i="1" s="1"/>
  <c r="CE82" i="1"/>
  <c r="CE83" i="1" s="1"/>
  <c r="CF82" i="1"/>
  <c r="CF83" i="1" s="1"/>
  <c r="CG82" i="1"/>
  <c r="CG83" i="1" s="1"/>
  <c r="CH82" i="1"/>
  <c r="CH83" i="1" s="1"/>
  <c r="CI82" i="1"/>
  <c r="CI83" i="1" s="1"/>
  <c r="CJ82" i="1"/>
  <c r="CJ83" i="1" s="1"/>
  <c r="CK82" i="1"/>
  <c r="CK83" i="1" s="1"/>
  <c r="CL82" i="1"/>
  <c r="CL83" i="1" s="1"/>
  <c r="CM82" i="1"/>
  <c r="CM83" i="1" s="1"/>
  <c r="CN82" i="1"/>
  <c r="CN83" i="1" s="1"/>
  <c r="CO82" i="1"/>
  <c r="CO83" i="1" s="1"/>
  <c r="CQ82" i="1"/>
  <c r="CQ83" i="1" s="1"/>
  <c r="CR82" i="1"/>
  <c r="CR83" i="1" s="1"/>
  <c r="CS82" i="1"/>
  <c r="CS83" i="1" s="1"/>
  <c r="CT82" i="1"/>
  <c r="CT83" i="1" s="1"/>
  <c r="CU82" i="1"/>
  <c r="CU83" i="1" s="1"/>
  <c r="CV82" i="1"/>
  <c r="CV83" i="1" s="1"/>
  <c r="CW82" i="1"/>
  <c r="CW83" i="1" s="1"/>
  <c r="CX82" i="1"/>
  <c r="CX83" i="1" s="1"/>
  <c r="CY82" i="1"/>
  <c r="CY83" i="1" s="1"/>
  <c r="CZ82" i="1"/>
  <c r="CZ83" i="1" s="1"/>
  <c r="CP120" i="1"/>
  <c r="CP119" i="1"/>
  <c r="CP118" i="1"/>
  <c r="CP117" i="1"/>
  <c r="CP116" i="1"/>
  <c r="CP115" i="1"/>
  <c r="CP114" i="1"/>
  <c r="CP113" i="1"/>
  <c r="CP112" i="1"/>
  <c r="CP111" i="1"/>
  <c r="CP110" i="1"/>
  <c r="CP109" i="1"/>
  <c r="CP102" i="1"/>
  <c r="CP101" i="1"/>
  <c r="CP100" i="1"/>
  <c r="CP99" i="1"/>
  <c r="CP98" i="1"/>
  <c r="CP97" i="1"/>
  <c r="CP96" i="1"/>
  <c r="CP95" i="1"/>
  <c r="CP94" i="1"/>
  <c r="CP93" i="1"/>
  <c r="CP92" i="1"/>
  <c r="CP91" i="1"/>
  <c r="CP81" i="1"/>
  <c r="CP80" i="1"/>
  <c r="CP79" i="1"/>
  <c r="CP78" i="1"/>
  <c r="CP77" i="1"/>
  <c r="CP76" i="1"/>
  <c r="CP75" i="1"/>
  <c r="CP74" i="1"/>
  <c r="CP73" i="1"/>
  <c r="CP72" i="1"/>
  <c r="CP71" i="1"/>
  <c r="CP70" i="1"/>
  <c r="CP62" i="1"/>
  <c r="CP61" i="1"/>
  <c r="CP60" i="1"/>
  <c r="CP59" i="1"/>
  <c r="CP58" i="1"/>
  <c r="CP57" i="1"/>
  <c r="CP56" i="1"/>
  <c r="CP55" i="1"/>
  <c r="CP54" i="1"/>
  <c r="CP53" i="1"/>
  <c r="CP52" i="1"/>
  <c r="CP51" i="1"/>
  <c r="CP42" i="1"/>
  <c r="CP41" i="1"/>
  <c r="CP40" i="1"/>
  <c r="CP39" i="1"/>
  <c r="CP38" i="1"/>
  <c r="CP37" i="1"/>
  <c r="CP36" i="1"/>
  <c r="CP35" i="1"/>
  <c r="CP34" i="1"/>
  <c r="CP33" i="1"/>
  <c r="CP32" i="1"/>
  <c r="CP31" i="1"/>
  <c r="CP24" i="1"/>
  <c r="CP23" i="1"/>
  <c r="CP22" i="1"/>
  <c r="CP21" i="1"/>
  <c r="CP20" i="1"/>
  <c r="CP19" i="1"/>
  <c r="CP18" i="1"/>
  <c r="CP17" i="1"/>
  <c r="CP16" i="1"/>
  <c r="CP15" i="1"/>
  <c r="CP14" i="1"/>
  <c r="CP13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Q121" i="1"/>
  <c r="CR121" i="1"/>
  <c r="CS121" i="1"/>
  <c r="CT121" i="1"/>
  <c r="CU121" i="1"/>
  <c r="CV121" i="1"/>
  <c r="CW121" i="1"/>
  <c r="CX121" i="1"/>
  <c r="CZ121" i="1"/>
  <c r="BQ82" i="1"/>
  <c r="BQ83" i="1" s="1"/>
  <c r="BR82" i="1"/>
  <c r="BR83" i="1" s="1"/>
  <c r="BS82" i="1"/>
  <c r="BS83" i="1" s="1"/>
  <c r="BT82" i="1"/>
  <c r="BT83" i="1" s="1"/>
  <c r="BU82" i="1"/>
  <c r="BU83" i="1" s="1"/>
  <c r="BV82" i="1"/>
  <c r="BV83" i="1" s="1"/>
  <c r="BW82" i="1"/>
  <c r="BW83" i="1" s="1"/>
  <c r="BX82" i="1"/>
  <c r="BX83" i="1" s="1"/>
  <c r="BY82" i="1"/>
  <c r="BY83" i="1" s="1"/>
  <c r="BZ82" i="1"/>
  <c r="BZ83" i="1" s="1"/>
  <c r="CA82" i="1"/>
  <c r="CA83" i="1" s="1"/>
  <c r="CB82" i="1"/>
  <c r="CB83" i="1" s="1"/>
  <c r="BQ43" i="1"/>
  <c r="BR43" i="1"/>
  <c r="BS43" i="1"/>
  <c r="BT43" i="1"/>
  <c r="BU43" i="1"/>
  <c r="BV43" i="1"/>
  <c r="BW43" i="1"/>
  <c r="BX43" i="1"/>
  <c r="BY43" i="1"/>
  <c r="BZ43" i="1"/>
  <c r="CA43" i="1"/>
  <c r="CC120" i="1"/>
  <c r="CC119" i="1"/>
  <c r="CC118" i="1"/>
  <c r="CC117" i="1"/>
  <c r="CC116" i="1"/>
  <c r="CC115" i="1"/>
  <c r="CC114" i="1"/>
  <c r="CC113" i="1"/>
  <c r="CC112" i="1"/>
  <c r="CC111" i="1"/>
  <c r="CC110" i="1"/>
  <c r="CC109" i="1"/>
  <c r="CC102" i="1"/>
  <c r="CC101" i="1"/>
  <c r="CC100" i="1"/>
  <c r="CC99" i="1"/>
  <c r="CC98" i="1"/>
  <c r="CC97" i="1"/>
  <c r="CC96" i="1"/>
  <c r="CC95" i="1"/>
  <c r="CC94" i="1"/>
  <c r="CC93" i="1"/>
  <c r="CC92" i="1"/>
  <c r="CC91" i="1"/>
  <c r="CC81" i="1"/>
  <c r="CC80" i="1"/>
  <c r="CC79" i="1"/>
  <c r="CC78" i="1"/>
  <c r="CC77" i="1"/>
  <c r="CC76" i="1"/>
  <c r="CC75" i="1"/>
  <c r="CC74" i="1"/>
  <c r="CC73" i="1"/>
  <c r="CC72" i="1"/>
  <c r="CC71" i="1"/>
  <c r="CC70" i="1"/>
  <c r="CC62" i="1"/>
  <c r="CC61" i="1"/>
  <c r="CC60" i="1"/>
  <c r="CC59" i="1"/>
  <c r="CC58" i="1"/>
  <c r="CC57" i="1"/>
  <c r="CC56" i="1"/>
  <c r="CC55" i="1"/>
  <c r="CC54" i="1"/>
  <c r="CC53" i="1"/>
  <c r="CC52" i="1"/>
  <c r="CC51" i="1"/>
  <c r="CC42" i="1"/>
  <c r="CC41" i="1"/>
  <c r="CC40" i="1"/>
  <c r="CC39" i="1"/>
  <c r="CC38" i="1"/>
  <c r="CC37" i="1"/>
  <c r="CC36" i="1"/>
  <c r="CC35" i="1"/>
  <c r="CC34" i="1"/>
  <c r="CC33" i="1"/>
  <c r="CC32" i="1"/>
  <c r="CC31" i="1"/>
  <c r="CC24" i="1"/>
  <c r="CC23" i="1"/>
  <c r="CC22" i="1"/>
  <c r="CC21" i="1"/>
  <c r="CC20" i="1"/>
  <c r="CC19" i="1"/>
  <c r="CC18" i="1"/>
  <c r="CC17" i="1"/>
  <c r="CC16" i="1"/>
  <c r="CC15" i="1"/>
  <c r="CC14" i="1"/>
  <c r="CC13" i="1"/>
  <c r="BD82" i="1"/>
  <c r="BD83" i="1" s="1"/>
  <c r="BE82" i="1"/>
  <c r="BE83" i="1" s="1"/>
  <c r="BF82" i="1"/>
  <c r="BF83" i="1" s="1"/>
  <c r="BG82" i="1"/>
  <c r="BG83" i="1" s="1"/>
  <c r="BH82" i="1"/>
  <c r="BH83" i="1" s="1"/>
  <c r="BI82" i="1"/>
  <c r="BI83" i="1" s="1"/>
  <c r="BJ82" i="1"/>
  <c r="BJ83" i="1" s="1"/>
  <c r="BK82" i="1"/>
  <c r="BK83" i="1" s="1"/>
  <c r="BL82" i="1"/>
  <c r="BL83" i="1" s="1"/>
  <c r="BM82" i="1"/>
  <c r="BM83" i="1" s="1"/>
  <c r="BN82" i="1"/>
  <c r="BN83" i="1" s="1"/>
  <c r="BO82" i="1"/>
  <c r="BO83" i="1" s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120" i="1"/>
  <c r="BP119" i="1"/>
  <c r="BP118" i="1"/>
  <c r="BP117" i="1"/>
  <c r="BP116" i="1"/>
  <c r="BP115" i="1"/>
  <c r="BP114" i="1"/>
  <c r="BP113" i="1"/>
  <c r="BP112" i="1"/>
  <c r="BP111" i="1"/>
  <c r="BP110" i="1"/>
  <c r="BP109" i="1"/>
  <c r="BP102" i="1"/>
  <c r="BP101" i="1"/>
  <c r="BP100" i="1"/>
  <c r="BP99" i="1"/>
  <c r="BP98" i="1"/>
  <c r="BP97" i="1"/>
  <c r="BP96" i="1"/>
  <c r="BP95" i="1"/>
  <c r="BP94" i="1"/>
  <c r="BP93" i="1"/>
  <c r="BP92" i="1"/>
  <c r="BP91" i="1"/>
  <c r="BP81" i="1"/>
  <c r="BP80" i="1"/>
  <c r="BP79" i="1"/>
  <c r="BP78" i="1"/>
  <c r="BP77" i="1"/>
  <c r="BP76" i="1"/>
  <c r="BP75" i="1"/>
  <c r="BP74" i="1"/>
  <c r="BP73" i="1"/>
  <c r="BP72" i="1"/>
  <c r="BP71" i="1"/>
  <c r="BP70" i="1"/>
  <c r="BP62" i="1"/>
  <c r="BP61" i="1"/>
  <c r="BP60" i="1"/>
  <c r="BP59" i="1"/>
  <c r="BP58" i="1"/>
  <c r="BP57" i="1"/>
  <c r="BP56" i="1"/>
  <c r="BP55" i="1"/>
  <c r="BP54" i="1"/>
  <c r="BP53" i="1"/>
  <c r="BP52" i="1"/>
  <c r="BP51" i="1"/>
  <c r="BP42" i="1"/>
  <c r="BP41" i="1"/>
  <c r="BP40" i="1"/>
  <c r="BP39" i="1"/>
  <c r="BP38" i="1"/>
  <c r="BP37" i="1"/>
  <c r="BP36" i="1"/>
  <c r="BP35" i="1"/>
  <c r="BP34" i="1"/>
  <c r="BP33" i="1"/>
  <c r="BP32" i="1"/>
  <c r="BP31" i="1"/>
  <c r="BP24" i="1"/>
  <c r="BP23" i="1"/>
  <c r="BP22" i="1"/>
  <c r="BP21" i="1"/>
  <c r="BP20" i="1"/>
  <c r="BP19" i="1"/>
  <c r="BP18" i="1"/>
  <c r="BP17" i="1"/>
  <c r="BP16" i="1"/>
  <c r="BP15" i="1"/>
  <c r="BP14" i="1"/>
  <c r="BP13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AQ82" i="1"/>
  <c r="AQ83" i="1" s="1"/>
  <c r="AR82" i="1"/>
  <c r="AR83" i="1" s="1"/>
  <c r="AS82" i="1"/>
  <c r="AS83" i="1" s="1"/>
  <c r="AT82" i="1"/>
  <c r="AT83" i="1" s="1"/>
  <c r="AU82" i="1"/>
  <c r="AU83" i="1" s="1"/>
  <c r="AV82" i="1"/>
  <c r="AV83" i="1" s="1"/>
  <c r="AW82" i="1"/>
  <c r="AW83" i="1" s="1"/>
  <c r="AX82" i="1"/>
  <c r="AX83" i="1" s="1"/>
  <c r="AY82" i="1"/>
  <c r="AY83" i="1" s="1"/>
  <c r="AZ82" i="1"/>
  <c r="AZ83" i="1" s="1"/>
  <c r="BA82" i="1"/>
  <c r="BA83" i="1" s="1"/>
  <c r="BB82" i="1"/>
  <c r="BB83" i="1" s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120" i="1"/>
  <c r="BC119" i="1"/>
  <c r="BC118" i="1"/>
  <c r="BC117" i="1"/>
  <c r="BC116" i="1"/>
  <c r="BC115" i="1"/>
  <c r="BC114" i="1"/>
  <c r="BC113" i="1"/>
  <c r="BC112" i="1"/>
  <c r="BC111" i="1"/>
  <c r="BC110" i="1"/>
  <c r="BC109" i="1"/>
  <c r="BC102" i="1"/>
  <c r="BC101" i="1"/>
  <c r="BC100" i="1"/>
  <c r="BC99" i="1"/>
  <c r="BC98" i="1"/>
  <c r="BC97" i="1"/>
  <c r="BC96" i="1"/>
  <c r="BC95" i="1"/>
  <c r="BC94" i="1"/>
  <c r="BC93" i="1"/>
  <c r="BC92" i="1"/>
  <c r="BC91" i="1"/>
  <c r="BC81" i="1"/>
  <c r="BC80" i="1"/>
  <c r="BC79" i="1"/>
  <c r="BC78" i="1"/>
  <c r="BC77" i="1"/>
  <c r="BC76" i="1"/>
  <c r="BC75" i="1"/>
  <c r="BC74" i="1"/>
  <c r="BC73" i="1"/>
  <c r="BC72" i="1"/>
  <c r="BC71" i="1"/>
  <c r="BC70" i="1"/>
  <c r="BC62" i="1"/>
  <c r="BC61" i="1"/>
  <c r="BC60" i="1"/>
  <c r="BC59" i="1"/>
  <c r="BC58" i="1"/>
  <c r="BC57" i="1"/>
  <c r="BC56" i="1"/>
  <c r="BC55" i="1"/>
  <c r="BC54" i="1"/>
  <c r="BC53" i="1"/>
  <c r="BC52" i="1"/>
  <c r="BC51" i="1"/>
  <c r="BC42" i="1"/>
  <c r="BC41" i="1"/>
  <c r="BC40" i="1"/>
  <c r="BC39" i="1"/>
  <c r="BC38" i="1"/>
  <c r="BC37" i="1"/>
  <c r="BC36" i="1"/>
  <c r="BC35" i="1"/>
  <c r="BC34" i="1"/>
  <c r="BC33" i="1"/>
  <c r="BC32" i="1"/>
  <c r="BC31" i="1"/>
  <c r="BC24" i="1"/>
  <c r="BC23" i="1"/>
  <c r="BC22" i="1"/>
  <c r="BC21" i="1"/>
  <c r="BC20" i="1"/>
  <c r="BC19" i="1"/>
  <c r="BC18" i="1"/>
  <c r="BC17" i="1"/>
  <c r="BC16" i="1"/>
  <c r="BC15" i="1"/>
  <c r="BC14" i="1"/>
  <c r="BC13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D82" i="1"/>
  <c r="AD83" i="1" s="1"/>
  <c r="AE82" i="1"/>
  <c r="AE83" i="1" s="1"/>
  <c r="AF82" i="1"/>
  <c r="AF83" i="1" s="1"/>
  <c r="AG82" i="1"/>
  <c r="AG83" i="1" s="1"/>
  <c r="AH82" i="1"/>
  <c r="AH83" i="1" s="1"/>
  <c r="AI82" i="1"/>
  <c r="AI83" i="1" s="1"/>
  <c r="AJ82" i="1"/>
  <c r="AJ83" i="1" s="1"/>
  <c r="AK82" i="1"/>
  <c r="AK83" i="1" s="1"/>
  <c r="AL82" i="1"/>
  <c r="AL83" i="1" s="1"/>
  <c r="AM82" i="1"/>
  <c r="AM83" i="1" s="1"/>
  <c r="AN82" i="1"/>
  <c r="AN83" i="1" s="1"/>
  <c r="AO82" i="1"/>
  <c r="AO83" i="1" s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13" i="1"/>
  <c r="AP120" i="1"/>
  <c r="AP119" i="1"/>
  <c r="AP118" i="1"/>
  <c r="AP117" i="1"/>
  <c r="AP116" i="1"/>
  <c r="AP115" i="1"/>
  <c r="AP114" i="1"/>
  <c r="AP113" i="1"/>
  <c r="AP112" i="1"/>
  <c r="AP111" i="1"/>
  <c r="AP110" i="1"/>
  <c r="AP109" i="1"/>
  <c r="AP102" i="1"/>
  <c r="AP101" i="1"/>
  <c r="AP100" i="1"/>
  <c r="AP99" i="1"/>
  <c r="AP98" i="1"/>
  <c r="AP97" i="1"/>
  <c r="AP96" i="1"/>
  <c r="AP95" i="1"/>
  <c r="AP94" i="1"/>
  <c r="AP93" i="1"/>
  <c r="AP92" i="1"/>
  <c r="AP91" i="1"/>
  <c r="AP81" i="1"/>
  <c r="AP80" i="1"/>
  <c r="AP79" i="1"/>
  <c r="AP78" i="1"/>
  <c r="AP77" i="1"/>
  <c r="AP76" i="1"/>
  <c r="AP75" i="1"/>
  <c r="AP74" i="1"/>
  <c r="AP73" i="1"/>
  <c r="AP72" i="1"/>
  <c r="AP71" i="1"/>
  <c r="AP70" i="1"/>
  <c r="AP62" i="1"/>
  <c r="AP61" i="1"/>
  <c r="AP60" i="1"/>
  <c r="AP59" i="1"/>
  <c r="AP58" i="1"/>
  <c r="AP57" i="1"/>
  <c r="AP56" i="1"/>
  <c r="AP55" i="1"/>
  <c r="AP54" i="1"/>
  <c r="AP53" i="1"/>
  <c r="AP52" i="1"/>
  <c r="AP51" i="1"/>
  <c r="AP42" i="1"/>
  <c r="AP41" i="1"/>
  <c r="AP40" i="1"/>
  <c r="AP39" i="1"/>
  <c r="AP38" i="1"/>
  <c r="AP37" i="1"/>
  <c r="AP36" i="1"/>
  <c r="AP35" i="1"/>
  <c r="AP34" i="1"/>
  <c r="AP33" i="1"/>
  <c r="AP32" i="1"/>
  <c r="AP31" i="1"/>
  <c r="AP24" i="1"/>
  <c r="AP23" i="1"/>
  <c r="AP22" i="1"/>
  <c r="AP21" i="1"/>
  <c r="AP20" i="1"/>
  <c r="AP19" i="1"/>
  <c r="AP18" i="1"/>
  <c r="AP17" i="1"/>
  <c r="AP16" i="1"/>
  <c r="AP15" i="1"/>
  <c r="AP14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Q82" i="1"/>
  <c r="Q83" i="1" s="1"/>
  <c r="R82" i="1"/>
  <c r="R83" i="1" s="1"/>
  <c r="S82" i="1"/>
  <c r="S83" i="1" s="1"/>
  <c r="T82" i="1"/>
  <c r="T83" i="1" s="1"/>
  <c r="U82" i="1"/>
  <c r="U83" i="1" s="1"/>
  <c r="V82" i="1"/>
  <c r="V83" i="1" s="1"/>
  <c r="W82" i="1"/>
  <c r="W83" i="1" s="1"/>
  <c r="X82" i="1"/>
  <c r="X83" i="1" s="1"/>
  <c r="Y82" i="1"/>
  <c r="Y83" i="1" s="1"/>
  <c r="Z82" i="1"/>
  <c r="Z83" i="1" s="1"/>
  <c r="AA82" i="1"/>
  <c r="AA83" i="1" s="1"/>
  <c r="AB82" i="1"/>
  <c r="AB83" i="1" s="1"/>
  <c r="Q43" i="1"/>
  <c r="R43" i="1"/>
  <c r="S43" i="1"/>
  <c r="T43" i="1"/>
  <c r="U43" i="1"/>
  <c r="V43" i="1"/>
  <c r="W43" i="1"/>
  <c r="X43" i="1"/>
  <c r="Y43" i="1"/>
  <c r="Z43" i="1"/>
  <c r="AA43" i="1"/>
  <c r="AB43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D82" i="1"/>
  <c r="D83" i="1" s="1"/>
  <c r="E82" i="1"/>
  <c r="E83" i="1" s="1"/>
  <c r="F82" i="1"/>
  <c r="F83" i="1" s="1"/>
  <c r="G82" i="1"/>
  <c r="G83" i="1" s="1"/>
  <c r="H82" i="1"/>
  <c r="H83" i="1" s="1"/>
  <c r="I82" i="1"/>
  <c r="I83" i="1" s="1"/>
  <c r="J82" i="1"/>
  <c r="J83" i="1" s="1"/>
  <c r="K82" i="1"/>
  <c r="K83" i="1" s="1"/>
  <c r="L82" i="1"/>
  <c r="L83" i="1" s="1"/>
  <c r="M82" i="1"/>
  <c r="M83" i="1" s="1"/>
  <c r="N82" i="1"/>
  <c r="N83" i="1" s="1"/>
  <c r="O82" i="1"/>
  <c r="O83" i="1" s="1"/>
  <c r="D43" i="1"/>
  <c r="E43" i="1"/>
  <c r="F43" i="1"/>
  <c r="G43" i="1"/>
  <c r="H43" i="1"/>
  <c r="I43" i="1"/>
  <c r="J43" i="1"/>
  <c r="K43" i="1"/>
  <c r="L43" i="1"/>
  <c r="M43" i="1"/>
  <c r="N43" i="1"/>
  <c r="O43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2" i="1"/>
  <c r="P101" i="1"/>
  <c r="P100" i="1"/>
  <c r="P99" i="1"/>
  <c r="P98" i="1"/>
  <c r="P97" i="1"/>
  <c r="P96" i="1"/>
  <c r="P95" i="1"/>
  <c r="P94" i="1"/>
  <c r="P93" i="1"/>
  <c r="P92" i="1"/>
  <c r="P91" i="1"/>
  <c r="P81" i="1"/>
  <c r="P80" i="1"/>
  <c r="P79" i="1"/>
  <c r="P78" i="1"/>
  <c r="P77" i="1"/>
  <c r="P76" i="1"/>
  <c r="P75" i="1"/>
  <c r="P74" i="1"/>
  <c r="P73" i="1"/>
  <c r="P72" i="1"/>
  <c r="P71" i="1"/>
  <c r="P70" i="1"/>
  <c r="P62" i="1"/>
  <c r="P61" i="1"/>
  <c r="P60" i="1"/>
  <c r="P59" i="1"/>
  <c r="P58" i="1"/>
  <c r="P57" i="1"/>
  <c r="P56" i="1"/>
  <c r="P55" i="1"/>
  <c r="P54" i="1"/>
  <c r="P53" i="1"/>
  <c r="P52" i="1"/>
  <c r="P51" i="1"/>
  <c r="P42" i="1"/>
  <c r="P41" i="1"/>
  <c r="P40" i="1"/>
  <c r="P39" i="1"/>
  <c r="P38" i="1"/>
  <c r="P37" i="1"/>
  <c r="P36" i="1"/>
  <c r="P35" i="1"/>
  <c r="P34" i="1"/>
  <c r="P33" i="1"/>
  <c r="P32" i="1"/>
  <c r="P31" i="1"/>
  <c r="P24" i="1"/>
  <c r="P23" i="1"/>
  <c r="P22" i="1"/>
  <c r="P21" i="1"/>
  <c r="P20" i="1"/>
  <c r="P19" i="1"/>
  <c r="P18" i="1"/>
  <c r="P17" i="1"/>
  <c r="P16" i="1"/>
  <c r="P15" i="1"/>
  <c r="P14" i="1"/>
  <c r="P13" i="1"/>
  <c r="CP43" i="1" l="1"/>
  <c r="CP82" i="1"/>
  <c r="CP83" i="1" s="1"/>
  <c r="CC43" i="1"/>
  <c r="BP121" i="1"/>
  <c r="CC121" i="1"/>
  <c r="CP121" i="1"/>
  <c r="CP103" i="1"/>
  <c r="CP63" i="1"/>
  <c r="CP64" i="1" s="1"/>
  <c r="CP25" i="1"/>
  <c r="BP82" i="1"/>
  <c r="BP83" i="1" s="1"/>
  <c r="BC63" i="1"/>
  <c r="BC64" i="1" s="1"/>
  <c r="BP103" i="1"/>
  <c r="CC63" i="1"/>
  <c r="CC64" i="1" s="1"/>
  <c r="CC103" i="1"/>
  <c r="CC82" i="1"/>
  <c r="CC83" i="1" s="1"/>
  <c r="CC25" i="1"/>
  <c r="BP63" i="1"/>
  <c r="BP64" i="1" s="1"/>
  <c r="BP43" i="1"/>
  <c r="BP25" i="1"/>
  <c r="BC121" i="1"/>
  <c r="BC103" i="1"/>
  <c r="BC82" i="1"/>
  <c r="BC83" i="1" s="1"/>
  <c r="BC43" i="1"/>
  <c r="BC25" i="1"/>
  <c r="AP121" i="1"/>
  <c r="AP103" i="1"/>
  <c r="AP82" i="1"/>
  <c r="AP83" i="1" s="1"/>
  <c r="AP63" i="1"/>
  <c r="AP64" i="1" s="1"/>
  <c r="AP43" i="1"/>
  <c r="AP25" i="1"/>
  <c r="AC103" i="1"/>
  <c r="AC121" i="1"/>
  <c r="AC82" i="1"/>
  <c r="AC83" i="1" s="1"/>
  <c r="AC63" i="1"/>
  <c r="AC64" i="1" s="1"/>
  <c r="AC43" i="1"/>
  <c r="AC25" i="1"/>
  <c r="P43" i="1"/>
  <c r="P25" i="1"/>
  <c r="P121" i="1"/>
  <c r="P103" i="1"/>
  <c r="P82" i="1"/>
  <c r="P83" i="1" s="1"/>
  <c r="P63" i="1"/>
  <c r="P64" i="1" s="1"/>
  <c r="BV18" i="6" l="1"/>
  <c r="BW18" i="6"/>
  <c r="BX18" i="6"/>
  <c r="BY18" i="6"/>
  <c r="BZ18" i="6"/>
  <c r="CW103" i="1" l="1"/>
  <c r="CX103" i="1"/>
  <c r="CY103" i="1"/>
  <c r="CZ103" i="1"/>
  <c r="CP29" i="7" l="1"/>
  <c r="CQ29" i="7"/>
  <c r="CR29" i="7"/>
  <c r="CS29" i="7"/>
  <c r="CT29" i="7"/>
  <c r="CU29" i="7"/>
  <c r="CP21" i="7"/>
  <c r="CQ21" i="7"/>
  <c r="CR21" i="7"/>
  <c r="CS21" i="7"/>
  <c r="CT21" i="7"/>
  <c r="CU21" i="7"/>
  <c r="CP13" i="7"/>
  <c r="CQ13" i="7"/>
  <c r="CR13" i="7"/>
  <c r="CS13" i="7"/>
  <c r="CT13" i="7"/>
  <c r="CU13" i="7"/>
  <c r="CQ103" i="1" l="1"/>
  <c r="CR103" i="1"/>
  <c r="CS103" i="1"/>
  <c r="CT103" i="1"/>
  <c r="CU103" i="1"/>
  <c r="CV103" i="1"/>
  <c r="BQ18" i="6" l="1"/>
  <c r="BR18" i="6"/>
  <c r="BS18" i="6"/>
  <c r="BT18" i="6"/>
  <c r="BU18" i="6"/>
  <c r="CV25" i="1" l="1"/>
  <c r="CW25" i="1"/>
  <c r="CX25" i="1"/>
  <c r="CY25" i="1"/>
  <c r="CZ25" i="1"/>
  <c r="CQ63" i="1"/>
  <c r="CQ64" i="1" s="1"/>
  <c r="CR63" i="1"/>
  <c r="CR64" i="1" s="1"/>
  <c r="CS63" i="1"/>
  <c r="CS64" i="1" s="1"/>
  <c r="CT63" i="1"/>
  <c r="CT64" i="1" s="1"/>
  <c r="CU63" i="1"/>
  <c r="CU64" i="1" s="1"/>
  <c r="CV63" i="1"/>
  <c r="CV64" i="1" s="1"/>
  <c r="CW63" i="1"/>
  <c r="CW64" i="1" s="1"/>
  <c r="CX63" i="1"/>
  <c r="CX64" i="1" s="1"/>
  <c r="CY63" i="1"/>
  <c r="CZ63" i="1"/>
  <c r="CQ25" i="1"/>
  <c r="CR25" i="1"/>
  <c r="CS25" i="1"/>
  <c r="CS26" i="1" s="1"/>
  <c r="CT25" i="1"/>
  <c r="CU25" i="1"/>
  <c r="CI29" i="7" l="1"/>
  <c r="CI21" i="7"/>
  <c r="CI13" i="7"/>
  <c r="CH13" i="7"/>
  <c r="CJ13" i="7"/>
  <c r="CK13" i="7"/>
  <c r="CL13" i="7"/>
  <c r="CM13" i="7"/>
  <c r="CN13" i="7"/>
  <c r="CH21" i="7"/>
  <c r="CJ21" i="7"/>
  <c r="CK21" i="7"/>
  <c r="CL21" i="7"/>
  <c r="CM21" i="7"/>
  <c r="CN21" i="7"/>
  <c r="CG21" i="7"/>
  <c r="CJ29" i="7"/>
  <c r="CK29" i="7"/>
  <c r="CL29" i="7"/>
  <c r="CM29" i="7"/>
  <c r="CH29" i="7"/>
  <c r="CG29" i="7"/>
  <c r="CG13" i="7" l="1"/>
  <c r="BH18" i="6"/>
  <c r="C29" i="7"/>
  <c r="D29" i="7"/>
  <c r="E29" i="7"/>
  <c r="F29" i="7"/>
  <c r="G29" i="7"/>
  <c r="H29" i="7"/>
  <c r="I29" i="7"/>
  <c r="J29" i="7"/>
  <c r="K29" i="7"/>
  <c r="L29" i="7"/>
  <c r="M29" i="7"/>
  <c r="N29" i="7"/>
  <c r="P29" i="7"/>
  <c r="Q29" i="7"/>
  <c r="R29" i="7"/>
  <c r="S29" i="7"/>
  <c r="T29" i="7"/>
  <c r="U29" i="7"/>
  <c r="V29" i="7"/>
  <c r="W29" i="7"/>
  <c r="X29" i="7"/>
  <c r="Y29" i="7"/>
  <c r="Z29" i="7"/>
  <c r="AA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Q29" i="7"/>
  <c r="AR29" i="7"/>
  <c r="AS29" i="7"/>
  <c r="AT29" i="7"/>
  <c r="AU29" i="7"/>
  <c r="AV29" i="7"/>
  <c r="AW29" i="7"/>
  <c r="AX29" i="7"/>
  <c r="AY29" i="7"/>
  <c r="AZ29" i="7"/>
  <c r="BA29" i="7"/>
  <c r="BC29" i="7"/>
  <c r="BD29" i="7"/>
  <c r="BE29" i="7"/>
  <c r="BF29" i="7"/>
  <c r="BG29" i="7"/>
  <c r="BH29" i="7"/>
  <c r="BI29" i="7"/>
  <c r="BJ29" i="7"/>
  <c r="BK29" i="7"/>
  <c r="BL29" i="7"/>
  <c r="BM29" i="7"/>
  <c r="BN29" i="7"/>
  <c r="BP29" i="7"/>
  <c r="BQ29" i="7"/>
  <c r="BR29" i="7"/>
  <c r="BS29" i="7"/>
  <c r="BT29" i="7"/>
  <c r="BU29" i="7"/>
  <c r="BV29" i="7"/>
  <c r="BW29" i="7"/>
  <c r="BX29" i="7"/>
  <c r="BY29" i="7"/>
  <c r="BZ29" i="7"/>
  <c r="CA29" i="7"/>
  <c r="CC29" i="7"/>
  <c r="CD29" i="7"/>
  <c r="CE29" i="7"/>
  <c r="CF29" i="7"/>
  <c r="CE13" i="7"/>
  <c r="CF13" i="7"/>
  <c r="CE21" i="7"/>
  <c r="CF21" i="7"/>
  <c r="C21" i="7"/>
  <c r="D21" i="7"/>
  <c r="E21" i="7"/>
  <c r="F21" i="7"/>
  <c r="G21" i="7"/>
  <c r="H21" i="7"/>
  <c r="I21" i="7"/>
  <c r="J21" i="7"/>
  <c r="K21" i="7"/>
  <c r="L21" i="7"/>
  <c r="M21" i="7"/>
  <c r="N21" i="7"/>
  <c r="P21" i="7"/>
  <c r="Q21" i="7"/>
  <c r="R21" i="7"/>
  <c r="S21" i="7"/>
  <c r="T21" i="7"/>
  <c r="U21" i="7"/>
  <c r="V21" i="7"/>
  <c r="W21" i="7"/>
  <c r="X21" i="7"/>
  <c r="Y21" i="7"/>
  <c r="Z21" i="7"/>
  <c r="AA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Q21" i="7"/>
  <c r="AR21" i="7"/>
  <c r="AS21" i="7"/>
  <c r="AT21" i="7"/>
  <c r="AU21" i="7"/>
  <c r="AV21" i="7"/>
  <c r="AW21" i="7"/>
  <c r="AX21" i="7"/>
  <c r="AY21" i="7"/>
  <c r="AZ21" i="7"/>
  <c r="BA21" i="7"/>
  <c r="BC21" i="7"/>
  <c r="BD21" i="7"/>
  <c r="BE21" i="7"/>
  <c r="BF21" i="7"/>
  <c r="BG21" i="7"/>
  <c r="BH21" i="7"/>
  <c r="BI21" i="7"/>
  <c r="BJ21" i="7"/>
  <c r="BK21" i="7"/>
  <c r="BL21" i="7"/>
  <c r="BM21" i="7"/>
  <c r="BN21" i="7"/>
  <c r="BP21" i="7"/>
  <c r="BQ21" i="7"/>
  <c r="BR21" i="7"/>
  <c r="BS21" i="7"/>
  <c r="BT21" i="7"/>
  <c r="BU21" i="7"/>
  <c r="BV21" i="7"/>
  <c r="BW21" i="7"/>
  <c r="BX21" i="7"/>
  <c r="BY21" i="7"/>
  <c r="BZ21" i="7"/>
  <c r="CA21" i="7"/>
  <c r="CC21" i="7"/>
  <c r="CD21" i="7"/>
  <c r="C13" i="7"/>
  <c r="D13" i="7"/>
  <c r="E13" i="7"/>
  <c r="F13" i="7"/>
  <c r="G13" i="7"/>
  <c r="H13" i="7"/>
  <c r="I13" i="7"/>
  <c r="J13" i="7"/>
  <c r="K13" i="7"/>
  <c r="L13" i="7"/>
  <c r="M13" i="7"/>
  <c r="N13" i="7"/>
  <c r="P13" i="7"/>
  <c r="Q13" i="7"/>
  <c r="R13" i="7"/>
  <c r="S13" i="7"/>
  <c r="T13" i="7"/>
  <c r="U13" i="7"/>
  <c r="V13" i="7"/>
  <c r="W13" i="7"/>
  <c r="X13" i="7"/>
  <c r="Y13" i="7"/>
  <c r="Z13" i="7"/>
  <c r="AA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Q13" i="7"/>
  <c r="AR13" i="7"/>
  <c r="AS13" i="7"/>
  <c r="AT13" i="7"/>
  <c r="AU13" i="7"/>
  <c r="AV13" i="7"/>
  <c r="AW13" i="7"/>
  <c r="AX13" i="7"/>
  <c r="AY13" i="7"/>
  <c r="AZ13" i="7"/>
  <c r="BA13" i="7"/>
  <c r="BC13" i="7"/>
  <c r="BD13" i="7"/>
  <c r="BE13" i="7"/>
  <c r="BF13" i="7"/>
  <c r="BG13" i="7"/>
  <c r="BH13" i="7"/>
  <c r="BI13" i="7"/>
  <c r="BJ13" i="7"/>
  <c r="BK13" i="7"/>
  <c r="BL13" i="7"/>
  <c r="BM13" i="7"/>
  <c r="BN13" i="7"/>
  <c r="BP13" i="7"/>
  <c r="BQ13" i="7"/>
  <c r="BR13" i="7"/>
  <c r="BS13" i="7"/>
  <c r="BT13" i="7"/>
  <c r="BU13" i="7"/>
  <c r="BV13" i="7"/>
  <c r="BW13" i="7"/>
  <c r="BX13" i="7"/>
  <c r="BY13" i="7"/>
  <c r="BZ13" i="7"/>
  <c r="CA13" i="7"/>
  <c r="CD13" i="7"/>
  <c r="CC13" i="7"/>
  <c r="CG63" i="1" l="1"/>
  <c r="CG64" i="1" s="1"/>
  <c r="CG25" i="1"/>
  <c r="BZ25" i="1" l="1"/>
  <c r="BO18" i="6"/>
  <c r="BN18" i="6"/>
  <c r="BM18" i="6"/>
  <c r="BL18" i="6"/>
  <c r="BK18" i="6"/>
  <c r="BJ18" i="6"/>
  <c r="BI18" i="6"/>
  <c r="BG18" i="6"/>
  <c r="BF18" i="6"/>
  <c r="BE18" i="6"/>
  <c r="BD18" i="6"/>
  <c r="BB18" i="6"/>
  <c r="BA18" i="6"/>
  <c r="AZ18" i="6"/>
  <c r="AY18" i="6"/>
  <c r="AX18" i="6"/>
  <c r="AW18" i="6"/>
  <c r="AV18" i="6"/>
  <c r="AU18" i="6"/>
  <c r="AT18" i="6"/>
  <c r="AS18" i="6"/>
  <c r="AR18" i="6"/>
  <c r="AQ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B18" i="6"/>
  <c r="AA18" i="6"/>
  <c r="Z18" i="6"/>
  <c r="Y18" i="6"/>
  <c r="X18" i="6"/>
  <c r="W18" i="6"/>
  <c r="V18" i="6"/>
  <c r="U18" i="6"/>
  <c r="T18" i="6"/>
  <c r="S18" i="6"/>
  <c r="R18" i="6"/>
  <c r="Q18" i="6"/>
  <c r="O18" i="6"/>
  <c r="N18" i="6"/>
  <c r="M18" i="6"/>
  <c r="L18" i="6"/>
  <c r="K18" i="6"/>
  <c r="J18" i="6"/>
  <c r="I18" i="6"/>
  <c r="H18" i="6"/>
  <c r="G18" i="6"/>
  <c r="F18" i="6"/>
  <c r="E18" i="6"/>
  <c r="D18" i="6"/>
  <c r="CO103" i="1"/>
  <c r="CN103" i="1"/>
  <c r="CM103" i="1"/>
  <c r="CL103" i="1"/>
  <c r="CK103" i="1"/>
  <c r="CJ103" i="1"/>
  <c r="CI103" i="1"/>
  <c r="CH103" i="1"/>
  <c r="CG103" i="1"/>
  <c r="CF103" i="1"/>
  <c r="CE103" i="1"/>
  <c r="CD103" i="1"/>
  <c r="CB103" i="1"/>
  <c r="CA103" i="1"/>
  <c r="BZ103" i="1"/>
  <c r="BY103" i="1"/>
  <c r="BX103" i="1"/>
  <c r="BW103" i="1"/>
  <c r="BV103" i="1"/>
  <c r="BU103" i="1"/>
  <c r="BT103" i="1"/>
  <c r="BS103" i="1"/>
  <c r="BR103" i="1"/>
  <c r="BQ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O63" i="1"/>
  <c r="CO64" i="1" s="1"/>
  <c r="CN63" i="1"/>
  <c r="CN64" i="1" s="1"/>
  <c r="CM63" i="1"/>
  <c r="CM64" i="1" s="1"/>
  <c r="CL63" i="1"/>
  <c r="CL64" i="1" s="1"/>
  <c r="CK63" i="1"/>
  <c r="CK64" i="1" s="1"/>
  <c r="CJ63" i="1"/>
  <c r="CJ64" i="1" s="1"/>
  <c r="CI63" i="1"/>
  <c r="CI64" i="1" s="1"/>
  <c r="CH63" i="1"/>
  <c r="CH64" i="1" s="1"/>
  <c r="CF63" i="1"/>
  <c r="CF64" i="1" s="1"/>
  <c r="CE63" i="1"/>
  <c r="CE64" i="1" s="1"/>
  <c r="CD63" i="1"/>
  <c r="CD64" i="1" s="1"/>
  <c r="CB63" i="1"/>
  <c r="CB64" i="1" s="1"/>
  <c r="CA63" i="1"/>
  <c r="CA64" i="1" s="1"/>
  <c r="BZ63" i="1"/>
  <c r="BZ64" i="1" s="1"/>
  <c r="BY63" i="1"/>
  <c r="BY64" i="1" s="1"/>
  <c r="BX63" i="1"/>
  <c r="BX64" i="1" s="1"/>
  <c r="BW63" i="1"/>
  <c r="BW64" i="1" s="1"/>
  <c r="BV63" i="1"/>
  <c r="BV64" i="1" s="1"/>
  <c r="BU63" i="1"/>
  <c r="BU64" i="1" s="1"/>
  <c r="BT63" i="1"/>
  <c r="BT64" i="1" s="1"/>
  <c r="BS63" i="1"/>
  <c r="BS64" i="1" s="1"/>
  <c r="BR63" i="1"/>
  <c r="BR64" i="1" s="1"/>
  <c r="BQ63" i="1"/>
  <c r="BQ64" i="1" s="1"/>
  <c r="BO63" i="1"/>
  <c r="BO64" i="1" s="1"/>
  <c r="BN63" i="1"/>
  <c r="BN64" i="1" s="1"/>
  <c r="BM63" i="1"/>
  <c r="BM64" i="1" s="1"/>
  <c r="BL63" i="1"/>
  <c r="BL64" i="1" s="1"/>
  <c r="BK63" i="1"/>
  <c r="BK64" i="1" s="1"/>
  <c r="BJ63" i="1"/>
  <c r="BJ64" i="1" s="1"/>
  <c r="BI63" i="1"/>
  <c r="BI64" i="1" s="1"/>
  <c r="BH63" i="1"/>
  <c r="BH64" i="1" s="1"/>
  <c r="BG63" i="1"/>
  <c r="BG64" i="1" s="1"/>
  <c r="BF63" i="1"/>
  <c r="BF64" i="1" s="1"/>
  <c r="BE63" i="1"/>
  <c r="BE64" i="1" s="1"/>
  <c r="BD63" i="1"/>
  <c r="BD64" i="1" s="1"/>
  <c r="BB63" i="1"/>
  <c r="BB64" i="1" s="1"/>
  <c r="BA63" i="1"/>
  <c r="BA64" i="1" s="1"/>
  <c r="AZ63" i="1"/>
  <c r="AZ64" i="1" s="1"/>
  <c r="AY63" i="1"/>
  <c r="AY64" i="1" s="1"/>
  <c r="AX63" i="1"/>
  <c r="AX64" i="1" s="1"/>
  <c r="AW63" i="1"/>
  <c r="AW64" i="1" s="1"/>
  <c r="AV63" i="1"/>
  <c r="AV64" i="1" s="1"/>
  <c r="AU63" i="1"/>
  <c r="AU64" i="1" s="1"/>
  <c r="AT63" i="1"/>
  <c r="AT64" i="1" s="1"/>
  <c r="AS63" i="1"/>
  <c r="AS64" i="1" s="1"/>
  <c r="AR63" i="1"/>
  <c r="AR64" i="1" s="1"/>
  <c r="AQ63" i="1"/>
  <c r="AQ64" i="1" s="1"/>
  <c r="AO63" i="1"/>
  <c r="AO64" i="1" s="1"/>
  <c r="AN63" i="1"/>
  <c r="AN64" i="1" s="1"/>
  <c r="AM63" i="1"/>
  <c r="AM64" i="1" s="1"/>
  <c r="AL63" i="1"/>
  <c r="AL64" i="1" s="1"/>
  <c r="AK63" i="1"/>
  <c r="AK64" i="1" s="1"/>
  <c r="AJ63" i="1"/>
  <c r="AJ64" i="1" s="1"/>
  <c r="AI63" i="1"/>
  <c r="AI64" i="1" s="1"/>
  <c r="AH63" i="1"/>
  <c r="AH64" i="1" s="1"/>
  <c r="AG63" i="1"/>
  <c r="AG64" i="1" s="1"/>
  <c r="AF63" i="1"/>
  <c r="AF64" i="1" s="1"/>
  <c r="AE63" i="1"/>
  <c r="AE64" i="1" s="1"/>
  <c r="AD63" i="1"/>
  <c r="AD64" i="1" s="1"/>
  <c r="AB63" i="1"/>
  <c r="AB64" i="1" s="1"/>
  <c r="AA63" i="1"/>
  <c r="AA64" i="1" s="1"/>
  <c r="Z63" i="1"/>
  <c r="Z64" i="1" s="1"/>
  <c r="Y63" i="1"/>
  <c r="Y64" i="1" s="1"/>
  <c r="X63" i="1"/>
  <c r="X64" i="1" s="1"/>
  <c r="W63" i="1"/>
  <c r="W64" i="1" s="1"/>
  <c r="V63" i="1"/>
  <c r="V64" i="1" s="1"/>
  <c r="U63" i="1"/>
  <c r="U64" i="1" s="1"/>
  <c r="T63" i="1"/>
  <c r="T64" i="1" s="1"/>
  <c r="S63" i="1"/>
  <c r="S64" i="1" s="1"/>
  <c r="R63" i="1"/>
  <c r="R64" i="1" s="1"/>
  <c r="Q63" i="1"/>
  <c r="Q64" i="1" s="1"/>
  <c r="O63" i="1"/>
  <c r="O64" i="1" s="1"/>
  <c r="N63" i="1"/>
  <c r="N64" i="1" s="1"/>
  <c r="M63" i="1"/>
  <c r="M64" i="1" s="1"/>
  <c r="L63" i="1"/>
  <c r="L64" i="1" s="1"/>
  <c r="K63" i="1"/>
  <c r="K64" i="1" s="1"/>
  <c r="J63" i="1"/>
  <c r="J64" i="1" s="1"/>
  <c r="I63" i="1"/>
  <c r="I64" i="1" s="1"/>
  <c r="H63" i="1"/>
  <c r="H64" i="1" s="1"/>
  <c r="G63" i="1"/>
  <c r="G64" i="1" s="1"/>
  <c r="F63" i="1"/>
  <c r="F64" i="1" s="1"/>
  <c r="E63" i="1"/>
  <c r="E64" i="1" s="1"/>
  <c r="D63" i="1"/>
  <c r="D64" i="1" s="1"/>
  <c r="D25" i="1"/>
  <c r="E25" i="1"/>
  <c r="F25" i="1"/>
  <c r="G25" i="1"/>
  <c r="H25" i="1"/>
  <c r="I25" i="1"/>
  <c r="J25" i="1"/>
  <c r="K25" i="1"/>
  <c r="L25" i="1"/>
  <c r="M25" i="1"/>
  <c r="N25" i="1"/>
  <c r="O25" i="1"/>
  <c r="Q25" i="1"/>
  <c r="R25" i="1"/>
  <c r="S25" i="1"/>
  <c r="T25" i="1"/>
  <c r="U25" i="1"/>
  <c r="V25" i="1"/>
  <c r="W25" i="1"/>
  <c r="X25" i="1"/>
  <c r="Y25" i="1"/>
  <c r="Z25" i="1"/>
  <c r="AA25" i="1"/>
  <c r="AB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Q25" i="1"/>
  <c r="BR25" i="1"/>
  <c r="BR26" i="1" s="1"/>
  <c r="BS25" i="1"/>
  <c r="BT25" i="1"/>
  <c r="BU25" i="1"/>
  <c r="BV25" i="1"/>
  <c r="BW25" i="1"/>
  <c r="BX25" i="1"/>
  <c r="BY25" i="1"/>
  <c r="CA25" i="1"/>
  <c r="CB25" i="1"/>
  <c r="CD25" i="1"/>
  <c r="CE25" i="1"/>
  <c r="CF25" i="1"/>
  <c r="CH25" i="1"/>
  <c r="CI25" i="1"/>
  <c r="CI26" i="1" s="1"/>
  <c r="CJ25" i="1"/>
  <c r="CK25" i="1"/>
  <c r="CL25" i="1"/>
  <c r="CM25" i="1"/>
  <c r="CN25" i="1"/>
  <c r="CO25" i="1"/>
</calcChain>
</file>

<file path=xl/sharedStrings.xml><?xml version="1.0" encoding="utf-8"?>
<sst xmlns="http://schemas.openxmlformats.org/spreadsheetml/2006/main" count="3913" uniqueCount="164">
  <si>
    <t>Cajamarca</t>
  </si>
  <si>
    <t>Chachapoyas</t>
  </si>
  <si>
    <t>Huaraz</t>
  </si>
  <si>
    <t>Iquitos</t>
  </si>
  <si>
    <t>Pucallpa</t>
  </si>
  <si>
    <t>Talara</t>
  </si>
  <si>
    <t>Tarapoto</t>
  </si>
  <si>
    <t>Trujillo</t>
  </si>
  <si>
    <t>Tumbes</t>
  </si>
  <si>
    <t>Pisco</t>
  </si>
  <si>
    <t>Chiclayo</t>
  </si>
  <si>
    <t>Piura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</si>
  <si>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</si>
  <si>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</si>
  <si>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</si>
  <si>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</si>
  <si>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</si>
  <si>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</si>
  <si>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</si>
  <si>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</si>
  <si>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</si>
  <si>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</si>
  <si>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</si>
  <si>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</si>
  <si>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</si>
  <si>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Arequipa</t>
  </si>
  <si>
    <t>Ayacucho</t>
  </si>
  <si>
    <t>Juliaca</t>
  </si>
  <si>
    <t>Tacna</t>
  </si>
  <si>
    <t>Nacionales</t>
  </si>
  <si>
    <t>Internacionales</t>
  </si>
  <si>
    <t>Transferencias / Tránsito</t>
  </si>
  <si>
    <t>RESUMEN ESTADISTICO - ADP</t>
  </si>
  <si>
    <t>A) Tráfico de Pasajeros</t>
  </si>
  <si>
    <t>Terminal Aéreo</t>
  </si>
  <si>
    <t>B) Tráfico de Carga (en kg)</t>
  </si>
  <si>
    <t>C) N° de Operaciones</t>
  </si>
  <si>
    <t>Fuente: Información mensual - ADP</t>
  </si>
  <si>
    <t>RESUMEN ESTADISTICO - AAP</t>
  </si>
  <si>
    <t>Puerto Maldonado</t>
  </si>
  <si>
    <t>RESUMEN ESTADISTICO - LAP</t>
  </si>
  <si>
    <t>Fuente: Información mensual - LAP</t>
  </si>
  <si>
    <t>Fuente: Información mensual - AAP</t>
  </si>
  <si>
    <t>B) Tráfico de Carga (en TM)</t>
  </si>
  <si>
    <t xml:space="preserve">A) Tráfico de Pasajeros </t>
  </si>
  <si>
    <t>A.1) Nacional</t>
  </si>
  <si>
    <t>A.2) Internacional</t>
  </si>
  <si>
    <t xml:space="preserve">B) Tráfico de Carga (en kg) </t>
  </si>
  <si>
    <t>B.1) Nacional</t>
  </si>
  <si>
    <t>B.2) Internacional</t>
  </si>
  <si>
    <t>C.2) Internacional</t>
  </si>
  <si>
    <t>TOTAL 2006</t>
  </si>
  <si>
    <t>TOTAL 2007</t>
  </si>
  <si>
    <t>TOTAL 2008</t>
  </si>
  <si>
    <t>TOTAL 2009</t>
  </si>
  <si>
    <t>TOTAL 2010</t>
  </si>
  <si>
    <t>TOTAL 2011</t>
  </si>
  <si>
    <t>TOTAL 2012</t>
  </si>
  <si>
    <t>TOTAL 2013</t>
  </si>
  <si>
    <t>TOTAL 2014</t>
  </si>
  <si>
    <t>TOTAL 2015</t>
  </si>
  <si>
    <t>TOTAL 2002</t>
  </si>
  <si>
    <t>TOTAL 2003</t>
  </si>
  <si>
    <t>TOTAL 2004</t>
  </si>
  <si>
    <t>TOTAL 2005</t>
  </si>
  <si>
    <t>C.1) Nacional</t>
  </si>
  <si>
    <t>Fuente: Información mensual - CORPAC</t>
  </si>
  <si>
    <t>B) Tráfico de Carga (en Kg)</t>
  </si>
  <si>
    <t>Total (Miles)</t>
  </si>
  <si>
    <t>TOTAL 2016</t>
  </si>
  <si>
    <t>TOTAL 2017</t>
  </si>
  <si>
    <t>Septiembre**</t>
  </si>
  <si>
    <t>ÍNDICE</t>
  </si>
  <si>
    <t>Concesión</t>
  </si>
  <si>
    <t>Periodo</t>
  </si>
  <si>
    <t>x</t>
  </si>
  <si>
    <t>Variables de Tráfico en Aeropuertos</t>
  </si>
  <si>
    <t>Tráfico de Pasajeros (unidades)</t>
  </si>
  <si>
    <t>Tráfico de Carga (toneladas)</t>
  </si>
  <si>
    <t>Operaciones (unidades)</t>
  </si>
  <si>
    <t>Pasajeros Nacionales</t>
  </si>
  <si>
    <t>Pasajeros Internacionales</t>
  </si>
  <si>
    <t>Pasajeros Tránsito</t>
  </si>
  <si>
    <t>Carga Nacional</t>
  </si>
  <si>
    <t>Carga Internacional</t>
  </si>
  <si>
    <t>Operaciones Nacionales</t>
  </si>
  <si>
    <t>Operaciones Internacionales</t>
  </si>
  <si>
    <t>Aeropuerto Internacional Jorge Chávez (LAP)</t>
  </si>
  <si>
    <t>Primer Grupo de Aeropuertos Regionales (ADP)</t>
  </si>
  <si>
    <t>Aeropuerto "Cmdte. FAP German Arias Graziani" (Anta)</t>
  </si>
  <si>
    <t>Aeropuerto "Mayor General FAL Armando Revoredo Iglesias" (Cajamarca)</t>
  </si>
  <si>
    <t>Aeropuerto de Chachapoyas</t>
  </si>
  <si>
    <t>Aeropuerto "José A. Quiñones Gonzales" (Chiclayo)</t>
  </si>
  <si>
    <t>Aeropuerto Internacional "Cnel. Francisco Secada Vigneta" (Iquitos)</t>
  </si>
  <si>
    <t>Aeropuerto Internacional de Pisco</t>
  </si>
  <si>
    <t>Aeropuerto "Guillermo Concha Iberíco" (Piura)</t>
  </si>
  <si>
    <t>Aeropuerto Internacional "Cap. FAP David Abenzur Rengifo" (Pucallpa)</t>
  </si>
  <si>
    <t>Aeropuerto "Cap. FAP Víctor montes Árias"(Talara)</t>
  </si>
  <si>
    <t>Aeropuerto "Cap. FAP Guillermo del Castillo Paredes" (Tarapoto)</t>
  </si>
  <si>
    <t>Aeropuerto "Cap. Carlos Martinez de Pinillos" (Trujillo)</t>
  </si>
  <si>
    <t>Aeropuerto "Cap. FAP Pedro Canga Rofriguez" (Tumbes)</t>
  </si>
  <si>
    <t>Segundo Grupo de Aeropuertos Regionales (AAP)</t>
  </si>
  <si>
    <t>Aeropuerto Alférez Alfredo Rodríguez Ballón (Arequipa)</t>
  </si>
  <si>
    <t>Aeropuerto Coronel FAP. Alfredo Mendívil Duarte (Ayacucho)</t>
  </si>
  <si>
    <t>-</t>
  </si>
  <si>
    <t>Aeropuerto Inca Manco Capac (Juliaca)</t>
  </si>
  <si>
    <t>Aeropuerto Padre Aldamiz (Puerto Maldonado)</t>
  </si>
  <si>
    <t>Aeropuerto Coronel. FAP. Carlos Ciriani Santa Rosa (Tacna)</t>
  </si>
  <si>
    <t>CORPAC</t>
  </si>
  <si>
    <t>Aeropuerto de Andahuaylas</t>
  </si>
  <si>
    <t>Aeropuerto "Tnte. Gnral. FAP José gerardo Perez Pinedo" (ATALAYA)</t>
  </si>
  <si>
    <t>Aeropuerto Internacional "Tnte. Velasco Astete" (CUSCO)</t>
  </si>
  <si>
    <t>Aeropuerto "teniente FAP Jaime Montreuil Morales" (CHIMBOTE)</t>
  </si>
  <si>
    <t>Aeropuerto "Alferez FAP David Figueroa Fernandini" (HUANUCO)</t>
  </si>
  <si>
    <t>Aeropuerto de Ilo</t>
  </si>
  <si>
    <t>Aeropuerto de Jaen</t>
  </si>
  <si>
    <t>Aeropuerto "Francisco Carlé" (JAUJA)</t>
  </si>
  <si>
    <t>Aeropuerto de Juanjui</t>
  </si>
  <si>
    <t>Aeropuerto "Manuel Prado" (MAZAMARI)</t>
  </si>
  <si>
    <t>Aeródromo "María Reiche Neuman" (NASCA)</t>
  </si>
  <si>
    <t>Aeropuerto "Juan Simons"  (RIOJA)</t>
  </si>
  <si>
    <t>Aeropuerto Rodriguez de Mendoza (Amazonas)</t>
  </si>
  <si>
    <t>Aeropuerto de Saposoa (Huallaga)</t>
  </si>
  <si>
    <t>Aeropuerto de Tingo Maria</t>
  </si>
  <si>
    <t>Aeropuerto de Tocache</t>
  </si>
  <si>
    <t>Aeropuerto de Yurimaguas</t>
  </si>
  <si>
    <t>RESUMEN ESTADISTICO - CORPAC</t>
  </si>
  <si>
    <t>Andahuaylas</t>
  </si>
  <si>
    <t>Atalaya</t>
  </si>
  <si>
    <t>Cusco</t>
  </si>
  <si>
    <t>Chimbote</t>
  </si>
  <si>
    <t>Huanuco</t>
  </si>
  <si>
    <t>Ilo</t>
  </si>
  <si>
    <t>Jaen</t>
  </si>
  <si>
    <t>Jauja</t>
  </si>
  <si>
    <t>Juanjui</t>
  </si>
  <si>
    <t>Mazamari</t>
  </si>
  <si>
    <t>Nazca</t>
  </si>
  <si>
    <t>Rioja</t>
  </si>
  <si>
    <t>Rod. De Mendoza</t>
  </si>
  <si>
    <t>Saposoa</t>
  </si>
  <si>
    <t>Tingo Maria</t>
  </si>
  <si>
    <t>Tocache</t>
  </si>
  <si>
    <t>Yurimaguas</t>
  </si>
  <si>
    <t>Aeropuerto Internacional "Tnte. Velasco Astete"</t>
  </si>
  <si>
    <t>Aeropuerto "teniente FAP Jaime Montreuil Morales"</t>
  </si>
  <si>
    <t>Aeropuerto "Alferez FAP David Figueroa Fernandini"</t>
  </si>
  <si>
    <t>Aeropuerto de Jaén</t>
  </si>
  <si>
    <t>Aeropuerto "Francisco Carlé"</t>
  </si>
  <si>
    <t>Aeropuerto "Manuel Prado"</t>
  </si>
  <si>
    <t>Aeródromo "María Reiche Neuman"</t>
  </si>
  <si>
    <t>Aeropuerto "Juan Simons"</t>
  </si>
  <si>
    <t>Aeropuerto de Tingo María</t>
  </si>
  <si>
    <t>Aeropuerto "Tnte. Gnral. FAP José Gerardo Pérez Pinedo"</t>
  </si>
  <si>
    <t>Unidades</t>
  </si>
  <si>
    <t>TN</t>
  </si>
  <si>
    <t>KG</t>
  </si>
  <si>
    <t>Kg</t>
  </si>
  <si>
    <t>Unidad</t>
  </si>
  <si>
    <t>Pasajeros</t>
  </si>
  <si>
    <t>TM</t>
  </si>
  <si>
    <t>2009:01 - 2017:08</t>
  </si>
  <si>
    <t>2009:01 - 2017:09</t>
  </si>
  <si>
    <t>2011:01 - 2017:09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</si>
</sst>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3">
    <numFmt numFmtId="41" formatCode="_ * #,##0_ ;_ * \-#,##0_ ;_ * &quot;-&quot;_ ;_ @_ "/>
    <numFmt numFmtId="44" formatCode="_ &quot;S/.&quot;\ * #,##0.00_ ;_ &quot;S/.&quot;\ * \-#,##0.00_ ;_ &quot;S/.&quot;\ * &quot;-&quot;??_ ;_ @_ "/>
    <numFmt numFmtId="43" formatCode="_ * #,##0.00_ ;_ * \-#,##0.00_ ;_ * &quot;-&quot;??_ ;_ @_ "/>
    <numFmt numFmtId="164" formatCode="_ * #,##0_ ;_ * \-#,##0_ ;_ * &quot;-&quot;??_ ;_ @_ "/>
    <numFmt numFmtId="165" formatCode="_ [$€]* #,##0.00_ ;_ [$€]* \-#,##0.00_ ;_ [$€]* &quot;-&quot;??_ ;_ @_ "/>
    <numFmt numFmtId="166" formatCode="0.0"/>
    <numFmt numFmtId="167" formatCode="_-* #,##0.00\ _€_-;\-* #,##0.00\ _€_-;_-* &quot;-&quot;??\ _€_-;_-@_-"/>
    <numFmt numFmtId="168" formatCode="_ * #,##0.0_ ;_ * \-#,##0.0_ ;_ * &quot;-&quot;??_ ;_ @_ "/>
    <numFmt numFmtId="169" formatCode="0.0%"/>
    <numFmt numFmtId="170" formatCode="_ * #,##0.000_ ;_ * \-#,##0.000_ ;_ * &quot;-&quot;??_ ;_ @_ "/>
    <numFmt numFmtId="171" formatCode="_-* #,##0.00\ &quot;Pts&quot;_-;\-* #,##0.00\ &quot;Pts&quot;_-;_-* &quot;-&quot;??\ &quot;Pts&quot;_-;_-@_-"/>
    <numFmt numFmtId="172" formatCode="hh:mm\ \a\.m\./\p\.m\._)"/>
    <numFmt numFmtId="173" formatCode="&quot;\&quot;#,##0;[Red]&quot;\&quot;\-#,##0"/>
    <numFmt numFmtId="174" formatCode="&quot;\&quot;#,##0.00;[Red]&quot;\&quot;\-#,##0.00"/>
    <numFmt numFmtId="175" formatCode="#,##0.00\ &quot;DM&quot;;\-#,##0.00\ &quot;DM&quot;"/>
    <numFmt numFmtId="176" formatCode="_-* #,##0\ &quot;Pts&quot;_-;\-* #,##0\ &quot;Pts&quot;_-;_-* &quot;-&quot;\ &quot;Pts&quot;_-;_-@_-"/>
    <numFmt numFmtId="177" formatCode="0.000000"/>
    <numFmt numFmtId="178" formatCode="_-* #,##0.00\ _S_/_._-;\-* #,##0.00\ _S_/_._-;_-* &quot;-&quot;??\ _S_/_._-;_-@_-"/>
    <numFmt numFmtId="179" formatCode="_-* #,##0\ _S_/_._-;\-* #,##0\ _S_/_._-;_-* &quot;-&quot;\ _S_/_._-;_-@_-"/>
    <numFmt numFmtId="180" formatCode="0.00;[Red]0.00"/>
    <numFmt numFmtId="181" formatCode="00000000"/>
    <numFmt numFmtId="182" formatCode="0.0%;[Red]\(0.0%\)"/>
    <numFmt numFmtId="183" formatCode="_(* #,##0.0_);_(* \(#,##0.0\);_(* &quot;-&quot;?_);_(@_)"/>
    <numFmt numFmtId="184" formatCode="#,##0.0000_);\(#,##0.0000\)"/>
    <numFmt numFmtId="185" formatCode="0.0%;\(0.0%\)"/>
    <numFmt numFmtId="186" formatCode="&quot;$&quot;#,##0_);\(&quot;$&quot;#,##0\)"/>
    <numFmt numFmtId="187" formatCode="0.00000%"/>
    <numFmt numFmtId="188" formatCode="_(* #,##0_);[Red]_(* \(#,##0\);_(* &quot; - &quot;_);_(@_)"/>
    <numFmt numFmtId="189" formatCode="#,##0.0;\(#,##0.0\)"/>
    <numFmt numFmtId="190" formatCode="&quot;    &quot;@"/>
    <numFmt numFmtId="191" formatCode="0%_);\(0%\)"/>
    <numFmt numFmtId="192" formatCode="mmmm\ dd\,\ yyyy"/>
    <numFmt numFmtId="193" formatCode="_(* #,##0,_);_(* \(#,##0,\);_(* &quot;-&quot;_);_(@_)"/>
    <numFmt numFmtId="194" formatCode="\ \ \ \ \ \ \ \ \ @"/>
    <numFmt numFmtId="195" formatCode="_(* 0%_);_(* \(0%\);_(* &quot;-&quot;_);_(@_)"/>
    <numFmt numFmtId="196" formatCode="#,##0.00_);[Red]\-#,##0.00_);0.00_);@_)"/>
    <numFmt numFmtId="197" formatCode="&quot;$&quot;#,##0"/>
    <numFmt numFmtId="198" formatCode="#,##0_%_);\(#,##0\)_%;#,##0_%_);@_%_)"/>
    <numFmt numFmtId="199" formatCode="_-* #,##0.00\ _P_t_s_-;\-* #,##0.00\ _P_t_s_-;_-* &quot;-&quot;??\ _P_t_s_-;_-@_-"/>
    <numFmt numFmtId="200" formatCode="&quot;$&quot;#,##0.00"/>
    <numFmt numFmtId="201" formatCode="[Magenta]&quot;Err&quot;;[Magenta]&quot;Err&quot;;[Blue]&quot;OK&quot;"/>
    <numFmt numFmtId="202" formatCode="&quot;$&quot;#,##0\ ;\(&quot;$&quot;#,##0\)"/>
    <numFmt numFmtId="203" formatCode="_ &quot;S/.&quot;* #,##0.00_ ;_ &quot;S/.&quot;* \-#,##0.00_ ;_ &quot;S/.&quot;* &quot;-&quot;??_ ;_ @_ "/>
    <numFmt numFmtId="204" formatCode="_(&quot;$&quot;* #,##0.00_);_(&quot;$&quot;* \(#,##0.00\);_(&quot;$&quot;* &quot;-&quot;??_);_(@_)"/>
    <numFmt numFmtId="205" formatCode="_-* #,##0\ _P_t_s_-;\-* #,##0\ _P_t_s_-;_-* &quot;-&quot;??\ _P_t_s_-;_-@_-"/>
    <numFmt numFmtId="206" formatCode="#,##0.0;[Red]\-#,##0.0"/>
    <numFmt numFmtId="207" formatCode="#.##0,"/>
    <numFmt numFmtId="208" formatCode="* \(#,##0\);* #,##0_);&quot;-&quot;??_);@"/>
    <numFmt numFmtId="209" formatCode="#,###.##"/>
    <numFmt numFmtId="210" formatCode="&quot;$&quot;#,##0.00_);[Red]\(&quot;$&quot;#,##0.00\)"/>
    <numFmt numFmtId="211" formatCode="* _(#,##0.00_);[Red]* \(#,##0.00\);* _(&quot;-&quot;?_);@_)"/>
    <numFmt numFmtId="212" formatCode="&quot;$&quot;#,##0_%_);\(&quot;$&quot;#,##0\)_%;&quot;$&quot;#,##0_%_);@_%_)"/>
    <numFmt numFmtId="213" formatCode="_ &quot;$&quot;* #,##0.00_ ;_ &quot;$&quot;* \-#,##0.00_ ;_ &quot;$&quot;* &quot;-&quot;??_ ;_ @_ "/>
    <numFmt numFmtId="214" formatCode="&quot;$&quot;#,##0.00_%_);\(&quot;$&quot;#,##0.00\)_%;&quot;$&quot;#,##0.00_%_);@_%_)"/>
    <numFmt numFmtId="215" formatCode="\$\ * _(#,##0_);[Red]\$\ * \(#,##0\);\$\ * _(&quot;-&quot;?_);@_)"/>
    <numFmt numFmtId="216" formatCode="\$\ * _(#,##0.00_);[Red]\$\ * \(#,##0.00\);\$\ * _(&quot;-&quot;?_);@_)"/>
    <numFmt numFmtId="217" formatCode="[$EUR]\ * _(#,##0_);[Red][$EUR]\ * \(#,##0\);[$EUR]\ * _(&quot;-&quot;?_);@_)"/>
    <numFmt numFmtId="218" formatCode="[$EUR]\ * _(#,##0.00_);[Red][$EUR]\ * \(#,##0.00\);[$EUR]\ * _(&quot;-&quot;?_);@_)"/>
    <numFmt numFmtId="219" formatCode="\€\ * _(#,##0_);[Red]\€\ * \(#,##0\);\€\ * _(&quot;-&quot;?_);@_)"/>
    <numFmt numFmtId="220" formatCode="\€\ * _(#,##0.00_);[Red]\€\ * \(#,##0.00\);\€\ * _(&quot;-&quot;?_);@_)"/>
    <numFmt numFmtId="221" formatCode="[$GBP]\ * _(#,##0_);[Red][$GBP]\ * \(#,##0\);[$GBP]\ * _(&quot;-&quot;?_);@_)"/>
    <numFmt numFmtId="222" formatCode="[$GBP]\ * _(#,##0.00_);[Red][$GBP]\ * \(#,##0.00\);[$GBP]\ * _(&quot;-&quot;?_);@_)"/>
    <numFmt numFmtId="223" formatCode="\£\ * _(#,##0_);[Red]\£\ * \(#,##0\);\£\ * _(&quot;-&quot;?_);@_)"/>
    <numFmt numFmtId="224" formatCode="\£\ * _(#,##0.00_);[Red]\£\ * \(#,##0.00\);\£\ * _(&quot;-&quot;?_);@_)"/>
    <numFmt numFmtId="225" formatCode="[$USD]\ * _(#,##0_);[Red][$USD]\ * \(#,##0\);[$USD]\ * _(&quot;-&quot;?_);@_)"/>
    <numFmt numFmtId="226" formatCode="[$USD]\ * _(#,##0.00_);[Red][$USD]\ * \(#,##0.00\);[$USD]\ * _(&quot;-&quot;?_);@_)"/>
    <numFmt numFmtId="227" formatCode="&quot;$&quot;#,##0;\-&quot;$&quot;#,##0"/>
    <numFmt numFmtId="228" formatCode="_-&quot;$&quot;* #,##0.00_-;\-&quot;$&quot;* #,##0.00_-;_-&quot;$&quot;* &quot;-&quot;??_-;_-@_-"/>
    <numFmt numFmtId="229" formatCode="mmm\ yy_)"/>
    <numFmt numFmtId="230" formatCode="yyyy_)"/>
    <numFmt numFmtId="231" formatCode="m/d"/>
    <numFmt numFmtId="232" formatCode="#."/>
    <numFmt numFmtId="233" formatCode="m/d/yy_%_)"/>
    <numFmt numFmtId="234" formatCode="dd\ mmm\ yyyy_);&quot;Error &lt;0  &quot;;dd\ mmm\ yyyy_);&quot;  &quot;@"/>
    <numFmt numFmtId="235" formatCode="mmm\ yyyy_);&quot;Error &lt;0  &quot;;dd\ mmm\ yyyy_);&quot;  &quot;@"/>
    <numFmt numFmtId="236" formatCode="#,##0.000"/>
    <numFmt numFmtId="237" formatCode="_-&quot;F&quot;\ * #,##0_-;_-&quot;F&quot;\ * #,##0\-;_-&quot;F&quot;\ * &quot;-&quot;??_-;_-@_-"/>
    <numFmt numFmtId="238" formatCode="\$#,##0_);\$\(#,##0\);\$0_);@"/>
    <numFmt numFmtId="239" formatCode="0.00_);[Red]\(0.00\)"/>
    <numFmt numFmtId="240" formatCode="0_%_);\(0\)_%;0_%_);@_%_)"/>
    <numFmt numFmtId="241" formatCode="_(&quot;$&quot;* #,##0_);_(&quot;$&quot;* \(#,##0\);_(&quot;$&quot;* &quot;-&quot;_);_(@_)"/>
    <numFmt numFmtId="242" formatCode="_([$€]* #,##0.00_);_([$€]* \(#,##0.00\);_([$€]* &quot;-&quot;??_);_(@_)"/>
    <numFmt numFmtId="243" formatCode="_(* #,##0.0000000000000000000000000000000_);_(* \(#,##0.0000000000000000000000000000000\);_(* &quot;-&quot;??_);_(@_)"/>
    <numFmt numFmtId="244" formatCode="_-* #,##0.00\ &quot;€&quot;_-;\-* #,##0.00\ &quot;€&quot;_-;_-* &quot;-&quot;??\ &quot;€&quot;_-;_-@_-"/>
    <numFmt numFmtId="245" formatCode="General_)"/>
    <numFmt numFmtId="246" formatCode="#,##0_);[Red]\(#,##0\);\-_)"/>
    <numFmt numFmtId="247" formatCode="0.0_)%;[Red]\(0.0%\);0.0_)%"/>
    <numFmt numFmtId="248" formatCode="[Red][&gt;1]&quot;&gt;100 %&quot;;[Red]\(0.0%\);0.0_)%"/>
    <numFmt numFmtId="249" formatCode="#,##0.0000_);\(#,##0.0000\);&quot;-  &quot;;&quot;  &quot;@"/>
    <numFmt numFmtId="250" formatCode="#,#00"/>
    <numFmt numFmtId="251" formatCode="0.00%;\(0.00%\)"/>
    <numFmt numFmtId="252" formatCode="0.0\%_);\(0.0\%\);0.0\%_);@_%_)"/>
    <numFmt numFmtId="253" formatCode="0."/>
    <numFmt numFmtId="254" formatCode="[&lt;0]&quot;*** &quot;;[&gt;999]&quot;*** &quot;;0\ "/>
    <numFmt numFmtId="255" formatCode="0.0000\x"/>
    <numFmt numFmtId="256" formatCode="0.00000"/>
    <numFmt numFmtId="257" formatCode="#,##0_);[Red]\-#,##0_);0_);@_)"/>
    <numFmt numFmtId="258" formatCode="0000"/>
    <numFmt numFmtId="259" formatCode="_-* #,##0.00_-;\-* #,##0.00_-;_-* &quot;-&quot;??_-;_-@_-"/>
    <numFmt numFmtId="260" formatCode="&quot;S/.&quot;#,##0;[Red]&quot;S/.&quot;\-#,##0"/>
    <numFmt numFmtId="261" formatCode="&quot;$&quot;#,##0;[Red]&quot;$&quot;\-#,##0"/>
    <numFmt numFmtId="262" formatCode="_(* #,##0_);_(* \(#,##0\);_(* &quot;-&quot;??_);_(@_)"/>
    <numFmt numFmtId="263" formatCode="mmmm\-yy"/>
  </numFmts>
  <fonts count="16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indexed="8"/>
      <name val="MS Sans Serif"/>
      <family val="2"/>
    </font>
    <font>
      <sz val="10"/>
      <color indexed="8"/>
      <name val="Arial"/>
      <family val="2"/>
    </font>
    <font>
      <sz val="10"/>
      <name val="Palatino"/>
      <family val="1"/>
    </font>
    <font>
      <sz val="11"/>
      <name val="??"/>
      <family val="1"/>
      <charset val="128"/>
    </font>
    <font>
      <sz val="11"/>
      <name val="MS ??"/>
      <family val="1"/>
      <charset val="128"/>
    </font>
    <font>
      <sz val="9"/>
      <color indexed="10"/>
      <name val="Geneva"/>
    </font>
    <font>
      <sz val="10"/>
      <name val="Helv"/>
      <charset val="204"/>
    </font>
    <font>
      <sz val="10"/>
      <name val="Geneva"/>
      <family val="2"/>
    </font>
    <font>
      <sz val="10"/>
      <name val="Helv"/>
      <family val="2"/>
    </font>
    <font>
      <sz val="8"/>
      <color indexed="8"/>
      <name val="Arial"/>
      <family val="2"/>
    </font>
    <font>
      <sz val="10"/>
      <name val="Courier"/>
      <family val="3"/>
    </font>
    <font>
      <sz val="10"/>
      <name val="Arial Narrow"/>
      <family val="2"/>
    </font>
    <font>
      <sz val="8"/>
      <name val="Antique Olive"/>
      <family val="2"/>
    </font>
    <font>
      <sz val="8"/>
      <name val="Geneva"/>
      <family val="2"/>
    </font>
    <font>
      <sz val="10"/>
      <name val="MS Sans Serif"/>
      <family val="2"/>
    </font>
    <font>
      <sz val="11"/>
      <color indexed="8"/>
      <name val="Calibri"/>
      <family val="2"/>
    </font>
    <font>
      <sz val="10"/>
      <color theme="1"/>
      <name val="Arial"/>
      <family val="2"/>
    </font>
    <font>
      <sz val="11"/>
      <color indexed="9"/>
      <name val="Calibri"/>
      <family val="2"/>
    </font>
    <font>
      <sz val="10"/>
      <color theme="0"/>
      <name val="Arial"/>
      <family val="2"/>
    </font>
    <font>
      <b/>
      <sz val="10"/>
      <color indexed="58"/>
      <name val="Book Antiqua"/>
      <family val="1"/>
    </font>
    <font>
      <b/>
      <sz val="18"/>
      <name val="Helv"/>
    </font>
    <font>
      <sz val="14"/>
      <name val="Helv"/>
    </font>
    <font>
      <b/>
      <sz val="14"/>
      <name val="Helv"/>
    </font>
    <font>
      <sz val="8"/>
      <name val="Arial"/>
      <family val="2"/>
    </font>
    <font>
      <sz val="8"/>
      <name val="Tahoma"/>
      <family val="2"/>
    </font>
    <font>
      <sz val="8"/>
      <name val="Times New Roman"/>
      <family val="1"/>
    </font>
    <font>
      <sz val="12"/>
      <name val="Arial"/>
      <family val="2"/>
    </font>
    <font>
      <sz val="7"/>
      <name val="Ariel"/>
    </font>
    <font>
      <b/>
      <sz val="14"/>
      <color indexed="10"/>
      <name val="Arial"/>
      <family val="2"/>
    </font>
    <font>
      <sz val="11"/>
      <color indexed="20"/>
      <name val="Calibri"/>
      <family val="2"/>
    </font>
    <font>
      <sz val="10"/>
      <color rgb="FF9C0006"/>
      <name val="Arial"/>
      <family val="2"/>
    </font>
    <font>
      <b/>
      <i/>
      <sz val="10"/>
      <name val="Arial"/>
      <family val="2"/>
    </font>
    <font>
      <i/>
      <sz val="10"/>
      <color indexed="56"/>
      <name val="Arial"/>
      <family val="2"/>
    </font>
    <font>
      <sz val="12"/>
      <name val="Tms Rmn"/>
    </font>
    <font>
      <b/>
      <sz val="12"/>
      <name val="Palatino"/>
      <family val="1"/>
    </font>
    <font>
      <b/>
      <sz val="10"/>
      <name val="Palatino"/>
      <family val="1"/>
    </font>
    <font>
      <b/>
      <u/>
      <sz val="10"/>
      <name val="Palatino"/>
      <family val="1"/>
    </font>
    <font>
      <b/>
      <sz val="10"/>
      <name val="MS Sans Serif"/>
      <family val="2"/>
    </font>
    <font>
      <b/>
      <sz val="12"/>
      <name val="Helv"/>
    </font>
    <font>
      <sz val="10"/>
      <color rgb="FF006100"/>
      <name val="Arial"/>
      <family val="2"/>
    </font>
    <font>
      <sz val="9"/>
      <name val="Times New Roman"/>
      <family val="1"/>
    </font>
    <font>
      <b/>
      <sz val="18"/>
      <color indexed="22"/>
      <name val="Arial"/>
      <family val="2"/>
    </font>
    <font>
      <b/>
      <sz val="18"/>
      <color indexed="24"/>
      <name val="Arial"/>
      <family val="2"/>
    </font>
    <font>
      <b/>
      <sz val="12"/>
      <color indexed="22"/>
      <name val="Arial"/>
      <family val="2"/>
    </font>
    <font>
      <b/>
      <sz val="12"/>
      <color indexed="24"/>
      <name val="Arial"/>
      <family val="2"/>
    </font>
    <font>
      <sz val="9"/>
      <name val="Helv"/>
    </font>
    <font>
      <b/>
      <sz val="11"/>
      <color indexed="52"/>
      <name val="Calibri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A7D00"/>
      <name val="Arial"/>
      <family val="2"/>
    </font>
    <font>
      <b/>
      <sz val="8"/>
      <name val="Arial"/>
      <family val="2"/>
    </font>
    <font>
      <b/>
      <sz val="11"/>
      <color indexed="9"/>
      <name val="Calibri"/>
      <family val="2"/>
    </font>
    <font>
      <i/>
      <sz val="9"/>
      <color indexed="55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indexed="9"/>
      <name val="Arial"/>
      <family val="2"/>
    </font>
    <font>
      <b/>
      <sz val="8"/>
      <color indexed="9"/>
      <name val="Arial"/>
      <family val="2"/>
    </font>
    <font>
      <b/>
      <sz val="8"/>
      <color indexed="8"/>
      <name val="Arial"/>
      <family val="2"/>
    </font>
    <font>
      <b/>
      <sz val="10"/>
      <name val="Arial"/>
      <family val="2"/>
    </font>
    <font>
      <b/>
      <sz val="8"/>
      <color indexed="8"/>
      <name val="Courier New"/>
      <family val="3"/>
    </font>
    <font>
      <sz val="10"/>
      <name val="Helv"/>
    </font>
    <font>
      <sz val="10"/>
      <color indexed="10"/>
      <name val="Arial Narrow"/>
      <family val="2"/>
    </font>
    <font>
      <sz val="9"/>
      <color indexed="18"/>
      <name val="Arial"/>
      <family val="2"/>
    </font>
    <font>
      <sz val="8"/>
      <name val="Palatino"/>
      <family val="1"/>
    </font>
    <font>
      <sz val="1"/>
      <color indexed="8"/>
      <name val="Calibri"/>
      <family val="2"/>
    </font>
    <font>
      <b/>
      <u/>
      <sz val="8"/>
      <color indexed="8"/>
      <name val="Calibri"/>
      <family val="2"/>
    </font>
    <font>
      <sz val="1"/>
      <color indexed="8"/>
      <name val="Courier"/>
      <family val="3"/>
    </font>
    <font>
      <sz val="10"/>
      <name val="Times New Roman"/>
      <family val="1"/>
    </font>
    <font>
      <sz val="10"/>
      <name val="BERNHARD"/>
    </font>
    <font>
      <sz val="12"/>
      <color indexed="24"/>
      <name val="Arial"/>
      <family val="2"/>
    </font>
    <font>
      <sz val="10"/>
      <name val="MS Serif"/>
      <family val="1"/>
    </font>
    <font>
      <sz val="10"/>
      <name val="Tms Rmn"/>
    </font>
    <font>
      <sz val="12"/>
      <name val="Tms Rmn"/>
      <family val="1"/>
    </font>
    <font>
      <sz val="8"/>
      <color indexed="16"/>
      <name val="Palatino"/>
      <family val="1"/>
    </font>
    <font>
      <sz val="8"/>
      <name val="Helv"/>
    </font>
    <font>
      <sz val="10"/>
      <color indexed="56"/>
      <name val="Arial"/>
      <family val="2"/>
    </font>
    <font>
      <sz val="1"/>
      <color indexed="16"/>
      <name val="Courier"/>
      <family val="3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4"/>
      <color indexed="12"/>
      <name val="Arial"/>
      <family val="2"/>
    </font>
    <font>
      <u val="doubleAccounting"/>
      <sz val="10"/>
      <name val="Arial"/>
      <family val="2"/>
    </font>
    <font>
      <b/>
      <sz val="1"/>
      <color indexed="8"/>
      <name val="Courier"/>
      <family val="3"/>
    </font>
    <font>
      <b/>
      <sz val="11"/>
      <color theme="3"/>
      <name val="Arial"/>
      <family val="2"/>
    </font>
    <font>
      <sz val="10"/>
      <color indexed="16"/>
      <name val="MS Serif"/>
      <family val="1"/>
    </font>
    <font>
      <sz val="10"/>
      <color rgb="FF3F3F76"/>
      <name val="Arial"/>
      <family val="2"/>
    </font>
    <font>
      <sz val="12"/>
      <name val="Courier"/>
      <family val="3"/>
    </font>
    <font>
      <i/>
      <sz val="11"/>
      <color indexed="23"/>
      <name val="Calibri"/>
      <family val="2"/>
    </font>
    <font>
      <i/>
      <sz val="10"/>
      <color rgb="FF7F7F7F"/>
      <name val="Arial"/>
      <family val="2"/>
    </font>
    <font>
      <sz val="12"/>
      <name val="Times New Roman"/>
      <family val="1"/>
    </font>
    <font>
      <sz val="9"/>
      <color indexed="12"/>
      <name val="Arial"/>
      <family val="2"/>
    </font>
    <font>
      <b/>
      <sz val="8"/>
      <color indexed="12"/>
      <name val="Arial"/>
      <family val="2"/>
    </font>
    <font>
      <u/>
      <sz val="10"/>
      <name val="Arial"/>
      <family val="2"/>
    </font>
    <font>
      <sz val="12"/>
      <color indexed="12"/>
      <name val="0"/>
      <family val="2"/>
    </font>
    <font>
      <sz val="10"/>
      <color indexed="12"/>
      <name val="0"/>
      <family val="2"/>
    </font>
    <font>
      <sz val="18"/>
      <name val="Arial"/>
      <family val="2"/>
    </font>
    <font>
      <i/>
      <sz val="12"/>
      <name val="Arial"/>
      <family val="2"/>
    </font>
    <font>
      <sz val="18"/>
      <name val="Times New Roman"/>
      <family val="1"/>
    </font>
    <font>
      <sz val="16"/>
      <color indexed="35"/>
      <name val="Times New Roman"/>
      <family val="1"/>
    </font>
    <font>
      <i/>
      <sz val="12"/>
      <name val="Times New Roman"/>
      <family val="1"/>
    </font>
    <font>
      <sz val="10"/>
      <color indexed="22"/>
      <name val="Arial"/>
      <family val="2"/>
    </font>
    <font>
      <sz val="10"/>
      <color indexed="24"/>
      <name val="Arial"/>
      <family val="2"/>
    </font>
    <font>
      <b/>
      <i/>
      <sz val="12"/>
      <color indexed="12"/>
      <name val="Arial"/>
      <family val="2"/>
    </font>
    <font>
      <sz val="7"/>
      <name val="Palatino"/>
      <family val="1"/>
    </font>
    <font>
      <sz val="11"/>
      <name val="Arial"/>
      <family val="2"/>
    </font>
    <font>
      <sz val="11"/>
      <name val="–¾’©"/>
      <family val="2"/>
      <charset val="128"/>
    </font>
    <font>
      <sz val="11"/>
      <color indexed="17"/>
      <name val="Calibri"/>
      <family val="2"/>
    </font>
    <font>
      <i/>
      <sz val="8"/>
      <name val="Arial"/>
      <family val="2"/>
    </font>
    <font>
      <b/>
      <sz val="22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6"/>
      <color indexed="16"/>
      <name val="Palatino"/>
      <family val="1"/>
    </font>
    <font>
      <b/>
      <sz val="12"/>
      <name val="Tahom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u/>
      <sz val="10"/>
      <name val="Arial Narrow"/>
      <family val="2"/>
    </font>
    <font>
      <b/>
      <sz val="1"/>
      <color indexed="16"/>
      <name val="Courier"/>
      <family val="3"/>
    </font>
    <font>
      <b/>
      <sz val="10"/>
      <name val="Arial Narrow"/>
      <family val="2"/>
    </font>
    <font>
      <b/>
      <sz val="8"/>
      <name val="MS Sans Serif"/>
      <family val="2"/>
    </font>
    <font>
      <b/>
      <sz val="10"/>
      <name val="Helv"/>
    </font>
    <font>
      <u/>
      <sz val="6.75"/>
      <color theme="10"/>
      <name val="Arial"/>
      <family val="2"/>
    </font>
    <font>
      <u/>
      <sz val="12"/>
      <color theme="10"/>
      <name val="Arial"/>
      <family val="2"/>
    </font>
    <font>
      <u/>
      <sz val="7.5"/>
      <color indexed="12"/>
      <name val="Arial"/>
      <family val="2"/>
    </font>
    <font>
      <u/>
      <sz val="8.6"/>
      <color theme="10"/>
      <name val="Arial"/>
      <family val="2"/>
    </font>
    <font>
      <u/>
      <sz val="10"/>
      <color indexed="36"/>
      <name val="Arial"/>
      <family val="2"/>
    </font>
    <font>
      <sz val="10"/>
      <name val="Tahoma"/>
      <family val="2"/>
    </font>
    <font>
      <sz val="12"/>
      <name val="Avant Garde"/>
    </font>
    <font>
      <sz val="11"/>
      <color indexed="62"/>
      <name val="Calibri"/>
      <family val="2"/>
    </font>
    <font>
      <sz val="10"/>
      <name val="N Helvetica Narrow"/>
    </font>
    <font>
      <sz val="8"/>
      <color indexed="10"/>
      <name val="Arial"/>
      <family val="2"/>
    </font>
    <font>
      <sz val="8"/>
      <name val="MS Sans Serif"/>
      <family val="2"/>
    </font>
    <font>
      <b/>
      <sz val="10"/>
      <color indexed="8"/>
      <name val="Arial"/>
      <family val="2"/>
    </font>
    <font>
      <sz val="11"/>
      <color indexed="52"/>
      <name val="Calibri"/>
      <family val="2"/>
    </font>
    <font>
      <sz val="8"/>
      <name val="Arial MT"/>
    </font>
    <font>
      <sz val="9"/>
      <color indexed="8"/>
      <name val="Arial"/>
      <family val="2"/>
    </font>
    <font>
      <sz val="10"/>
      <color indexed="8"/>
      <name val="Calibri"/>
      <family val="2"/>
    </font>
    <font>
      <sz val="10"/>
      <name val="Corbel"/>
      <family val="2"/>
    </font>
    <font>
      <b/>
      <sz val="10"/>
      <name val="Corbel"/>
      <family val="2"/>
    </font>
    <font>
      <i/>
      <sz val="10"/>
      <name val="Corbel"/>
      <family val="2"/>
    </font>
    <font>
      <b/>
      <sz val="10"/>
      <color theme="0"/>
      <name val="Corbel"/>
      <family val="2"/>
    </font>
    <font>
      <b/>
      <sz val="9"/>
      <color theme="0"/>
      <name val="Corbel"/>
      <family val="2"/>
    </font>
    <font>
      <b/>
      <sz val="12"/>
      <color theme="0"/>
      <name val="Corbel"/>
      <family val="2"/>
    </font>
    <font>
      <sz val="10"/>
      <color theme="0"/>
      <name val="Corbel"/>
      <family val="2"/>
    </font>
    <font>
      <b/>
      <sz val="11"/>
      <color theme="1"/>
      <name val="Calibri"/>
      <family val="2"/>
      <scheme val="minor"/>
    </font>
    <font>
      <b/>
      <sz val="15"/>
      <color theme="1"/>
      <name val="Corbel"/>
      <family val="2"/>
    </font>
    <font>
      <sz val="11"/>
      <color theme="1"/>
      <name val="Corbel"/>
      <family val="2"/>
    </font>
    <font>
      <u/>
      <sz val="11"/>
      <color theme="10"/>
      <name val="Calibri"/>
      <family val="2"/>
      <scheme val="minor"/>
    </font>
    <font>
      <b/>
      <u/>
      <sz val="15"/>
      <color theme="10"/>
      <name val="Corbel"/>
      <family val="2"/>
    </font>
    <font>
      <sz val="10"/>
      <color theme="1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6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2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9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1"/>
        <bgColor indexed="64"/>
      </patternFill>
    </fill>
    <fill>
      <patternFill patternType="solid">
        <fgColor indexed="12"/>
      </patternFill>
    </fill>
    <fill>
      <patternFill patternType="solid">
        <fgColor indexed="9"/>
      </patternFill>
    </fill>
    <fill>
      <patternFill patternType="darkUp">
        <bgColor indexed="10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3"/>
        <bgColor indexed="15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00ABD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56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tted">
        <color indexed="57"/>
      </left>
      <right style="dotted">
        <color indexed="57"/>
      </right>
      <top style="dotted">
        <color indexed="57"/>
      </top>
      <bottom style="dotted">
        <color indexed="57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/>
      <right/>
      <top/>
      <bottom style="double">
        <color indexed="5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4584">
    <xf numFmtId="0" fontId="0" fillId="0" borderId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/>
    <xf numFmtId="165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167" fontId="1" fillId="0" borderId="0" applyFont="0" applyFill="0" applyBorder="0" applyAlignment="0" applyProtection="0"/>
    <xf numFmtId="0" fontId="10" fillId="0" borderId="0"/>
    <xf numFmtId="0" fontId="10" fillId="0" borderId="0"/>
    <xf numFmtId="167" fontId="1" fillId="0" borderId="0" applyFont="0" applyFill="0" applyBorder="0" applyAlignment="0" applyProtection="0"/>
    <xf numFmtId="0" fontId="10" fillId="0" borderId="0"/>
    <xf numFmtId="0" fontId="10" fillId="0" borderId="0"/>
    <xf numFmtId="167" fontId="1" fillId="0" borderId="0" applyFont="0" applyFill="0" applyBorder="0" applyAlignment="0" applyProtection="0"/>
    <xf numFmtId="0" fontId="10" fillId="0" borderId="0"/>
    <xf numFmtId="0" fontId="10" fillId="0" borderId="0"/>
    <xf numFmtId="167" fontId="1" fillId="0" borderId="0" applyFont="0" applyFill="0" applyBorder="0" applyAlignment="0" applyProtection="0"/>
    <xf numFmtId="0" fontId="10" fillId="0" borderId="0"/>
    <xf numFmtId="0" fontId="10" fillId="0" borderId="0"/>
    <xf numFmtId="167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4" fontId="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/>
    <xf numFmtId="44" fontId="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43" fontId="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>
      <alignment vertical="top"/>
    </xf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8" fillId="0" borderId="0"/>
    <xf numFmtId="0" fontId="12" fillId="0" borderId="0">
      <alignment vertical="top"/>
    </xf>
    <xf numFmtId="0" fontId="18" fillId="0" borderId="0"/>
    <xf numFmtId="40" fontId="15" fillId="0" borderId="0" applyFont="0" applyFill="0" applyBorder="0" applyAlignment="0" applyProtection="0"/>
    <xf numFmtId="175" fontId="10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>
      <alignment horizontal="right"/>
    </xf>
    <xf numFmtId="0" fontId="12" fillId="0" borderId="0">
      <alignment vertical="top"/>
    </xf>
    <xf numFmtId="0" fontId="10" fillId="0" borderId="0"/>
    <xf numFmtId="171" fontId="10" fillId="0" borderId="0" applyFont="0" applyFill="0" applyBorder="0" applyAlignment="0" applyProtection="0"/>
    <xf numFmtId="0" fontId="10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74" fontId="14" fillId="0" borderId="0" applyFont="0" applyFill="0" applyBorder="0" applyAlignment="0" applyProtection="0"/>
    <xf numFmtId="0" fontId="18" fillId="0" borderId="0"/>
    <xf numFmtId="0" fontId="10" fillId="0" borderId="0" applyNumberFormat="0" applyFill="0" applyBorder="0" applyAlignment="0" applyProtection="0"/>
    <xf numFmtId="173" fontId="14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72" fontId="10" fillId="0" borderId="0" applyFont="0" applyFill="0" applyBorder="0" applyAlignment="0" applyProtection="0">
      <alignment horizontal="right"/>
    </xf>
    <xf numFmtId="0" fontId="17" fillId="0" borderId="0"/>
    <xf numFmtId="0" fontId="10" fillId="0" borderId="0" applyNumberFormat="0" applyFill="0" applyBorder="0" applyAlignment="0" applyProtection="0"/>
    <xf numFmtId="0" fontId="13" fillId="0" borderId="0" applyFont="0" applyFill="0" applyBorder="0" applyAlignment="0" applyProtection="0"/>
    <xf numFmtId="0" fontId="16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>
      <alignment vertical="top"/>
    </xf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8" fillId="0" borderId="0"/>
    <xf numFmtId="0" fontId="10" fillId="0" borderId="0" applyNumberFormat="0" applyFill="0" applyBorder="0" applyAlignment="0" applyProtection="0"/>
    <xf numFmtId="38" fontId="15" fillId="0" borderId="0" applyFont="0" applyFill="0" applyBorder="0" applyAlignment="0" applyProtection="0"/>
    <xf numFmtId="38" fontId="14" fillId="0" borderId="0"/>
    <xf numFmtId="0" fontId="10" fillId="0" borderId="0"/>
    <xf numFmtId="0" fontId="16" fillId="0" borderId="0"/>
    <xf numFmtId="0" fontId="12" fillId="0" borderId="0">
      <alignment vertical="top"/>
    </xf>
    <xf numFmtId="0" fontId="10" fillId="0" borderId="0" applyNumberFormat="0" applyFill="0" applyBorder="0" applyAlignment="0" applyProtection="0"/>
    <xf numFmtId="0" fontId="12" fillId="0" borderId="0">
      <alignment vertical="top"/>
    </xf>
    <xf numFmtId="0" fontId="10" fillId="0" borderId="0"/>
    <xf numFmtId="0" fontId="12" fillId="0" borderId="0">
      <alignment vertical="top"/>
    </xf>
    <xf numFmtId="0" fontId="18" fillId="0" borderId="0"/>
    <xf numFmtId="0" fontId="19" fillId="0" borderId="0"/>
    <xf numFmtId="0" fontId="12" fillId="0" borderId="0">
      <alignment vertical="top"/>
    </xf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8" fillId="0" borderId="0"/>
    <xf numFmtId="0" fontId="10" fillId="0" borderId="0" applyNumberFormat="0" applyFill="0" applyBorder="0" applyAlignment="0" applyProtection="0"/>
    <xf numFmtId="0" fontId="10" fillId="0" borderId="0"/>
    <xf numFmtId="0" fontId="18" fillId="0" borderId="0"/>
    <xf numFmtId="0" fontId="10" fillId="0" borderId="0"/>
    <xf numFmtId="0" fontId="18" fillId="0" borderId="0"/>
    <xf numFmtId="0" fontId="12" fillId="0" borderId="0">
      <alignment vertical="top"/>
    </xf>
    <xf numFmtId="0" fontId="18" fillId="0" borderId="0"/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0" fillId="0" borderId="0"/>
    <xf numFmtId="0" fontId="12" fillId="0" borderId="0">
      <alignment vertical="top"/>
    </xf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7" fillId="0" borderId="0"/>
    <xf numFmtId="0" fontId="18" fillId="0" borderId="0"/>
    <xf numFmtId="0" fontId="18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0"/>
    <xf numFmtId="176" fontId="10" fillId="0" borderId="0" applyFont="0" applyFill="0" applyBorder="0" applyAlignment="0" applyProtection="0"/>
    <xf numFmtId="0" fontId="12" fillId="0" borderId="0">
      <alignment vertical="top"/>
    </xf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8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>
      <alignment vertical="top"/>
    </xf>
    <xf numFmtId="0" fontId="18" fillId="0" borderId="0"/>
    <xf numFmtId="0" fontId="10" fillId="0" borderId="0"/>
    <xf numFmtId="0" fontId="16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/>
    <xf numFmtId="0" fontId="18" fillId="0" borderId="0"/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18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>
      <alignment vertical="top"/>
    </xf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1" fillId="0" borderId="0"/>
    <xf numFmtId="0" fontId="19" fillId="0" borderId="0"/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8" fillId="0" borderId="0"/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9" fillId="0" borderId="0"/>
    <xf numFmtId="0" fontId="10" fillId="0" borderId="0"/>
    <xf numFmtId="0" fontId="10" fillId="0" borderId="0"/>
    <xf numFmtId="0" fontId="10" fillId="0" borderId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0" fontId="19" fillId="0" borderId="0"/>
    <xf numFmtId="0" fontId="17" fillId="0" borderId="0"/>
    <xf numFmtId="0" fontId="10" fillId="0" borderId="0" applyNumberFormat="0" applyFill="0" applyBorder="0" applyAlignment="0" applyProtection="0"/>
    <xf numFmtId="0" fontId="10" fillId="0" borderId="0"/>
    <xf numFmtId="177" fontId="10" fillId="0" borderId="0">
      <alignment horizontal="left" wrapText="1"/>
    </xf>
    <xf numFmtId="177" fontId="10" fillId="0" borderId="0">
      <alignment horizontal="left" wrapText="1"/>
    </xf>
    <xf numFmtId="177" fontId="10" fillId="0" borderId="0">
      <alignment horizontal="left" wrapText="1"/>
    </xf>
    <xf numFmtId="0" fontId="10" fillId="0" borderId="0"/>
    <xf numFmtId="177" fontId="10" fillId="0" borderId="0">
      <alignment horizontal="left" wrapText="1"/>
    </xf>
    <xf numFmtId="0" fontId="21" fillId="0" borderId="0"/>
    <xf numFmtId="0" fontId="19" fillId="0" borderId="0"/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6" fillId="0" borderId="0"/>
    <xf numFmtId="0" fontId="10" fillId="0" borderId="0"/>
    <xf numFmtId="0" fontId="10" fillId="0" borderId="0"/>
    <xf numFmtId="0" fontId="21" fillId="0" borderId="0"/>
    <xf numFmtId="176" fontId="10" fillId="0" borderId="0" applyFont="0" applyFill="0" applyBorder="0" applyAlignment="0" applyProtection="0"/>
    <xf numFmtId="0" fontId="10" fillId="0" borderId="0"/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8" fillId="0" borderId="0"/>
    <xf numFmtId="0" fontId="18" fillId="0" borderId="0"/>
    <xf numFmtId="0" fontId="18" fillId="0" borderId="0"/>
    <xf numFmtId="0" fontId="10" fillId="0" borderId="0"/>
    <xf numFmtId="0" fontId="10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/>
    <xf numFmtId="0" fontId="12" fillId="0" borderId="0">
      <alignment vertical="top"/>
    </xf>
    <xf numFmtId="0" fontId="17" fillId="0" borderId="0"/>
    <xf numFmtId="0" fontId="17" fillId="0" borderId="0"/>
    <xf numFmtId="0" fontId="17" fillId="0" borderId="0"/>
    <xf numFmtId="0" fontId="18" fillId="0" borderId="0"/>
    <xf numFmtId="0" fontId="18" fillId="0" borderId="0"/>
    <xf numFmtId="0" fontId="18" fillId="0" borderId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0" fontId="10" fillId="0" borderId="0"/>
    <xf numFmtId="176" fontId="10" fillId="0" borderId="0" applyFont="0" applyFill="0" applyBorder="0" applyAlignment="0" applyProtection="0"/>
    <xf numFmtId="0" fontId="16" fillId="0" borderId="0"/>
    <xf numFmtId="0" fontId="18" fillId="0" borderId="0"/>
    <xf numFmtId="0" fontId="10" fillId="0" borderId="0"/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0" fillId="0" borderId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0" fontId="21" fillId="0" borderId="0"/>
    <xf numFmtId="0" fontId="10" fillId="0" borderId="0"/>
    <xf numFmtId="0" fontId="11" fillId="0" borderId="0" applyNumberFormat="0" applyFill="0" applyBorder="0" applyAlignment="0" applyProtection="0"/>
    <xf numFmtId="0" fontId="19" fillId="0" borderId="0"/>
    <xf numFmtId="0" fontId="18" fillId="0" borderId="0"/>
    <xf numFmtId="0" fontId="10" fillId="0" borderId="0"/>
    <xf numFmtId="0" fontId="17" fillId="0" borderId="0"/>
    <xf numFmtId="0" fontId="17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76" fontId="10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/>
    <xf numFmtId="176" fontId="10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177" fontId="10" fillId="0" borderId="0">
      <alignment horizontal="left" wrapText="1"/>
    </xf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8" fillId="0" borderId="0"/>
    <xf numFmtId="177" fontId="10" fillId="0" borderId="0">
      <alignment horizontal="left" wrapText="1"/>
    </xf>
    <xf numFmtId="177" fontId="10" fillId="0" borderId="0">
      <alignment horizontal="left" wrapText="1"/>
    </xf>
    <xf numFmtId="0" fontId="11" fillId="0" borderId="0" applyNumberForma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77" fontId="10" fillId="0" borderId="0">
      <alignment horizontal="left" wrapText="1"/>
    </xf>
    <xf numFmtId="0" fontId="21" fillId="0" borderId="0"/>
    <xf numFmtId="0" fontId="10" fillId="0" borderId="0"/>
    <xf numFmtId="0" fontId="17" fillId="0" borderId="0"/>
    <xf numFmtId="177" fontId="10" fillId="0" borderId="0">
      <alignment horizontal="left" wrapText="1"/>
    </xf>
    <xf numFmtId="177" fontId="10" fillId="0" borderId="0">
      <alignment horizontal="left" wrapText="1"/>
    </xf>
    <xf numFmtId="177" fontId="10" fillId="0" borderId="0">
      <alignment horizontal="left" wrapText="1"/>
    </xf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0" fontId="21" fillId="0" borderId="0"/>
    <xf numFmtId="178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 applyFill="0" applyBorder="0"/>
    <xf numFmtId="0" fontId="10" fillId="0" borderId="0"/>
    <xf numFmtId="177" fontId="22" fillId="0" borderId="0">
      <alignment horizontal="center"/>
    </xf>
    <xf numFmtId="180" fontId="23" fillId="0" borderId="0">
      <alignment horizontal="left"/>
    </xf>
    <xf numFmtId="181" fontId="24" fillId="0" borderId="0">
      <alignment horizontal="left"/>
    </xf>
    <xf numFmtId="0" fontId="16" fillId="0" borderId="0"/>
    <xf numFmtId="0" fontId="25" fillId="0" borderId="0"/>
    <xf numFmtId="0" fontId="26" fillId="31" borderId="0" applyNumberFormat="0" applyBorder="0" applyAlignment="0" applyProtection="0"/>
    <xf numFmtId="0" fontId="27" fillId="8" borderId="0" applyNumberFormat="0" applyBorder="0" applyAlignment="0" applyProtection="0"/>
    <xf numFmtId="0" fontId="26" fillId="32" borderId="0" applyNumberFormat="0" applyBorder="0" applyAlignment="0" applyProtection="0"/>
    <xf numFmtId="0" fontId="27" fillId="12" borderId="0" applyNumberFormat="0" applyBorder="0" applyAlignment="0" applyProtection="0"/>
    <xf numFmtId="0" fontId="26" fillId="33" borderId="0" applyNumberFormat="0" applyBorder="0" applyAlignment="0" applyProtection="0"/>
    <xf numFmtId="0" fontId="27" fillId="16" borderId="0" applyNumberFormat="0" applyBorder="0" applyAlignment="0" applyProtection="0"/>
    <xf numFmtId="0" fontId="26" fillId="34" borderId="0" applyNumberFormat="0" applyBorder="0" applyAlignment="0" applyProtection="0"/>
    <xf numFmtId="0" fontId="27" fillId="20" borderId="0" applyNumberFormat="0" applyBorder="0" applyAlignment="0" applyProtection="0"/>
    <xf numFmtId="0" fontId="26" fillId="35" borderId="0" applyNumberFormat="0" applyBorder="0" applyAlignment="0" applyProtection="0"/>
    <xf numFmtId="0" fontId="27" fillId="24" borderId="0" applyNumberFormat="0" applyBorder="0" applyAlignment="0" applyProtection="0"/>
    <xf numFmtId="0" fontId="26" fillId="36" borderId="0" applyNumberFormat="0" applyBorder="0" applyAlignment="0" applyProtection="0"/>
    <xf numFmtId="0" fontId="27" fillId="28" borderId="0" applyNumberFormat="0" applyBorder="0" applyAlignment="0" applyProtection="0"/>
    <xf numFmtId="0" fontId="1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27" fillId="24" borderId="0" applyNumberFormat="0" applyBorder="0" applyAlignment="0" applyProtection="0"/>
    <xf numFmtId="0" fontId="27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166" fontId="10" fillId="37" borderId="15" applyNumberFormat="0" applyFill="0" applyBorder="0">
      <alignment vertical="top" wrapText="1"/>
    </xf>
    <xf numFmtId="0" fontId="26" fillId="38" borderId="0" applyNumberFormat="0" applyBorder="0" applyAlignment="0" applyProtection="0"/>
    <xf numFmtId="0" fontId="27" fillId="9" borderId="0" applyNumberFormat="0" applyBorder="0" applyAlignment="0" applyProtection="0"/>
    <xf numFmtId="0" fontId="26" fillId="39" borderId="0" applyNumberFormat="0" applyBorder="0" applyAlignment="0" applyProtection="0"/>
    <xf numFmtId="0" fontId="27" fillId="13" borderId="0" applyNumberFormat="0" applyBorder="0" applyAlignment="0" applyProtection="0"/>
    <xf numFmtId="0" fontId="26" fillId="40" borderId="0" applyNumberFormat="0" applyBorder="0" applyAlignment="0" applyProtection="0"/>
    <xf numFmtId="0" fontId="27" fillId="17" borderId="0" applyNumberFormat="0" applyBorder="0" applyAlignment="0" applyProtection="0"/>
    <xf numFmtId="0" fontId="26" fillId="34" borderId="0" applyNumberFormat="0" applyBorder="0" applyAlignment="0" applyProtection="0"/>
    <xf numFmtId="0" fontId="27" fillId="21" borderId="0" applyNumberFormat="0" applyBorder="0" applyAlignment="0" applyProtection="0"/>
    <xf numFmtId="0" fontId="26" fillId="38" borderId="0" applyNumberFormat="0" applyBorder="0" applyAlignment="0" applyProtection="0"/>
    <xf numFmtId="0" fontId="27" fillId="25" borderId="0" applyNumberFormat="0" applyBorder="0" applyAlignment="0" applyProtection="0"/>
    <xf numFmtId="0" fontId="26" fillId="41" borderId="0" applyNumberFormat="0" applyBorder="0" applyAlignment="0" applyProtection="0"/>
    <xf numFmtId="0" fontId="27" fillId="29" borderId="0" applyNumberFormat="0" applyBorder="0" applyAlignment="0" applyProtection="0"/>
    <xf numFmtId="0" fontId="1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27" fillId="29" borderId="0" applyNumberFormat="0" applyBorder="0" applyAlignment="0" applyProtection="0"/>
    <xf numFmtId="0" fontId="27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28" fillId="42" borderId="0" applyNumberFormat="0" applyBorder="0" applyAlignment="0" applyProtection="0"/>
    <xf numFmtId="0" fontId="29" fillId="10" borderId="0" applyNumberFormat="0" applyBorder="0" applyAlignment="0" applyProtection="0"/>
    <xf numFmtId="0" fontId="28" fillId="39" borderId="0" applyNumberFormat="0" applyBorder="0" applyAlignment="0" applyProtection="0"/>
    <xf numFmtId="0" fontId="29" fillId="14" borderId="0" applyNumberFormat="0" applyBorder="0" applyAlignment="0" applyProtection="0"/>
    <xf numFmtId="0" fontId="28" fillId="40" borderId="0" applyNumberFormat="0" applyBorder="0" applyAlignment="0" applyProtection="0"/>
    <xf numFmtId="0" fontId="29" fillId="18" borderId="0" applyNumberFormat="0" applyBorder="0" applyAlignment="0" applyProtection="0"/>
    <xf numFmtId="0" fontId="28" fillId="43" borderId="0" applyNumberFormat="0" applyBorder="0" applyAlignment="0" applyProtection="0"/>
    <xf numFmtId="0" fontId="29" fillId="22" borderId="0" applyNumberFormat="0" applyBorder="0" applyAlignment="0" applyProtection="0"/>
    <xf numFmtId="0" fontId="28" fillId="44" borderId="0" applyNumberFormat="0" applyBorder="0" applyAlignment="0" applyProtection="0"/>
    <xf numFmtId="0" fontId="29" fillId="26" borderId="0" applyNumberFormat="0" applyBorder="0" applyAlignment="0" applyProtection="0"/>
    <xf numFmtId="0" fontId="28" fillId="45" borderId="0" applyNumberFormat="0" applyBorder="0" applyAlignment="0" applyProtection="0"/>
    <xf numFmtId="0" fontId="29" fillId="30" borderId="0" applyNumberFormat="0" applyBorder="0" applyAlignment="0" applyProtection="0"/>
    <xf numFmtId="0" fontId="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182" fontId="22" fillId="0" borderId="0">
      <alignment horizontal="center"/>
    </xf>
    <xf numFmtId="0" fontId="10" fillId="0" borderId="0"/>
    <xf numFmtId="183" fontId="22" fillId="0" borderId="0">
      <alignment horizontal="center"/>
    </xf>
    <xf numFmtId="0" fontId="18" fillId="0" borderId="0"/>
    <xf numFmtId="0" fontId="30" fillId="46" borderId="13" applyFont="0" applyFill="0" applyBorder="0" applyAlignment="0">
      <alignment horizontal="center"/>
    </xf>
    <xf numFmtId="37" fontId="31" fillId="0" borderId="0"/>
    <xf numFmtId="37" fontId="32" fillId="0" borderId="0"/>
    <xf numFmtId="37" fontId="33" fillId="0" borderId="0"/>
    <xf numFmtId="0" fontId="10" fillId="0" borderId="0"/>
    <xf numFmtId="0" fontId="10" fillId="0" borderId="0"/>
    <xf numFmtId="0" fontId="28" fillId="47" borderId="0" applyNumberFormat="0" applyBorder="0" applyAlignment="0" applyProtection="0"/>
    <xf numFmtId="0" fontId="29" fillId="7" borderId="0" applyNumberFormat="0" applyBorder="0" applyAlignment="0" applyProtection="0"/>
    <xf numFmtId="0" fontId="28" fillId="48" borderId="0" applyNumberFormat="0" applyBorder="0" applyAlignment="0" applyProtection="0"/>
    <xf numFmtId="0" fontId="29" fillId="11" borderId="0" applyNumberFormat="0" applyBorder="0" applyAlignment="0" applyProtection="0"/>
    <xf numFmtId="0" fontId="28" fillId="49" borderId="0" applyNumberFormat="0" applyBorder="0" applyAlignment="0" applyProtection="0"/>
    <xf numFmtId="0" fontId="29" fillId="15" borderId="0" applyNumberFormat="0" applyBorder="0" applyAlignment="0" applyProtection="0"/>
    <xf numFmtId="0" fontId="28" fillId="43" borderId="0" applyNumberFormat="0" applyBorder="0" applyAlignment="0" applyProtection="0"/>
    <xf numFmtId="0" fontId="29" fillId="19" borderId="0" applyNumberFormat="0" applyBorder="0" applyAlignment="0" applyProtection="0"/>
    <xf numFmtId="0" fontId="28" fillId="44" borderId="0" applyNumberFormat="0" applyBorder="0" applyAlignment="0" applyProtection="0"/>
    <xf numFmtId="0" fontId="29" fillId="23" borderId="0" applyNumberFormat="0" applyBorder="0" applyAlignment="0" applyProtection="0"/>
    <xf numFmtId="0" fontId="28" fillId="50" borderId="0" applyNumberFormat="0" applyBorder="0" applyAlignment="0" applyProtection="0"/>
    <xf numFmtId="0" fontId="29" fillId="27" borderId="0" applyNumberFormat="0" applyBorder="0" applyAlignment="0" applyProtection="0"/>
    <xf numFmtId="0" fontId="34" fillId="0" borderId="0" applyNumberFormat="0" applyAlignment="0"/>
    <xf numFmtId="184" fontId="10" fillId="51" borderId="16">
      <alignment horizontal="center" vertical="center"/>
    </xf>
    <xf numFmtId="37" fontId="35" fillId="46" borderId="9" applyBorder="0" applyProtection="0">
      <alignment vertical="center"/>
    </xf>
    <xf numFmtId="0" fontId="36" fillId="0" borderId="0">
      <alignment horizontal="center" wrapText="1"/>
      <protection locked="0"/>
    </xf>
    <xf numFmtId="0" fontId="1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Protection="0"/>
    <xf numFmtId="49" fontId="39" fillId="0" borderId="0" applyNumberFormat="0" applyBorder="0">
      <alignment vertical="center"/>
    </xf>
    <xf numFmtId="0" fontId="40" fillId="32" borderId="0" applyNumberFormat="0" applyBorder="0" applyAlignment="0" applyProtection="0"/>
    <xf numFmtId="0" fontId="41" fillId="3" borderId="0" applyNumberFormat="0" applyBorder="0" applyAlignment="0" applyProtection="0"/>
    <xf numFmtId="185" fontId="34" fillId="0" borderId="0" applyNumberFormat="0" applyFont="0" applyAlignment="0"/>
    <xf numFmtId="0" fontId="42" fillId="52" borderId="0" applyFill="0" applyBorder="0">
      <alignment horizontal="left"/>
    </xf>
    <xf numFmtId="166" fontId="43" fillId="0" borderId="0" applyNumberFormat="0" applyFill="0">
      <alignment vertical="top" wrapText="1"/>
    </xf>
    <xf numFmtId="0" fontId="44" fillId="0" borderId="0" applyNumberFormat="0" applyFill="0" applyBorder="0" applyAlignment="0" applyProtection="0"/>
    <xf numFmtId="0" fontId="45" fillId="0" borderId="0" applyNumberFormat="0"/>
    <xf numFmtId="0" fontId="46" fillId="0" borderId="11"/>
    <xf numFmtId="0" fontId="47" fillId="0" borderId="0" applyNumberFormat="0"/>
    <xf numFmtId="186" fontId="48" fillId="0" borderId="10" applyAlignment="0" applyProtection="0"/>
    <xf numFmtId="37" fontId="49" fillId="0" borderId="14" applyNumberFormat="0" applyFont="0" applyFill="0" applyAlignment="0" applyProtection="0"/>
    <xf numFmtId="37" fontId="49" fillId="0" borderId="10" applyNumberFormat="0" applyFont="0" applyFill="0" applyAlignment="0" applyProtection="0"/>
    <xf numFmtId="187" fontId="10" fillId="0" borderId="0" applyFont="0" applyFill="0" applyBorder="0" applyAlignment="0" applyProtection="0"/>
    <xf numFmtId="0" fontId="3" fillId="2" borderId="0" applyNumberFormat="0" applyBorder="0" applyAlignment="0" applyProtection="0"/>
    <xf numFmtId="0" fontId="50" fillId="2" borderId="0" applyNumberFormat="0" applyBorder="0" applyAlignment="0" applyProtection="0"/>
    <xf numFmtId="0" fontId="50" fillId="2" borderId="0" applyNumberFormat="0" applyBorder="0" applyAlignment="0" applyProtection="0"/>
    <xf numFmtId="0" fontId="51" fillId="0" borderId="17">
      <alignment vertical="top"/>
    </xf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188" fontId="10" fillId="0" borderId="0" applyFill="0" applyBorder="0" applyAlignment="0"/>
    <xf numFmtId="189" fontId="10" fillId="0" borderId="0" applyFill="0" applyBorder="0" applyAlignment="0"/>
    <xf numFmtId="189" fontId="10" fillId="0" borderId="0" applyFill="0" applyBorder="0" applyAlignment="0"/>
    <xf numFmtId="189" fontId="10" fillId="0" borderId="0" applyFill="0" applyBorder="0" applyAlignment="0"/>
    <xf numFmtId="189" fontId="10" fillId="0" borderId="0" applyFill="0" applyBorder="0" applyAlignment="0"/>
    <xf numFmtId="189" fontId="10" fillId="0" borderId="0" applyFill="0" applyBorder="0" applyAlignment="0"/>
    <xf numFmtId="189" fontId="10" fillId="0" borderId="0" applyFill="0" applyBorder="0" applyAlignment="0"/>
    <xf numFmtId="189" fontId="10" fillId="0" borderId="0" applyFill="0" applyBorder="0" applyAlignment="0"/>
    <xf numFmtId="190" fontId="10" fillId="0" borderId="0" applyFill="0" applyBorder="0" applyAlignment="0"/>
    <xf numFmtId="0" fontId="56" fillId="0" borderId="0" applyFill="0" applyBorder="0" applyAlignment="0"/>
    <xf numFmtId="191" fontId="10" fillId="0" borderId="0" applyFill="0" applyBorder="0" applyAlignment="0"/>
    <xf numFmtId="192" fontId="10" fillId="0" borderId="0" applyFill="0" applyBorder="0" applyAlignment="0"/>
    <xf numFmtId="193" fontId="10" fillId="0" borderId="0" applyFill="0" applyBorder="0" applyAlignment="0"/>
    <xf numFmtId="194" fontId="10" fillId="0" borderId="0" applyFill="0" applyBorder="0" applyAlignment="0"/>
    <xf numFmtId="195" fontId="10" fillId="0" borderId="0" applyFill="0" applyBorder="0" applyAlignment="0"/>
    <xf numFmtId="190" fontId="10" fillId="0" borderId="0" applyFill="0" applyBorder="0" applyAlignment="0"/>
    <xf numFmtId="0" fontId="57" fillId="53" borderId="18" applyNumberFormat="0" applyAlignment="0" applyProtection="0"/>
    <xf numFmtId="0" fontId="58" fillId="5" borderId="2" applyNumberFormat="0" applyAlignment="0" applyProtection="0"/>
    <xf numFmtId="0" fontId="6" fillId="5" borderId="2" applyNumberFormat="0" applyAlignment="0" applyProtection="0"/>
    <xf numFmtId="0" fontId="58" fillId="5" borderId="2" applyNumberFormat="0" applyAlignment="0" applyProtection="0"/>
    <xf numFmtId="0" fontId="58" fillId="5" borderId="2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10" fillId="0" borderId="0"/>
    <xf numFmtId="0" fontId="8" fillId="6" borderId="4" applyNumberFormat="0" applyAlignment="0" applyProtection="0"/>
    <xf numFmtId="0" fontId="59" fillId="6" borderId="4" applyNumberFormat="0" applyAlignment="0" applyProtection="0"/>
    <xf numFmtId="0" fontId="59" fillId="6" borderId="4" applyNumberFormat="0" applyAlignment="0" applyProtection="0"/>
    <xf numFmtId="0" fontId="7" fillId="0" borderId="3" applyNumberFormat="0" applyFill="0" applyAlignment="0" applyProtection="0"/>
    <xf numFmtId="0" fontId="60" fillId="0" borderId="3" applyNumberFormat="0" applyFill="0" applyAlignment="0" applyProtection="0"/>
    <xf numFmtId="0" fontId="60" fillId="0" borderId="3" applyNumberFormat="0" applyFill="0" applyAlignment="0" applyProtection="0"/>
    <xf numFmtId="3" fontId="10" fillId="1" borderId="0"/>
    <xf numFmtId="0" fontId="61" fillId="0" borderId="0">
      <alignment horizontal="center"/>
    </xf>
    <xf numFmtId="0" fontId="62" fillId="54" borderId="19" applyNumberFormat="0" applyAlignment="0" applyProtection="0"/>
    <xf numFmtId="196" fontId="63" fillId="0" borderId="0" applyNumberFormat="0" applyAlignment="0">
      <alignment vertical="center"/>
    </xf>
    <xf numFmtId="0" fontId="64" fillId="55" borderId="0" applyNumberFormat="0">
      <alignment horizontal="center" vertical="top" wrapText="1"/>
    </xf>
    <xf numFmtId="0" fontId="64" fillId="55" borderId="0" applyNumberFormat="0">
      <alignment horizontal="left" vertical="top" wrapText="1"/>
    </xf>
    <xf numFmtId="0" fontId="64" fillId="55" borderId="0" applyNumberFormat="0">
      <alignment horizontal="centerContinuous" vertical="top"/>
    </xf>
    <xf numFmtId="0" fontId="65" fillId="55" borderId="0" applyNumberFormat="0">
      <alignment horizontal="center" vertical="top" wrapText="1"/>
    </xf>
    <xf numFmtId="0" fontId="66" fillId="56" borderId="0">
      <alignment horizontal="left"/>
    </xf>
    <xf numFmtId="0" fontId="67" fillId="56" borderId="0">
      <alignment horizontal="right"/>
    </xf>
    <xf numFmtId="0" fontId="68" fillId="57" borderId="0">
      <alignment horizontal="center"/>
    </xf>
    <xf numFmtId="0" fontId="69" fillId="0" borderId="5">
      <alignment horizontal="left" wrapText="1"/>
    </xf>
    <xf numFmtId="0" fontId="67" fillId="56" borderId="0">
      <alignment horizontal="right"/>
    </xf>
    <xf numFmtId="0" fontId="70" fillId="57" borderId="0">
      <alignment horizontal="left"/>
    </xf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71" fillId="0" borderId="20"/>
    <xf numFmtId="197" fontId="72" fillId="0" borderId="0"/>
    <xf numFmtId="189" fontId="73" fillId="0" borderId="0" applyFont="0" applyFill="0" applyBorder="0" applyAlignment="0" applyProtection="0">
      <protection locked="0"/>
    </xf>
    <xf numFmtId="164" fontId="10" fillId="0" borderId="0" applyFont="0" applyFill="0" applyBorder="0" applyAlignment="0" applyProtection="0"/>
    <xf numFmtId="194" fontId="10" fillId="0" borderId="0" applyFont="0" applyFill="0" applyBorder="0" applyAlignment="0" applyProtection="0"/>
    <xf numFmtId="198" fontId="74" fillId="0" borderId="0" applyFont="0" applyFill="0" applyBorder="0" applyAlignment="0" applyProtection="0">
      <alignment horizontal="right"/>
    </xf>
    <xf numFmtId="0" fontId="74" fillId="0" borderId="0" applyFont="0" applyFill="0" applyBorder="0" applyAlignment="0" applyProtection="0"/>
    <xf numFmtId="0" fontId="74" fillId="0" borderId="0" applyFont="0" applyFill="0" applyBorder="0" applyAlignment="0" applyProtection="0">
      <alignment horizontal="right"/>
    </xf>
    <xf numFmtId="43" fontId="12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5" fillId="0" borderId="0" applyFont="0" applyFill="0" applyBorder="0" applyAlignment="0" applyProtection="0"/>
    <xf numFmtId="43" fontId="76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19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4" fillId="0" borderId="0" applyFont="0" applyFill="0" applyBorder="0" applyAlignment="0" applyProtection="0">
      <alignment horizontal="right"/>
    </xf>
    <xf numFmtId="17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199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1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201" fontId="10" fillId="0" borderId="0" applyFont="0" applyFill="0" applyBorder="0" applyAlignment="0" applyProtection="0"/>
    <xf numFmtId="201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85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202" fontId="10" fillId="0" borderId="0" applyFont="0" applyFill="0" applyBorder="0" applyAlignment="0" applyProtection="0"/>
    <xf numFmtId="202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3" fontId="10" fillId="0" borderId="0" applyFont="0" applyFill="0" applyBorder="0" applyAlignment="0" applyProtection="0"/>
    <xf numFmtId="203" fontId="10" fillId="0" borderId="0" applyFont="0" applyFill="0" applyBorder="0" applyAlignment="0" applyProtection="0"/>
    <xf numFmtId="203" fontId="10" fillId="0" borderId="0" applyFont="0" applyFill="0" applyBorder="0" applyAlignment="0" applyProtection="0"/>
    <xf numFmtId="203" fontId="10" fillId="0" borderId="0" applyFont="0" applyFill="0" applyBorder="0" applyAlignment="0" applyProtection="0"/>
    <xf numFmtId="203" fontId="10" fillId="0" borderId="0" applyFont="0" applyFill="0" applyBorder="0" applyAlignment="0" applyProtection="0"/>
    <xf numFmtId="203" fontId="10" fillId="0" borderId="0" applyFont="0" applyFill="0" applyBorder="0" applyAlignment="0" applyProtection="0"/>
    <xf numFmtId="203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43" fontId="26" fillId="0" borderId="0" applyFont="0" applyFill="0" applyBorder="0" applyAlignment="0" applyProtection="0"/>
    <xf numFmtId="203" fontId="10" fillId="0" borderId="0" applyFont="0" applyFill="0" applyBorder="0" applyAlignment="0" applyProtection="0"/>
    <xf numFmtId="203" fontId="10" fillId="0" borderId="0" applyFont="0" applyFill="0" applyBorder="0" applyAlignment="0" applyProtection="0"/>
    <xf numFmtId="203" fontId="10" fillId="0" borderId="0" applyFont="0" applyFill="0" applyBorder="0" applyAlignment="0" applyProtection="0"/>
    <xf numFmtId="203" fontId="10" fillId="0" borderId="0" applyFont="0" applyFill="0" applyBorder="0" applyAlignment="0" applyProtection="0"/>
    <xf numFmtId="203" fontId="10" fillId="0" borderId="0" applyFont="0" applyFill="0" applyBorder="0" applyAlignment="0" applyProtection="0"/>
    <xf numFmtId="203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3" fontId="10" fillId="0" borderId="0" applyFont="0" applyFill="0" applyBorder="0" applyAlignment="0" applyProtection="0"/>
    <xf numFmtId="204" fontId="10" fillId="0" borderId="0" applyFont="0" applyFill="0" applyBorder="0" applyAlignment="0" applyProtection="0"/>
    <xf numFmtId="203" fontId="10" fillId="0" borderId="0" applyFont="0" applyFill="0" applyBorder="0" applyAlignment="0" applyProtection="0"/>
    <xf numFmtId="203" fontId="10" fillId="0" borderId="0" applyFont="0" applyFill="0" applyBorder="0" applyAlignment="0" applyProtection="0"/>
    <xf numFmtId="203" fontId="10" fillId="0" borderId="0" applyFont="0" applyFill="0" applyBorder="0" applyAlignment="0" applyProtection="0"/>
    <xf numFmtId="203" fontId="10" fillId="0" borderId="0" applyFont="0" applyFill="0" applyBorder="0" applyAlignment="0" applyProtection="0"/>
    <xf numFmtId="203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203" fontId="10" fillId="0" borderId="0" applyFont="0" applyFill="0" applyBorder="0" applyAlignment="0" applyProtection="0"/>
    <xf numFmtId="203" fontId="10" fillId="0" borderId="0" applyFont="0" applyFill="0" applyBorder="0" applyAlignment="0" applyProtection="0"/>
    <xf numFmtId="203" fontId="10" fillId="0" borderId="0" applyFont="0" applyFill="0" applyBorder="0" applyAlignment="0" applyProtection="0"/>
    <xf numFmtId="203" fontId="10" fillId="0" borderId="0" applyFont="0" applyFill="0" applyBorder="0" applyAlignment="0" applyProtection="0"/>
    <xf numFmtId="203" fontId="10" fillId="0" borderId="0" applyFont="0" applyFill="0" applyBorder="0" applyAlignment="0" applyProtection="0"/>
    <xf numFmtId="203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0" fontId="7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0" fillId="0" borderId="0" applyFont="0" applyFill="0" applyBorder="0" applyAlignment="0" applyProtection="0"/>
    <xf numFmtId="199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99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167" fontId="26" fillId="0" borderId="0" applyFont="0" applyFill="0" applyBorder="0" applyAlignment="0" applyProtection="0"/>
    <xf numFmtId="41" fontId="77" fillId="0" borderId="0">
      <protection locked="0"/>
    </xf>
    <xf numFmtId="206" fontId="10" fillId="0" borderId="0"/>
    <xf numFmtId="0" fontId="74" fillId="0" borderId="0" applyFont="0" applyFill="0" applyBorder="0" applyAlignment="0" applyProtection="0"/>
    <xf numFmtId="43" fontId="10" fillId="0" borderId="0" applyFont="0" applyFill="0" applyBorder="0" applyAlignment="0" applyProtection="0"/>
    <xf numFmtId="3" fontId="78" fillId="0" borderId="0" applyFont="0" applyFill="0" applyBorder="0" applyAlignment="0" applyProtection="0"/>
    <xf numFmtId="0" fontId="71" fillId="0" borderId="0"/>
    <xf numFmtId="0" fontId="79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9" fillId="0" borderId="0"/>
    <xf numFmtId="3" fontId="10" fillId="0" borderId="0" applyFont="0" applyFill="0" applyBorder="0" applyAlignment="0" applyProtection="0"/>
    <xf numFmtId="3" fontId="10" fillId="0" borderId="0" applyFont="0" applyFill="0" applyBorder="0" applyAlignment="0" applyProtection="0"/>
    <xf numFmtId="3" fontId="10" fillId="0" borderId="0" applyFont="0" applyFill="0" applyBorder="0" applyAlignment="0" applyProtection="0"/>
    <xf numFmtId="207" fontId="77" fillId="0" borderId="0">
      <protection locked="0"/>
    </xf>
    <xf numFmtId="207" fontId="77" fillId="0" borderId="0">
      <protection locked="0"/>
    </xf>
    <xf numFmtId="207" fontId="77" fillId="0" borderId="0">
      <protection locked="0"/>
    </xf>
    <xf numFmtId="207" fontId="77" fillId="0" borderId="0">
      <protection locked="0"/>
    </xf>
    <xf numFmtId="207" fontId="77" fillId="0" borderId="0">
      <protection locked="0"/>
    </xf>
    <xf numFmtId="207" fontId="77" fillId="0" borderId="0">
      <protection locked="0"/>
    </xf>
    <xf numFmtId="207" fontId="77" fillId="0" borderId="0">
      <protection locked="0"/>
    </xf>
    <xf numFmtId="3" fontId="80" fillId="0" borderId="0" applyFont="0" applyFill="0" applyBorder="0" applyAlignment="0" applyProtection="0"/>
    <xf numFmtId="0" fontId="71" fillId="0" borderId="0"/>
    <xf numFmtId="0" fontId="79" fillId="0" borderId="0"/>
    <xf numFmtId="0" fontId="79" fillId="0" borderId="0"/>
    <xf numFmtId="0" fontId="71" fillId="0" borderId="0"/>
    <xf numFmtId="0" fontId="65" fillId="58" borderId="0" applyNumberFormat="0" applyFont="0" applyBorder="0" applyAlignment="0">
      <alignment vertical="center"/>
    </xf>
    <xf numFmtId="0" fontId="81" fillId="0" borderId="0" applyNumberFormat="0" applyAlignment="0">
      <alignment horizontal="left"/>
    </xf>
    <xf numFmtId="0" fontId="21" fillId="0" borderId="0" applyNumberFormat="0" applyAlignment="0"/>
    <xf numFmtId="208" fontId="78" fillId="0" borderId="0" applyFill="0" applyBorder="0" applyProtection="0"/>
    <xf numFmtId="0" fontId="34" fillId="0" borderId="0" applyFill="0" applyBorder="0" applyAlignment="0" applyProtection="0">
      <alignment horizontal="left"/>
    </xf>
    <xf numFmtId="209" fontId="10" fillId="0" borderId="0" applyFont="0" applyFill="0" applyBorder="0" applyAlignment="0" applyProtection="0"/>
    <xf numFmtId="0" fontId="82" fillId="0" borderId="0"/>
    <xf numFmtId="0" fontId="71" fillId="0" borderId="20"/>
    <xf numFmtId="210" fontId="83" fillId="0" borderId="5"/>
    <xf numFmtId="211" fontId="65" fillId="0" borderId="0" applyFont="0" applyFill="0" applyBorder="0" applyAlignment="0" applyProtection="0">
      <alignment vertical="center"/>
    </xf>
    <xf numFmtId="190" fontId="10" fillId="0" borderId="0" applyFont="0" applyFill="0" applyBorder="0" applyAlignment="0" applyProtection="0"/>
    <xf numFmtId="212" fontId="74" fillId="0" borderId="0" applyFont="0" applyFill="0" applyBorder="0" applyAlignment="0" applyProtection="0">
      <alignment horizontal="right"/>
    </xf>
    <xf numFmtId="213" fontId="10" fillId="0" borderId="0" applyFont="0" applyFill="0" applyBorder="0" applyAlignment="0" applyProtection="0"/>
    <xf numFmtId="214" fontId="74" fillId="0" borderId="0" applyFont="0" applyFill="0" applyBorder="0" applyAlignment="0" applyProtection="0">
      <alignment horizontal="right"/>
    </xf>
    <xf numFmtId="0" fontId="84" fillId="0" borderId="0" applyFont="0" applyFill="0" applyBorder="0" applyAlignment="0" applyProtection="0"/>
    <xf numFmtId="0" fontId="74" fillId="0" borderId="0" applyFont="0" applyFill="0" applyBorder="0" applyAlignment="0" applyProtection="0">
      <alignment horizontal="right"/>
    </xf>
    <xf numFmtId="0" fontId="84" fillId="0" borderId="0" applyFont="0" applyFill="0" applyBorder="0" applyAlignment="0" applyProtection="0"/>
    <xf numFmtId="215" fontId="65" fillId="0" borderId="0" applyFont="0" applyFill="0" applyBorder="0" applyAlignment="0" applyProtection="0">
      <alignment vertical="center"/>
    </xf>
    <xf numFmtId="216" fontId="65" fillId="0" borderId="0" applyFont="0" applyFill="0" applyBorder="0" applyAlignment="0" applyProtection="0">
      <alignment vertical="center"/>
    </xf>
    <xf numFmtId="217" fontId="65" fillId="0" borderId="0" applyFont="0" applyFill="0" applyBorder="0" applyAlignment="0" applyProtection="0">
      <alignment vertical="center"/>
    </xf>
    <xf numFmtId="218" fontId="65" fillId="0" borderId="0" applyFont="0" applyFill="0" applyBorder="0" applyAlignment="0" applyProtection="0">
      <alignment vertical="center"/>
    </xf>
    <xf numFmtId="219" fontId="65" fillId="0" borderId="0" applyFont="0" applyFill="0" applyBorder="0" applyAlignment="0" applyProtection="0">
      <alignment vertical="center"/>
    </xf>
    <xf numFmtId="220" fontId="65" fillId="0" borderId="0" applyFont="0" applyFill="0" applyBorder="0" applyAlignment="0" applyProtection="0">
      <alignment vertical="center"/>
    </xf>
    <xf numFmtId="221" fontId="65" fillId="0" borderId="0" applyFont="0" applyFill="0" applyBorder="0" applyAlignment="0" applyProtection="0">
      <alignment vertical="center"/>
    </xf>
    <xf numFmtId="222" fontId="65" fillId="0" borderId="0" applyFont="0" applyFill="0" applyBorder="0" applyAlignment="0" applyProtection="0">
      <alignment vertical="center"/>
    </xf>
    <xf numFmtId="223" fontId="65" fillId="0" borderId="0" applyFont="0" applyFill="0" applyBorder="0" applyAlignment="0" applyProtection="0">
      <alignment vertical="center"/>
    </xf>
    <xf numFmtId="224" fontId="65" fillId="0" borderId="0" applyFont="0" applyFill="0" applyBorder="0" applyAlignment="0" applyProtection="0">
      <alignment vertical="center"/>
    </xf>
    <xf numFmtId="225" fontId="65" fillId="0" borderId="0" applyFont="0" applyFill="0" applyBorder="0" applyAlignment="0" applyProtection="0">
      <alignment vertical="center"/>
    </xf>
    <xf numFmtId="226" fontId="65" fillId="0" borderId="0" applyFont="0" applyFill="0" applyBorder="0" applyAlignment="0" applyProtection="0">
      <alignment vertical="center"/>
    </xf>
    <xf numFmtId="0" fontId="74" fillId="0" borderId="0" applyFont="0" applyFill="0" applyBorder="0" applyAlignment="0" applyProtection="0"/>
    <xf numFmtId="202" fontId="78" fillId="0" borderId="0" applyFont="0" applyFill="0" applyBorder="0" applyAlignment="0" applyProtection="0"/>
    <xf numFmtId="202" fontId="10" fillId="0" borderId="0" applyFont="0" applyFill="0" applyBorder="0" applyAlignment="0" applyProtection="0"/>
    <xf numFmtId="227" fontId="85" fillId="0" borderId="0"/>
    <xf numFmtId="228" fontId="10" fillId="37" borderId="0" applyFont="0" applyBorder="0"/>
    <xf numFmtId="0" fontId="69" fillId="37" borderId="0" applyNumberFormat="0" applyFont="0" applyFill="0" applyBorder="0" applyProtection="0">
      <alignment horizontal="left"/>
    </xf>
    <xf numFmtId="0" fontId="77" fillId="0" borderId="0">
      <protection locked="0"/>
    </xf>
    <xf numFmtId="0" fontId="86" fillId="0" borderId="21">
      <protection locked="0"/>
    </xf>
    <xf numFmtId="0" fontId="78" fillId="0" borderId="0" applyFont="0" applyFill="0" applyBorder="0" applyAlignment="0" applyProtection="0"/>
    <xf numFmtId="0" fontId="71" fillId="0" borderId="0"/>
    <xf numFmtId="0" fontId="71" fillId="0" borderId="0"/>
    <xf numFmtId="229" fontId="65" fillId="0" borderId="0" applyFont="0" applyFill="0" applyBorder="0" applyAlignment="0" applyProtection="0">
      <alignment vertical="center"/>
    </xf>
    <xf numFmtId="230" fontId="65" fillId="0" borderId="0" applyFont="0" applyFill="0" applyBorder="0" applyAlignment="0" applyProtection="0">
      <alignment vertical="center"/>
    </xf>
    <xf numFmtId="231" fontId="10" fillId="0" borderId="0" applyFont="0" applyFill="0" applyBorder="0" applyAlignment="0" applyProtection="0"/>
    <xf numFmtId="232" fontId="87" fillId="0" borderId="0">
      <protection locked="0"/>
    </xf>
    <xf numFmtId="232" fontId="87" fillId="0" borderId="0">
      <protection locked="0"/>
    </xf>
    <xf numFmtId="232" fontId="87" fillId="0" borderId="0">
      <protection locked="0"/>
    </xf>
    <xf numFmtId="232" fontId="87" fillId="0" borderId="0">
      <protection locked="0"/>
    </xf>
    <xf numFmtId="232" fontId="87" fillId="0" borderId="0">
      <protection locked="0"/>
    </xf>
    <xf numFmtId="232" fontId="87" fillId="0" borderId="0">
      <protection locked="0"/>
    </xf>
    <xf numFmtId="233" fontId="74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4" fillId="0" borderId="0" applyFont="0" applyFill="0" applyBorder="0" applyAlignment="0" applyProtection="0"/>
    <xf numFmtId="14" fontId="12" fillId="0" borderId="0" applyFill="0" applyBorder="0" applyAlignment="0"/>
    <xf numFmtId="14" fontId="85" fillId="0" borderId="11">
      <alignment horizontal="center"/>
    </xf>
    <xf numFmtId="234" fontId="88" fillId="0" borderId="0" applyFont="0" applyFill="0" applyBorder="0" applyAlignment="0" applyProtection="0">
      <alignment vertical="top"/>
    </xf>
    <xf numFmtId="235" fontId="89" fillId="0" borderId="0" applyFont="0" applyFill="0" applyBorder="0" applyAlignment="0" applyProtection="0"/>
    <xf numFmtId="0" fontId="10" fillId="0" borderId="0" applyNumberFormat="0" applyFont="0" applyFill="0" applyBorder="0" applyAlignment="0" applyProtection="0"/>
    <xf numFmtId="236" fontId="10" fillId="0" borderId="22">
      <alignment vertical="center"/>
    </xf>
    <xf numFmtId="189" fontId="73" fillId="0" borderId="0">
      <protection locked="0"/>
    </xf>
    <xf numFmtId="0" fontId="10" fillId="0" borderId="0" applyFont="0" applyFill="0" applyBorder="0" applyAlignment="0" applyProtection="0"/>
    <xf numFmtId="237" fontId="10" fillId="0" borderId="0" applyFont="0" applyFill="0" applyBorder="0" applyAlignment="0" applyProtection="0"/>
    <xf numFmtId="0" fontId="80" fillId="0" borderId="0" applyProtection="0"/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0" fillId="0" borderId="0" applyNumberFormat="0" applyBorder="0"/>
    <xf numFmtId="238" fontId="51" fillId="0" borderId="0" applyFill="0" applyBorder="0" applyAlignment="0" applyProtection="0">
      <alignment horizontal="right"/>
    </xf>
    <xf numFmtId="239" fontId="10" fillId="0" borderId="0"/>
    <xf numFmtId="240" fontId="74" fillId="0" borderId="23" applyNumberFormat="0" applyFont="0" applyFill="0" applyAlignment="0" applyProtection="0"/>
    <xf numFmtId="241" fontId="91" fillId="0" borderId="0" applyFill="0" applyBorder="0" applyAlignment="0" applyProtection="0"/>
    <xf numFmtId="0" fontId="53" fillId="0" borderId="0" applyProtection="0"/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55" fillId="0" borderId="0" applyProtection="0"/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2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194" fontId="10" fillId="0" borderId="0" applyFill="0" applyBorder="0" applyAlignment="0"/>
    <xf numFmtId="190" fontId="10" fillId="0" borderId="0" applyFill="0" applyBorder="0" applyAlignment="0"/>
    <xf numFmtId="194" fontId="10" fillId="0" borderId="0" applyFill="0" applyBorder="0" applyAlignment="0"/>
    <xf numFmtId="195" fontId="10" fillId="0" borderId="0" applyFill="0" applyBorder="0" applyAlignment="0"/>
    <xf numFmtId="190" fontId="10" fillId="0" borderId="0" applyFill="0" applyBorder="0" applyAlignment="0"/>
    <xf numFmtId="0" fontId="94" fillId="0" borderId="0" applyNumberFormat="0" applyAlignment="0">
      <alignment horizontal="left"/>
    </xf>
    <xf numFmtId="0" fontId="5" fillId="4" borderId="2" applyNumberFormat="0" applyAlignment="0" applyProtection="0"/>
    <xf numFmtId="0" fontId="95" fillId="4" borderId="2" applyNumberFormat="0" applyAlignment="0" applyProtection="0"/>
    <xf numFmtId="0" fontId="95" fillId="4" borderId="2" applyNumberFormat="0" applyAlignment="0" applyProtection="0"/>
    <xf numFmtId="0" fontId="18" fillId="0" borderId="0"/>
    <xf numFmtId="0" fontId="10" fillId="0" borderId="0"/>
    <xf numFmtId="0" fontId="17" fillId="0" borderId="0"/>
    <xf numFmtId="0" fontId="17" fillId="0" borderId="0"/>
    <xf numFmtId="0" fontId="12" fillId="0" borderId="0">
      <alignment vertical="top"/>
    </xf>
    <xf numFmtId="0" fontId="19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242" fontId="10" fillId="0" borderId="0" applyFont="0" applyFill="0" applyBorder="0" applyAlignment="0" applyProtection="0"/>
    <xf numFmtId="242" fontId="10" fillId="0" borderId="0" applyFont="0" applyFill="0" applyBorder="0" applyAlignment="0" applyProtection="0"/>
    <xf numFmtId="242" fontId="10" fillId="0" borderId="0" applyFont="0" applyFill="0" applyBorder="0" applyAlignment="0" applyProtection="0"/>
    <xf numFmtId="242" fontId="10" fillId="0" borderId="0" applyFont="0" applyFill="0" applyBorder="0" applyAlignment="0" applyProtection="0"/>
    <xf numFmtId="242" fontId="10" fillId="0" borderId="0" applyFont="0" applyFill="0" applyBorder="0" applyAlignment="0" applyProtection="0"/>
    <xf numFmtId="242" fontId="10" fillId="0" borderId="0" applyFont="0" applyFill="0" applyBorder="0" applyAlignment="0" applyProtection="0"/>
    <xf numFmtId="242" fontId="10" fillId="0" borderId="0" applyFont="0" applyFill="0" applyBorder="0" applyAlignment="0" applyProtection="0"/>
    <xf numFmtId="242" fontId="10" fillId="0" borderId="0" applyFont="0" applyFill="0" applyBorder="0" applyAlignment="0" applyProtection="0"/>
    <xf numFmtId="243" fontId="65" fillId="0" borderId="0" applyFont="0" applyFill="0" applyBorder="0" applyAlignment="0" applyProtection="0"/>
    <xf numFmtId="243" fontId="65" fillId="0" borderId="0" applyFont="0" applyFill="0" applyBorder="0" applyAlignment="0" applyProtection="0"/>
    <xf numFmtId="244" fontId="10" fillId="0" borderId="0" applyFont="0" applyFill="0" applyBorder="0" applyAlignment="0" applyProtection="0"/>
    <xf numFmtId="242" fontId="10" fillId="0" borderId="0" applyFont="0" applyFill="0" applyBorder="0" applyAlignment="0" applyProtection="0"/>
    <xf numFmtId="243" fontId="65" fillId="0" borderId="0" applyFont="0" applyFill="0" applyBorder="0" applyAlignment="0" applyProtection="0"/>
    <xf numFmtId="242" fontId="10" fillId="0" borderId="0" applyFont="0" applyFill="0" applyBorder="0" applyAlignment="0" applyProtection="0"/>
    <xf numFmtId="243" fontId="65" fillId="0" borderId="0" applyFont="0" applyFill="0" applyBorder="0" applyAlignment="0" applyProtection="0"/>
    <xf numFmtId="242" fontId="10" fillId="0" borderId="0" applyFont="0" applyFill="0" applyBorder="0" applyAlignment="0" applyProtection="0"/>
    <xf numFmtId="242" fontId="10" fillId="0" borderId="0" applyFont="0" applyFill="0" applyBorder="0" applyAlignment="0" applyProtection="0"/>
    <xf numFmtId="242" fontId="10" fillId="0" borderId="0" applyFont="0" applyFill="0" applyBorder="0" applyAlignment="0" applyProtection="0"/>
    <xf numFmtId="242" fontId="10" fillId="0" borderId="0" applyFont="0" applyFill="0" applyBorder="0" applyAlignment="0" applyProtection="0"/>
    <xf numFmtId="242" fontId="10" fillId="0" borderId="0" applyFont="0" applyFill="0" applyBorder="0" applyAlignment="0" applyProtection="0"/>
    <xf numFmtId="243" fontId="65" fillId="0" borderId="0" applyFont="0" applyFill="0" applyBorder="0" applyAlignment="0" applyProtection="0"/>
    <xf numFmtId="243" fontId="65" fillId="0" borderId="0" applyFont="0" applyFill="0" applyBorder="0" applyAlignment="0" applyProtection="0"/>
    <xf numFmtId="243" fontId="65" fillId="0" borderId="0" applyFont="0" applyFill="0" applyBorder="0" applyAlignment="0" applyProtection="0"/>
    <xf numFmtId="242" fontId="10" fillId="0" borderId="0" applyFont="0" applyFill="0" applyBorder="0" applyAlignment="0" applyProtection="0"/>
    <xf numFmtId="242" fontId="10" fillId="0" borderId="0" applyFont="0" applyFill="0" applyBorder="0" applyAlignment="0" applyProtection="0"/>
    <xf numFmtId="242" fontId="10" fillId="0" borderId="0" applyFont="0" applyFill="0" applyBorder="0" applyAlignment="0" applyProtection="0"/>
    <xf numFmtId="242" fontId="10" fillId="0" borderId="0" applyFont="0" applyFill="0" applyBorder="0" applyAlignment="0" applyProtection="0"/>
    <xf numFmtId="242" fontId="10" fillId="0" borderId="0" applyFont="0" applyFill="0" applyBorder="0" applyAlignment="0" applyProtection="0"/>
    <xf numFmtId="243" fontId="65" fillId="0" borderId="0" applyFont="0" applyFill="0" applyBorder="0" applyAlignment="0" applyProtection="0"/>
    <xf numFmtId="242" fontId="10" fillId="0" borderId="0" applyFont="0" applyFill="0" applyBorder="0" applyAlignment="0" applyProtection="0"/>
    <xf numFmtId="242" fontId="10" fillId="0" borderId="0" applyFont="0" applyFill="0" applyBorder="0" applyAlignment="0" applyProtection="0"/>
    <xf numFmtId="242" fontId="10" fillId="0" borderId="0" applyFont="0" applyFill="0" applyBorder="0" applyAlignment="0" applyProtection="0"/>
    <xf numFmtId="242" fontId="10" fillId="0" borderId="0" applyFont="0" applyFill="0" applyBorder="0" applyAlignment="0" applyProtection="0"/>
    <xf numFmtId="242" fontId="10" fillId="0" borderId="0" applyFont="0" applyFill="0" applyBorder="0" applyAlignment="0" applyProtection="0"/>
    <xf numFmtId="242" fontId="10" fillId="0" borderId="0" applyFont="0" applyFill="0" applyBorder="0" applyAlignment="0" applyProtection="0"/>
    <xf numFmtId="242" fontId="10" fillId="0" borderId="0" applyFont="0" applyFill="0" applyBorder="0" applyAlignment="0" applyProtection="0"/>
    <xf numFmtId="242" fontId="10" fillId="0" borderId="0" applyFont="0" applyFill="0" applyBorder="0" applyAlignment="0" applyProtection="0"/>
    <xf numFmtId="242" fontId="10" fillId="0" borderId="0" applyFont="0" applyFill="0" applyBorder="0" applyAlignment="0" applyProtection="0"/>
    <xf numFmtId="243" fontId="65" fillId="0" borderId="0" applyFont="0" applyFill="0" applyBorder="0" applyAlignment="0" applyProtection="0"/>
    <xf numFmtId="243" fontId="65" fillId="0" borderId="0" applyFont="0" applyFill="0" applyBorder="0" applyAlignment="0" applyProtection="0"/>
    <xf numFmtId="243" fontId="65" fillId="0" borderId="0" applyFont="0" applyFill="0" applyBorder="0" applyAlignment="0" applyProtection="0"/>
    <xf numFmtId="242" fontId="10" fillId="0" borderId="0" applyFont="0" applyFill="0" applyBorder="0" applyAlignment="0" applyProtection="0"/>
    <xf numFmtId="242" fontId="10" fillId="0" borderId="0" applyFont="0" applyFill="0" applyBorder="0" applyAlignment="0" applyProtection="0"/>
    <xf numFmtId="242" fontId="10" fillId="0" borderId="0" applyFont="0" applyFill="0" applyBorder="0" applyAlignment="0" applyProtection="0"/>
    <xf numFmtId="243" fontId="65" fillId="0" borderId="0" applyFont="0" applyFill="0" applyBorder="0" applyAlignment="0" applyProtection="0"/>
    <xf numFmtId="243" fontId="65" fillId="0" borderId="0" applyFont="0" applyFill="0" applyBorder="0" applyAlignment="0" applyProtection="0"/>
    <xf numFmtId="243" fontId="65" fillId="0" borderId="0" applyFont="0" applyFill="0" applyBorder="0" applyAlignment="0" applyProtection="0"/>
    <xf numFmtId="243" fontId="65" fillId="0" borderId="0" applyFont="0" applyFill="0" applyBorder="0" applyAlignment="0" applyProtection="0"/>
    <xf numFmtId="242" fontId="10" fillId="0" borderId="0" applyFont="0" applyFill="0" applyBorder="0" applyAlignment="0" applyProtection="0"/>
    <xf numFmtId="243" fontId="65" fillId="0" borderId="0" applyFont="0" applyFill="0" applyBorder="0" applyAlignment="0" applyProtection="0"/>
    <xf numFmtId="243" fontId="65" fillId="0" borderId="0" applyFont="0" applyFill="0" applyBorder="0" applyAlignment="0" applyProtection="0"/>
    <xf numFmtId="243" fontId="65" fillId="0" borderId="0" applyFont="0" applyFill="0" applyBorder="0" applyAlignment="0" applyProtection="0"/>
    <xf numFmtId="242" fontId="10" fillId="0" borderId="0" applyFont="0" applyFill="0" applyBorder="0" applyAlignment="0" applyProtection="0"/>
    <xf numFmtId="242" fontId="10" fillId="0" borderId="0" applyFont="0" applyFill="0" applyBorder="0" applyAlignment="0" applyProtection="0"/>
    <xf numFmtId="242" fontId="10" fillId="0" borderId="0" applyFont="0" applyFill="0" applyBorder="0" applyAlignment="0" applyProtection="0"/>
    <xf numFmtId="242" fontId="10" fillId="0" borderId="0" applyFont="0" applyFill="0" applyBorder="0" applyAlignment="0" applyProtection="0"/>
    <xf numFmtId="242" fontId="10" fillId="0" borderId="0" applyFont="0" applyFill="0" applyBorder="0" applyAlignment="0" applyProtection="0"/>
    <xf numFmtId="242" fontId="10" fillId="0" borderId="0" applyFont="0" applyFill="0" applyBorder="0" applyAlignment="0" applyProtection="0"/>
    <xf numFmtId="242" fontId="10" fillId="0" borderId="0" applyFont="0" applyFill="0" applyBorder="0" applyAlignment="0" applyProtection="0"/>
    <xf numFmtId="245" fontId="96" fillId="0" borderId="0"/>
    <xf numFmtId="0" fontId="97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54" borderId="0" applyNumberFormat="0" applyFont="0" applyBorder="0" applyAlignment="0" applyProtection="0"/>
    <xf numFmtId="0" fontId="100" fillId="0" borderId="0" applyNumberFormat="0" applyFill="0" applyBorder="0" applyAlignment="0" applyProtection="0"/>
    <xf numFmtId="201" fontId="101" fillId="0" borderId="0" applyFill="0" applyBorder="0">
      <alignment horizontal="right"/>
    </xf>
    <xf numFmtId="15" fontId="99" fillId="0" borderId="0" applyFont="0" applyFill="0" applyBorder="0" applyProtection="0">
      <alignment horizontal="center"/>
    </xf>
    <xf numFmtId="0" fontId="99" fillId="32" borderId="0" applyNumberFormat="0" applyFont="0" applyBorder="0" applyAlignment="0" applyProtection="0"/>
    <xf numFmtId="246" fontId="69" fillId="53" borderId="12" applyNumberFormat="0" applyAlignment="0" applyProtection="0"/>
    <xf numFmtId="246" fontId="69" fillId="0" borderId="0" applyNumberFormat="0" applyFill="0" applyBorder="0" applyAlignment="0" applyProtection="0"/>
    <xf numFmtId="246" fontId="102" fillId="0" borderId="0" applyNumberFormat="0" applyFill="0" applyBorder="0" applyAlignment="0" applyProtection="0"/>
    <xf numFmtId="15" fontId="99" fillId="0" borderId="0" applyFont="0" applyFill="0" applyBorder="0" applyProtection="0">
      <alignment horizontal="center"/>
    </xf>
    <xf numFmtId="247" fontId="103" fillId="59" borderId="24" applyAlignment="0">
      <protection locked="0"/>
    </xf>
    <xf numFmtId="246" fontId="104" fillId="60" borderId="24" applyAlignment="0">
      <protection locked="0"/>
    </xf>
    <xf numFmtId="246" fontId="99" fillId="0" borderId="0" applyFont="0" applyFill="0" applyBorder="0" applyAlignment="0" applyProtection="0"/>
    <xf numFmtId="247" fontId="99" fillId="0" borderId="0" applyFont="0" applyFill="0" applyBorder="0" applyAlignment="0" applyProtection="0"/>
    <xf numFmtId="248" fontId="99" fillId="0" borderId="0" applyFont="0" applyFill="0" applyBorder="0" applyAlignment="0" applyProtection="0"/>
    <xf numFmtId="0" fontId="99" fillId="0" borderId="12" applyNumberFormat="0" applyFont="0" applyAlignment="0" applyProtection="0"/>
    <xf numFmtId="0" fontId="99" fillId="0" borderId="25" applyNumberFormat="0" applyFont="0" applyAlignment="0" applyProtection="0"/>
    <xf numFmtId="0" fontId="99" fillId="40" borderId="0" applyNumberFormat="0" applyFont="0" applyBorder="0" applyAlignment="0" applyProtection="0"/>
    <xf numFmtId="0" fontId="105" fillId="0" borderId="0" applyProtection="0"/>
    <xf numFmtId="0" fontId="34" fillId="0" borderId="0" applyProtection="0"/>
    <xf numFmtId="0" fontId="106" fillId="0" borderId="0" applyProtection="0"/>
    <xf numFmtId="0" fontId="99" fillId="0" borderId="0" applyProtection="0"/>
    <xf numFmtId="0" fontId="107" fillId="0" borderId="0" applyProtection="0"/>
    <xf numFmtId="0" fontId="108" fillId="0" borderId="0" applyProtection="0"/>
    <xf numFmtId="0" fontId="109" fillId="0" borderId="0" applyProtection="0"/>
    <xf numFmtId="249" fontId="12" fillId="0" borderId="0" applyFont="0" applyFill="0" applyBorder="0" applyAlignment="0" applyProtection="0">
      <alignment horizontal="right"/>
    </xf>
    <xf numFmtId="0" fontId="110" fillId="0" borderId="0" applyFont="0" applyFill="0" applyBorder="0" applyAlignment="0" applyProtection="0"/>
    <xf numFmtId="0" fontId="111" fillId="0" borderId="0" applyFont="0" applyFill="0" applyBorder="0" applyAlignment="0" applyProtection="0"/>
    <xf numFmtId="0" fontId="111" fillId="0" borderId="0" applyFont="0" applyFill="0" applyBorder="0" applyAlignment="0" applyProtection="0"/>
    <xf numFmtId="0" fontId="111" fillId="0" borderId="0" applyFont="0" applyFill="0" applyBorder="0" applyAlignment="0" applyProtection="0"/>
    <xf numFmtId="0" fontId="111" fillId="0" borderId="0" applyFont="0" applyFill="0" applyBorder="0" applyAlignment="0" applyProtection="0"/>
    <xf numFmtId="0" fontId="111" fillId="0" borderId="0" applyFont="0" applyFill="0" applyBorder="0" applyAlignment="0" applyProtection="0"/>
    <xf numFmtId="0" fontId="111" fillId="0" borderId="0" applyFont="0" applyFill="0" applyBorder="0" applyAlignment="0" applyProtection="0"/>
    <xf numFmtId="2" fontId="110" fillId="0" borderId="0" applyFont="0" applyFill="0" applyBorder="0" applyAlignment="0" applyProtection="0"/>
    <xf numFmtId="250" fontId="77" fillId="0" borderId="0">
      <protection locked="0"/>
    </xf>
    <xf numFmtId="250" fontId="77" fillId="0" borderId="0">
      <protection locked="0"/>
    </xf>
    <xf numFmtId="250" fontId="77" fillId="0" borderId="0">
      <protection locked="0"/>
    </xf>
    <xf numFmtId="250" fontId="77" fillId="0" borderId="0">
      <protection locked="0"/>
    </xf>
    <xf numFmtId="250" fontId="77" fillId="0" borderId="0">
      <protection locked="0"/>
    </xf>
    <xf numFmtId="250" fontId="77" fillId="0" borderId="0">
      <protection locked="0"/>
    </xf>
    <xf numFmtId="250" fontId="77" fillId="0" borderId="0">
      <protection locked="0"/>
    </xf>
    <xf numFmtId="0" fontId="51" fillId="0" borderId="26">
      <alignment vertical="top"/>
    </xf>
    <xf numFmtId="4" fontId="80" fillId="0" borderId="0" applyProtection="0"/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3" fontId="10" fillId="0" borderId="0" applyFont="0" applyFill="0" applyBorder="0" applyAlignment="0" applyProtection="0"/>
    <xf numFmtId="2" fontId="78" fillId="0" borderId="0" applyFont="0" applyFill="0" applyBorder="0" applyAlignment="0" applyProtection="0"/>
    <xf numFmtId="2" fontId="10" fillId="0" borderId="0" applyFont="0" applyFill="0" applyBorder="0" applyAlignment="0" applyProtection="0"/>
    <xf numFmtId="232" fontId="87" fillId="0" borderId="0">
      <protection locked="0"/>
    </xf>
    <xf numFmtId="232" fontId="87" fillId="0" borderId="0">
      <protection locked="0"/>
    </xf>
    <xf numFmtId="232" fontId="87" fillId="0" borderId="0">
      <protection locked="0"/>
    </xf>
    <xf numFmtId="232" fontId="87" fillId="0" borderId="0">
      <protection locked="0"/>
    </xf>
    <xf numFmtId="232" fontId="87" fillId="0" borderId="0">
      <protection locked="0"/>
    </xf>
    <xf numFmtId="232" fontId="87" fillId="0" borderId="0">
      <protection locked="0"/>
    </xf>
    <xf numFmtId="0" fontId="77" fillId="0" borderId="0">
      <protection locked="0"/>
    </xf>
    <xf numFmtId="0" fontId="112" fillId="0" borderId="0" applyFill="0" applyBorder="0">
      <alignment horizontal="center" vertical="center"/>
      <protection hidden="1"/>
    </xf>
    <xf numFmtId="0" fontId="113" fillId="0" borderId="0" applyFill="0" applyBorder="0" applyProtection="0">
      <alignment horizontal="left"/>
    </xf>
    <xf numFmtId="0" fontId="114" fillId="0" borderId="0"/>
    <xf numFmtId="3" fontId="10" fillId="0" borderId="0" applyFill="0" applyBorder="0">
      <alignment horizontal="right" shrinkToFit="1"/>
    </xf>
    <xf numFmtId="3" fontId="34" fillId="0" borderId="0">
      <alignment horizontal="right"/>
    </xf>
    <xf numFmtId="9" fontId="115" fillId="0" borderId="0" applyFont="0" applyFill="0" applyBorder="0" applyAlignment="0" applyProtection="0"/>
    <xf numFmtId="0" fontId="99" fillId="0" borderId="0" applyFont="0" applyFill="0" applyBorder="0" applyAlignment="0" applyProtection="0"/>
    <xf numFmtId="0" fontId="34" fillId="0" borderId="27">
      <alignment horizontal="center" vertical="center"/>
    </xf>
    <xf numFmtId="0" fontId="116" fillId="33" borderId="0" applyNumberFormat="0" applyBorder="0" applyAlignment="0" applyProtection="0"/>
    <xf numFmtId="38" fontId="34" fillId="37" borderId="0" applyNumberFormat="0" applyBorder="0" applyAlignment="0" applyProtection="0"/>
    <xf numFmtId="251" fontId="117" fillId="0" borderId="0" applyFill="0" applyBorder="0" applyAlignment="0" applyProtection="0"/>
    <xf numFmtId="0" fontId="118" fillId="55" borderId="0" applyNumberFormat="0">
      <alignment vertical="center"/>
    </xf>
    <xf numFmtId="0" fontId="119" fillId="0" borderId="0" applyNumberFormat="0" applyFill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center"/>
    </xf>
    <xf numFmtId="0" fontId="121" fillId="0" borderId="0" applyNumberFormat="0" applyFill="0" applyBorder="0" applyAlignment="0" applyProtection="0">
      <alignment horizontal="left" vertical="center"/>
    </xf>
    <xf numFmtId="0" fontId="64" fillId="0" borderId="0" applyNumberFormat="0" applyFill="0" applyBorder="0" applyAlignment="0" applyProtection="0">
      <alignment vertical="center"/>
    </xf>
    <xf numFmtId="251" fontId="61" fillId="61" borderId="5" applyNumberFormat="0" applyFont="0" applyAlignment="0"/>
    <xf numFmtId="252" fontId="74" fillId="0" borderId="0" applyFont="0" applyFill="0" applyBorder="0" applyAlignment="0" applyProtection="0">
      <alignment horizontal="right"/>
    </xf>
    <xf numFmtId="0" fontId="122" fillId="0" borderId="0" applyProtection="0">
      <alignment horizontal="right"/>
    </xf>
    <xf numFmtId="0" fontId="121" fillId="0" borderId="28" applyNumberFormat="0" applyAlignment="0" applyProtection="0">
      <alignment horizontal="left" vertical="center"/>
    </xf>
    <xf numFmtId="0" fontId="121" fillId="0" borderId="12">
      <alignment horizontal="left" vertical="center"/>
    </xf>
    <xf numFmtId="253" fontId="123" fillId="61" borderId="0">
      <alignment horizontal="left" vertical="top"/>
    </xf>
    <xf numFmtId="0" fontId="78" fillId="0" borderId="0" applyNumberFormat="0" applyFill="0" applyBorder="0" applyAlignment="0" applyProtection="0"/>
    <xf numFmtId="0" fontId="124" fillId="0" borderId="29" applyNumberFormat="0" applyFill="0" applyAlignment="0" applyProtection="0"/>
    <xf numFmtId="0" fontId="78" fillId="0" borderId="0" applyNumberFormat="0" applyFill="0" applyBorder="0" applyAlignment="0" applyProtection="0"/>
    <xf numFmtId="0" fontId="125" fillId="0" borderId="30" applyNumberFormat="0" applyFill="0" applyAlignment="0" applyProtection="0"/>
    <xf numFmtId="0" fontId="126" fillId="0" borderId="31" applyNumberFormat="0" applyFill="0" applyAlignment="0" applyProtection="0"/>
    <xf numFmtId="0" fontId="93" fillId="0" borderId="1" applyNumberFormat="0" applyFill="0" applyAlignment="0" applyProtection="0"/>
    <xf numFmtId="0" fontId="126" fillId="0" borderId="0" applyNumberFormat="0" applyFill="0" applyBorder="0" applyAlignment="0" applyProtection="0"/>
    <xf numFmtId="0" fontId="127" fillId="0" borderId="0"/>
    <xf numFmtId="232" fontId="128" fillId="0" borderId="0">
      <protection locked="0"/>
    </xf>
    <xf numFmtId="232" fontId="128" fillId="0" borderId="0">
      <protection locked="0"/>
    </xf>
    <xf numFmtId="232" fontId="128" fillId="0" borderId="0">
      <protection locked="0"/>
    </xf>
    <xf numFmtId="232" fontId="128" fillId="0" borderId="0">
      <protection locked="0"/>
    </xf>
    <xf numFmtId="232" fontId="128" fillId="0" borderId="0">
      <protection locked="0"/>
    </xf>
    <xf numFmtId="232" fontId="128" fillId="0" borderId="0">
      <protection locked="0"/>
    </xf>
    <xf numFmtId="0" fontId="129" fillId="0" borderId="0"/>
    <xf numFmtId="232" fontId="128" fillId="0" borderId="0">
      <protection locked="0"/>
    </xf>
    <xf numFmtId="232" fontId="128" fillId="0" borderId="0">
      <protection locked="0"/>
    </xf>
    <xf numFmtId="232" fontId="128" fillId="0" borderId="0">
      <protection locked="0"/>
    </xf>
    <xf numFmtId="232" fontId="128" fillId="0" borderId="0">
      <protection locked="0"/>
    </xf>
    <xf numFmtId="232" fontId="128" fillId="0" borderId="0">
      <protection locked="0"/>
    </xf>
    <xf numFmtId="232" fontId="128" fillId="0" borderId="0">
      <protection locked="0"/>
    </xf>
    <xf numFmtId="0" fontId="130" fillId="0" borderId="14">
      <alignment horizontal="center"/>
    </xf>
    <xf numFmtId="0" fontId="130" fillId="0" borderId="0">
      <alignment horizontal="center"/>
    </xf>
    <xf numFmtId="37" fontId="131" fillId="0" borderId="0" applyNumberFormat="0" applyFill="0" applyBorder="0" applyAlignment="0" applyProtection="0"/>
    <xf numFmtId="37" fontId="49" fillId="0" borderId="0" applyNumberFormat="0" applyFill="0" applyBorder="0" applyAlignment="0" applyProtection="0"/>
    <xf numFmtId="0" fontId="56" fillId="0" borderId="11" applyFill="0" applyBorder="0" applyProtection="0">
      <alignment horizontal="center" wrapText="1"/>
    </xf>
    <xf numFmtId="0" fontId="56" fillId="0" borderId="0" applyFill="0" applyBorder="0" applyProtection="0">
      <alignment horizontal="left" vertical="top" wrapText="1"/>
    </xf>
    <xf numFmtId="0" fontId="88" fillId="0" borderId="32" applyNumberFormat="0" applyFill="0" applyAlignment="0" applyProtection="0"/>
    <xf numFmtId="0" fontId="132" fillId="0" borderId="0" applyNumberFormat="0" applyFill="0" applyBorder="0" applyAlignment="0" applyProtection="0">
      <alignment vertical="top"/>
      <protection locked="0"/>
    </xf>
    <xf numFmtId="0" fontId="133" fillId="0" borderId="0" applyNumberFormat="0" applyFill="0" applyBorder="0" applyAlignment="0" applyProtection="0">
      <alignment vertical="top"/>
      <protection locked="0"/>
    </xf>
    <xf numFmtId="0" fontId="134" fillId="0" borderId="0" applyNumberFormat="0" applyFill="0" applyBorder="0" applyAlignment="0" applyProtection="0">
      <alignment vertical="top"/>
      <protection locked="0"/>
    </xf>
    <xf numFmtId="0" fontId="134" fillId="0" borderId="0" applyNumberFormat="0" applyFill="0" applyBorder="0" applyAlignment="0" applyProtection="0">
      <alignment vertical="top"/>
      <protection locked="0"/>
    </xf>
    <xf numFmtId="0" fontId="134" fillId="0" borderId="0" applyNumberFormat="0" applyFill="0" applyBorder="0" applyAlignment="0" applyProtection="0">
      <alignment vertical="top"/>
      <protection locked="0"/>
    </xf>
    <xf numFmtId="0" fontId="134" fillId="0" borderId="0" applyNumberFormat="0" applyFill="0" applyBorder="0" applyAlignment="0" applyProtection="0">
      <alignment vertical="top"/>
      <protection locked="0"/>
    </xf>
    <xf numFmtId="0" fontId="134" fillId="0" borderId="0" applyNumberFormat="0" applyFill="0" applyBorder="0" applyAlignment="0" applyProtection="0">
      <alignment vertical="top"/>
      <protection locked="0"/>
    </xf>
    <xf numFmtId="0" fontId="134" fillId="0" borderId="0" applyNumberFormat="0" applyFill="0" applyBorder="0" applyAlignment="0" applyProtection="0">
      <alignment vertical="top"/>
      <protection locked="0"/>
    </xf>
    <xf numFmtId="0" fontId="135" fillId="0" borderId="0" applyNumberFormat="0" applyFill="0" applyBorder="0" applyAlignment="0" applyProtection="0">
      <alignment vertical="top"/>
      <protection locked="0"/>
    </xf>
    <xf numFmtId="0" fontId="136" fillId="0" borderId="0" applyNumberFormat="0" applyFill="0" applyBorder="0" applyAlignment="0" applyProtection="0">
      <alignment vertical="top"/>
      <protection locked="0"/>
    </xf>
    <xf numFmtId="0" fontId="136" fillId="0" borderId="0" applyNumberFormat="0" applyFill="0" applyBorder="0" applyAlignment="0" applyProtection="0">
      <alignment vertical="top"/>
      <protection locked="0"/>
    </xf>
    <xf numFmtId="0" fontId="134" fillId="0" borderId="0" applyNumberFormat="0" applyFill="0" applyBorder="0" applyAlignment="0" applyProtection="0">
      <alignment vertical="top"/>
      <protection locked="0"/>
    </xf>
    <xf numFmtId="0" fontId="4" fillId="3" borderId="0" applyNumberFormat="0" applyBorder="0" applyAlignment="0" applyProtection="0"/>
    <xf numFmtId="0" fontId="41" fillId="3" borderId="0" applyNumberFormat="0" applyBorder="0" applyAlignment="0" applyProtection="0"/>
    <xf numFmtId="0" fontId="41" fillId="3" borderId="0" applyNumberFormat="0" applyBorder="0" applyAlignment="0" applyProtection="0"/>
    <xf numFmtId="0" fontId="137" fillId="61" borderId="0">
      <alignment horizontal="left" wrapText="1"/>
    </xf>
    <xf numFmtId="254" fontId="138" fillId="0" borderId="7" applyFont="0" applyFill="0" applyBorder="0" applyProtection="0">
      <alignment horizontal="right"/>
    </xf>
    <xf numFmtId="255" fontId="10" fillId="0" borderId="0" applyNumberFormat="0" applyFill="0" applyBorder="0" applyAlignment="0" applyProtection="0"/>
    <xf numFmtId="0" fontId="89" fillId="60" borderId="5" applyNumberFormat="0" applyAlignment="0"/>
    <xf numFmtId="10" fontId="34" fillId="61" borderId="5" applyNumberFormat="0" applyBorder="0" applyAlignment="0" applyProtection="0"/>
    <xf numFmtId="0" fontId="89" fillId="60" borderId="5" applyNumberFormat="0" applyAlignment="0"/>
    <xf numFmtId="0" fontId="89" fillId="60" borderId="5" applyNumberFormat="0" applyAlignment="0"/>
    <xf numFmtId="0" fontId="89" fillId="60" borderId="5" applyNumberFormat="0" applyAlignment="0"/>
    <xf numFmtId="0" fontId="139" fillId="36" borderId="18" applyNumberFormat="0" applyAlignment="0" applyProtection="0"/>
    <xf numFmtId="0" fontId="65" fillId="0" borderId="33" applyNumberFormat="0" applyAlignment="0">
      <alignment vertical="center"/>
    </xf>
    <xf numFmtId="3" fontId="140" fillId="0" borderId="34" applyNumberFormat="0" applyFont="0" applyFill="0" applyAlignment="0">
      <alignment horizontal="center" vertical="top"/>
      <protection locked="0"/>
    </xf>
    <xf numFmtId="256" fontId="10" fillId="62" borderId="0"/>
    <xf numFmtId="256" fontId="10" fillId="62" borderId="0"/>
    <xf numFmtId="256" fontId="10" fillId="62" borderId="0"/>
    <xf numFmtId="256" fontId="10" fillId="62" borderId="0"/>
    <xf numFmtId="256" fontId="10" fillId="62" borderId="0"/>
    <xf numFmtId="0" fontId="65" fillId="0" borderId="35" applyNumberFormat="0" applyAlignment="0">
      <alignment vertical="center"/>
      <protection locked="0"/>
    </xf>
    <xf numFmtId="257" fontId="65" fillId="63" borderId="35" applyNumberFormat="0" applyAlignment="0">
      <alignment vertical="center"/>
      <protection locked="0"/>
    </xf>
    <xf numFmtId="0" fontId="65" fillId="64" borderId="0" applyNumberFormat="0" applyAlignment="0">
      <alignment vertical="center"/>
    </xf>
    <xf numFmtId="0" fontId="65" fillId="65" borderId="0" applyNumberFormat="0" applyAlignment="0">
      <alignment vertical="center"/>
    </xf>
    <xf numFmtId="0" fontId="65" fillId="0" borderId="36" applyNumberFormat="0" applyAlignment="0">
      <alignment vertical="center"/>
      <protection locked="0"/>
    </xf>
    <xf numFmtId="3" fontId="34" fillId="0" borderId="0" applyFill="0">
      <alignment horizontal="right" shrinkToFit="1"/>
      <protection locked="0"/>
    </xf>
    <xf numFmtId="3" fontId="141" fillId="0" borderId="0">
      <alignment horizontal="right"/>
      <protection locked="0"/>
    </xf>
    <xf numFmtId="0" fontId="88" fillId="0" borderId="0" applyNumberFormat="0" applyFill="0" applyBorder="0" applyAlignment="0">
      <protection locked="0"/>
    </xf>
    <xf numFmtId="0" fontId="142" fillId="40" borderId="0" applyNumberFormat="0" applyFont="0" applyBorder="0" applyAlignment="0" applyProtection="0"/>
    <xf numFmtId="43" fontId="10" fillId="0" borderId="0" applyFont="0" applyFill="0" applyBorder="0" applyAlignment="0" applyProtection="0"/>
    <xf numFmtId="0" fontId="66" fillId="56" borderId="0">
      <alignment horizontal="left"/>
    </xf>
    <xf numFmtId="0" fontId="143" fillId="57" borderId="0">
      <alignment horizontal="left"/>
    </xf>
    <xf numFmtId="194" fontId="10" fillId="0" borderId="0" applyFill="0" applyBorder="0" applyAlignment="0"/>
    <xf numFmtId="190" fontId="10" fillId="0" borderId="0" applyFill="0" applyBorder="0" applyAlignment="0"/>
    <xf numFmtId="194" fontId="10" fillId="0" borderId="0" applyFill="0" applyBorder="0" applyAlignment="0"/>
    <xf numFmtId="195" fontId="10" fillId="0" borderId="0" applyFill="0" applyBorder="0" applyAlignment="0"/>
    <xf numFmtId="190" fontId="10" fillId="0" borderId="0" applyFill="0" applyBorder="0" applyAlignment="0"/>
    <xf numFmtId="0" fontId="144" fillId="0" borderId="37" applyNumberFormat="0" applyFill="0" applyAlignment="0" applyProtection="0"/>
    <xf numFmtId="256" fontId="10" fillId="56" borderId="0"/>
    <xf numFmtId="256" fontId="10" fillId="56" borderId="0"/>
    <xf numFmtId="256" fontId="10" fillId="56" borderId="0"/>
    <xf numFmtId="256" fontId="10" fillId="56" borderId="0"/>
    <xf numFmtId="256" fontId="10" fillId="56" borderId="0"/>
    <xf numFmtId="258" fontId="145" fillId="0" borderId="5" applyNumberFormat="0" applyFont="0" applyFill="0" applyBorder="0" applyAlignment="0">
      <alignment horizontal="left"/>
    </xf>
    <xf numFmtId="3" fontId="10" fillId="0" borderId="0"/>
    <xf numFmtId="38" fontId="25" fillId="0" borderId="0" applyFont="0" applyFill="0" applyBorder="0" applyAlignment="0" applyProtection="0"/>
    <xf numFmtId="259" fontId="10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6" fillId="0" borderId="0" applyFont="0" applyFill="0" applyBorder="0" applyAlignment="0" applyProtection="0"/>
    <xf numFmtId="199" fontId="10" fillId="0" borderId="0" applyFont="0" applyFill="0" applyBorder="0" applyAlignment="0" applyProtection="0"/>
    <xf numFmtId="43" fontId="26" fillId="0" borderId="0" applyFont="0" applyFill="0" applyBorder="0" applyAlignment="0" applyProtection="0"/>
    <xf numFmtId="199" fontId="10" fillId="0" borderId="0" applyFont="0" applyFill="0" applyBorder="0" applyAlignment="0" applyProtection="0"/>
    <xf numFmtId="199" fontId="10" fillId="0" borderId="0" applyFont="0" applyFill="0" applyBorder="0" applyAlignment="0" applyProtection="0"/>
    <xf numFmtId="199" fontId="10" fillId="0" borderId="0" applyFont="0" applyFill="0" applyBorder="0" applyAlignment="0" applyProtection="0"/>
    <xf numFmtId="199" fontId="10" fillId="0" borderId="0" applyFont="0" applyFill="0" applyBorder="0" applyAlignment="0" applyProtection="0"/>
    <xf numFmtId="199" fontId="10" fillId="0" borderId="0" applyFont="0" applyFill="0" applyBorder="0" applyAlignment="0" applyProtection="0"/>
    <xf numFmtId="199" fontId="10" fillId="0" borderId="0" applyFont="0" applyFill="0" applyBorder="0" applyAlignment="0" applyProtection="0"/>
    <xf numFmtId="199" fontId="10" fillId="0" borderId="0" applyFont="0" applyFill="0" applyBorder="0" applyAlignment="0" applyProtection="0"/>
    <xf numFmtId="43" fontId="146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242" fontId="10" fillId="0" borderId="0" applyFont="0" applyFill="0" applyBorder="0" applyAlignment="0" applyProtection="0"/>
    <xf numFmtId="242" fontId="10" fillId="0" borderId="0" applyFont="0" applyFill="0" applyBorder="0" applyAlignment="0" applyProtection="0"/>
    <xf numFmtId="260" fontId="10" fillId="0" borderId="0" applyFont="0" applyFill="0" applyBorder="0" applyAlignment="0" applyProtection="0"/>
    <xf numFmtId="260" fontId="10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47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47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47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43" fontId="14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75" fillId="0" borderId="0" applyFont="0" applyFill="0" applyBorder="0" applyAlignment="0" applyProtection="0"/>
    <xf numFmtId="43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43" fontId="75" fillId="0" borderId="0" applyFont="0" applyFill="0" applyBorder="0" applyAlignment="0" applyProtection="0"/>
    <xf numFmtId="43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43" fontId="75" fillId="0" borderId="0" applyFont="0" applyFill="0" applyBorder="0" applyAlignment="0" applyProtection="0"/>
    <xf numFmtId="43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43" fontId="75" fillId="0" borderId="0" applyFont="0" applyFill="0" applyBorder="0" applyAlignment="0" applyProtection="0"/>
    <xf numFmtId="43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43" fontId="75" fillId="0" borderId="0" applyFont="0" applyFill="0" applyBorder="0" applyAlignment="0" applyProtection="0"/>
    <xf numFmtId="43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43" fontId="75" fillId="0" borderId="0" applyFont="0" applyFill="0" applyBorder="0" applyAlignment="0" applyProtection="0"/>
    <xf numFmtId="43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43" fontId="75" fillId="0" borderId="0" applyFont="0" applyFill="0" applyBorder="0" applyAlignment="0" applyProtection="0"/>
    <xf numFmtId="43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43" fontId="75" fillId="0" borderId="0" applyFont="0" applyFill="0" applyBorder="0" applyAlignment="0" applyProtection="0"/>
    <xf numFmtId="43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43" fontId="75" fillId="0" borderId="0" applyFont="0" applyFill="0" applyBorder="0" applyAlignment="0" applyProtection="0"/>
    <xf numFmtId="260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60" fontId="10" fillId="0" borderId="0" applyFont="0" applyFill="0" applyBorder="0" applyAlignment="0" applyProtection="0"/>
    <xf numFmtId="260" fontId="10" fillId="0" borderId="0" applyFont="0" applyFill="0" applyBorder="0" applyAlignment="0" applyProtection="0"/>
    <xf numFmtId="260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60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260" fontId="10" fillId="0" borderId="0" applyFont="0" applyFill="0" applyBorder="0" applyAlignment="0" applyProtection="0"/>
    <xf numFmtId="260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60" fontId="10" fillId="0" borderId="0" applyFont="0" applyFill="0" applyBorder="0" applyAlignment="0" applyProtection="0"/>
    <xf numFmtId="260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60" fontId="10" fillId="0" borderId="0" applyFont="0" applyFill="0" applyBorder="0" applyAlignment="0" applyProtection="0"/>
    <xf numFmtId="260" fontId="10" fillId="0" borderId="0" applyFont="0" applyFill="0" applyBorder="0" applyAlignment="0" applyProtection="0"/>
    <xf numFmtId="260" fontId="10" fillId="0" borderId="0" applyFont="0" applyFill="0" applyBorder="0" applyAlignment="0" applyProtection="0"/>
    <xf numFmtId="260" fontId="10" fillId="0" borderId="0" applyFont="0" applyFill="0" applyBorder="0" applyAlignment="0" applyProtection="0"/>
    <xf numFmtId="260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6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60" fontId="10" fillId="0" borderId="0" applyFont="0" applyFill="0" applyBorder="0" applyAlignment="0" applyProtection="0"/>
    <xf numFmtId="260" fontId="10" fillId="0" borderId="0" applyFont="0" applyFill="0" applyBorder="0" applyAlignment="0" applyProtection="0"/>
    <xf numFmtId="260" fontId="10" fillId="0" borderId="0" applyFont="0" applyFill="0" applyBorder="0" applyAlignment="0" applyProtection="0"/>
    <xf numFmtId="260" fontId="10" fillId="0" borderId="0" applyFont="0" applyFill="0" applyBorder="0" applyAlignment="0" applyProtection="0"/>
    <xf numFmtId="260" fontId="10" fillId="0" borderId="0" applyFont="0" applyFill="0" applyBorder="0" applyAlignment="0" applyProtection="0"/>
    <xf numFmtId="260" fontId="10" fillId="0" borderId="0" applyFont="0" applyFill="0" applyBorder="0" applyAlignment="0" applyProtection="0"/>
    <xf numFmtId="260" fontId="10" fillId="0" borderId="0" applyFont="0" applyFill="0" applyBorder="0" applyAlignment="0" applyProtection="0"/>
    <xf numFmtId="43" fontId="75" fillId="0" borderId="0" applyFont="0" applyFill="0" applyBorder="0" applyAlignment="0" applyProtection="0"/>
    <xf numFmtId="43" fontId="10" fillId="0" borderId="0" applyFont="0" applyFill="0" applyBorder="0" applyAlignment="0" applyProtection="0"/>
    <xf numFmtId="260" fontId="10" fillId="0" borderId="0" applyFont="0" applyFill="0" applyBorder="0" applyAlignment="0" applyProtection="0"/>
    <xf numFmtId="260" fontId="10" fillId="0" borderId="0" applyFont="0" applyFill="0" applyBorder="0" applyAlignment="0" applyProtection="0"/>
    <xf numFmtId="260" fontId="10" fillId="0" borderId="0" applyFont="0" applyFill="0" applyBorder="0" applyAlignment="0" applyProtection="0"/>
    <xf numFmtId="26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43" fontId="26" fillId="0" borderId="0" applyFont="0" applyFill="0" applyBorder="0" applyAlignment="0" applyProtection="0"/>
    <xf numFmtId="261" fontId="10" fillId="0" borderId="0" applyFont="0" applyFill="0" applyBorder="0" applyAlignment="0" applyProtection="0"/>
    <xf numFmtId="261" fontId="10" fillId="0" borderId="0" applyFont="0" applyFill="0" applyBorder="0" applyAlignment="0" applyProtection="0"/>
    <xf numFmtId="261" fontId="10" fillId="0" borderId="0" applyFont="0" applyFill="0" applyBorder="0" applyAlignment="0" applyProtection="0"/>
    <xf numFmtId="261" fontId="10" fillId="0" borderId="0" applyFont="0" applyFill="0" applyBorder="0" applyAlignment="0" applyProtection="0"/>
    <xf numFmtId="261" fontId="10" fillId="0" borderId="0" applyFont="0" applyFill="0" applyBorder="0" applyAlignment="0" applyProtection="0"/>
    <xf numFmtId="261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61" fontId="10" fillId="0" borderId="0" applyFont="0" applyFill="0" applyBorder="0" applyAlignment="0" applyProtection="0"/>
    <xf numFmtId="261" fontId="10" fillId="0" borderId="0" applyFont="0" applyFill="0" applyBorder="0" applyAlignment="0" applyProtection="0"/>
    <xf numFmtId="261" fontId="10" fillId="0" borderId="0" applyFont="0" applyFill="0" applyBorder="0" applyAlignment="0" applyProtection="0"/>
    <xf numFmtId="261" fontId="10" fillId="0" borderId="0" applyFont="0" applyFill="0" applyBorder="0" applyAlignment="0" applyProtection="0"/>
    <xf numFmtId="261" fontId="10" fillId="0" borderId="0" applyFont="0" applyFill="0" applyBorder="0" applyAlignment="0" applyProtection="0"/>
    <xf numFmtId="261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61" fontId="10" fillId="0" borderId="0" applyFont="0" applyFill="0" applyBorder="0" applyAlignment="0" applyProtection="0"/>
    <xf numFmtId="261" fontId="10" fillId="0" borderId="0" applyFont="0" applyFill="0" applyBorder="0" applyAlignment="0" applyProtection="0"/>
    <xf numFmtId="261" fontId="10" fillId="0" borderId="0" applyFont="0" applyFill="0" applyBorder="0" applyAlignment="0" applyProtection="0"/>
    <xf numFmtId="261" fontId="10" fillId="0" borderId="0" applyFont="0" applyFill="0" applyBorder="0" applyAlignment="0" applyProtection="0"/>
    <xf numFmtId="261" fontId="10" fillId="0" borderId="0" applyFont="0" applyFill="0" applyBorder="0" applyAlignment="0" applyProtection="0"/>
    <xf numFmtId="261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61" fontId="10" fillId="0" borderId="0" applyFont="0" applyFill="0" applyBorder="0" applyAlignment="0" applyProtection="0"/>
    <xf numFmtId="261" fontId="10" fillId="0" borderId="0" applyFont="0" applyFill="0" applyBorder="0" applyAlignment="0" applyProtection="0"/>
    <xf numFmtId="261" fontId="10" fillId="0" borderId="0" applyFont="0" applyFill="0" applyBorder="0" applyAlignment="0" applyProtection="0"/>
    <xf numFmtId="261" fontId="10" fillId="0" borderId="0" applyFont="0" applyFill="0" applyBorder="0" applyAlignment="0" applyProtection="0"/>
    <xf numFmtId="261" fontId="10" fillId="0" borderId="0" applyFont="0" applyFill="0" applyBorder="0" applyAlignment="0" applyProtection="0"/>
    <xf numFmtId="261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61" fontId="10" fillId="0" borderId="0" applyFont="0" applyFill="0" applyBorder="0" applyAlignment="0" applyProtection="0"/>
    <xf numFmtId="261" fontId="10" fillId="0" borderId="0" applyFont="0" applyFill="0" applyBorder="0" applyAlignment="0" applyProtection="0"/>
    <xf numFmtId="261" fontId="10" fillId="0" borderId="0" applyFont="0" applyFill="0" applyBorder="0" applyAlignment="0" applyProtection="0"/>
    <xf numFmtId="261" fontId="10" fillId="0" borderId="0" applyFont="0" applyFill="0" applyBorder="0" applyAlignment="0" applyProtection="0"/>
    <xf numFmtId="261" fontId="10" fillId="0" borderId="0" applyFont="0" applyFill="0" applyBorder="0" applyAlignment="0" applyProtection="0"/>
    <xf numFmtId="261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61" fontId="10" fillId="0" borderId="0" applyFont="0" applyFill="0" applyBorder="0" applyAlignment="0" applyProtection="0"/>
    <xf numFmtId="261" fontId="10" fillId="0" borderId="0" applyFont="0" applyFill="0" applyBorder="0" applyAlignment="0" applyProtection="0"/>
    <xf numFmtId="261" fontId="10" fillId="0" borderId="0" applyFont="0" applyFill="0" applyBorder="0" applyAlignment="0" applyProtection="0"/>
    <xf numFmtId="261" fontId="10" fillId="0" borderId="0" applyFont="0" applyFill="0" applyBorder="0" applyAlignment="0" applyProtection="0"/>
    <xf numFmtId="261" fontId="10" fillId="0" borderId="0" applyFont="0" applyFill="0" applyBorder="0" applyAlignment="0" applyProtection="0"/>
    <xf numFmtId="261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262" fontId="10" fillId="0" borderId="0" applyFont="0" applyFill="0" applyBorder="0" applyAlignment="0" applyProtection="0"/>
    <xf numFmtId="262" fontId="10" fillId="0" borderId="0" applyFont="0" applyFill="0" applyBorder="0" applyAlignment="0" applyProtection="0"/>
    <xf numFmtId="262" fontId="10" fillId="0" borderId="0" applyFont="0" applyFill="0" applyBorder="0" applyAlignment="0" applyProtection="0"/>
    <xf numFmtId="262" fontId="10" fillId="0" borderId="0" applyFont="0" applyFill="0" applyBorder="0" applyAlignment="0" applyProtection="0"/>
    <xf numFmtId="262" fontId="10" fillId="0" borderId="0" applyFont="0" applyFill="0" applyBorder="0" applyAlignment="0" applyProtection="0"/>
    <xf numFmtId="260" fontId="10" fillId="0" borderId="0" applyFont="0" applyFill="0" applyBorder="0" applyAlignment="0" applyProtection="0"/>
    <xf numFmtId="260" fontId="10" fillId="0" borderId="0" applyFont="0" applyFill="0" applyBorder="0" applyAlignment="0" applyProtection="0"/>
    <xf numFmtId="260" fontId="10" fillId="0" borderId="0" applyFont="0" applyFill="0" applyBorder="0" applyAlignment="0" applyProtection="0"/>
    <xf numFmtId="262" fontId="10" fillId="0" borderId="0" applyFont="0" applyFill="0" applyBorder="0" applyAlignment="0" applyProtection="0"/>
    <xf numFmtId="262" fontId="10" fillId="0" borderId="0" applyFont="0" applyFill="0" applyBorder="0" applyAlignment="0" applyProtection="0"/>
    <xf numFmtId="262" fontId="10" fillId="0" borderId="0" applyFont="0" applyFill="0" applyBorder="0" applyAlignment="0" applyProtection="0"/>
    <xf numFmtId="260" fontId="10" fillId="0" borderId="0" applyFont="0" applyFill="0" applyBorder="0" applyAlignment="0" applyProtection="0"/>
    <xf numFmtId="260" fontId="10" fillId="0" borderId="0" applyFont="0" applyFill="0" applyBorder="0" applyAlignment="0" applyProtection="0"/>
    <xf numFmtId="260" fontId="10" fillId="0" borderId="0" applyFont="0" applyFill="0" applyBorder="0" applyAlignment="0" applyProtection="0"/>
    <xf numFmtId="260" fontId="10" fillId="0" borderId="0" applyFont="0" applyFill="0" applyBorder="0" applyAlignment="0" applyProtection="0"/>
    <xf numFmtId="261" fontId="10" fillId="0" borderId="0" applyFont="0" applyFill="0" applyBorder="0" applyAlignment="0" applyProtection="0"/>
    <xf numFmtId="262" fontId="10" fillId="0" borderId="0" applyFont="0" applyFill="0" applyBorder="0" applyAlignment="0" applyProtection="0"/>
    <xf numFmtId="262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60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60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60" fontId="10" fillId="0" borderId="0" applyFont="0" applyFill="0" applyBorder="0" applyAlignment="0" applyProtection="0"/>
    <xf numFmtId="260" fontId="10" fillId="0" borderId="0" applyFont="0" applyFill="0" applyBorder="0" applyAlignment="0" applyProtection="0"/>
    <xf numFmtId="260" fontId="10" fillId="0" borderId="0" applyFont="0" applyFill="0" applyBorder="0" applyAlignment="0" applyProtection="0"/>
    <xf numFmtId="260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60" fontId="10" fillId="0" borderId="0" applyFont="0" applyFill="0" applyBorder="0" applyAlignment="0" applyProtection="0"/>
    <xf numFmtId="260" fontId="10" fillId="0" borderId="0" applyFont="0" applyFill="0" applyBorder="0" applyAlignment="0" applyProtection="0"/>
    <xf numFmtId="260" fontId="10" fillId="0" borderId="0" applyFont="0" applyFill="0" applyBorder="0" applyAlignment="0" applyProtection="0"/>
    <xf numFmtId="260" fontId="10" fillId="0" borderId="0" applyFont="0" applyFill="0" applyBorder="0" applyAlignment="0" applyProtection="0"/>
    <xf numFmtId="260" fontId="10" fillId="0" borderId="0" applyFont="0" applyFill="0" applyBorder="0" applyAlignment="0" applyProtection="0"/>
    <xf numFmtId="260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60" fontId="10" fillId="0" borderId="0" applyFont="0" applyFill="0" applyBorder="0" applyAlignment="0" applyProtection="0"/>
    <xf numFmtId="260" fontId="10" fillId="0" borderId="0" applyFont="0" applyFill="0" applyBorder="0" applyAlignment="0" applyProtection="0"/>
    <xf numFmtId="260" fontId="10" fillId="0" borderId="0" applyFont="0" applyFill="0" applyBorder="0" applyAlignment="0" applyProtection="0"/>
    <xf numFmtId="260" fontId="10" fillId="0" borderId="0" applyFont="0" applyFill="0" applyBorder="0" applyAlignment="0" applyProtection="0"/>
    <xf numFmtId="260" fontId="10" fillId="0" borderId="0" applyFont="0" applyFill="0" applyBorder="0" applyAlignment="0" applyProtection="0"/>
    <xf numFmtId="260" fontId="10" fillId="0" borderId="0" applyFont="0" applyFill="0" applyBorder="0" applyAlignment="0" applyProtection="0"/>
    <xf numFmtId="262" fontId="10" fillId="0" borderId="0" applyFont="0" applyFill="0" applyBorder="0" applyAlignment="0" applyProtection="0"/>
    <xf numFmtId="262" fontId="10" fillId="0" borderId="0" applyFont="0" applyFill="0" applyBorder="0" applyAlignment="0" applyProtection="0"/>
    <xf numFmtId="262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62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61" fontId="10" fillId="0" borderId="0" applyFont="0" applyFill="0" applyBorder="0" applyAlignment="0" applyProtection="0"/>
    <xf numFmtId="261" fontId="10" fillId="0" borderId="0" applyFont="0" applyFill="0" applyBorder="0" applyAlignment="0" applyProtection="0"/>
    <xf numFmtId="261" fontId="10" fillId="0" borderId="0" applyFont="0" applyFill="0" applyBorder="0" applyAlignment="0" applyProtection="0"/>
    <xf numFmtId="262" fontId="10" fillId="0" borderId="0" applyFont="0" applyFill="0" applyBorder="0" applyAlignment="0" applyProtection="0"/>
    <xf numFmtId="262" fontId="10" fillId="0" borderId="0" applyFont="0" applyFill="0" applyBorder="0" applyAlignment="0" applyProtection="0"/>
    <xf numFmtId="262" fontId="10" fillId="0" borderId="0" applyFont="0" applyFill="0" applyBorder="0" applyAlignment="0" applyProtection="0"/>
    <xf numFmtId="262" fontId="10" fillId="0" borderId="0" applyFont="0" applyFill="0" applyBorder="0" applyAlignment="0" applyProtection="0"/>
    <xf numFmtId="260" fontId="10" fillId="0" borderId="0" applyFont="0" applyFill="0" applyBorder="0" applyAlignment="0" applyProtection="0"/>
    <xf numFmtId="260" fontId="10" fillId="0" borderId="0" applyFont="0" applyFill="0" applyBorder="0" applyAlignment="0" applyProtection="0"/>
    <xf numFmtId="260" fontId="10" fillId="0" borderId="0" applyFont="0" applyFill="0" applyBorder="0" applyAlignment="0" applyProtection="0"/>
    <xf numFmtId="262" fontId="10" fillId="0" borderId="0" applyFont="0" applyFill="0" applyBorder="0" applyAlignment="0" applyProtection="0"/>
    <xf numFmtId="260" fontId="10" fillId="0" borderId="0" applyFont="0" applyFill="0" applyBorder="0" applyAlignment="0" applyProtection="0"/>
    <xf numFmtId="260" fontId="10" fillId="0" borderId="0" applyFont="0" applyFill="0" applyBorder="0" applyAlignment="0" applyProtection="0"/>
    <xf numFmtId="260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61" fontId="10" fillId="0" borderId="0" applyFont="0" applyFill="0" applyBorder="0" applyAlignment="0" applyProtection="0"/>
    <xf numFmtId="261" fontId="10" fillId="0" borderId="0" applyFont="0" applyFill="0" applyBorder="0" applyAlignment="0" applyProtection="0"/>
    <xf numFmtId="261" fontId="10" fillId="0" borderId="0" applyFont="0" applyFill="0" applyBorder="0" applyAlignment="0" applyProtection="0"/>
    <xf numFmtId="260" fontId="10" fillId="0" borderId="0" applyFont="0" applyFill="0" applyBorder="0" applyAlignment="0" applyProtection="0"/>
    <xf numFmtId="260" fontId="10" fillId="0" borderId="0" applyFont="0" applyFill="0" applyBorder="0" applyAlignment="0" applyProtection="0"/>
    <xf numFmtId="262" fontId="10" fillId="0" borderId="0" applyFont="0" applyFill="0" applyBorder="0" applyAlignment="0" applyProtection="0"/>
    <xf numFmtId="262" fontId="10" fillId="0" borderId="0" applyFont="0" applyFill="0" applyBorder="0" applyAlignment="0" applyProtection="0"/>
    <xf numFmtId="262" fontId="10" fillId="0" borderId="0" applyFont="0" applyFill="0" applyBorder="0" applyAlignment="0" applyProtection="0"/>
    <xf numFmtId="260" fontId="10" fillId="0" borderId="0" applyFont="0" applyFill="0" applyBorder="0" applyAlignment="0" applyProtection="0"/>
    <xf numFmtId="260" fontId="10" fillId="0" borderId="0" applyFont="0" applyFill="0" applyBorder="0" applyAlignment="0" applyProtection="0"/>
    <xf numFmtId="260" fontId="10" fillId="0" borderId="0" applyFont="0" applyFill="0" applyBorder="0" applyAlignment="0" applyProtection="0"/>
    <xf numFmtId="262" fontId="10" fillId="0" borderId="0" applyFont="0" applyFill="0" applyBorder="0" applyAlignment="0" applyProtection="0"/>
    <xf numFmtId="262" fontId="10" fillId="0" borderId="0" applyFont="0" applyFill="0" applyBorder="0" applyAlignment="0" applyProtection="0"/>
    <xf numFmtId="262" fontId="10" fillId="0" borderId="0" applyFont="0" applyFill="0" applyBorder="0" applyAlignment="0" applyProtection="0"/>
    <xf numFmtId="262" fontId="10" fillId="0" borderId="0" applyFont="0" applyFill="0" applyBorder="0" applyAlignment="0" applyProtection="0"/>
    <xf numFmtId="260" fontId="10" fillId="0" borderId="0" applyFont="0" applyFill="0" applyBorder="0" applyAlignment="0" applyProtection="0"/>
    <xf numFmtId="262" fontId="10" fillId="0" borderId="0" applyFont="0" applyFill="0" applyBorder="0" applyAlignment="0" applyProtection="0"/>
    <xf numFmtId="262" fontId="10" fillId="0" borderId="0" applyFont="0" applyFill="0" applyBorder="0" applyAlignment="0" applyProtection="0"/>
    <xf numFmtId="262" fontId="10" fillId="0" borderId="0" applyFont="0" applyFill="0" applyBorder="0" applyAlignment="0" applyProtection="0"/>
    <xf numFmtId="262" fontId="10" fillId="0" borderId="0" applyFont="0" applyFill="0" applyBorder="0" applyAlignment="0" applyProtection="0"/>
    <xf numFmtId="260" fontId="10" fillId="0" borderId="0" applyFont="0" applyFill="0" applyBorder="0" applyAlignment="0" applyProtection="0"/>
    <xf numFmtId="260" fontId="10" fillId="0" borderId="0" applyFont="0" applyFill="0" applyBorder="0" applyAlignment="0" applyProtection="0"/>
    <xf numFmtId="260" fontId="10" fillId="0" borderId="0" applyFont="0" applyFill="0" applyBorder="0" applyAlignment="0" applyProtection="0"/>
    <xf numFmtId="260" fontId="10" fillId="0" borderId="0" applyFont="0" applyFill="0" applyBorder="0" applyAlignment="0" applyProtection="0"/>
    <xf numFmtId="260" fontId="10" fillId="0" borderId="0" applyFont="0" applyFill="0" applyBorder="0" applyAlignment="0" applyProtection="0"/>
    <xf numFmtId="262" fontId="10" fillId="0" borderId="0" applyFont="0" applyFill="0" applyBorder="0" applyAlignment="0" applyProtection="0"/>
    <xf numFmtId="262" fontId="10" fillId="0" borderId="0" applyFont="0" applyFill="0" applyBorder="0" applyAlignment="0" applyProtection="0"/>
    <xf numFmtId="262" fontId="10" fillId="0" borderId="0" applyFont="0" applyFill="0" applyBorder="0" applyAlignment="0" applyProtection="0"/>
    <xf numFmtId="260" fontId="10" fillId="0" borderId="0" applyFont="0" applyFill="0" applyBorder="0" applyAlignment="0" applyProtection="0"/>
    <xf numFmtId="260" fontId="10" fillId="0" borderId="0" applyFont="0" applyFill="0" applyBorder="0" applyAlignment="0" applyProtection="0"/>
    <xf numFmtId="260" fontId="10" fillId="0" borderId="0" applyFont="0" applyFill="0" applyBorder="0" applyAlignment="0" applyProtection="0"/>
    <xf numFmtId="260" fontId="10" fillId="0" borderId="0" applyFont="0" applyFill="0" applyBorder="0" applyAlignment="0" applyProtection="0"/>
    <xf numFmtId="260" fontId="10" fillId="0" borderId="0" applyFont="0" applyFill="0" applyBorder="0" applyAlignment="0" applyProtection="0"/>
    <xf numFmtId="262" fontId="10" fillId="0" borderId="0" applyFont="0" applyFill="0" applyBorder="0" applyAlignment="0" applyProtection="0"/>
    <xf numFmtId="260" fontId="10" fillId="0" borderId="0" applyFont="0" applyFill="0" applyBorder="0" applyAlignment="0" applyProtection="0"/>
    <xf numFmtId="260" fontId="10" fillId="0" borderId="0" applyFont="0" applyFill="0" applyBorder="0" applyAlignment="0" applyProtection="0"/>
    <xf numFmtId="260" fontId="10" fillId="0" borderId="0" applyFont="0" applyFill="0" applyBorder="0" applyAlignment="0" applyProtection="0"/>
    <xf numFmtId="260" fontId="10" fillId="0" borderId="0" applyFont="0" applyFill="0" applyBorder="0" applyAlignment="0" applyProtection="0"/>
    <xf numFmtId="260" fontId="10" fillId="0" borderId="0" applyFont="0" applyFill="0" applyBorder="0" applyAlignment="0" applyProtection="0"/>
    <xf numFmtId="260" fontId="10" fillId="0" borderId="0" applyFont="0" applyFill="0" applyBorder="0" applyAlignment="0" applyProtection="0"/>
    <xf numFmtId="260" fontId="10" fillId="0" borderId="0" applyFont="0" applyFill="0" applyBorder="0" applyAlignment="0" applyProtection="0"/>
    <xf numFmtId="260" fontId="10" fillId="0" borderId="0" applyFont="0" applyFill="0" applyBorder="0" applyAlignment="0" applyProtection="0"/>
    <xf numFmtId="260" fontId="10" fillId="0" borderId="0" applyFont="0" applyFill="0" applyBorder="0" applyAlignment="0" applyProtection="0"/>
    <xf numFmtId="260" fontId="10" fillId="0" borderId="0" applyFont="0" applyFill="0" applyBorder="0" applyAlignment="0" applyProtection="0"/>
    <xf numFmtId="261" fontId="10" fillId="0" borderId="0" applyFont="0" applyFill="0" applyBorder="0" applyAlignment="0" applyProtection="0"/>
    <xf numFmtId="260" fontId="10" fillId="0" borderId="0" applyFont="0" applyFill="0" applyBorder="0" applyAlignment="0" applyProtection="0"/>
    <xf numFmtId="262" fontId="10" fillId="0" borderId="0" applyFont="0" applyFill="0" applyBorder="0" applyAlignment="0" applyProtection="0"/>
    <xf numFmtId="262" fontId="10" fillId="0" borderId="0" applyFont="0" applyFill="0" applyBorder="0" applyAlignment="0" applyProtection="0"/>
    <xf numFmtId="262" fontId="10" fillId="0" borderId="0" applyFont="0" applyFill="0" applyBorder="0" applyAlignment="0" applyProtection="0"/>
    <xf numFmtId="262" fontId="10" fillId="0" borderId="0" applyFont="0" applyFill="0" applyBorder="0" applyAlignment="0" applyProtection="0"/>
    <xf numFmtId="262" fontId="10" fillId="0" borderId="0" applyFont="0" applyFill="0" applyBorder="0" applyAlignment="0" applyProtection="0"/>
    <xf numFmtId="260" fontId="10" fillId="0" borderId="0" applyFont="0" applyFill="0" applyBorder="0" applyAlignment="0" applyProtection="0"/>
    <xf numFmtId="260" fontId="10" fillId="0" borderId="0" applyFont="0" applyFill="0" applyBorder="0" applyAlignment="0" applyProtection="0"/>
    <xf numFmtId="260" fontId="10" fillId="0" borderId="0" applyFont="0" applyFill="0" applyBorder="0" applyAlignment="0" applyProtection="0"/>
    <xf numFmtId="262" fontId="10" fillId="0" borderId="0" applyFont="0" applyFill="0" applyBorder="0" applyAlignment="0" applyProtection="0"/>
    <xf numFmtId="262" fontId="10" fillId="0" borderId="0" applyFont="0" applyFill="0" applyBorder="0" applyAlignment="0" applyProtection="0"/>
    <xf numFmtId="262" fontId="10" fillId="0" borderId="0" applyFont="0" applyFill="0" applyBorder="0" applyAlignment="0" applyProtection="0"/>
    <xf numFmtId="262" fontId="10" fillId="0" borderId="0" applyFont="0" applyFill="0" applyBorder="0" applyAlignment="0" applyProtection="0"/>
    <xf numFmtId="262" fontId="10" fillId="0" borderId="0" applyFont="0" applyFill="0" applyBorder="0" applyAlignment="0" applyProtection="0"/>
    <xf numFmtId="260" fontId="10" fillId="0" borderId="0" applyFont="0" applyFill="0" applyBorder="0" applyAlignment="0" applyProtection="0"/>
    <xf numFmtId="262" fontId="10" fillId="0" borderId="0" applyFont="0" applyFill="0" applyBorder="0" applyAlignment="0" applyProtection="0"/>
    <xf numFmtId="262" fontId="10" fillId="0" borderId="0" applyFont="0" applyFill="0" applyBorder="0" applyAlignment="0" applyProtection="0"/>
    <xf numFmtId="262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61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61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61" fontId="10" fillId="0" borderId="0" applyFont="0" applyFill="0" applyBorder="0" applyAlignment="0" applyProtection="0"/>
    <xf numFmtId="261" fontId="10" fillId="0" borderId="0" applyFont="0" applyFill="0" applyBorder="0" applyAlignment="0" applyProtection="0"/>
    <xf numFmtId="261" fontId="10" fillId="0" borderId="0" applyFont="0" applyFill="0" applyBorder="0" applyAlignment="0" applyProtection="0"/>
    <xf numFmtId="261" fontId="10" fillId="0" borderId="0" applyFont="0" applyFill="0" applyBorder="0" applyAlignment="0" applyProtection="0"/>
    <xf numFmtId="261" fontId="10" fillId="0" borderId="0" applyFont="0" applyFill="0" applyBorder="0" applyAlignment="0" applyProtection="0"/>
    <xf numFmtId="261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61" fontId="10" fillId="0" borderId="0" applyFont="0" applyFill="0" applyBorder="0" applyAlignment="0" applyProtection="0"/>
    <xf numFmtId="261" fontId="10" fillId="0" borderId="0" applyFont="0" applyFill="0" applyBorder="0" applyAlignment="0" applyProtection="0"/>
    <xf numFmtId="261" fontId="10" fillId="0" borderId="0" applyFont="0" applyFill="0" applyBorder="0" applyAlignment="0" applyProtection="0"/>
    <xf numFmtId="261" fontId="10" fillId="0" borderId="0" applyFont="0" applyFill="0" applyBorder="0" applyAlignment="0" applyProtection="0"/>
    <xf numFmtId="261" fontId="10" fillId="0" borderId="0" applyFont="0" applyFill="0" applyBorder="0" applyAlignment="0" applyProtection="0"/>
    <xf numFmtId="261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200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200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200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200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43" fontId="146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43" fontId="146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61" fontId="10" fillId="0" borderId="0" applyFont="0" applyFill="0" applyBorder="0" applyAlignment="0" applyProtection="0"/>
    <xf numFmtId="261" fontId="10" fillId="0" borderId="0" applyFont="0" applyFill="0" applyBorder="0" applyAlignment="0" applyProtection="0"/>
    <xf numFmtId="261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61" fontId="10" fillId="0" borderId="0" applyFont="0" applyFill="0" applyBorder="0" applyAlignment="0" applyProtection="0"/>
    <xf numFmtId="261" fontId="10" fillId="0" borderId="0" applyFont="0" applyFill="0" applyBorder="0" applyAlignment="0" applyProtection="0"/>
    <xf numFmtId="261" fontId="10" fillId="0" borderId="0" applyFont="0" applyFill="0" applyBorder="0" applyAlignment="0" applyProtection="0"/>
    <xf numFmtId="261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61" fontId="10" fillId="0" borderId="0" applyFont="0" applyFill="0" applyBorder="0" applyAlignment="0" applyProtection="0"/>
    <xf numFmtId="261" fontId="10" fillId="0" borderId="0" applyFont="0" applyFill="0" applyBorder="0" applyAlignment="0" applyProtection="0"/>
    <xf numFmtId="261" fontId="10" fillId="0" borderId="0" applyFont="0" applyFill="0" applyBorder="0" applyAlignment="0" applyProtection="0"/>
    <xf numFmtId="261" fontId="10" fillId="0" borderId="0" applyFont="0" applyFill="0" applyBorder="0" applyAlignment="0" applyProtection="0"/>
    <xf numFmtId="261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61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61" fontId="10" fillId="0" borderId="0" applyFont="0" applyFill="0" applyBorder="0" applyAlignment="0" applyProtection="0"/>
    <xf numFmtId="261" fontId="10" fillId="0" borderId="0" applyFont="0" applyFill="0" applyBorder="0" applyAlignment="0" applyProtection="0"/>
    <xf numFmtId="261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61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43" fontId="146" fillId="0" borderId="0" applyFont="0" applyFill="0" applyBorder="0" applyAlignment="0" applyProtection="0"/>
    <xf numFmtId="200" fontId="10" fillId="0" borderId="0" applyFont="0" applyFill="0" applyBorder="0" applyAlignment="0" applyProtection="0"/>
    <xf numFmtId="43" fontId="146" fillId="0" borderId="0" applyFont="0" applyFill="0" applyBorder="0" applyAlignment="0" applyProtection="0"/>
    <xf numFmtId="43" fontId="146" fillId="0" borderId="0" applyFont="0" applyFill="0" applyBorder="0" applyAlignment="0" applyProtection="0"/>
    <xf numFmtId="43" fontId="146" fillId="0" borderId="0" applyFont="0" applyFill="0" applyBorder="0" applyAlignment="0" applyProtection="0"/>
    <xf numFmtId="43" fontId="146" fillId="0" borderId="0" applyFont="0" applyFill="0" applyBorder="0" applyAlignment="0" applyProtection="0"/>
    <xf numFmtId="43" fontId="146" fillId="0" borderId="0" applyFont="0" applyFill="0" applyBorder="0" applyAlignment="0" applyProtection="0"/>
    <xf numFmtId="43" fontId="146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43" fontId="146" fillId="0" borderId="0" applyFont="0" applyFill="0" applyBorder="0" applyAlignment="0" applyProtection="0"/>
    <xf numFmtId="43" fontId="146" fillId="0" borderId="0" applyFont="0" applyFill="0" applyBorder="0" applyAlignment="0" applyProtection="0"/>
    <xf numFmtId="43" fontId="146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43" fontId="75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61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61" fontId="10" fillId="0" borderId="0" applyFont="0" applyFill="0" applyBorder="0" applyAlignment="0" applyProtection="0"/>
    <xf numFmtId="261" fontId="10" fillId="0" borderId="0" applyFont="0" applyFill="0" applyBorder="0" applyAlignment="0" applyProtection="0"/>
    <xf numFmtId="261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61" fontId="10" fillId="0" borderId="0" applyFont="0" applyFill="0" applyBorder="0" applyAlignment="0" applyProtection="0"/>
    <xf numFmtId="261" fontId="10" fillId="0" borderId="0" applyFont="0" applyFill="0" applyBorder="0" applyAlignment="0" applyProtection="0"/>
    <xf numFmtId="261" fontId="10" fillId="0" borderId="0" applyFont="0" applyFill="0" applyBorder="0" applyAlignment="0" applyProtection="0"/>
    <xf numFmtId="261" fontId="10" fillId="0" borderId="0" applyFont="0" applyFill="0" applyBorder="0" applyAlignment="0" applyProtection="0"/>
    <xf numFmtId="261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61" fontId="10" fillId="0" borderId="0" applyFont="0" applyFill="0" applyBorder="0" applyAlignment="0" applyProtection="0"/>
    <xf numFmtId="261" fontId="10" fillId="0" borderId="0" applyFont="0" applyFill="0" applyBorder="0" applyAlignment="0" applyProtection="0"/>
    <xf numFmtId="261" fontId="10" fillId="0" borderId="0" applyFont="0" applyFill="0" applyBorder="0" applyAlignment="0" applyProtection="0"/>
    <xf numFmtId="261" fontId="10" fillId="0" borderId="0" applyFont="0" applyFill="0" applyBorder="0" applyAlignment="0" applyProtection="0"/>
    <xf numFmtId="261" fontId="10" fillId="0" borderId="0" applyFont="0" applyFill="0" applyBorder="0" applyAlignment="0" applyProtection="0"/>
    <xf numFmtId="261" fontId="10" fillId="0" borderId="0" applyFont="0" applyFill="0" applyBorder="0" applyAlignment="0" applyProtection="0"/>
    <xf numFmtId="261" fontId="10" fillId="0" borderId="0" applyFont="0" applyFill="0" applyBorder="0" applyAlignment="0" applyProtection="0"/>
    <xf numFmtId="261" fontId="10" fillId="0" borderId="0" applyFont="0" applyFill="0" applyBorder="0" applyAlignment="0" applyProtection="0"/>
    <xf numFmtId="261" fontId="10" fillId="0" borderId="0" applyFont="0" applyFill="0" applyBorder="0" applyAlignment="0" applyProtection="0"/>
    <xf numFmtId="261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43" fontId="75" fillId="0" borderId="0" applyFont="0" applyFill="0" applyBorder="0" applyAlignment="0" applyProtection="0"/>
    <xf numFmtId="43" fontId="10" fillId="0" borderId="0" applyFont="0" applyFill="0" applyBorder="0" applyAlignment="0" applyProtection="0"/>
    <xf numFmtId="263" fontId="10" fillId="0" borderId="0" applyFont="0" applyFill="0" applyBorder="0" applyAlignment="0" applyProtection="0"/>
    <xf numFmtId="263" fontId="10" fillId="0" borderId="0" applyFont="0" applyFill="0" applyBorder="0" applyAlignment="0" applyProtection="0"/>
    <xf numFmtId="263" fontId="10" fillId="0" borderId="0" applyFont="0" applyFill="0" applyBorder="0" applyAlignment="0" applyProtection="0"/>
    <xf numFmtId="263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43" fontId="75" fillId="0" borderId="0" applyFont="0" applyFill="0" applyBorder="0" applyAlignment="0" applyProtection="0"/>
    <xf numFmtId="43" fontId="10" fillId="0" borderId="0" applyFont="0" applyFill="0" applyBorder="0" applyAlignment="0" applyProtection="0"/>
    <xf numFmtId="263" fontId="10" fillId="0" borderId="0" applyFont="0" applyFill="0" applyBorder="0" applyAlignment="0" applyProtection="0"/>
    <xf numFmtId="263" fontId="10" fillId="0" borderId="0" applyFont="0" applyFill="0" applyBorder="0" applyAlignment="0" applyProtection="0"/>
    <xf numFmtId="263" fontId="10" fillId="0" borderId="0" applyFont="0" applyFill="0" applyBorder="0" applyAlignment="0" applyProtection="0"/>
    <xf numFmtId="263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43" fontId="75" fillId="0" borderId="0" applyFont="0" applyFill="0" applyBorder="0" applyAlignment="0" applyProtection="0"/>
    <xf numFmtId="43" fontId="10" fillId="0" borderId="0" applyFont="0" applyFill="0" applyBorder="0" applyAlignment="0" applyProtection="0"/>
    <xf numFmtId="263" fontId="10" fillId="0" borderId="0" applyFont="0" applyFill="0" applyBorder="0" applyAlignment="0" applyProtection="0"/>
    <xf numFmtId="263" fontId="10" fillId="0" borderId="0" applyFont="0" applyFill="0" applyBorder="0" applyAlignment="0" applyProtection="0"/>
    <xf numFmtId="263" fontId="10" fillId="0" borderId="0" applyFont="0" applyFill="0" applyBorder="0" applyAlignment="0" applyProtection="0"/>
    <xf numFmtId="263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43" fontId="7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200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200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200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5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205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205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205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47" fillId="0" borderId="0" applyFont="0" applyFill="0" applyBorder="0" applyAlignment="0" applyProtection="0"/>
    <xf numFmtId="205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205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205" fontId="10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43" fontId="7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200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43" fontId="26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43" fontId="7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43" fontId="147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46" fillId="0" borderId="0" applyFont="0" applyFill="0" applyBorder="0" applyAlignment="0" applyProtection="0"/>
    <xf numFmtId="43" fontId="14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4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46" fillId="0" borderId="0" applyFont="0" applyFill="0" applyBorder="0" applyAlignment="0" applyProtection="0"/>
    <xf numFmtId="43" fontId="146" fillId="0" borderId="0" applyFont="0" applyFill="0" applyBorder="0" applyAlignment="0" applyProtection="0"/>
    <xf numFmtId="43" fontId="146" fillId="0" borderId="0" applyFont="0" applyFill="0" applyBorder="0" applyAlignment="0" applyProtection="0"/>
    <xf numFmtId="43" fontId="14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46" fillId="0" borderId="0" applyFont="0" applyFill="0" applyBorder="0" applyAlignment="0" applyProtection="0"/>
    <xf numFmtId="43" fontId="146" fillId="0" borderId="0" applyFont="0" applyFill="0" applyBorder="0" applyAlignment="0" applyProtection="0"/>
    <xf numFmtId="43" fontId="146" fillId="0" borderId="0" applyFont="0" applyFill="0" applyBorder="0" applyAlignment="0" applyProtection="0"/>
    <xf numFmtId="43" fontId="146" fillId="0" borderId="0" applyFont="0" applyFill="0" applyBorder="0" applyAlignment="0" applyProtection="0"/>
    <xf numFmtId="43" fontId="146" fillId="0" borderId="0" applyFont="0" applyFill="0" applyBorder="0" applyAlignment="0" applyProtection="0"/>
    <xf numFmtId="43" fontId="146" fillId="0" borderId="0" applyFont="0" applyFill="0" applyBorder="0" applyAlignment="0" applyProtection="0"/>
    <xf numFmtId="43" fontId="146" fillId="0" borderId="0" applyFont="0" applyFill="0" applyBorder="0" applyAlignment="0" applyProtection="0"/>
    <xf numFmtId="43" fontId="146" fillId="0" borderId="0" applyFont="0" applyFill="0" applyBorder="0" applyAlignment="0" applyProtection="0"/>
    <xf numFmtId="43" fontId="146" fillId="0" borderId="0" applyFont="0" applyFill="0" applyBorder="0" applyAlignment="0" applyProtection="0"/>
    <xf numFmtId="43" fontId="14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46" fillId="0" borderId="0" applyFont="0" applyFill="0" applyBorder="0" applyAlignment="0" applyProtection="0"/>
    <xf numFmtId="43" fontId="146" fillId="0" borderId="0" applyFont="0" applyFill="0" applyBorder="0" applyAlignment="0" applyProtection="0"/>
    <xf numFmtId="43" fontId="7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43" fontId="146" fillId="0" borderId="0" applyFont="0" applyFill="0" applyBorder="0" applyAlignment="0" applyProtection="0"/>
    <xf numFmtId="43" fontId="146" fillId="0" borderId="0" applyFont="0" applyFill="0" applyBorder="0" applyAlignment="0" applyProtection="0"/>
    <xf numFmtId="43" fontId="146" fillId="0" borderId="0" applyFont="0" applyFill="0" applyBorder="0" applyAlignment="0" applyProtection="0"/>
    <xf numFmtId="43" fontId="146" fillId="0" borderId="0" applyFont="0" applyFill="0" applyBorder="0" applyAlignment="0" applyProtection="0"/>
    <xf numFmtId="43" fontId="146" fillId="0" borderId="0" applyFont="0" applyFill="0" applyBorder="0" applyAlignment="0" applyProtection="0"/>
    <xf numFmtId="43" fontId="146" fillId="0" borderId="0" applyFont="0" applyFill="0" applyBorder="0" applyAlignment="0" applyProtection="0"/>
    <xf numFmtId="43" fontId="14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75" fillId="0" borderId="0" applyFont="0" applyFill="0" applyBorder="0" applyAlignment="0" applyProtection="0"/>
    <xf numFmtId="43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43" fontId="75" fillId="0" borderId="0" applyFont="0" applyFill="0" applyBorder="0" applyAlignment="0" applyProtection="0"/>
    <xf numFmtId="43" fontId="75" fillId="0" borderId="0" applyFont="0" applyFill="0" applyBorder="0" applyAlignment="0" applyProtection="0"/>
    <xf numFmtId="43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43" fontId="75" fillId="0" borderId="0" applyFont="0" applyFill="0" applyBorder="0" applyAlignment="0" applyProtection="0"/>
    <xf numFmtId="43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43" fontId="75" fillId="0" borderId="0" applyFont="0" applyFill="0" applyBorder="0" applyAlignment="0" applyProtection="0"/>
    <xf numFmtId="43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47" fillId="0" borderId="0" applyFont="0" applyFill="0" applyBorder="0" applyAlignment="0" applyProtection="0"/>
    <xf numFmtId="259" fontId="10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46" fillId="0" borderId="0" applyFont="0" applyFill="0" applyBorder="0" applyAlignment="0" applyProtection="0"/>
    <xf numFmtId="43" fontId="146" fillId="0" borderId="0" applyFont="0" applyFill="0" applyBorder="0" applyAlignment="0" applyProtection="0"/>
    <xf numFmtId="43" fontId="146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46" fillId="0" borderId="0" applyFont="0" applyFill="0" applyBorder="0" applyAlignment="0" applyProtection="0"/>
    <xf numFmtId="43" fontId="146" fillId="0" borderId="0" applyFont="0" applyFill="0" applyBorder="0" applyAlignment="0" applyProtection="0"/>
    <xf numFmtId="43" fontId="146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46" fillId="0" borderId="0" applyFont="0" applyFill="0" applyBorder="0" applyAlignment="0" applyProtection="0"/>
    <xf numFmtId="43" fontId="146" fillId="0" borderId="0" applyFont="0" applyFill="0" applyBorder="0" applyAlignment="0" applyProtection="0"/>
    <xf numFmtId="43" fontId="146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46" fillId="0" borderId="0" applyFont="0" applyFill="0" applyBorder="0" applyAlignment="0" applyProtection="0"/>
    <xf numFmtId="43" fontId="146" fillId="0" borderId="0" applyFont="0" applyFill="0" applyBorder="0" applyAlignment="0" applyProtection="0"/>
    <xf numFmtId="43" fontId="146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46" fillId="0" borderId="0" applyFont="0" applyFill="0" applyBorder="0" applyAlignment="0" applyProtection="0"/>
    <xf numFmtId="43" fontId="146" fillId="0" borderId="0" applyFont="0" applyFill="0" applyBorder="0" applyAlignment="0" applyProtection="0"/>
    <xf numFmtId="43" fontId="14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46" fillId="0" borderId="0" applyFont="0" applyFill="0" applyBorder="0" applyAlignment="0" applyProtection="0"/>
    <xf numFmtId="43" fontId="146" fillId="0" borderId="0" applyFont="0" applyFill="0" applyBorder="0" applyAlignment="0" applyProtection="0"/>
    <xf numFmtId="43" fontId="146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47" fillId="0" borderId="0" applyFont="0" applyFill="0" applyBorder="0" applyAlignment="0" applyProtection="0"/>
    <xf numFmtId="178" fontId="10" fillId="0" borderId="0" applyFont="0" applyFill="0" applyBorder="0" applyAlignment="0" applyProtection="0"/>
    <xf numFmtId="43" fontId="14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37" fontId="35" fillId="46" borderId="40" applyBorder="0" applyProtection="0">
      <alignment vertical="center"/>
    </xf>
    <xf numFmtId="186" fontId="48" fillId="0" borderId="39" applyAlignment="0" applyProtection="0"/>
    <xf numFmtId="37" fontId="49" fillId="0" borderId="39" applyNumberFormat="0" applyFont="0" applyFill="0" applyAlignment="0" applyProtection="0"/>
    <xf numFmtId="0" fontId="57" fillId="53" borderId="42" applyNumberFormat="0" applyAlignment="0" applyProtection="0"/>
    <xf numFmtId="0" fontId="10" fillId="0" borderId="0"/>
    <xf numFmtId="246" fontId="69" fillId="53" borderId="41" applyNumberFormat="0" applyAlignment="0" applyProtection="0"/>
    <xf numFmtId="0" fontId="99" fillId="0" borderId="41" applyNumberFormat="0" applyFont="0" applyAlignment="0" applyProtection="0"/>
    <xf numFmtId="0" fontId="121" fillId="0" borderId="41">
      <alignment horizontal="left" vertical="center"/>
    </xf>
    <xf numFmtId="254" fontId="138" fillId="0" borderId="38" applyFont="0" applyFill="0" applyBorder="0" applyProtection="0">
      <alignment horizontal="right"/>
    </xf>
    <xf numFmtId="0" fontId="139" fillId="36" borderId="42" applyNumberFormat="0" applyAlignment="0" applyProtection="0"/>
    <xf numFmtId="0" fontId="65" fillId="0" borderId="43" applyNumberFormat="0" applyAlignment="0">
      <alignment vertical="center"/>
      <protection locked="0"/>
    </xf>
    <xf numFmtId="257" fontId="65" fillId="63" borderId="43" applyNumberFormat="0" applyAlignment="0">
      <alignment vertical="center"/>
      <protection locked="0"/>
    </xf>
    <xf numFmtId="0" fontId="65" fillId="0" borderId="44" applyNumberFormat="0" applyAlignment="0">
      <alignment vertical="center"/>
      <protection locked="0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1" fillId="0" borderId="46">
      <alignment horizontal="left" vertical="center"/>
    </xf>
    <xf numFmtId="0" fontId="99" fillId="0" borderId="46" applyNumberFormat="0" applyFont="0" applyAlignment="0" applyProtection="0"/>
    <xf numFmtId="246" fontId="69" fillId="53" borderId="46" applyNumberFormat="0" applyAlignment="0" applyProtection="0"/>
    <xf numFmtId="37" fontId="35" fillId="46" borderId="45" applyBorder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58" fillId="0" borderId="0" applyNumberFormat="0" applyFill="0" applyBorder="0" applyAlignment="0" applyProtection="0"/>
  </cellStyleXfs>
  <cellXfs count="76">
    <xf numFmtId="0" fontId="0" fillId="0" borderId="0" xfId="0"/>
    <xf numFmtId="0" fontId="148" fillId="0" borderId="0" xfId="0" applyFont="1" applyFill="1"/>
    <xf numFmtId="0" fontId="149" fillId="0" borderId="0" xfId="0" applyFont="1" applyFill="1"/>
    <xf numFmtId="0" fontId="150" fillId="0" borderId="0" xfId="0" applyFont="1" applyFill="1" applyBorder="1"/>
    <xf numFmtId="0" fontId="148" fillId="0" borderId="0" xfId="0" applyFont="1" applyFill="1" applyBorder="1"/>
    <xf numFmtId="0" fontId="149" fillId="0" borderId="0" xfId="0" applyFont="1" applyFill="1" applyBorder="1"/>
    <xf numFmtId="0" fontId="148" fillId="0" borderId="0" xfId="0" applyFont="1" applyFill="1" applyBorder="1" applyAlignment="1">
      <alignment horizontal="center" vertical="center"/>
    </xf>
    <xf numFmtId="0" fontId="148" fillId="0" borderId="0" xfId="0" applyFont="1" applyFill="1" applyAlignment="1">
      <alignment horizontal="center" vertical="center"/>
    </xf>
    <xf numFmtId="0" fontId="148" fillId="0" borderId="5" xfId="0" applyFont="1" applyFill="1" applyBorder="1" applyAlignment="1">
      <alignment horizontal="left" indent="1"/>
    </xf>
    <xf numFmtId="3" fontId="148" fillId="0" borderId="5" xfId="0" applyNumberFormat="1" applyFont="1" applyFill="1" applyBorder="1" applyAlignment="1">
      <alignment horizontal="center" vertical="center"/>
    </xf>
    <xf numFmtId="0" fontId="149" fillId="0" borderId="0" xfId="0" applyFont="1" applyFill="1" applyBorder="1" applyAlignment="1">
      <alignment horizontal="left" indent="1"/>
    </xf>
    <xf numFmtId="3" fontId="149" fillId="0" borderId="0" xfId="0" applyNumberFormat="1" applyFont="1" applyFill="1" applyBorder="1" applyAlignment="1">
      <alignment horizontal="center" vertical="center"/>
    </xf>
    <xf numFmtId="0" fontId="148" fillId="0" borderId="0" xfId="0" applyFont="1" applyFill="1" applyAlignment="1">
      <alignment horizontal="center"/>
    </xf>
    <xf numFmtId="3" fontId="148" fillId="0" borderId="0" xfId="0" applyNumberFormat="1" applyFont="1" applyFill="1" applyAlignment="1">
      <alignment horizontal="center"/>
    </xf>
    <xf numFmtId="0" fontId="148" fillId="0" borderId="0" xfId="0" applyFont="1" applyFill="1" applyBorder="1" applyAlignment="1">
      <alignment horizontal="center"/>
    </xf>
    <xf numFmtId="3" fontId="148" fillId="0" borderId="0" xfId="0" applyNumberFormat="1" applyFont="1" applyFill="1" applyBorder="1" applyAlignment="1">
      <alignment horizontal="center"/>
    </xf>
    <xf numFmtId="0" fontId="152" fillId="66" borderId="5" xfId="0" applyFont="1" applyFill="1" applyBorder="1" applyAlignment="1">
      <alignment horizontal="center" vertical="center"/>
    </xf>
    <xf numFmtId="0" fontId="151" fillId="66" borderId="5" xfId="0" applyFont="1" applyFill="1" applyBorder="1" applyAlignment="1">
      <alignment horizontal="left" indent="1"/>
    </xf>
    <xf numFmtId="3" fontId="151" fillId="66" borderId="5" xfId="0" applyNumberFormat="1" applyFont="1" applyFill="1" applyBorder="1" applyAlignment="1">
      <alignment horizontal="center" vertical="center"/>
    </xf>
    <xf numFmtId="0" fontId="151" fillId="66" borderId="6" xfId="0" applyFont="1" applyFill="1" applyBorder="1" applyAlignment="1">
      <alignment horizontal="center" vertical="center"/>
    </xf>
    <xf numFmtId="0" fontId="151" fillId="66" borderId="5" xfId="0" applyFont="1" applyFill="1" applyBorder="1" applyAlignment="1">
      <alignment horizontal="center" vertical="center"/>
    </xf>
    <xf numFmtId="0" fontId="151" fillId="66" borderId="6" xfId="0" applyFont="1" applyFill="1" applyBorder="1" applyAlignment="1">
      <alignment horizontal="center" vertical="center" wrapText="1"/>
    </xf>
    <xf numFmtId="0" fontId="151" fillId="66" borderId="8" xfId="0" applyFont="1" applyFill="1" applyBorder="1" applyAlignment="1">
      <alignment horizontal="center" vertical="center"/>
    </xf>
    <xf numFmtId="0" fontId="151" fillId="66" borderId="8" xfId="0" applyFont="1" applyFill="1" applyBorder="1" applyAlignment="1">
      <alignment horizontal="center" vertical="center" wrapText="1"/>
    </xf>
    <xf numFmtId="0" fontId="153" fillId="66" borderId="0" xfId="0" applyFont="1" applyFill="1"/>
    <xf numFmtId="1" fontId="148" fillId="0" borderId="0" xfId="0" applyNumberFormat="1" applyFont="1" applyFill="1" applyBorder="1" applyAlignment="1">
      <alignment horizontal="center"/>
    </xf>
    <xf numFmtId="3" fontId="148" fillId="67" borderId="5" xfId="0" applyNumberFormat="1" applyFont="1" applyFill="1" applyBorder="1" applyAlignment="1">
      <alignment horizontal="center" vertical="center"/>
    </xf>
    <xf numFmtId="0" fontId="151" fillId="0" borderId="0" xfId="0" applyFont="1" applyFill="1" applyBorder="1"/>
    <xf numFmtId="1" fontId="154" fillId="0" borderId="0" xfId="0" applyNumberFormat="1" applyFont="1" applyFill="1" applyBorder="1" applyAlignment="1">
      <alignment horizontal="center"/>
    </xf>
    <xf numFmtId="0" fontId="154" fillId="0" borderId="0" xfId="0" applyFont="1" applyFill="1" applyBorder="1" applyAlignment="1">
      <alignment horizontal="center"/>
    </xf>
    <xf numFmtId="3" fontId="154" fillId="0" borderId="0" xfId="0" applyNumberFormat="1" applyFont="1" applyFill="1" applyBorder="1" applyAlignment="1">
      <alignment horizontal="center"/>
    </xf>
    <xf numFmtId="0" fontId="151" fillId="0" borderId="0" xfId="0" applyFont="1" applyFill="1" applyBorder="1" applyAlignment="1">
      <alignment horizontal="center" vertical="center"/>
    </xf>
    <xf numFmtId="0" fontId="154" fillId="0" borderId="0" xfId="0" applyFont="1" applyFill="1" applyBorder="1" applyAlignment="1">
      <alignment horizontal="center" vertical="center"/>
    </xf>
    <xf numFmtId="3" fontId="148" fillId="0" borderId="5" xfId="0" applyNumberFormat="1" applyFont="1" applyFill="1" applyBorder="1" applyAlignment="1">
      <alignment horizontal="center"/>
    </xf>
    <xf numFmtId="3" fontId="148" fillId="0" borderId="8" xfId="0" applyNumberFormat="1" applyFont="1" applyFill="1" applyBorder="1" applyAlignment="1">
      <alignment horizontal="center" vertical="center"/>
    </xf>
    <xf numFmtId="3" fontId="148" fillId="0" borderId="8" xfId="0" applyNumberFormat="1" applyFont="1" applyFill="1" applyBorder="1" applyAlignment="1">
      <alignment horizontal="center"/>
    </xf>
    <xf numFmtId="0" fontId="152" fillId="66" borderId="45" xfId="0" applyFont="1" applyFill="1" applyBorder="1" applyAlignment="1">
      <alignment horizontal="center" vertical="center"/>
    </xf>
    <xf numFmtId="43" fontId="148" fillId="0" borderId="0" xfId="0" applyNumberFormat="1" applyFont="1" applyFill="1" applyAlignment="1">
      <alignment horizontal="center"/>
    </xf>
    <xf numFmtId="2" fontId="148" fillId="0" borderId="0" xfId="0" applyNumberFormat="1" applyFont="1" applyFill="1" applyBorder="1" applyAlignment="1">
      <alignment horizontal="center"/>
    </xf>
    <xf numFmtId="0" fontId="151" fillId="66" borderId="6" xfId="0" applyFont="1" applyFill="1" applyBorder="1" applyAlignment="1">
      <alignment horizontal="center" vertical="center"/>
    </xf>
    <xf numFmtId="0" fontId="151" fillId="66" borderId="8" xfId="0" applyFont="1" applyFill="1" applyBorder="1" applyAlignment="1">
      <alignment horizontal="center" vertical="center"/>
    </xf>
    <xf numFmtId="0" fontId="156" fillId="0" borderId="0" xfId="0" applyFont="1"/>
    <xf numFmtId="0" fontId="157" fillId="0" borderId="0" xfId="0" applyFont="1"/>
    <xf numFmtId="0" fontId="158" fillId="0" borderId="0" xfId="14583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60" fillId="0" borderId="0" xfId="0" applyFont="1" applyAlignment="1">
      <alignment horizontal="left" indent="3"/>
    </xf>
    <xf numFmtId="0" fontId="0" fillId="0" borderId="0" xfId="0" applyBorder="1" applyAlignment="1">
      <alignment horizontal="center" vertical="center"/>
    </xf>
    <xf numFmtId="0" fontId="0" fillId="0" borderId="47" xfId="0" applyBorder="1"/>
    <xf numFmtId="0" fontId="0" fillId="0" borderId="49" xfId="0" applyBorder="1"/>
    <xf numFmtId="0" fontId="161" fillId="0" borderId="0" xfId="14583" applyFont="1"/>
    <xf numFmtId="0" fontId="161" fillId="0" borderId="0" xfId="14583" applyFont="1" applyBorder="1"/>
    <xf numFmtId="0" fontId="155" fillId="0" borderId="47" xfId="0" applyFont="1" applyBorder="1" applyAlignment="1">
      <alignment horizontal="center"/>
    </xf>
    <xf numFmtId="0" fontId="155" fillId="0" borderId="49" xfId="0" applyFont="1" applyBorder="1" applyAlignment="1">
      <alignment horizontal="center" vertical="center" wrapText="1"/>
    </xf>
    <xf numFmtId="0" fontId="160" fillId="0" borderId="0" xfId="0" applyFont="1" applyAlignment="1">
      <alignment horizontal="center"/>
    </xf>
    <xf numFmtId="0" fontId="159" fillId="68" borderId="0" xfId="14583" applyFont="1" applyFill="1" applyBorder="1" applyAlignment="1">
      <alignment horizontal="center"/>
    </xf>
    <xf numFmtId="0" fontId="151" fillId="66" borderId="6" xfId="0" applyFont="1" applyFill="1" applyBorder="1" applyAlignment="1">
      <alignment horizontal="center" vertical="center"/>
    </xf>
    <xf numFmtId="0" fontId="151" fillId="66" borderId="8" xfId="0" applyFont="1" applyFill="1" applyBorder="1" applyAlignment="1">
      <alignment horizontal="center" vertical="center"/>
    </xf>
    <xf numFmtId="0" fontId="160" fillId="0" borderId="0" xfId="0" applyFont="1" applyAlignment="1">
      <alignment horizontal="left" indent="1"/>
    </xf>
    <xf numFmtId="0" fontId="151" fillId="66" borderId="6" xfId="0" applyFont="1" applyFill="1" applyBorder="1" applyAlignment="1">
      <alignment horizontal="center" vertical="center"/>
    </xf>
    <xf numFmtId="0" fontId="151" fillId="66" borderId="8" xfId="0" applyFont="1" applyFill="1" applyBorder="1" applyAlignment="1">
      <alignment horizontal="center" vertical="center"/>
    </xf>
    <xf numFmtId="0" fontId="148" fillId="0" borderId="5" xfId="0" applyFont="1" applyFill="1" applyBorder="1" applyAlignment="1">
      <alignment horizontal="center"/>
    </xf>
    <xf numFmtId="0" fontId="160" fillId="0" borderId="47" xfId="0" applyFont="1" applyFill="1" applyBorder="1" applyAlignment="1">
      <alignment horizontal="left"/>
    </xf>
    <xf numFmtId="0" fontId="155" fillId="0" borderId="47" xfId="0" applyFont="1" applyBorder="1" applyAlignment="1">
      <alignment horizontal="center" vertical="center"/>
    </xf>
    <xf numFmtId="0" fontId="155" fillId="0" borderId="49" xfId="0" applyFont="1" applyBorder="1" applyAlignment="1">
      <alignment horizontal="center" vertical="center"/>
    </xf>
    <xf numFmtId="0" fontId="155" fillId="0" borderId="48" xfId="0" applyFont="1" applyBorder="1" applyAlignment="1">
      <alignment horizontal="center"/>
    </xf>
    <xf numFmtId="0" fontId="155" fillId="0" borderId="47" xfId="0" applyFont="1" applyBorder="1" applyAlignment="1">
      <alignment horizontal="center" vertical="center" wrapText="1"/>
    </xf>
    <xf numFmtId="0" fontId="155" fillId="0" borderId="49" xfId="0" applyFont="1" applyBorder="1" applyAlignment="1">
      <alignment horizontal="center" vertical="center" wrapText="1"/>
    </xf>
    <xf numFmtId="0" fontId="151" fillId="66" borderId="5" xfId="0" applyFont="1" applyFill="1" applyBorder="1" applyAlignment="1">
      <alignment horizontal="center" vertical="center"/>
    </xf>
    <xf numFmtId="0" fontId="151" fillId="66" borderId="6" xfId="0" applyFont="1" applyFill="1" applyBorder="1" applyAlignment="1">
      <alignment horizontal="center" vertical="center"/>
    </xf>
    <xf numFmtId="0" fontId="151" fillId="66" borderId="8" xfId="0" applyFont="1" applyFill="1" applyBorder="1" applyAlignment="1">
      <alignment horizontal="center" vertical="center"/>
    </xf>
    <xf numFmtId="0" fontId="151" fillId="66" borderId="6" xfId="0" applyFont="1" applyFill="1" applyBorder="1" applyAlignment="1">
      <alignment horizontal="center" vertical="center" wrapText="1"/>
    </xf>
    <xf numFmtId="0" fontId="151" fillId="66" borderId="8" xfId="0" applyFont="1" applyFill="1" applyBorder="1" applyAlignment="1">
      <alignment horizontal="center" vertical="center" wrapText="1"/>
    </xf>
    <xf numFmtId="0" fontId="151" fillId="66" borderId="5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/>
    </xf>
  </cellXfs>
  <cellStyles count="14584">
    <cellStyle name="_x0013_ 10" xfId="97"/>
    <cellStyle name="_x0013_ 2" xfId="96"/>
    <cellStyle name="_x0007__x000b_" xfId="95"/>
    <cellStyle name="!oneda_SUCRE_16-30" xfId="94"/>
    <cellStyle name="%" xfId="93"/>
    <cellStyle name="%_Template de Marzo-2010_ Rockwell" xfId="143"/>
    <cellStyle name="%_Template de Marzo-2010_ Rockwell (version 1)" xfId="92"/>
    <cellStyle name="(0%) &quot; - &quot;" xfId="91"/>
    <cellStyle name="(0%) &quot; - &quot;per" xfId="90"/>
    <cellStyle name="(0,000) &quot; - &quot;" xfId="89"/>
    <cellStyle name="(0,000) &quot; - &quot;num" xfId="110"/>
    <cellStyle name="(0.0%)" xfId="107"/>
    <cellStyle name="(4) STM-1 (LECT)_x000d__x000a_PL-4579-M-039-99_x000d__x000a_FALTA APE" xfId="2"/>
    <cellStyle name="(4) STM-1 (LECT)_x000d__x000a_PL-4579-M-039-99_x000d__x000a_FALTA APE 2" xfId="3"/>
    <cellStyle name="******************************************" xfId="104"/>
    <cellStyle name="??" xfId="101"/>
    <cellStyle name="?? [0.00]_? ? 1" xfId="98"/>
    <cellStyle name="?? [0]_??" xfId="88"/>
    <cellStyle name="???? [0.00]_laroux" xfId="87"/>
    <cellStyle name="????_laroux" xfId="121"/>
    <cellStyle name="??_? ? 1" xfId="122"/>
    <cellStyle name="_10_Prov CMR Puntos 2008" xfId="111"/>
    <cellStyle name="_11 y 25_Resultado por Inversiones Permanentes 12-08" xfId="108"/>
    <cellStyle name="_2007 Standard Monthly Report - NSICT -FEB 2007" xfId="105"/>
    <cellStyle name="_2007 Standard Monthly Report - NSICT -JAN 2007" xfId="102"/>
    <cellStyle name="_2007-09 DPW Budget Templates" xfId="99"/>
    <cellStyle name="_2007-09 DPW Budget Templates_ATLHK" xfId="142"/>
    <cellStyle name="_2008-02 Liquidación de impuestos Febrero-08" xfId="141"/>
    <cellStyle name="_2008-10 DPW Budget Template (revised)" xfId="140"/>
    <cellStyle name="_2008-10 DPW Budget Template (revised) (2)" xfId="86"/>
    <cellStyle name="_646109 feb" xfId="139"/>
    <cellStyle name="_ACT Up-dated 2007-09 DPW Budget Templates (revised 20061103)" xfId="137"/>
    <cellStyle name="_ACT.FIJOS 2009" xfId="114"/>
    <cellStyle name="_AFILIADAS 2009" xfId="129"/>
    <cellStyle name="_ALLEMANT - PDT MENSUAL" xfId="123"/>
    <cellStyle name="_Análisis Ctas. viajes 63" xfId="128"/>
    <cellStyle name="_Analisis de GGAA al 31.03.09 (AI)" xfId="124"/>
    <cellStyle name="_ANALISIS PROV AL 31_12_05" xfId="127"/>
    <cellStyle name="_ANALISIS PROV AL 31_12_05_II.1" xfId="125"/>
    <cellStyle name="_ANALISIS PROV AL 31_12_05_II.35" xfId="132"/>
    <cellStyle name="_ANALISIS PROV AL 31_12_05_II.49" xfId="145"/>
    <cellStyle name="_ANALISIS PROV AL 31_12_05_Vouchin PC" xfId="147"/>
    <cellStyle name="_Analisis retenc 2008" xfId="149"/>
    <cellStyle name="_Anexos DJ 2007_NESTLE del Peru S.A FINAL Price" xfId="150"/>
    <cellStyle name="_Anexos DJ 2007_NESTLE del Peru S.A FINAL Price_II.1" xfId="146"/>
    <cellStyle name="_Anexos DJ 2007_NESTLE del Peru S.A FINAL Price_II.35" xfId="148"/>
    <cellStyle name="_Anexos DJ 2007_NESTLE del Peru S.A FINAL Price_II.49" xfId="85"/>
    <cellStyle name="_Anexos DJ 2007_NESTLE del Peru S.A FINAL Price_Vouchin PC" xfId="75"/>
    <cellStyle name="_Annualized figure of Pd087" xfId="84"/>
    <cellStyle name="_AR02" xfId="113"/>
    <cellStyle name="_ASIENTO DE VENTA DE CARTERA" xfId="131"/>
    <cellStyle name="_Assumptiom Sheet (2)" xfId="119"/>
    <cellStyle name="_Assumptions-5 yr plan" xfId="130"/>
    <cellStyle name="_ATI 2006 Budget template_final send_10.20.05" xfId="120"/>
    <cellStyle name="_ATI 2006 Budget template_final send_10.20.05_2008 Mgmt Report - January_02.08.08_support" xfId="126"/>
    <cellStyle name="_ATI 2006 Budget template_final send_10.20.05_2008 Mgmt Report - January_02.08.08_support_Pd018 Mgmt Report - ATI.Apr_support" xfId="118"/>
    <cellStyle name="_ATI 2006 Budget template_final send_10.20.05_2008 Mgmt Report - January_02.08.08_support_Pd018 Mgmt Report - ATI.Apr_support_2009-11 DPW Budget Template - ATI - Oct 6" xfId="83"/>
    <cellStyle name="_ATI 2006 Budget template_final send_10.20.05_2008 Mgmt Report - January_02.08.08_support_Pd038 Mgmt Report - ATI_ June'08_support" xfId="138"/>
    <cellStyle name="_ATI 2006 Budget template_final send_10.20.05_2008 Mgmt Report - January_02.08.08_support_Pd038 Mgmt Report - ATI_ May'08_support" xfId="136"/>
    <cellStyle name="_ATI 2006 Budget template_final send_10.20.05_2009-11 DPW Budget Template - ATI - Oct 6" xfId="115"/>
    <cellStyle name="_ATI 2006 Budget template_final send_10.20.05_DPW Budget - ATI - Revised" xfId="135"/>
    <cellStyle name="_ATI 2006 Budget template_final send_10.20.05_Pd018 Mgmt Report - ATI.Apr_support" xfId="116"/>
    <cellStyle name="_ATI 2006 Budget template_final send_10.20.05_Pd038 Mgmt Report - ATI_ June'08_07.08.08" xfId="134"/>
    <cellStyle name="_ATI 2006 Budget template_final send_10.20.05_Pd038 Mgmt Report - ATI_ June'08_support" xfId="117"/>
    <cellStyle name="_ATI 2006 Budget template_final send_10.20.05_Pd038 Mgmt Report - ATI_ May'08_support" xfId="133"/>
    <cellStyle name="_ATI 2006 Monthly DPSchedules_August_supportings_9.6.06" xfId="144"/>
    <cellStyle name="_ATI 2008 template_RF2_actualized june" xfId="77"/>
    <cellStyle name="_ATI 2008 template_RF2_actualized june_2009-11 DPW Budget Template - ATI - Oct 6" xfId="112"/>
    <cellStyle name="_ATI Reforecast 2 template (no's) 2006" xfId="109"/>
    <cellStyle name="_ATI Reforecast 2 template (no's) 2006_2008 Mgmt Report - January_02.08.08_support" xfId="106"/>
    <cellStyle name="_ATI Reforecast 2 template (no's) 2006_2008 Mgmt Report - January_02.08.08_support_Pd018 Mgmt Report - ATI.Apr_support" xfId="103"/>
    <cellStyle name="_ATI Reforecast 2 template (no's) 2006_2008 Mgmt Report - January_02.08.08_support_Pd018 Mgmt Report - ATI.Apr_support_2009-11 DPW Budget Template - ATI - Oct 6" xfId="100"/>
    <cellStyle name="_ATI Reforecast 2 template (no's) 2006_2008 Mgmt Report - January_02.08.08_support_Pd038 Mgmt Report - ATI_ June'08_support" xfId="82"/>
    <cellStyle name="_ATI Reforecast 2 template (no's) 2006_2008 Mgmt Report - January_02.08.08_support_Pd038 Mgmt Report - ATI_ May'08_support" xfId="76"/>
    <cellStyle name="_ATI Reforecast 2 template (no's) 2006_2009-11 DPW Budget Template - ATI - Oct 6" xfId="81"/>
    <cellStyle name="_ATI Reforecast 2 template (no's) 2006_actualized July" xfId="80"/>
    <cellStyle name="_ATI Reforecast 2 template (no's) 2006_actualized July_2008 Mgmt Report - January_02.08.08_support" xfId="79"/>
    <cellStyle name="_ATI Reforecast 2 template (no's) 2006_actualized July_2008 Mgmt Report - January_02.08.08_support_Pd018 Mgmt Report - ATI.Apr_support" xfId="78"/>
    <cellStyle name="_ATI Reforecast 2 template (no's) 2006_actualized July_2008 Mgmt Report - January_02.08.08_support_Pd018 Mgmt Report - ATI.Apr_support_2009-11 DPW Budget Template - ATI - Oct 6" xfId="151"/>
    <cellStyle name="_ATI Reforecast 2 template (no's) 2006_actualized July_2008 Mgmt Report - January_02.08.08_support_Pd038 Mgmt Report - ATI_ June'08_support" xfId="152"/>
    <cellStyle name="_ATI Reforecast 2 template (no's) 2006_actualized July_2008 Mgmt Report - January_02.08.08_support_Pd038 Mgmt Report - ATI_ May'08_support" xfId="153"/>
    <cellStyle name="_ATI Reforecast 2 template (no's) 2006_actualized July_2009-11 DPW Budget Template - ATI - Oct 6" xfId="154"/>
    <cellStyle name="_ATI Reforecast 2 template (no's) 2006_actualized July_DPW Budget - ATI - Revised" xfId="155"/>
    <cellStyle name="_ATI Reforecast 2 template (no's) 2006_actualized July_Pd018 Mgmt Report - ATI.Apr_support" xfId="156"/>
    <cellStyle name="_ATI Reforecast 2 template (no's) 2006_actualized July_Pd038 Mgmt Report - ATI_ June'08_07.08.08" xfId="157"/>
    <cellStyle name="_ATI Reforecast 2 template (no's) 2006_actualized July_Pd038 Mgmt Report - ATI_ June'08_support" xfId="158"/>
    <cellStyle name="_ATI Reforecast 2 template (no's) 2006_actualized July_Pd038 Mgmt Report - ATI_ May'08_support" xfId="159"/>
    <cellStyle name="_ATI Reforecast 2 template (no's) 2006_DPW Budget - ATI - Revised" xfId="160"/>
    <cellStyle name="_ATI Reforecast 2 template (no's) 2006_Pd018 Mgmt Report - ATI.Apr_support" xfId="161"/>
    <cellStyle name="_ATI Reforecast 2 template (no's) 2006_Pd038 Mgmt Report - ATI_ June'08_07.08.08" xfId="162"/>
    <cellStyle name="_ATI Reforecast 2 template (no's) 2006_Pd038 Mgmt Report - ATI_ June'08_support" xfId="163"/>
    <cellStyle name="_ATI Reforecast 2 template (no's) 2006_Pd038 Mgmt Report - ATI_ May'08_support" xfId="164"/>
    <cellStyle name="_ATI Standard Report - CY2005" xfId="165"/>
    <cellStyle name="_ATI Standard Report - CY2005_2008 Mgmt Report - January_02.08.08_support" xfId="166"/>
    <cellStyle name="_ATI Standard Report - CY2005_2008 Mgmt Report - January_02.08.08_support_Pd018 Mgmt Report - ATI.Apr_support" xfId="167"/>
    <cellStyle name="_ATI Standard Report - CY2005_2008 Mgmt Report - January_02.08.08_support_Pd018 Mgmt Report - ATI.Apr_support_2009-11 DPW Budget Template - ATI - Oct 6" xfId="168"/>
    <cellStyle name="_ATI Standard Report - CY2005_2008 Mgmt Report - January_02.08.08_support_Pd038 Mgmt Report - ATI_ June'08_support" xfId="169"/>
    <cellStyle name="_ATI Standard Report - CY2005_2008 Mgmt Report - January_02.08.08_support_Pd038 Mgmt Report - ATI_ May'08_support" xfId="170"/>
    <cellStyle name="_ATI Standard Report - CY2005_2009-11 DPW Budget Template - ATI - Oct 6" xfId="171"/>
    <cellStyle name="_ATI Standard Report - CY2005_DPW Budget - ATI - Revised" xfId="172"/>
    <cellStyle name="_ATI Standard Report - CY2005_Pd018 Mgmt Report - ATI.Apr_support" xfId="173"/>
    <cellStyle name="_ATI Standard Report - CY2005_Pd038 Mgmt Report - ATI_ June'08_07.08.08" xfId="174"/>
    <cellStyle name="_ATI Standard Report - CY2005_Pd038 Mgmt Report - ATI_ June'08_support" xfId="175"/>
    <cellStyle name="_ATI Standard Report - CY2005_Pd038 Mgmt Report - ATI_ May'08_support" xfId="176"/>
    <cellStyle name="_BL for CMT 5ys plan" xfId="177"/>
    <cellStyle name="_BL for CMT 5ys plan_Annualized figure of Pd077" xfId="178"/>
    <cellStyle name="_BL for CMT 5ys plan_Annualized figure of Pd087" xfId="179"/>
    <cellStyle name="_BL for CMT 5ys plan_CT3 Reforecast 2 DPW format (060807)" xfId="180"/>
    <cellStyle name="_BL for CMT 5ys plan_CT3 Reforecast 2 DPW format (060807)_Annualized figure of Pd077" xfId="181"/>
    <cellStyle name="_BL for CMT 5ys plan_CT3 Reforecast 2 DPW format (060807)_Annualized figure of Pd087" xfId="182"/>
    <cellStyle name="_Book1" xfId="183"/>
    <cellStyle name="_Book1 (2)" xfId="184"/>
    <cellStyle name="_Book1 (5)" xfId="185"/>
    <cellStyle name="_Book1 (5)_2009-11 DPW Budget Template - ATI - Oct 6" xfId="186"/>
    <cellStyle name="_Book1_II.1" xfId="187"/>
    <cellStyle name="_Book1_II.35" xfId="188"/>
    <cellStyle name="_Book1_II.49" xfId="189"/>
    <cellStyle name="_Book1_Vouchin PC" xfId="190"/>
    <cellStyle name="_Book116" xfId="191"/>
    <cellStyle name="_Book116_2008 Mgmt Report - January_02.08.08_support" xfId="192"/>
    <cellStyle name="_Book116_2008 Mgmt Report - January_02.08.08_support_Pd018 Mgmt Report - ATI.Apr_support" xfId="193"/>
    <cellStyle name="_Book116_2008 Mgmt Report - January_02.08.08_support_Pd018 Mgmt Report - ATI.Apr_support_2009-11 DPW Budget Template - ATI - Oct 6" xfId="194"/>
    <cellStyle name="_Book116_2008 Mgmt Report - January_02.08.08_support_Pd038 Mgmt Report - ATI_ June'08_support" xfId="195"/>
    <cellStyle name="_Book116_2008 Mgmt Report - January_02.08.08_support_Pd038 Mgmt Report - ATI_ May'08_support" xfId="196"/>
    <cellStyle name="_Book116_2009-11 DPW Budget Template - ATI - Oct 6" xfId="197"/>
    <cellStyle name="_Book116_DPW Template_ATI-RF3 2008" xfId="198"/>
    <cellStyle name="_Book116_Pd018 Mgmt Report - ATI.Apr_support" xfId="199"/>
    <cellStyle name="_Book116_Pd038 Mgmt Report - ATI_ June'08_support" xfId="200"/>
    <cellStyle name="_Book116_Pd038 Mgmt Report - ATI_ May'08_support" xfId="201"/>
    <cellStyle name="_Book116_Supporting schedules for Net earnings recon_budget 2009-2011_HK" xfId="202"/>
    <cellStyle name="_Book116_Supporting schedules for Net earnings recon_RF3 2008_HK" xfId="203"/>
    <cellStyle name="_Book15" xfId="204"/>
    <cellStyle name="_Book15_2008 Mgmt Report - January_02.08.08_support" xfId="205"/>
    <cellStyle name="_Book15_2008 Mgmt Report - January_02.08.08_support_Pd018 Mgmt Report - ATI.Apr_support" xfId="206"/>
    <cellStyle name="_Book15_2008 Mgmt Report - January_02.08.08_support_Pd018 Mgmt Report - ATI.Apr_support_2009-11 DPW Budget Template - ATI - Oct 6" xfId="207"/>
    <cellStyle name="_Book15_2008 Mgmt Report - January_02.08.08_support_Pd038 Mgmt Report - ATI_ June'08_support" xfId="208"/>
    <cellStyle name="_Book15_2008 Mgmt Report - January_02.08.08_support_Pd038 Mgmt Report - ATI_ May'08_support" xfId="209"/>
    <cellStyle name="_Book15_2009-11 DPW Budget Template - ATI - Oct 6" xfId="210"/>
    <cellStyle name="_Book15_DPW Budget - ATI - Revised" xfId="211"/>
    <cellStyle name="_Book15_Pd018 Mgmt Report - ATI.Apr_support" xfId="212"/>
    <cellStyle name="_Book15_Pd038 Mgmt Report - ATI_ June'08_07.08.08" xfId="213"/>
    <cellStyle name="_Book15_Pd038 Mgmt Report - ATI_ June'08_support" xfId="214"/>
    <cellStyle name="_Book15_Pd038 Mgmt Report - ATI_ May'08_support" xfId="215"/>
    <cellStyle name="_Book2" xfId="216"/>
    <cellStyle name="_Book2_2009-11 DPW Budget Template - ATI - Oct 6" xfId="217"/>
    <cellStyle name="_Book3" xfId="218"/>
    <cellStyle name="_Book3 (3)" xfId="219"/>
    <cellStyle name="_Book4 (4)" xfId="220"/>
    <cellStyle name="_Book44" xfId="221"/>
    <cellStyle name="_Book44_2008 Mgmt Report - January_02.08.08_support" xfId="222"/>
    <cellStyle name="_Book44_2008 Mgmt Report - January_02.08.08_support_Pd018 Mgmt Report - ATI.Apr_support" xfId="223"/>
    <cellStyle name="_Book44_2008 Mgmt Report - January_02.08.08_support_Pd018 Mgmt Report - ATI.Apr_support_2009-11 DPW Budget Template - ATI - Oct 6" xfId="224"/>
    <cellStyle name="_Book44_2008 Mgmt Report - January_02.08.08_support_Pd038 Mgmt Report - ATI_ June'08_support" xfId="225"/>
    <cellStyle name="_Book44_2008 Mgmt Report - January_02.08.08_support_Pd038 Mgmt Report - ATI_ May'08_support" xfId="226"/>
    <cellStyle name="_Book44_2009-11 DPW Budget Template - ATI - Oct 6" xfId="227"/>
    <cellStyle name="_Book44_DPW Template_ATI-RF3 2008" xfId="228"/>
    <cellStyle name="_Book44_Pd018 Mgmt Report - ATI.Apr_support" xfId="229"/>
    <cellStyle name="_Book44_Pd038 Mgmt Report - ATI_ June'08_support" xfId="230"/>
    <cellStyle name="_Book44_Pd038 Mgmt Report - ATI_ May'08_support" xfId="231"/>
    <cellStyle name="_Book44_Supporting schedules for Net earnings recon_budget 2009-2011_HK" xfId="232"/>
    <cellStyle name="_Book44_Supporting schedules for Net earnings recon_RF3 2008_HK" xfId="233"/>
    <cellStyle name="_Book59" xfId="234"/>
    <cellStyle name="_Book59_2008 Mgmt Report - January_02.08.08_support" xfId="235"/>
    <cellStyle name="_Book59_2008 Mgmt Report - January_02.08.08_support_Pd018 Mgmt Report - ATI.Apr_support" xfId="236"/>
    <cellStyle name="_Book59_2008 Mgmt Report - January_02.08.08_support_Pd018 Mgmt Report - ATI.Apr_support_2009-11 DPW Budget Template - ATI - Oct 6" xfId="237"/>
    <cellStyle name="_Book59_2008 Mgmt Report - January_02.08.08_support_Pd038 Mgmt Report - ATI_ June'08_support" xfId="238"/>
    <cellStyle name="_Book59_2008 Mgmt Report - January_02.08.08_support_Pd038 Mgmt Report - ATI_ May'08_support" xfId="239"/>
    <cellStyle name="_Book59_2009-11 DPW Budget Template - ATI - Oct 6" xfId="240"/>
    <cellStyle name="_Book59_DPW Template_ATI-RF3 2008" xfId="241"/>
    <cellStyle name="_Book59_Pd018 Mgmt Report - ATI.Apr_support" xfId="242"/>
    <cellStyle name="_Book59_Pd038 Mgmt Report - ATI_ June'08_support" xfId="243"/>
    <cellStyle name="_Book59_Pd038 Mgmt Report - ATI_ May'08_support" xfId="244"/>
    <cellStyle name="_Book59_Supporting schedules for Net earnings recon_budget 2009-2011_HK" xfId="245"/>
    <cellStyle name="_Book59_Supporting schedules for Net earnings recon_RF3 2008_HK" xfId="246"/>
    <cellStyle name="_BS &amp; revised P&amp;L fr Mariz 9.25.06" xfId="247"/>
    <cellStyle name="_BS &amp; revised P&amp;L fr Mariz 9.25.06_2008 Mgmt Report - January_02.08.08_support" xfId="248"/>
    <cellStyle name="_BS &amp; revised P&amp;L fr Mariz 9.25.06_2008 Mgmt Report - January_02.08.08_support_Pd018 Mgmt Report - ATI.Apr_support" xfId="249"/>
    <cellStyle name="_BS &amp; revised P&amp;L fr Mariz 9.25.06_2008 Mgmt Report - January_02.08.08_support_Pd018 Mgmt Report - ATI.Apr_support_2009-11 DPW Budget Template - ATI - Oct 6" xfId="250"/>
    <cellStyle name="_BS &amp; revised P&amp;L fr Mariz 9.25.06_2008 Mgmt Report - January_02.08.08_support_Pd038 Mgmt Report - ATI_ June'08_support" xfId="251"/>
    <cellStyle name="_BS &amp; revised P&amp;L fr Mariz 9.25.06_2008 Mgmt Report - January_02.08.08_support_Pd038 Mgmt Report - ATI_ May'08_support" xfId="252"/>
    <cellStyle name="_BS &amp; revised P&amp;L fr Mariz 9.25.06_2009-11 DPW Budget Template - ATI - Oct 6" xfId="253"/>
    <cellStyle name="_BS &amp; revised P&amp;L fr Mariz 9.25.06_DPW Template_ATI-RF3 2008" xfId="254"/>
    <cellStyle name="_BS &amp; revised P&amp;L fr Mariz 9.25.06_Pd018 Mgmt Report - ATI.Apr_support" xfId="255"/>
    <cellStyle name="_BS &amp; revised P&amp;L fr Mariz 9.25.06_Pd038 Mgmt Report - ATI_ June'08_support" xfId="256"/>
    <cellStyle name="_BS &amp; revised P&amp;L fr Mariz 9.25.06_Pd038 Mgmt Report - ATI_ May'08_support" xfId="257"/>
    <cellStyle name="_BS &amp; revised P&amp;L fr Mariz 9.25.06_Supporting schedules for Net earnings recon_budget 2009-2011_HK" xfId="258"/>
    <cellStyle name="_BS &amp; revised P&amp;L fr Mariz 9.25.06_Supporting schedules for Net earnings recon_RF3 2008_HK" xfId="259"/>
    <cellStyle name="_BS PER DIV -2007 RF3" xfId="260"/>
    <cellStyle name="_BS PER DIV -2007 RF3_2009-11 DPW Budget Template - ATI - Oct 6" xfId="261"/>
    <cellStyle name="_BS PER DIV_2007-2009_10.6.06" xfId="262"/>
    <cellStyle name="_Budget 2007 (2)" xfId="263"/>
    <cellStyle name="_Budget 2007 (3)" xfId="264"/>
    <cellStyle name="_Budget 2007 of CT3(New client 177K) (2)" xfId="265"/>
    <cellStyle name="_Calculo con anexos del 3 al 9" xfId="266"/>
    <cellStyle name="_calculo definitivo" xfId="267"/>
    <cellStyle name="_Cálculo IR 2008 (Draft-Cliente 16 02 09) UV" xfId="268"/>
    <cellStyle name="_CAPEX CY2009-2011" xfId="269"/>
    <cellStyle name="_CAPEX CY2009-2011_2009-11 DPW Budget Template - ATI - Oct 6" xfId="270"/>
    <cellStyle name="_CAPEX- First Reforecast CY07_3.20.07" xfId="271"/>
    <cellStyle name="_CAPEX- First Reforecast CY07_3.20.07_2009-11 DPW Budget Template - ATI - Oct 6" xfId="272"/>
    <cellStyle name="_CAPEX RF1_variance_3.13.08" xfId="273"/>
    <cellStyle name="_CAPEX- RF3_2008" xfId="274"/>
    <cellStyle name="_CAPEX- RF3_2008_2009-11 DPW Budget Template - ATI - Oct 6" xfId="275"/>
    <cellStyle name="_CAPEX-2008-2010" xfId="276"/>
    <cellStyle name="_CAPEX-2008-2010_2008 Mgmt Report - January_02.08.08_support" xfId="277"/>
    <cellStyle name="_CAPEX-2008-2010_2008 Mgmt Report - January_02.08.08_support_Pd018 Mgmt Report - ATI.Apr_support" xfId="278"/>
    <cellStyle name="_CAPEX-2008-2010_2008 Mgmt Report - January_02.08.08_support_Pd018 Mgmt Report - ATI.Apr_support_2009-11 DPW Budget Template - ATI - Oct 6" xfId="279"/>
    <cellStyle name="_CAPEX-2008-2010_2008 Mgmt Report - January_02.08.08_support_Pd038 Mgmt Report - ATI_ June'08_support" xfId="280"/>
    <cellStyle name="_CAPEX-2008-2010_2008 Mgmt Report - January_02.08.08_support_Pd038 Mgmt Report - ATI_ May'08_support" xfId="281"/>
    <cellStyle name="_CAPEX-2008-2010_2009-11 DPW Budget Template - ATI - Oct 6" xfId="282"/>
    <cellStyle name="_CAPEX-2008-2010_DPW Template_ATI-RF3 2008" xfId="283"/>
    <cellStyle name="_CAPEX-2008-2010_Pd018 Mgmt Report - ATI.Apr_support" xfId="284"/>
    <cellStyle name="_CAPEX-2008-2010_Pd038 Mgmt Report - ATI_ June'08_support" xfId="285"/>
    <cellStyle name="_CAPEX-2008-2010_Pd038 Mgmt Report - ATI_ May'08_support" xfId="286"/>
    <cellStyle name="_CAPEX-2008-2010_Supporting schedules for Net earnings recon_budget 2009-2011_HK" xfId="287"/>
    <cellStyle name="_CAPEX-2008-2010_Supporting schedules for Net earnings recon_RF3 2008_HK" xfId="288"/>
    <cellStyle name="_CARPETA PATRIMONIAL JUNIO 09" xfId="289"/>
    <cellStyle name="_Cashflow template" xfId="290"/>
    <cellStyle name="_Comprobantes de retenciones no declaradas 2008" xfId="291"/>
    <cellStyle name="_Conciliación-RV,RC Vs. PDT" xfId="292"/>
    <cellStyle name="_Conso Input Sheet RF3_2008" xfId="293"/>
    <cellStyle name="_Conso Input Sheet RF3_2008_2009-11 DPW Budget Template - ATI - Oct 6" xfId="294"/>
    <cellStyle name="_Consolidado de contingencias IR" xfId="295"/>
    <cellStyle name="_CONSOLIDATED_capex - 5YP-5 23 06 DPW_final_sent" xfId="296"/>
    <cellStyle name="_COUBICACION Y ALQ ENLACES" xfId="297"/>
    <cellStyle name="_COUBICACION Y ALQ ENLACES_II.1" xfId="298"/>
    <cellStyle name="_COUBICACION Y ALQ ENLACES_II.35" xfId="299"/>
    <cellStyle name="_COUBICACION Y ALQ ENLACES_II.49" xfId="300"/>
    <cellStyle name="_COUBICACION Y ALQ ENLACES_Vouchin PC" xfId="301"/>
    <cellStyle name="_CT3 Cost reduction (operating costs) - 2007 (2 Feb)" xfId="302"/>
    <cellStyle name="_CTD Revenue-RF1_rev2" xfId="303"/>
    <cellStyle name="_CTD Revenue-RF1_rev2_2009-11 DPW Budget Template - ATI - Oct 6" xfId="304"/>
    <cellStyle name="_CTD Revenue-RF3 2008_rev" xfId="305"/>
    <cellStyle name="_CTD Revenue-RF3 2008_rev_2009-11 DPW Budget Template - ATI - Oct 6" xfId="306"/>
    <cellStyle name="_Cuentas de detalles por gastos-Gerencia" xfId="307"/>
    <cellStyle name="_Cuentas de detalles por gastos-Gerencia_Template de Marzo-2010_ Rockwell" xfId="308"/>
    <cellStyle name="_Cuentas de detalles por gastos-Gerencia_Template de Marzo-2010_ Rockwell (version 1)" xfId="309"/>
    <cellStyle name="_Cuentas de detalles por gastos-Gerencia_Template mensual-Probado V10" xfId="310"/>
    <cellStyle name="_Cuentas de detalles por gastos-Gerencia_Template mensual-Probado V10_Template de Marzo-2010_ Rockwell" xfId="311"/>
    <cellStyle name="_Cuentas de detalles por gastos-Gerencia_Template mensual-Probado V10_Template de Marzo-2010_ Rockwell (version 1)" xfId="312"/>
    <cellStyle name="_Db001231X" xfId="313"/>
    <cellStyle name="_Db001231X_2008 Mgmt Report - January_02.08.08_support" xfId="314"/>
    <cellStyle name="_Db001231X_2008 Mgmt Report - January_02.08.08_support_Pd018 Mgmt Report - ATI.Apr_support" xfId="315"/>
    <cellStyle name="_Db001231X_2008 Mgmt Report - January_02.08.08_support_Pd018 Mgmt Report - ATI.Apr_support_2009-11 DPW Budget Template - ATI - Oct 6" xfId="316"/>
    <cellStyle name="_Db001231X_2008 Mgmt Report - January_02.08.08_support_Pd038 Mgmt Report - ATI_ June'08_support" xfId="317"/>
    <cellStyle name="_Db001231X_2008 Mgmt Report - January_02.08.08_support_Pd038 Mgmt Report - ATI_ May'08_support" xfId="318"/>
    <cellStyle name="_Db001231X_2008-10 DPW Budget Template (HFM Upload)" xfId="319"/>
    <cellStyle name="_Db001231X_2009-11 DPW Budget Template - ATI - Oct 6" xfId="320"/>
    <cellStyle name="_Db001231X_Annualized figure of Pd077" xfId="321"/>
    <cellStyle name="_Db001231X_Annualized figure of Pd087" xfId="322"/>
    <cellStyle name="_Db001231X_AR02" xfId="323"/>
    <cellStyle name="_Db001231X_Book1" xfId="324"/>
    <cellStyle name="_Db001231X_CT3 Reforecast 2 DPW format (060807)" xfId="325"/>
    <cellStyle name="_Db001231X_CT3 Reforecast 2 DPW format (060807)_Annualized figure of Pd077" xfId="326"/>
    <cellStyle name="_Db001231X_CT3 Reforecast 2 DPW format (060807)_Annualized figure of Pd087" xfId="327"/>
    <cellStyle name="_Db001231X_DPW Budget - ATI - Revised" xfId="328"/>
    <cellStyle name="_Db001231X_DPW Template_ATI-RF1 2008_support_actualized mar_REV04.15.08" xfId="329"/>
    <cellStyle name="_Db001231X_DPW Template_ATI-RF1 2008_support_actualized mar_REV04.15.08_2009-11 DPW Budget Template - ATI - Oct 6" xfId="330"/>
    <cellStyle name="_Db001231X_DPW Template_ATI-RF3 2008" xfId="331"/>
    <cellStyle name="_Db001231X_Group Top 24 Debtor" xfId="332"/>
    <cellStyle name="_Db001231X_Pd018 Mgmt Report - ATI.Apr_support" xfId="333"/>
    <cellStyle name="_Db001231X_Pd038 Mgmt Report - ATI_ June'08_support" xfId="334"/>
    <cellStyle name="_Db001231X_Pd038 Mgmt Report - ATI_ May'08_support" xfId="335"/>
    <cellStyle name="_Db001231X_Report 01-2002" xfId="336"/>
    <cellStyle name="_Db001231X_Report 01-2002 lhl" xfId="337"/>
    <cellStyle name="_Db001231X_Report 02-2002" xfId="338"/>
    <cellStyle name="_Db001231X_Report 03-2002" xfId="339"/>
    <cellStyle name="_Db001231X_SCT 1 - Valuation Model v2" xfId="340"/>
    <cellStyle name="_Db001231X_SCT 1 - Valuation Model v2.RMB+2%" xfId="341"/>
    <cellStyle name="_Db001231X_SCT 1 - Valuation Model v2.RMB+2%_Annualized figure of Pd077" xfId="342"/>
    <cellStyle name="_Db001231X_SCT 1 - Valuation Model v2.RMB+2%_Annualized figure of Pd087" xfId="343"/>
    <cellStyle name="_Db001231X_SCT 1 - Valuation Model v2.RMB+2%_CT3 Reforecast 2 DPW format (060807)" xfId="344"/>
    <cellStyle name="_Db001231X_SCT 1 - Valuation Model v2.RMB+2%_CT3 Reforecast 2 DPW format (060807)_Annualized figure of Pd077" xfId="345"/>
    <cellStyle name="_Db001231X_SCT 1 - Valuation Model v2.RMB+2%_CT3 Reforecast 2 DPW format (060807)_Annualized figure of Pd087" xfId="346"/>
    <cellStyle name="_Db001231X_SCT 1 - Valuation Model v2_Annualized figure of Pd077" xfId="347"/>
    <cellStyle name="_Db001231X_SCT 1 - Valuation Model v2_Annualized figure of Pd087" xfId="348"/>
    <cellStyle name="_Db001231X_SCT 1 - Valuation Model v2_CT3 Reforecast 2 DPW format (060807)" xfId="349"/>
    <cellStyle name="_Db001231X_SCT 1 - Valuation Model v2_CT3 Reforecast 2 DPW format (060807)_Annualized figure of Pd077" xfId="350"/>
    <cellStyle name="_Db001231X_SCT 1 - Valuation Model v2_CT3 Reforecast 2 DPW format (060807)_Annualized figure of Pd087" xfId="351"/>
    <cellStyle name="_Db001231X_SCT 1 - Valuation Model.200508v1" xfId="352"/>
    <cellStyle name="_Db001231X_SCT 1 - Valuation Model.200508v1_Annualized figure of Pd077" xfId="353"/>
    <cellStyle name="_Db001231X_SCT 1 - Valuation Model.200508v1_Annualized figure of Pd087" xfId="354"/>
    <cellStyle name="_Db001231X_SCT 1 - Valuation Model.200508v1_CT3 Reforecast 2 DPW format (060807)" xfId="355"/>
    <cellStyle name="_Db001231X_SCT 1 - Valuation Model.200508v1_CT3 Reforecast 2 DPW format (060807)_Annualized figure of Pd077" xfId="356"/>
    <cellStyle name="_Db001231X_SCT 1 - Valuation Model.200508v1_CT3 Reforecast 2 DPW format (060807)_Annualized figure of Pd087" xfId="357"/>
    <cellStyle name="_Db001231X_SCT 1 - Valuation Model.200609 (JOA)" xfId="358"/>
    <cellStyle name="_Db001231X_SCT 1 - Valuation Model.200609 (JOA)_Annualized figure of Pd077" xfId="359"/>
    <cellStyle name="_Db001231X_SCT 1 - Valuation Model.200609 (JOA)_Annualized figure of Pd087" xfId="360"/>
    <cellStyle name="_Db001231X_SCT 1 - Valuation Model.200609 (JOA)_CT3 Reforecast 2 DPW format (060807)" xfId="361"/>
    <cellStyle name="_Db001231X_SCT 1 - Valuation Model.200609 (JOA)_CT3 Reforecast 2 DPW format (060807)_Annualized figure of Pd077" xfId="362"/>
    <cellStyle name="_Db001231X_SCT 1 - Valuation Model.200609 (JOA)_CT3 Reforecast 2 DPW format (060807)_Annualized figure of Pd087" xfId="363"/>
    <cellStyle name="_Db001231X_SCT 2 - Valuation Model.0508v1" xfId="364"/>
    <cellStyle name="_Db001231X_SCT 2 - Valuation Model.0508v1_Annualized figure of Pd077" xfId="365"/>
    <cellStyle name="_Db001231X_SCT 2 - Valuation Model.0508v1_Annualized figure of Pd087" xfId="366"/>
    <cellStyle name="_Db001231X_SCT 2 - Valuation Model.0508v1_CT3 Reforecast 2 DPW format (060807)" xfId="367"/>
    <cellStyle name="_Db001231X_SCT 2 - Valuation Model.0508v1_CT3 Reforecast 2 DPW format (060807)_Annualized figure of Pd077" xfId="368"/>
    <cellStyle name="_Db001231X_SCT 2 - Valuation Model.0508v1_CT3 Reforecast 2 DPW format (060807)_Annualized figure of Pd087" xfId="369"/>
    <cellStyle name="_Db010109X" xfId="370"/>
    <cellStyle name="_Db010109X_2008 Mgmt Report - January_02.08.08_support" xfId="371"/>
    <cellStyle name="_Db010109X_2008 Mgmt Report - January_02.08.08_support_Pd018 Mgmt Report - ATI.Apr_support" xfId="372"/>
    <cellStyle name="_Db010109X_2008 Mgmt Report - January_02.08.08_support_Pd018 Mgmt Report - ATI.Apr_support_2009-11 DPW Budget Template - ATI - Oct 6" xfId="373"/>
    <cellStyle name="_Db010109X_2008 Mgmt Report - January_02.08.08_support_Pd038 Mgmt Report - ATI_ June'08_support" xfId="374"/>
    <cellStyle name="_Db010109X_2008 Mgmt Report - January_02.08.08_support_Pd038 Mgmt Report - ATI_ May'08_support" xfId="375"/>
    <cellStyle name="_Db010109X_2008-10 DPW Budget Template (HFM Upload)" xfId="376"/>
    <cellStyle name="_Db010109X_2009-11 DPW Budget Template - ATI - Oct 6" xfId="377"/>
    <cellStyle name="_Db010109X_Annualized figure of Pd077" xfId="378"/>
    <cellStyle name="_Db010109X_Annualized figure of Pd087" xfId="379"/>
    <cellStyle name="_Db010109X_AR02" xfId="380"/>
    <cellStyle name="_Db010109X_Book1" xfId="381"/>
    <cellStyle name="_Db010109X_CT3 Reforecast 2 DPW format (060807)" xfId="382"/>
    <cellStyle name="_Db010109X_CT3 Reforecast 2 DPW format (060807)_Annualized figure of Pd077" xfId="383"/>
    <cellStyle name="_Db010109X_CT3 Reforecast 2 DPW format (060807)_Annualized figure of Pd087" xfId="384"/>
    <cellStyle name="_Db010109X_DPW Budget - ATI - Revised" xfId="385"/>
    <cellStyle name="_Db010109X_DPW Template_ATI-RF1 2008_support_actualized mar_REV04.15.08" xfId="386"/>
    <cellStyle name="_Db010109X_DPW Template_ATI-RF1 2008_support_actualized mar_REV04.15.08_2009-11 DPW Budget Template - ATI - Oct 6" xfId="387"/>
    <cellStyle name="_Db010109X_DPW Template_ATI-RF3 2008" xfId="388"/>
    <cellStyle name="_Db010109X_Group Top 24 Debtor" xfId="389"/>
    <cellStyle name="_Db010109X_Pd018 Mgmt Report - ATI.Apr_support" xfId="390"/>
    <cellStyle name="_Db010109X_Pd038 Mgmt Report - ATI_ June'08_support" xfId="391"/>
    <cellStyle name="_Db010109X_Pd038 Mgmt Report - ATI_ May'08_support" xfId="392"/>
    <cellStyle name="_Db010109X_Report 01-2002" xfId="393"/>
    <cellStyle name="_Db010109X_Report 01-2002 lhl" xfId="394"/>
    <cellStyle name="_Db010109X_Report 02-2002" xfId="395"/>
    <cellStyle name="_Db010109X_Report 03-2002" xfId="396"/>
    <cellStyle name="_Db010109X_SCT 1 - Valuation Model v2" xfId="397"/>
    <cellStyle name="_Db010109X_SCT 1 - Valuation Model v2.RMB+2%" xfId="398"/>
    <cellStyle name="_Db010109X_SCT 1 - Valuation Model v2.RMB+2%_Annualized figure of Pd077" xfId="399"/>
    <cellStyle name="_Db010109X_SCT 1 - Valuation Model v2.RMB+2%_Annualized figure of Pd087" xfId="400"/>
    <cellStyle name="_Db010109X_SCT 1 - Valuation Model v2.RMB+2%_CT3 Reforecast 2 DPW format (060807)" xfId="401"/>
    <cellStyle name="_Db010109X_SCT 1 - Valuation Model v2.RMB+2%_CT3 Reforecast 2 DPW format (060807)_Annualized figure of Pd077" xfId="402"/>
    <cellStyle name="_Db010109X_SCT 1 - Valuation Model v2.RMB+2%_CT3 Reforecast 2 DPW format (060807)_Annualized figure of Pd087" xfId="403"/>
    <cellStyle name="_Db010109X_SCT 1 - Valuation Model v2_Annualized figure of Pd077" xfId="404"/>
    <cellStyle name="_Db010109X_SCT 1 - Valuation Model v2_Annualized figure of Pd087" xfId="405"/>
    <cellStyle name="_Db010109X_SCT 1 - Valuation Model v2_CT3 Reforecast 2 DPW format (060807)" xfId="406"/>
    <cellStyle name="_Db010109X_SCT 1 - Valuation Model v2_CT3 Reforecast 2 DPW format (060807)_Annualized figure of Pd077" xfId="407"/>
    <cellStyle name="_Db010109X_SCT 1 - Valuation Model v2_CT3 Reforecast 2 DPW format (060807)_Annualized figure of Pd087" xfId="408"/>
    <cellStyle name="_Db010109X_SCT 1 - Valuation Model.200508v1" xfId="409"/>
    <cellStyle name="_Db010109X_SCT 1 - Valuation Model.200508v1_Annualized figure of Pd077" xfId="410"/>
    <cellStyle name="_Db010109X_SCT 1 - Valuation Model.200508v1_Annualized figure of Pd087" xfId="411"/>
    <cellStyle name="_Db010109X_SCT 1 - Valuation Model.200508v1_CT3 Reforecast 2 DPW format (060807)" xfId="412"/>
    <cellStyle name="_Db010109X_SCT 1 - Valuation Model.200508v1_CT3 Reforecast 2 DPW format (060807)_Annualized figure of Pd077" xfId="413"/>
    <cellStyle name="_Db010109X_SCT 1 - Valuation Model.200508v1_CT3 Reforecast 2 DPW format (060807)_Annualized figure of Pd087" xfId="414"/>
    <cellStyle name="_Db010109X_SCT 1 - Valuation Model.200609 (JOA)" xfId="415"/>
    <cellStyle name="_Db010109X_SCT 1 - Valuation Model.200609 (JOA)_Annualized figure of Pd077" xfId="416"/>
    <cellStyle name="_Db010109X_SCT 1 - Valuation Model.200609 (JOA)_Annualized figure of Pd087" xfId="417"/>
    <cellStyle name="_Db010109X_SCT 1 - Valuation Model.200609 (JOA)_CT3 Reforecast 2 DPW format (060807)" xfId="418"/>
    <cellStyle name="_Db010109X_SCT 1 - Valuation Model.200609 (JOA)_CT3 Reforecast 2 DPW format (060807)_Annualized figure of Pd077" xfId="419"/>
    <cellStyle name="_Db010109X_SCT 1 - Valuation Model.200609 (JOA)_CT3 Reforecast 2 DPW format (060807)_Annualized figure of Pd087" xfId="420"/>
    <cellStyle name="_Db010109X_SCT 2 - Valuation Model.0508v1" xfId="421"/>
    <cellStyle name="_Db010109X_SCT 2 - Valuation Model.0508v1_Annualized figure of Pd077" xfId="422"/>
    <cellStyle name="_Db010109X_SCT 2 - Valuation Model.0508v1_Annualized figure of Pd087" xfId="423"/>
    <cellStyle name="_Db010109X_SCT 2 - Valuation Model.0508v1_CT3 Reforecast 2 DPW format (060807)" xfId="424"/>
    <cellStyle name="_Db010109X_SCT 2 - Valuation Model.0508v1_CT3 Reforecast 2 DPW format (060807)_Annualized figure of Pd077" xfId="425"/>
    <cellStyle name="_Db010109X_SCT 2 - Valuation Model.0508v1_CT3 Reforecast 2 DPW format (060807)_Annualized figure of Pd087" xfId="426"/>
    <cellStyle name="_dbtpa000911" xfId="427"/>
    <cellStyle name="_dbtpa000911_2008 Mgmt Report - January_02.08.08_support" xfId="428"/>
    <cellStyle name="_dbtpa000911_2008 Mgmt Report - January_02.08.08_support_Pd018 Mgmt Report - ATI.Apr_support" xfId="429"/>
    <cellStyle name="_dbtpa000911_2008 Mgmt Report - January_02.08.08_support_Pd018 Mgmt Report - ATI.Apr_support_2009-11 DPW Budget Template - ATI - Oct 6" xfId="430"/>
    <cellStyle name="_dbtpa000911_2008 Mgmt Report - January_02.08.08_support_Pd038 Mgmt Report - ATI_ June'08_support" xfId="431"/>
    <cellStyle name="_dbtpa000911_2008 Mgmt Report - January_02.08.08_support_Pd038 Mgmt Report - ATI_ May'08_support" xfId="432"/>
    <cellStyle name="_dbtpa000911_2008-10 DPW Budget Template (HFM Upload)" xfId="433"/>
    <cellStyle name="_dbtpa000911_2009-11 DPW Budget Template - ATI - Oct 6" xfId="434"/>
    <cellStyle name="_dbtpa000911_Annualized figure of Pd077" xfId="435"/>
    <cellStyle name="_dbtpa000911_Annualized figure of Pd087" xfId="436"/>
    <cellStyle name="_dbtpa000911_AR02" xfId="437"/>
    <cellStyle name="_dbtpa000911_Book1" xfId="438"/>
    <cellStyle name="_dbtpa000911_CT3 Reforecast 2 DPW format (060807)" xfId="439"/>
    <cellStyle name="_dbtpa000911_CT3 Reforecast 2 DPW format (060807)_Annualized figure of Pd077" xfId="440"/>
    <cellStyle name="_dbtpa000911_CT3 Reforecast 2 DPW format (060807)_Annualized figure of Pd087" xfId="441"/>
    <cellStyle name="_dbtpa000911_DPW Budget - ATI - Revised" xfId="442"/>
    <cellStyle name="_dbtpa000911_DPW Template_ATI-RF1 2008_support_actualized mar_REV04.15.08" xfId="443"/>
    <cellStyle name="_dbtpa000911_DPW Template_ATI-RF1 2008_support_actualized mar_REV04.15.08_2009-11 DPW Budget Template - ATI - Oct 6" xfId="444"/>
    <cellStyle name="_dbtpa000911_DPW Template_ATI-RF3 2008" xfId="445"/>
    <cellStyle name="_dbtpa000911_Group Top 24 Debtor" xfId="446"/>
    <cellStyle name="_dbtpa000911_Pd018 Mgmt Report - ATI.Apr_support" xfId="447"/>
    <cellStyle name="_dbtpa000911_Pd038 Mgmt Report - ATI_ June'08_support" xfId="448"/>
    <cellStyle name="_dbtpa000911_Pd038 Mgmt Report - ATI_ May'08_support" xfId="449"/>
    <cellStyle name="_dbtpa000911_Report 01-2002" xfId="450"/>
    <cellStyle name="_dbtpa000911_Report 01-2002 lhl" xfId="451"/>
    <cellStyle name="_dbtpa000911_Report 02-2002" xfId="452"/>
    <cellStyle name="_dbtpa000911_Report 03-2002" xfId="453"/>
    <cellStyle name="_dbtpa000911_SCT 1 - Valuation Model v2" xfId="454"/>
    <cellStyle name="_dbtpa000911_SCT 1 - Valuation Model v2.RMB+2%" xfId="455"/>
    <cellStyle name="_dbtpa000911_SCT 1 - Valuation Model v2.RMB+2%_Annualized figure of Pd077" xfId="456"/>
    <cellStyle name="_dbtpa000911_SCT 1 - Valuation Model v2.RMB+2%_Annualized figure of Pd087" xfId="457"/>
    <cellStyle name="_dbtpa000911_SCT 1 - Valuation Model v2.RMB+2%_CT3 Reforecast 2 DPW format (060807)" xfId="458"/>
    <cellStyle name="_dbtpa000911_SCT 1 - Valuation Model v2.RMB+2%_CT3 Reforecast 2 DPW format (060807)_Annualized figure of Pd077" xfId="459"/>
    <cellStyle name="_dbtpa000911_SCT 1 - Valuation Model v2.RMB+2%_CT3 Reforecast 2 DPW format (060807)_Annualized figure of Pd087" xfId="460"/>
    <cellStyle name="_dbtpa000911_SCT 1 - Valuation Model v2_Annualized figure of Pd077" xfId="461"/>
    <cellStyle name="_dbtpa000911_SCT 1 - Valuation Model v2_Annualized figure of Pd087" xfId="462"/>
    <cellStyle name="_dbtpa000911_SCT 1 - Valuation Model v2_CT3 Reforecast 2 DPW format (060807)" xfId="463"/>
    <cellStyle name="_dbtpa000911_SCT 1 - Valuation Model v2_CT3 Reforecast 2 DPW format (060807)_Annualized figure of Pd077" xfId="464"/>
    <cellStyle name="_dbtpa000911_SCT 1 - Valuation Model v2_CT3 Reforecast 2 DPW format (060807)_Annualized figure of Pd087" xfId="465"/>
    <cellStyle name="_dbtpa000911_SCT 1 - Valuation Model.200508v1" xfId="466"/>
    <cellStyle name="_dbtpa000911_SCT 1 - Valuation Model.200508v1_Annualized figure of Pd077" xfId="467"/>
    <cellStyle name="_dbtpa000911_SCT 1 - Valuation Model.200508v1_Annualized figure of Pd087" xfId="468"/>
    <cellStyle name="_dbtpa000911_SCT 1 - Valuation Model.200508v1_CT3 Reforecast 2 DPW format (060807)" xfId="469"/>
    <cellStyle name="_dbtpa000911_SCT 1 - Valuation Model.200508v1_CT3 Reforecast 2 DPW format (060807)_Annualized figure of Pd077" xfId="470"/>
    <cellStyle name="_dbtpa000911_SCT 1 - Valuation Model.200508v1_CT3 Reforecast 2 DPW format (060807)_Annualized figure of Pd087" xfId="471"/>
    <cellStyle name="_dbtpa000911_SCT 1 - Valuation Model.200609 (JOA)" xfId="472"/>
    <cellStyle name="_dbtpa000911_SCT 1 - Valuation Model.200609 (JOA)_Annualized figure of Pd077" xfId="473"/>
    <cellStyle name="_dbtpa000911_SCT 1 - Valuation Model.200609 (JOA)_Annualized figure of Pd087" xfId="474"/>
    <cellStyle name="_dbtpa000911_SCT 1 - Valuation Model.200609 (JOA)_CT3 Reforecast 2 DPW format (060807)" xfId="475"/>
    <cellStyle name="_dbtpa000911_SCT 1 - Valuation Model.200609 (JOA)_CT3 Reforecast 2 DPW format (060807)_Annualized figure of Pd077" xfId="476"/>
    <cellStyle name="_dbtpa000911_SCT 1 - Valuation Model.200609 (JOA)_CT3 Reforecast 2 DPW format (060807)_Annualized figure of Pd087" xfId="477"/>
    <cellStyle name="_dbtpa000911_SCT 2 - Valuation Model.0508v1" xfId="478"/>
    <cellStyle name="_dbtpa000911_SCT 2 - Valuation Model.0508v1_Annualized figure of Pd077" xfId="479"/>
    <cellStyle name="_dbtpa000911_SCT 2 - Valuation Model.0508v1_Annualized figure of Pd087" xfId="480"/>
    <cellStyle name="_dbtpa000911_SCT 2 - Valuation Model.0508v1_CT3 Reforecast 2 DPW format (060807)" xfId="481"/>
    <cellStyle name="_dbtpa000911_SCT 2 - Valuation Model.0508v1_CT3 Reforecast 2 DPW format (060807)_Annualized figure of Pd077" xfId="482"/>
    <cellStyle name="_dbtpa000911_SCT 2 - Valuation Model.0508v1_CT3 Reforecast 2 DPW format (060807)_Annualized figure of Pd087" xfId="483"/>
    <cellStyle name="_Dbtpa001031x" xfId="484"/>
    <cellStyle name="_Dbtpa001031x_2008 Mgmt Report - January_02.08.08_support" xfId="485"/>
    <cellStyle name="_Dbtpa001031x_2008 Mgmt Report - January_02.08.08_support_Pd018 Mgmt Report - ATI.Apr_support" xfId="486"/>
    <cellStyle name="_Dbtpa001031x_2008 Mgmt Report - January_02.08.08_support_Pd018 Mgmt Report - ATI.Apr_support_2009-11 DPW Budget Template - ATI - Oct 6" xfId="487"/>
    <cellStyle name="_Dbtpa001031x_2008 Mgmt Report - January_02.08.08_support_Pd038 Mgmt Report - ATI_ June'08_support" xfId="488"/>
    <cellStyle name="_Dbtpa001031x_2008 Mgmt Report - January_02.08.08_support_Pd038 Mgmt Report - ATI_ May'08_support" xfId="489"/>
    <cellStyle name="_Dbtpa001031x_2008-10 DPW Budget Template (HFM Upload)" xfId="490"/>
    <cellStyle name="_Dbtpa001031x_2009-11 DPW Budget Template - ATI - Oct 6" xfId="491"/>
    <cellStyle name="_Dbtpa001031x_Annualized figure of Pd077" xfId="492"/>
    <cellStyle name="_Dbtpa001031x_Annualized figure of Pd087" xfId="493"/>
    <cellStyle name="_Dbtpa001031x_AR02" xfId="494"/>
    <cellStyle name="_Dbtpa001031x_Book1" xfId="495"/>
    <cellStyle name="_Dbtpa001031x_CT3 Reforecast 2 DPW format (060807)" xfId="496"/>
    <cellStyle name="_Dbtpa001031x_CT3 Reforecast 2 DPW format (060807)_Annualized figure of Pd077" xfId="497"/>
    <cellStyle name="_Dbtpa001031x_CT3 Reforecast 2 DPW format (060807)_Annualized figure of Pd087" xfId="498"/>
    <cellStyle name="_Dbtpa001031x_DPW Budget - ATI - Revised" xfId="499"/>
    <cellStyle name="_Dbtpa001031x_DPW Template_ATI-RF1 2008_support_actualized mar_REV04.15.08" xfId="500"/>
    <cellStyle name="_Dbtpa001031x_DPW Template_ATI-RF1 2008_support_actualized mar_REV04.15.08_2009-11 DPW Budget Template - ATI - Oct 6" xfId="501"/>
    <cellStyle name="_Dbtpa001031x_DPW Template_ATI-RF3 2008" xfId="502"/>
    <cellStyle name="_Dbtpa001031x_Group Top 24 Debtor" xfId="503"/>
    <cellStyle name="_Dbtpa001031x_Pd018 Mgmt Report - ATI.Apr_support" xfId="504"/>
    <cellStyle name="_Dbtpa001031x_Pd038 Mgmt Report - ATI_ June'08_support" xfId="505"/>
    <cellStyle name="_Dbtpa001031x_Pd038 Mgmt Report - ATI_ May'08_support" xfId="506"/>
    <cellStyle name="_Dbtpa001031x_Report 01-2002" xfId="507"/>
    <cellStyle name="_Dbtpa001031x_Report 01-2002 lhl" xfId="508"/>
    <cellStyle name="_Dbtpa001031x_Report 02-2002" xfId="509"/>
    <cellStyle name="_Dbtpa001031x_Report 03-2002" xfId="510"/>
    <cellStyle name="_Dbtpa001031x_SCT 1 - Valuation Model v2" xfId="511"/>
    <cellStyle name="_Dbtpa001031x_SCT 1 - Valuation Model v2.RMB+2%" xfId="512"/>
    <cellStyle name="_Dbtpa001031x_SCT 1 - Valuation Model v2.RMB+2%_Annualized figure of Pd077" xfId="513"/>
    <cellStyle name="_Dbtpa001031x_SCT 1 - Valuation Model v2.RMB+2%_Annualized figure of Pd087" xfId="514"/>
    <cellStyle name="_Dbtpa001031x_SCT 1 - Valuation Model v2.RMB+2%_CT3 Reforecast 2 DPW format (060807)" xfId="515"/>
    <cellStyle name="_Dbtpa001031x_SCT 1 - Valuation Model v2.RMB+2%_CT3 Reforecast 2 DPW format (060807)_Annualized figure of Pd077" xfId="516"/>
    <cellStyle name="_Dbtpa001031x_SCT 1 - Valuation Model v2.RMB+2%_CT3 Reforecast 2 DPW format (060807)_Annualized figure of Pd087" xfId="517"/>
    <cellStyle name="_Dbtpa001031x_SCT 1 - Valuation Model v2_Annualized figure of Pd077" xfId="518"/>
    <cellStyle name="_Dbtpa001031x_SCT 1 - Valuation Model v2_Annualized figure of Pd087" xfId="519"/>
    <cellStyle name="_Dbtpa001031x_SCT 1 - Valuation Model v2_CT3 Reforecast 2 DPW format (060807)" xfId="520"/>
    <cellStyle name="_Dbtpa001031x_SCT 1 - Valuation Model v2_CT3 Reforecast 2 DPW format (060807)_Annualized figure of Pd077" xfId="521"/>
    <cellStyle name="_Dbtpa001031x_SCT 1 - Valuation Model v2_CT3 Reforecast 2 DPW format (060807)_Annualized figure of Pd087" xfId="522"/>
    <cellStyle name="_Dbtpa001031x_SCT 1 - Valuation Model.200508v1" xfId="523"/>
    <cellStyle name="_Dbtpa001031x_SCT 1 - Valuation Model.200508v1_Annualized figure of Pd077" xfId="524"/>
    <cellStyle name="_Dbtpa001031x_SCT 1 - Valuation Model.200508v1_Annualized figure of Pd087" xfId="525"/>
    <cellStyle name="_Dbtpa001031x_SCT 1 - Valuation Model.200508v1_CT3 Reforecast 2 DPW format (060807)" xfId="526"/>
    <cellStyle name="_Dbtpa001031x_SCT 1 - Valuation Model.200508v1_CT3 Reforecast 2 DPW format (060807)_Annualized figure of Pd077" xfId="527"/>
    <cellStyle name="_Dbtpa001031x_SCT 1 - Valuation Model.200508v1_CT3 Reforecast 2 DPW format (060807)_Annualized figure of Pd087" xfId="528"/>
    <cellStyle name="_Dbtpa001031x_SCT 1 - Valuation Model.200609 (JOA)" xfId="529"/>
    <cellStyle name="_Dbtpa001031x_SCT 1 - Valuation Model.200609 (JOA)_Annualized figure of Pd077" xfId="530"/>
    <cellStyle name="_Dbtpa001031x_SCT 1 - Valuation Model.200609 (JOA)_Annualized figure of Pd087" xfId="531"/>
    <cellStyle name="_Dbtpa001031x_SCT 1 - Valuation Model.200609 (JOA)_CT3 Reforecast 2 DPW format (060807)" xfId="532"/>
    <cellStyle name="_Dbtpa001031x_SCT 1 - Valuation Model.200609 (JOA)_CT3 Reforecast 2 DPW format (060807)_Annualized figure of Pd077" xfId="533"/>
    <cellStyle name="_Dbtpa001031x_SCT 1 - Valuation Model.200609 (JOA)_CT3 Reforecast 2 DPW format (060807)_Annualized figure of Pd087" xfId="534"/>
    <cellStyle name="_Dbtpa001031x_SCT 2 - Valuation Model.0508v1" xfId="535"/>
    <cellStyle name="_Dbtpa001031x_SCT 2 - Valuation Model.0508v1_Annualized figure of Pd077" xfId="536"/>
    <cellStyle name="_Dbtpa001031x_SCT 2 - Valuation Model.0508v1_Annualized figure of Pd087" xfId="537"/>
    <cellStyle name="_Dbtpa001031x_SCT 2 - Valuation Model.0508v1_CT3 Reforecast 2 DPW format (060807)" xfId="538"/>
    <cellStyle name="_Dbtpa001031x_SCT 2 - Valuation Model.0508v1_CT3 Reforecast 2 DPW format (060807)_Annualized figure of Pd077" xfId="539"/>
    <cellStyle name="_Dbtpa001031x_SCT 2 - Valuation Model.0508v1_CT3 Reforecast 2 DPW format (060807)_Annualized figure of Pd087" xfId="540"/>
    <cellStyle name="_DBTPA010131GAR" xfId="541"/>
    <cellStyle name="_DBTPA010131GAR_2008 Mgmt Report - January_02.08.08_support" xfId="542"/>
    <cellStyle name="_DBTPA010131GAR_2008 Mgmt Report - January_02.08.08_support_Pd018 Mgmt Report - ATI.Apr_support" xfId="543"/>
    <cellStyle name="_DBTPA010131GAR_2008 Mgmt Report - January_02.08.08_support_Pd018 Mgmt Report - ATI.Apr_support_2009-11 DPW Budget Template - ATI - Oct 6" xfId="544"/>
    <cellStyle name="_DBTPA010131GAR_2008 Mgmt Report - January_02.08.08_support_Pd038 Mgmt Report - ATI_ June'08_support" xfId="545"/>
    <cellStyle name="_DBTPA010131GAR_2008 Mgmt Report - January_02.08.08_support_Pd038 Mgmt Report - ATI_ May'08_support" xfId="546"/>
    <cellStyle name="_DBTPA010131GAR_2008-10 DPW Budget Template (HFM Upload)" xfId="547"/>
    <cellStyle name="_DBTPA010131GAR_2009-11 DPW Budget Template - ATI - Oct 6" xfId="548"/>
    <cellStyle name="_DBTPA010131GAR_Annualized figure of Pd077" xfId="549"/>
    <cellStyle name="_DBTPA010131GAR_Annualized figure of Pd087" xfId="550"/>
    <cellStyle name="_DBTPA010131GAR_AR02" xfId="551"/>
    <cellStyle name="_DBTPA010131GAR_Book1" xfId="552"/>
    <cellStyle name="_DBTPA010131GAR_CT3 Reforecast 2 DPW format (060807)" xfId="553"/>
    <cellStyle name="_DBTPA010131GAR_CT3 Reforecast 2 DPW format (060807)_Annualized figure of Pd077" xfId="554"/>
    <cellStyle name="_DBTPA010131GAR_CT3 Reforecast 2 DPW format (060807)_Annualized figure of Pd087" xfId="555"/>
    <cellStyle name="_DBTPA010131GAR_DPW Budget - ATI - Revised" xfId="556"/>
    <cellStyle name="_DBTPA010131GAR_DPW Template_ATI-RF1 2008_support_actualized mar_REV04.15.08" xfId="557"/>
    <cellStyle name="_DBTPA010131GAR_DPW Template_ATI-RF1 2008_support_actualized mar_REV04.15.08_2009-11 DPW Budget Template - ATI - Oct 6" xfId="558"/>
    <cellStyle name="_DBTPA010131GAR_DPW Template_ATI-RF3 2008" xfId="559"/>
    <cellStyle name="_DBTPA010131GAR_Group Top 24 Debtor" xfId="560"/>
    <cellStyle name="_DBTPA010131GAR_Pd018 Mgmt Report - ATI.Apr_support" xfId="561"/>
    <cellStyle name="_DBTPA010131GAR_Pd038 Mgmt Report - ATI_ June'08_support" xfId="562"/>
    <cellStyle name="_DBTPA010131GAR_Pd038 Mgmt Report - ATI_ May'08_support" xfId="563"/>
    <cellStyle name="_DBTPA010131GAR_Report 01-2002" xfId="564"/>
    <cellStyle name="_DBTPA010131GAR_Report 01-2002 lhl" xfId="565"/>
    <cellStyle name="_DBTPA010131GAR_Report 02-2002" xfId="566"/>
    <cellStyle name="_DBTPA010131GAR_Report 03-2002" xfId="567"/>
    <cellStyle name="_DBTPA010131GAR_SCT 1 - Valuation Model v2" xfId="568"/>
    <cellStyle name="_DBTPA010131GAR_SCT 1 - Valuation Model v2.RMB+2%" xfId="569"/>
    <cellStyle name="_DBTPA010131GAR_SCT 1 - Valuation Model v2.RMB+2%_Annualized figure of Pd077" xfId="570"/>
    <cellStyle name="_DBTPA010131GAR_SCT 1 - Valuation Model v2.RMB+2%_Annualized figure of Pd087" xfId="571"/>
    <cellStyle name="_DBTPA010131GAR_SCT 1 - Valuation Model v2.RMB+2%_CT3 Reforecast 2 DPW format (060807)" xfId="572"/>
    <cellStyle name="_DBTPA010131GAR_SCT 1 - Valuation Model v2.RMB+2%_CT3 Reforecast 2 DPW format (060807)_Annualized figure of Pd077" xfId="573"/>
    <cellStyle name="_DBTPA010131GAR_SCT 1 - Valuation Model v2.RMB+2%_CT3 Reforecast 2 DPW format (060807)_Annualized figure of Pd087" xfId="574"/>
    <cellStyle name="_DBTPA010131GAR_SCT 1 - Valuation Model v2_Annualized figure of Pd077" xfId="575"/>
    <cellStyle name="_DBTPA010131GAR_SCT 1 - Valuation Model v2_Annualized figure of Pd087" xfId="576"/>
    <cellStyle name="_DBTPA010131GAR_SCT 1 - Valuation Model v2_CT3 Reforecast 2 DPW format (060807)" xfId="577"/>
    <cellStyle name="_DBTPA010131GAR_SCT 1 - Valuation Model v2_CT3 Reforecast 2 DPW format (060807)_Annualized figure of Pd077" xfId="578"/>
    <cellStyle name="_DBTPA010131GAR_SCT 1 - Valuation Model v2_CT3 Reforecast 2 DPW format (060807)_Annualized figure of Pd087" xfId="579"/>
    <cellStyle name="_DBTPA010131GAR_SCT 1 - Valuation Model.200508v1" xfId="580"/>
    <cellStyle name="_DBTPA010131GAR_SCT 1 - Valuation Model.200508v1_Annualized figure of Pd077" xfId="581"/>
    <cellStyle name="_DBTPA010131GAR_SCT 1 - Valuation Model.200508v1_Annualized figure of Pd087" xfId="582"/>
    <cellStyle name="_DBTPA010131GAR_SCT 1 - Valuation Model.200508v1_CT3 Reforecast 2 DPW format (060807)" xfId="583"/>
    <cellStyle name="_DBTPA010131GAR_SCT 1 - Valuation Model.200508v1_CT3 Reforecast 2 DPW format (060807)_Annualized figure of Pd077" xfId="584"/>
    <cellStyle name="_DBTPA010131GAR_SCT 1 - Valuation Model.200508v1_CT3 Reforecast 2 DPW format (060807)_Annualized figure of Pd087" xfId="585"/>
    <cellStyle name="_DBTPA010131GAR_SCT 1 - Valuation Model.200609 (JOA)" xfId="586"/>
    <cellStyle name="_DBTPA010131GAR_SCT 1 - Valuation Model.200609 (JOA)_Annualized figure of Pd077" xfId="587"/>
    <cellStyle name="_DBTPA010131GAR_SCT 1 - Valuation Model.200609 (JOA)_Annualized figure of Pd087" xfId="588"/>
    <cellStyle name="_DBTPA010131GAR_SCT 1 - Valuation Model.200609 (JOA)_CT3 Reforecast 2 DPW format (060807)" xfId="589"/>
    <cellStyle name="_DBTPA010131GAR_SCT 1 - Valuation Model.200609 (JOA)_CT3 Reforecast 2 DPW format (060807)_Annualized figure of Pd077" xfId="590"/>
    <cellStyle name="_DBTPA010131GAR_SCT 1 - Valuation Model.200609 (JOA)_CT3 Reforecast 2 DPW format (060807)_Annualized figure of Pd087" xfId="591"/>
    <cellStyle name="_DBTPA010131GAR_SCT 2 - Valuation Model.0508v1" xfId="592"/>
    <cellStyle name="_DBTPA010131GAR_SCT 2 - Valuation Model.0508v1_Annualized figure of Pd077" xfId="593"/>
    <cellStyle name="_DBTPA010131GAR_SCT 2 - Valuation Model.0508v1_Annualized figure of Pd087" xfId="594"/>
    <cellStyle name="_DBTPA010131GAR_SCT 2 - Valuation Model.0508v1_CT3 Reforecast 2 DPW format (060807)" xfId="595"/>
    <cellStyle name="_DBTPA010131GAR_SCT 2 - Valuation Model.0508v1_CT3 Reforecast 2 DPW format (060807)_Annualized figure of Pd077" xfId="596"/>
    <cellStyle name="_DBTPA010131GAR_SCT 2 - Valuation Model.0508v1_CT3 Reforecast 2 DPW format (060807)_Annualized figure of Pd087" xfId="597"/>
    <cellStyle name="_DBTRP" xfId="598"/>
    <cellStyle name="_DBTRP_2008 Mgmt Report - January_02.08.08_support" xfId="599"/>
    <cellStyle name="_DBTRP_2008 Mgmt Report - January_02.08.08_support_Pd018 Mgmt Report - ATI.Apr_support" xfId="600"/>
    <cellStyle name="_DBTRP_2008 Mgmt Report - January_02.08.08_support_Pd018 Mgmt Report - ATI.Apr_support_2009-11 DPW Budget Template - ATI - Oct 6" xfId="601"/>
    <cellStyle name="_DBTRP_2008 Mgmt Report - January_02.08.08_support_Pd038 Mgmt Report - ATI_ June'08_support" xfId="602"/>
    <cellStyle name="_DBTRP_2008 Mgmt Report - January_02.08.08_support_Pd038 Mgmt Report - ATI_ May'08_support" xfId="603"/>
    <cellStyle name="_DBTRP_2008-10 DPW Budget Template (HFM Upload)" xfId="604"/>
    <cellStyle name="_DBTRP_2009-11 DPW Budget Template - ATI - Oct 6" xfId="605"/>
    <cellStyle name="_DBTRP_Annualized figure of Pd077" xfId="606"/>
    <cellStyle name="_DBTRP_Annualized figure of Pd087" xfId="607"/>
    <cellStyle name="_DBTRP_AR02" xfId="608"/>
    <cellStyle name="_DBTRP_Book1" xfId="609"/>
    <cellStyle name="_DBTRP_CT3 Reforecast 2 DPW format (060807)" xfId="610"/>
    <cellStyle name="_DBTRP_CT3 Reforecast 2 DPW format (060807)_Annualized figure of Pd077" xfId="611"/>
    <cellStyle name="_DBTRP_CT3 Reforecast 2 DPW format (060807)_Annualized figure of Pd087" xfId="612"/>
    <cellStyle name="_DBTRP_DPW Budget - ATI - Revised" xfId="613"/>
    <cellStyle name="_DBTRP_DPW Template_ATI-RF1 2008_support_actualized mar_REV04.15.08" xfId="614"/>
    <cellStyle name="_DBTRP_DPW Template_ATI-RF1 2008_support_actualized mar_REV04.15.08_2009-11 DPW Budget Template - ATI - Oct 6" xfId="615"/>
    <cellStyle name="_DBTRP_DPW Template_ATI-RF3 2008" xfId="616"/>
    <cellStyle name="_DBTRP_Group Top 24 Debtor" xfId="617"/>
    <cellStyle name="_DBTRP_Pd018 Mgmt Report - ATI.Apr_support" xfId="618"/>
    <cellStyle name="_DBTRP_Pd038 Mgmt Report - ATI_ June'08_support" xfId="619"/>
    <cellStyle name="_DBTRP_Pd038 Mgmt Report - ATI_ May'08_support" xfId="620"/>
    <cellStyle name="_DBTRP_Report 01-2002" xfId="621"/>
    <cellStyle name="_DBTRP_Report 01-2002 lhl" xfId="622"/>
    <cellStyle name="_DBTRP_Report 02-2002" xfId="623"/>
    <cellStyle name="_DBTRP_Report 03-2002" xfId="624"/>
    <cellStyle name="_DBTRP_SCT 1 - Valuation Model v2" xfId="625"/>
    <cellStyle name="_DBTRP_SCT 1 - Valuation Model v2.RMB+2%" xfId="626"/>
    <cellStyle name="_DBTRP_SCT 1 - Valuation Model v2.RMB+2%_Annualized figure of Pd077" xfId="627"/>
    <cellStyle name="_DBTRP_SCT 1 - Valuation Model v2.RMB+2%_Annualized figure of Pd087" xfId="628"/>
    <cellStyle name="_DBTRP_SCT 1 - Valuation Model v2.RMB+2%_CT3 Reforecast 2 DPW format (060807)" xfId="629"/>
    <cellStyle name="_DBTRP_SCT 1 - Valuation Model v2.RMB+2%_CT3 Reforecast 2 DPW format (060807)_Annualized figure of Pd077" xfId="630"/>
    <cellStyle name="_DBTRP_SCT 1 - Valuation Model v2.RMB+2%_CT3 Reforecast 2 DPW format (060807)_Annualized figure of Pd087" xfId="631"/>
    <cellStyle name="_DBTRP_SCT 1 - Valuation Model v2_Annualized figure of Pd077" xfId="632"/>
    <cellStyle name="_DBTRP_SCT 1 - Valuation Model v2_Annualized figure of Pd087" xfId="633"/>
    <cellStyle name="_DBTRP_SCT 1 - Valuation Model v2_CT3 Reforecast 2 DPW format (060807)" xfId="634"/>
    <cellStyle name="_DBTRP_SCT 1 - Valuation Model v2_CT3 Reforecast 2 DPW format (060807)_Annualized figure of Pd077" xfId="635"/>
    <cellStyle name="_DBTRP_SCT 1 - Valuation Model v2_CT3 Reforecast 2 DPW format (060807)_Annualized figure of Pd087" xfId="636"/>
    <cellStyle name="_DBTRP_SCT 1 - Valuation Model.200508v1" xfId="637"/>
    <cellStyle name="_DBTRP_SCT 1 - Valuation Model.200508v1_Annualized figure of Pd077" xfId="638"/>
    <cellStyle name="_DBTRP_SCT 1 - Valuation Model.200508v1_Annualized figure of Pd087" xfId="639"/>
    <cellStyle name="_DBTRP_SCT 1 - Valuation Model.200508v1_CT3 Reforecast 2 DPW format (060807)" xfId="640"/>
    <cellStyle name="_DBTRP_SCT 1 - Valuation Model.200508v1_CT3 Reforecast 2 DPW format (060807)_Annualized figure of Pd077" xfId="641"/>
    <cellStyle name="_DBTRP_SCT 1 - Valuation Model.200508v1_CT3 Reforecast 2 DPW format (060807)_Annualized figure of Pd087" xfId="642"/>
    <cellStyle name="_DBTRP_SCT 1 - Valuation Model.200609 (JOA)" xfId="643"/>
    <cellStyle name="_DBTRP_SCT 1 - Valuation Model.200609 (JOA)_Annualized figure of Pd077" xfId="644"/>
    <cellStyle name="_DBTRP_SCT 1 - Valuation Model.200609 (JOA)_Annualized figure of Pd087" xfId="645"/>
    <cellStyle name="_DBTRP_SCT 1 - Valuation Model.200609 (JOA)_CT3 Reforecast 2 DPW format (060807)" xfId="646"/>
    <cellStyle name="_DBTRP_SCT 1 - Valuation Model.200609 (JOA)_CT3 Reforecast 2 DPW format (060807)_Annualized figure of Pd077" xfId="647"/>
    <cellStyle name="_DBTRP_SCT 1 - Valuation Model.200609 (JOA)_CT3 Reforecast 2 DPW format (060807)_Annualized figure of Pd087" xfId="648"/>
    <cellStyle name="_DBTRP_SCT 2 - Valuation Model.0508v1" xfId="649"/>
    <cellStyle name="_DBTRP_SCT 2 - Valuation Model.0508v1_Annualized figure of Pd077" xfId="650"/>
    <cellStyle name="_DBTRP_SCT 2 - Valuation Model.0508v1_Annualized figure of Pd087" xfId="651"/>
    <cellStyle name="_DBTRP_SCT 2 - Valuation Model.0508v1_CT3 Reforecast 2 DPW format (060807)" xfId="652"/>
    <cellStyle name="_DBTRP_SCT 2 - Valuation Model.0508v1_CT3 Reforecast 2 DPW format (060807)_Annualized figure of Pd077" xfId="653"/>
    <cellStyle name="_DBTRP_SCT 2 - Valuation Model.0508v1_CT3 Reforecast 2 DPW format (060807)_Annualized figure of Pd087" xfId="654"/>
    <cellStyle name="_DDJJ08 WP UV FINAL" xfId="655"/>
    <cellStyle name="_DEBT-0201" xfId="656"/>
    <cellStyle name="_DEBT-0201_2008 Mgmt Report - January_02.08.08_support" xfId="657"/>
    <cellStyle name="_DEBT-0201_2008 Mgmt Report - January_02.08.08_support_Pd018 Mgmt Report - ATI.Apr_support" xfId="658"/>
    <cellStyle name="_DEBT-0201_2008 Mgmt Report - January_02.08.08_support_Pd018 Mgmt Report - ATI.Apr_support_2009-11 DPW Budget Template - ATI - Oct 6" xfId="659"/>
    <cellStyle name="_DEBT-0201_2008 Mgmt Report - January_02.08.08_support_Pd038 Mgmt Report - ATI_ June'08_support" xfId="660"/>
    <cellStyle name="_DEBT-0201_2008 Mgmt Report - January_02.08.08_support_Pd038 Mgmt Report - ATI_ May'08_support" xfId="661"/>
    <cellStyle name="_DEBT-0201_2008-10 DPW Budget Template (HFM Upload)" xfId="662"/>
    <cellStyle name="_DEBT-0201_2009-11 DPW Budget Template - ATI - Oct 6" xfId="663"/>
    <cellStyle name="_DEBT-0201_Annualized figure of Pd077" xfId="664"/>
    <cellStyle name="_DEBT-0201_Annualized figure of Pd087" xfId="665"/>
    <cellStyle name="_DEBT-0201_AR02" xfId="666"/>
    <cellStyle name="_DEBT-0201_Book1" xfId="667"/>
    <cellStyle name="_DEBT-0201_CT3 Reforecast 2 DPW format (060807)" xfId="668"/>
    <cellStyle name="_DEBT-0201_CT3 Reforecast 2 DPW format (060807)_Annualized figure of Pd077" xfId="669"/>
    <cellStyle name="_DEBT-0201_CT3 Reforecast 2 DPW format (060807)_Annualized figure of Pd087" xfId="670"/>
    <cellStyle name="_DEBT-0201_DPW Budget - ATI - Revised" xfId="671"/>
    <cellStyle name="_DEBT-0201_DPW Template_ATI-RF1 2008_support_actualized mar_REV04.15.08" xfId="672"/>
    <cellStyle name="_DEBT-0201_DPW Template_ATI-RF1 2008_support_actualized mar_REV04.15.08_2009-11 DPW Budget Template - ATI - Oct 6" xfId="673"/>
    <cellStyle name="_DEBT-0201_DPW Template_ATI-RF3 2008" xfId="674"/>
    <cellStyle name="_DEBT-0201_Group Top 24 Debtor" xfId="675"/>
    <cellStyle name="_DEBT-0201_Pd018 Mgmt Report - ATI.Apr_support" xfId="676"/>
    <cellStyle name="_DEBT-0201_Pd038 Mgmt Report - ATI_ June'08_support" xfId="677"/>
    <cellStyle name="_DEBT-0201_Pd038 Mgmt Report - ATI_ May'08_support" xfId="678"/>
    <cellStyle name="_DEBT-0201_Report 01-2002" xfId="679"/>
    <cellStyle name="_DEBT-0201_Report 01-2002 lhl" xfId="680"/>
    <cellStyle name="_DEBT-0201_Report 02-2002" xfId="681"/>
    <cellStyle name="_DEBT-0201_Report 03-2002" xfId="682"/>
    <cellStyle name="_DEBT-0201_SCT 1 - Valuation Model v2" xfId="683"/>
    <cellStyle name="_DEBT-0201_SCT 1 - Valuation Model v2.RMB+2%" xfId="684"/>
    <cellStyle name="_DEBT-0201_SCT 1 - Valuation Model v2.RMB+2%_Annualized figure of Pd077" xfId="685"/>
    <cellStyle name="_DEBT-0201_SCT 1 - Valuation Model v2.RMB+2%_Annualized figure of Pd087" xfId="686"/>
    <cellStyle name="_DEBT-0201_SCT 1 - Valuation Model v2.RMB+2%_CT3 Reforecast 2 DPW format (060807)" xfId="687"/>
    <cellStyle name="_DEBT-0201_SCT 1 - Valuation Model v2.RMB+2%_CT3 Reforecast 2 DPW format (060807)_Annualized figure of Pd077" xfId="688"/>
    <cellStyle name="_DEBT-0201_SCT 1 - Valuation Model v2.RMB+2%_CT3 Reforecast 2 DPW format (060807)_Annualized figure of Pd087" xfId="689"/>
    <cellStyle name="_DEBT-0201_SCT 1 - Valuation Model v2_Annualized figure of Pd077" xfId="690"/>
    <cellStyle name="_DEBT-0201_SCT 1 - Valuation Model v2_Annualized figure of Pd087" xfId="691"/>
    <cellStyle name="_DEBT-0201_SCT 1 - Valuation Model v2_CT3 Reforecast 2 DPW format (060807)" xfId="692"/>
    <cellStyle name="_DEBT-0201_SCT 1 - Valuation Model v2_CT3 Reforecast 2 DPW format (060807)_Annualized figure of Pd077" xfId="693"/>
    <cellStyle name="_DEBT-0201_SCT 1 - Valuation Model v2_CT3 Reforecast 2 DPW format (060807)_Annualized figure of Pd087" xfId="694"/>
    <cellStyle name="_DEBT-0201_SCT 1 - Valuation Model.200508v1" xfId="695"/>
    <cellStyle name="_DEBT-0201_SCT 1 - Valuation Model.200508v1_Annualized figure of Pd077" xfId="696"/>
    <cellStyle name="_DEBT-0201_SCT 1 - Valuation Model.200508v1_Annualized figure of Pd087" xfId="697"/>
    <cellStyle name="_DEBT-0201_SCT 1 - Valuation Model.200508v1_CT3 Reforecast 2 DPW format (060807)" xfId="698"/>
    <cellStyle name="_DEBT-0201_SCT 1 - Valuation Model.200508v1_CT3 Reforecast 2 DPW format (060807)_Annualized figure of Pd077" xfId="699"/>
    <cellStyle name="_DEBT-0201_SCT 1 - Valuation Model.200508v1_CT3 Reforecast 2 DPW format (060807)_Annualized figure of Pd087" xfId="700"/>
    <cellStyle name="_DEBT-0201_SCT 1 - Valuation Model.200609 (JOA)" xfId="701"/>
    <cellStyle name="_DEBT-0201_SCT 1 - Valuation Model.200609 (JOA)_Annualized figure of Pd077" xfId="702"/>
    <cellStyle name="_DEBT-0201_SCT 1 - Valuation Model.200609 (JOA)_Annualized figure of Pd087" xfId="703"/>
    <cellStyle name="_DEBT-0201_SCT 1 - Valuation Model.200609 (JOA)_CT3 Reforecast 2 DPW format (060807)" xfId="704"/>
    <cellStyle name="_DEBT-0201_SCT 1 - Valuation Model.200609 (JOA)_CT3 Reforecast 2 DPW format (060807)_Annualized figure of Pd077" xfId="705"/>
    <cellStyle name="_DEBT-0201_SCT 1 - Valuation Model.200609 (JOA)_CT3 Reforecast 2 DPW format (060807)_Annualized figure of Pd087" xfId="706"/>
    <cellStyle name="_DEBT-0201_SCT 2 - Valuation Model.0508v1" xfId="707"/>
    <cellStyle name="_DEBT-0201_SCT 2 - Valuation Model.0508v1_Annualized figure of Pd077" xfId="708"/>
    <cellStyle name="_DEBT-0201_SCT 2 - Valuation Model.0508v1_Annualized figure of Pd087" xfId="709"/>
    <cellStyle name="_DEBT-0201_SCT 2 - Valuation Model.0508v1_CT3 Reforecast 2 DPW format (060807)" xfId="710"/>
    <cellStyle name="_DEBT-0201_SCT 2 - Valuation Model.0508v1_CT3 Reforecast 2 DPW format (060807)_Annualized figure of Pd077" xfId="711"/>
    <cellStyle name="_DEBT-0201_SCT 2 - Valuation Model.0508v1_CT3 Reforecast 2 DPW format (060807)_Annualized figure of Pd087" xfId="712"/>
    <cellStyle name="_Deducciones por inversiones_Scot" xfId="713"/>
    <cellStyle name="_Detalle depositos a plazo al 31.12.08" xfId="714"/>
    <cellStyle name="_DIAR280 v2" xfId="715"/>
    <cellStyle name="_DIAR280 v2_II.1" xfId="716"/>
    <cellStyle name="_DIAR280 v2_II.35" xfId="717"/>
    <cellStyle name="_DIAR280 v2_II.49" xfId="718"/>
    <cellStyle name="_DIAR280 v2_Vouchin PC" xfId="719"/>
    <cellStyle name="_Earning Sum Detail 130607" xfId="720"/>
    <cellStyle name="_Evaluación Debito Fiscal" xfId="721"/>
    <cellStyle name="_Evaluación Debito Fiscal_II.1" xfId="722"/>
    <cellStyle name="_Evaluación Debito Fiscal_II.35" xfId="723"/>
    <cellStyle name="_Evaluación Debito Fiscal_II.49" xfId="724"/>
    <cellStyle name="_Evaluación Debito Fiscal_Vouchin PC" xfId="725"/>
    <cellStyle name="_Evaluacion Derivados" xfId="726"/>
    <cellStyle name="_Evaluacion Derivados_Template de Marzo-2010_ Rockwell" xfId="727"/>
    <cellStyle name="_Evaluacion Derivados_Template de Marzo-2010_ Rockwell (version 1)" xfId="728"/>
    <cellStyle name="_Evaluacion Derivados_Template mensual-Probado V10" xfId="729"/>
    <cellStyle name="_Evaluacion Derivados_Template mensual-Probado V10_Template de Marzo-2010_ Rockwell" xfId="730"/>
    <cellStyle name="_Evaluacion Derivados_Template mensual-Probado V10_Template de Marzo-2010_ Rockwell (version 1)" xfId="731"/>
    <cellStyle name="_Financial Model 2007-2047 (Aug 16 2007)" xfId="732"/>
    <cellStyle name="_Formatos T1 - T2 nov-07 London" xfId="733"/>
    <cellStyle name="_Formatos T1 - T2 V.2 Nov-07" xfId="734"/>
    <cellStyle name="_Formatos T1 y T2 -2007 Hunter nov V.1" xfId="735"/>
    <cellStyle name="_Gastos de representación y gastos recreativos" xfId="736"/>
    <cellStyle name="_Gastos devengados 2007, registrados 2008" xfId="737"/>
    <cellStyle name="_Gastos devengados 2007, registrados 2008 (v1)" xfId="738"/>
    <cellStyle name="_Gastos Financieros limitados" xfId="739"/>
    <cellStyle name="_Gastos inherentes" xfId="740"/>
    <cellStyle name="_Group Top 24 Debtor" xfId="741"/>
    <cellStyle name="_HP - PDT MENSUAL" xfId="742"/>
    <cellStyle name="_Impuestos Motorola_Junio" xfId="743"/>
    <cellStyle name="_Impuestos TgP Mes de Agosto 2007 FINAL" xfId="744"/>
    <cellStyle name="_Impuestos TgP Mes de Junio 2007" xfId="745"/>
    <cellStyle name="_Impuestos_Motorola Abril 2007" xfId="746"/>
    <cellStyle name="_Impuestos_Motorola Mayo 2007 Pegie" xfId="747"/>
    <cellStyle name="_inc a) art. 37" xfId="748"/>
    <cellStyle name="_Inc. p)" xfId="749"/>
    <cellStyle name="_Ingresos 51" xfId="750"/>
    <cellStyle name="_Ingresos 51_II.1" xfId="751"/>
    <cellStyle name="_Ingresos 51_II.35" xfId="752"/>
    <cellStyle name="_Ingresos 51_II.49" xfId="753"/>
    <cellStyle name="_Ingresos 51_Vouchin PC" xfId="754"/>
    <cellStyle name="_Intangibles" xfId="755"/>
    <cellStyle name="_Interfase retenciones" xfId="756"/>
    <cellStyle name="_INTERNATIONAL LOGGING - PDT MENSUAL" xfId="757"/>
    <cellStyle name="_inv perm" xfId="758"/>
    <cellStyle name="_Inv.Permanentes_2007" xfId="759"/>
    <cellStyle name="_IR TdP setiembre 2006 Auditores" xfId="760"/>
    <cellStyle name="_IRM TdP pre-final 2005" xfId="761"/>
    <cellStyle name="_IRM TdP pre-final 2005_Template de Marzo-2010_ Rockwell" xfId="762"/>
    <cellStyle name="_IRM TdP pre-final 2005_Template de Marzo-2010_ Rockwell (version 1)" xfId="763"/>
    <cellStyle name="_IRM TdP pre-final 2005_Template mensual-Probado V10" xfId="764"/>
    <cellStyle name="_IRM TdP pre-final 2005_Template mensual-Probado V10_Template de Marzo-2010_ Rockwell" xfId="765"/>
    <cellStyle name="_IRM TdP pre-final 2005_Template mensual-Probado V10_Template de Marzo-2010_ Rockwell (version 1)" xfId="766"/>
    <cellStyle name="_Jan  2007 Mgmt Report Template - ATI" xfId="767"/>
    <cellStyle name="_Jan  2007 Mgmt Report Template - ATI_final send_02 08 07" xfId="768"/>
    <cellStyle name="_Key Assumptions_Template" xfId="769"/>
    <cellStyle name="_Lectura de Balance" xfId="770"/>
    <cellStyle name="_Libro mayor abr-08" xfId="771"/>
    <cellStyle name="_LOANS  INT  EXP  CY07 RF3 - CY10" xfId="772"/>
    <cellStyle name="_LOANS  INT  EXP  CY07 RF3 - CY10_2009-11 DPW Budget Template - ATI - Oct 6" xfId="773"/>
    <cellStyle name="_LOANS  INT  EXP  CY08 RF2" xfId="774"/>
    <cellStyle name="_LOANS  INT  EXP  CY08 RF2_2009-11 DPW Budget Template - ATI - Oct 6" xfId="775"/>
    <cellStyle name="_LONDON - PDT MENSUAL" xfId="776"/>
    <cellStyle name="_M" xfId="777"/>
    <cellStyle name="_M Coca Cola Servicios 2006 (draft)" xfId="778"/>
    <cellStyle name="_M Coca Cola Servicios 2007 comparativa" xfId="779"/>
    <cellStyle name="_M. Coca COLA. 2006.Rectif.ULTIMA (2)" xfId="780"/>
    <cellStyle name="_Mar 2007 Mgmt Report Template - ATI" xfId="781"/>
    <cellStyle name="_Mar 2007 Mgmt Report Template - ATI_04.11.07" xfId="782"/>
    <cellStyle name="_MAY 2007_DPW Mgmt Report_final send_06 07 07" xfId="783"/>
    <cellStyle name="_Mayor retencion Enero - Diciembre 2006" xfId="784"/>
    <cellStyle name="_Mayor retencion Enero - Diciembre 2006 RS" xfId="785"/>
    <cellStyle name="_Mensual Motorola Marzo 2007" xfId="786"/>
    <cellStyle name="_Muestra de Intangibles" xfId="787"/>
    <cellStyle name="_papeles de trabajo de TDP-Tempresas DDJJ 2006 preliminar" xfId="788"/>
    <cellStyle name="_PIP  Non-PIP" xfId="789"/>
    <cellStyle name="_Provisión  y Facturación de Ingresos" xfId="790"/>
    <cellStyle name="_PROVISION ITX 2004" xfId="791"/>
    <cellStyle name="_PROVISION ITX 2004_II.1" xfId="792"/>
    <cellStyle name="_PROVISION ITX 2004_II.35" xfId="793"/>
    <cellStyle name="_PROVISION ITX 2004_II.49" xfId="794"/>
    <cellStyle name="_PROVISION ITX 2004_Vouchin PC" xfId="795"/>
    <cellStyle name="_Prueba RV" xfId="796"/>
    <cellStyle name="_PT Apoyo Dic 2007 Rimac" xfId="797"/>
    <cellStyle name="_PT DJ 2007 Rimac_Cia" xfId="798"/>
    <cellStyle name="_PT Scotiabank_alan" xfId="799"/>
    <cellStyle name="_RC RV vs PDT-BC 2006" xfId="800"/>
    <cellStyle name="_RDJ Preliminar 30.11.08 " xfId="801"/>
    <cellStyle name="_Reconciliation (draft March 20 2007) (version 1.4)" xfId="802"/>
    <cellStyle name="_Reconciliation of 08 Budget vs Pd087 annualized" xfId="803"/>
    <cellStyle name="_Rectificatorias HP FINAL IGV 2004-2005-2006" xfId="804"/>
    <cellStyle name="_Reg Ventas Calado Canal Dic_06" xfId="805"/>
    <cellStyle name="_Reg. Ventas Nextsoft Set05" xfId="806"/>
    <cellStyle name="_Report 01-2002" xfId="807"/>
    <cellStyle name="_Report 01-2002 lhl" xfId="808"/>
    <cellStyle name="_Report 02-2002" xfId="809"/>
    <cellStyle name="_Report 03-2002" xfId="810"/>
    <cellStyle name="_Requisitos mínimos" xfId="811"/>
    <cellStyle name="_REVENUE  EXPENSE CURRENCY" xfId="812"/>
    <cellStyle name="_REVENUE  EXPENSE CURRENCY_2009-11 DPW Budget Template - ATI - Oct 6" xfId="813"/>
    <cellStyle name="_Revision Mensual Mayo 2006 PwC" xfId="814"/>
    <cellStyle name="_Revisión Semestral de obligaciones Tributarias_WHITEHALL WYETH 07" xfId="815"/>
    <cellStyle name="_SCT 1 - 5 Year plan (2005_03_04)" xfId="816"/>
    <cellStyle name="_SCT 1 - 5 Year plan (2005_03_04)_Annualized figure of Pd077" xfId="817"/>
    <cellStyle name="_SCT 1 - 5 Year plan (2005_03_04)_Annualized figure of Pd087" xfId="818"/>
    <cellStyle name="_SCT 1 - 5 Year plan (2005_03_04)_CT3 Reforecast 2 DPW format (060807)" xfId="819"/>
    <cellStyle name="_SCT 1 - 5 Year plan (2005_03_04)_CT3 Reforecast 2 DPW format (060807)_Annualized figure of Pd077" xfId="820"/>
    <cellStyle name="_SCT 1 - 5 Year plan (2005_03_04)_CT3 Reforecast 2 DPW format (060807)_Annualized figure of Pd087" xfId="821"/>
    <cellStyle name="_SCT 1 - 5 Year plan (2005_03_04)_SCT 1 - Valuation Model v2" xfId="822"/>
    <cellStyle name="_SCT 1 - 5 Year plan (2005_03_04)_SCT 1 - Valuation Model v2.RMB+2%" xfId="823"/>
    <cellStyle name="_SCT 1 - 5 Year plan (2005_03_04)_SCT 1 - Valuation Model v2.RMB+2%_Annualized figure of Pd077" xfId="824"/>
    <cellStyle name="_SCT 1 - 5 Year plan (2005_03_04)_SCT 1 - Valuation Model v2.RMB+2%_Annualized figure of Pd087" xfId="825"/>
    <cellStyle name="_SCT 1 - 5 Year plan (2005_03_04)_SCT 1 - Valuation Model v2.RMB+2%_CT3 Reforecast 2 DPW format (060807)" xfId="826"/>
    <cellStyle name="_SCT 1 - 5 Year plan (2005_03_04)_SCT 1 - Valuation Model v2.RMB+2%_CT3 Reforecast 2 DPW format (060807)_Annualized figure of Pd077" xfId="827"/>
    <cellStyle name="_SCT 1 - 5 Year plan (2005_03_04)_SCT 1 - Valuation Model v2.RMB+2%_CT3 Reforecast 2 DPW format (060807)_Annualized figure of Pd087" xfId="828"/>
    <cellStyle name="_SCT 1 - 5 Year plan (2005_03_04)_SCT 1 - Valuation Model v2_Annualized figure of Pd077" xfId="829"/>
    <cellStyle name="_SCT 1 - 5 Year plan (2005_03_04)_SCT 1 - Valuation Model v2_Annualized figure of Pd087" xfId="830"/>
    <cellStyle name="_SCT 1 - 5 Year plan (2005_03_04)_SCT 1 - Valuation Model v2_CT3 Reforecast 2 DPW format (060807)" xfId="831"/>
    <cellStyle name="_SCT 1 - 5 Year plan (2005_03_04)_SCT 1 - Valuation Model v2_CT3 Reforecast 2 DPW format (060807)_Annualized figure of Pd077" xfId="832"/>
    <cellStyle name="_SCT 1 - 5 Year plan (2005_03_04)_SCT 1 - Valuation Model v2_CT3 Reforecast 2 DPW format (060807)_Annualized figure of Pd087" xfId="833"/>
    <cellStyle name="_SCT 1 - 5 Year plan (2005_03_04)_SCT 1 - Valuation Model.200508v1" xfId="834"/>
    <cellStyle name="_SCT 1 - 5 Year plan (2005_03_04)_SCT 1 - Valuation Model.200508v1_Annualized figure of Pd077" xfId="835"/>
    <cellStyle name="_SCT 1 - 5 Year plan (2005_03_04)_SCT 1 - Valuation Model.200508v1_Annualized figure of Pd087" xfId="836"/>
    <cellStyle name="_SCT 1 - 5 Year plan (2005_03_04)_SCT 1 - Valuation Model.200508v1_CT3 Reforecast 2 DPW format (060807)" xfId="837"/>
    <cellStyle name="_SCT 1 - 5 Year plan (2005_03_04)_SCT 1 - Valuation Model.200508v1_CT3 Reforecast 2 DPW format (060807)_Annualized figure of Pd077" xfId="838"/>
    <cellStyle name="_SCT 1 - 5 Year plan (2005_03_04)_SCT 1 - Valuation Model.200508v1_CT3 Reforecast 2 DPW format (060807)_Annualized figure of Pd087" xfId="839"/>
    <cellStyle name="_SCT 1 - 5 Year plan (2005_03_04)_SCT 1 - Valuation Model.200609 (JOA)" xfId="840"/>
    <cellStyle name="_SCT 1 - 5 Year plan (2005_03_04)_SCT 1 - Valuation Model.200609 (JOA)_Annualized figure of Pd077" xfId="841"/>
    <cellStyle name="_SCT 1 - 5 Year plan (2005_03_04)_SCT 1 - Valuation Model.200609 (JOA)_Annualized figure of Pd087" xfId="842"/>
    <cellStyle name="_SCT 1 - 5 Year plan (2005_03_04)_SCT 1 - Valuation Model.200609 (JOA)_CT3 Reforecast 2 DPW format (060807)" xfId="843"/>
    <cellStyle name="_SCT 1 - 5 Year plan (2005_03_04)_SCT 1 - Valuation Model.200609 (JOA)_CT3 Reforecast 2 DPW format (060807)_Annualized figure of Pd077" xfId="844"/>
    <cellStyle name="_SCT 1 - 5 Year plan (2005_03_04)_SCT 1 - Valuation Model.200609 (JOA)_CT3 Reforecast 2 DPW format (060807)_Annualized figure of Pd087" xfId="845"/>
    <cellStyle name="_SCT 1 - 5 Year plan (2005_03_04)_SCT 2 - Valuation Model.0508v1" xfId="846"/>
    <cellStyle name="_SCT 1 - 5 Year plan (2005_03_04)_SCT 2 - Valuation Model.0508v1_Annualized figure of Pd077" xfId="847"/>
    <cellStyle name="_SCT 1 - 5 Year plan (2005_03_04)_SCT 2 - Valuation Model.0508v1_Annualized figure of Pd087" xfId="848"/>
    <cellStyle name="_SCT 1 - 5 Year plan (2005_03_04)_SCT 2 - Valuation Model.0508v1_CT3 Reforecast 2 DPW format (060807)" xfId="849"/>
    <cellStyle name="_SCT 1 - 5 Year plan (2005_03_04)_SCT 2 - Valuation Model.0508v1_CT3 Reforecast 2 DPW format (060807)_Annualized figure of Pd077" xfId="850"/>
    <cellStyle name="_SCT 1 - 5 Year plan (2005_03_04)_SCT 2 - Valuation Model.0508v1_CT3 Reforecast 2 DPW format (060807)_Annualized figure of Pd087" xfId="851"/>
    <cellStyle name="_SH REVENUE 2007-2009_final" xfId="852"/>
    <cellStyle name="_SH REVENUE 2007-2009_final_2009-11 DPW Budget Template - ATI - Oct 6" xfId="853"/>
    <cellStyle name="_Sheet1" xfId="854"/>
    <cellStyle name="_Sheet1_II.1" xfId="855"/>
    <cellStyle name="_Sheet1_II.35" xfId="856"/>
    <cellStyle name="_Sheet1_II.49" xfId="857"/>
    <cellStyle name="_Sheet1_Vouchin PC" xfId="858"/>
    <cellStyle name="_Sheet2" xfId="859"/>
    <cellStyle name="_StandardFinReports-Apr  '06 (2)" xfId="860"/>
    <cellStyle name="_StandardFinReports-Apr  '06 (2)_2008 Mgmt Report - January_02.08.08_support" xfId="861"/>
    <cellStyle name="_StandardFinReports-Apr  '06 (2)_2008 Mgmt Report - January_02.08.08_support_Pd018 Mgmt Report - ATI.Apr_support" xfId="862"/>
    <cellStyle name="_StandardFinReports-Apr  '06 (2)_2008 Mgmt Report - January_02.08.08_support_Pd018 Mgmt Report - ATI.Apr_support_2009-11 DPW Budget Template - ATI - Oct 6" xfId="863"/>
    <cellStyle name="_StandardFinReports-Apr  '06 (2)_2008 Mgmt Report - January_02.08.08_support_Pd038 Mgmt Report - ATI_ June'08_support" xfId="864"/>
    <cellStyle name="_StandardFinReports-Apr  '06 (2)_2008 Mgmt Report - January_02.08.08_support_Pd038 Mgmt Report - ATI_ May'08_support" xfId="865"/>
    <cellStyle name="_StandardFinReports-Apr  '06 (2)_2009-11 DPW Budget Template - ATI - Oct 6" xfId="866"/>
    <cellStyle name="_StandardFinReports-Apr  '06 (2)_DPW Budget - ATI - Revised" xfId="867"/>
    <cellStyle name="_StandardFinReports-Apr  '06 (2)_Pd018 Mgmt Report - ATI.Apr_support" xfId="868"/>
    <cellStyle name="_StandardFinReports-Apr  '06 (2)_Pd038 Mgmt Report - ATI_ June'08_07.08.08" xfId="869"/>
    <cellStyle name="_StandardFinReports-Apr  '06 (2)_Pd038 Mgmt Report - ATI_ June'08_support" xfId="870"/>
    <cellStyle name="_StandardFinReports-Apr  '06 (2)_Pd038 Mgmt Report - ATI_ May'08_support" xfId="871"/>
    <cellStyle name="_StandardFinReports-Apr  '06_final send_050506" xfId="872"/>
    <cellStyle name="_StandardFinReports-Apr  '06_final send_050506_2008 Mgmt Report - January_02.08.08_support" xfId="873"/>
    <cellStyle name="_StandardFinReports-Apr  '06_final send_050506_2008 Mgmt Report - January_02.08.08_support_Pd018 Mgmt Report - ATI.Apr_support" xfId="874"/>
    <cellStyle name="_StandardFinReports-Apr  '06_final send_050506_2008 Mgmt Report - January_02.08.08_support_Pd018 Mgmt Report - ATI.Apr_support_2009-11 DPW Budget Template - ATI - Oct 6" xfId="875"/>
    <cellStyle name="_StandardFinReports-Apr  '06_final send_050506_2008 Mgmt Report - January_02.08.08_support_Pd038 Mgmt Report - ATI_ June'08_support" xfId="876"/>
    <cellStyle name="_StandardFinReports-Apr  '06_final send_050506_2008 Mgmt Report - January_02.08.08_support_Pd038 Mgmt Report - ATI_ May'08_support" xfId="877"/>
    <cellStyle name="_StandardFinReports-Apr  '06_final send_050506_2009-11 DPW Budget Template - ATI - Oct 6" xfId="878"/>
    <cellStyle name="_StandardFinReports-Apr  '06_final send_050506_DPW Budget - ATI - Revised" xfId="879"/>
    <cellStyle name="_StandardFinReports-Apr  '06_final send_050506_Pd018 Mgmt Report - ATI.Apr_support" xfId="880"/>
    <cellStyle name="_StandardFinReports-Apr  '06_final send_050506_Pd038 Mgmt Report - ATI_ June'08_07.08.08" xfId="881"/>
    <cellStyle name="_StandardFinReports-Apr  '06_final send_050506_Pd038 Mgmt Report - ATI_ June'08_support" xfId="882"/>
    <cellStyle name="_StandardFinReports-Apr  '06_final send_050506_Pd038 Mgmt Report - ATI_ May'08_support" xfId="883"/>
    <cellStyle name="_StandardFinReports-Apr. '05_final send_050905" xfId="884"/>
    <cellStyle name="_StandardFinReports-Apr. '05_final send_050905_2008 Mgmt Report - January_02.08.08_support" xfId="885"/>
    <cellStyle name="_StandardFinReports-Apr. '05_final send_050905_2008 Mgmt Report - January_02.08.08_support_Pd018 Mgmt Report - ATI.Apr_support" xfId="886"/>
    <cellStyle name="_StandardFinReports-Apr. '05_final send_050905_2008 Mgmt Report - January_02.08.08_support_Pd018 Mgmt Report - ATI.Apr_support_2009-11 DPW Budget Template - ATI - Oct 6" xfId="887"/>
    <cellStyle name="_StandardFinReports-Apr. '05_final send_050905_2008 Mgmt Report - January_02.08.08_support_Pd038 Mgmt Report - ATI_ June'08_support" xfId="888"/>
    <cellStyle name="_StandardFinReports-Apr. '05_final send_050905_2008 Mgmt Report - January_02.08.08_support_Pd038 Mgmt Report - ATI_ May'08_support" xfId="889"/>
    <cellStyle name="_StandardFinReports-Apr. '05_final send_050905_2009-11 DPW Budget Template - ATI - Oct 6" xfId="890"/>
    <cellStyle name="_StandardFinReports-Apr. '05_final send_050905_DPW Budget - ATI - Revised" xfId="891"/>
    <cellStyle name="_StandardFinReports-Apr. '05_final send_050905_Pd018 Mgmt Report - ATI.Apr_support" xfId="892"/>
    <cellStyle name="_StandardFinReports-Apr. '05_final send_050905_Pd038 Mgmt Report - ATI_ June'08_07.08.08" xfId="893"/>
    <cellStyle name="_StandardFinReports-Apr. '05_final send_050905_Pd038 Mgmt Report - ATI_ June'08_support" xfId="894"/>
    <cellStyle name="_StandardFinReports-Apr. '05_final send_050905_Pd038 Mgmt Report - ATI_ May'08_support" xfId="895"/>
    <cellStyle name="_StandardFinReports-Dec. '05_REVISED_1.18.06" xfId="896"/>
    <cellStyle name="_StandardFinReports-Dec. '05_REVISED_1.18.06_2008 Mgmt Report - January_02.08.08_support" xfId="897"/>
    <cellStyle name="_StandardFinReports-Dec. '05_REVISED_1.18.06_2008 Mgmt Report - January_02.08.08_support_Pd018 Mgmt Report - ATI.Apr_support" xfId="898"/>
    <cellStyle name="_StandardFinReports-Dec. '05_REVISED_1.18.06_2008 Mgmt Report - January_02.08.08_support_Pd018 Mgmt Report - ATI.Apr_support_2009-11 DPW Budget Template - ATI - Oct 6" xfId="899"/>
    <cellStyle name="_StandardFinReports-Dec. '05_REVISED_1.18.06_2008 Mgmt Report - January_02.08.08_support_Pd038 Mgmt Report - ATI_ June'08_support" xfId="900"/>
    <cellStyle name="_StandardFinReports-Dec. '05_REVISED_1.18.06_2008 Mgmt Report - January_02.08.08_support_Pd038 Mgmt Report - ATI_ May'08_support" xfId="901"/>
    <cellStyle name="_StandardFinReports-Dec. '05_REVISED_1.18.06_2009-11 DPW Budget Template - ATI - Oct 6" xfId="902"/>
    <cellStyle name="_StandardFinReports-Dec. '05_REVISED_1.18.06_DPW Budget - ATI - Revised" xfId="903"/>
    <cellStyle name="_StandardFinReports-Dec. '05_REVISED_1.18.06_Pd018 Mgmt Report - ATI.Apr_support" xfId="904"/>
    <cellStyle name="_StandardFinReports-Dec. '05_REVISED_1.18.06_Pd038 Mgmt Report - ATI_ June'08_07.08.08" xfId="905"/>
    <cellStyle name="_StandardFinReports-Dec. '05_REVISED_1.18.06_Pd038 Mgmt Report - ATI_ June'08_support" xfId="906"/>
    <cellStyle name="_StandardFinReports-Dec. '05_REVISED_1.18.06_Pd038 Mgmt Report - ATI_ May'08_support" xfId="907"/>
    <cellStyle name="_StandardFinReports-May '06" xfId="908"/>
    <cellStyle name="_StandardFinReports-May '06_2008 Mgmt Report - January_02.08.08_support" xfId="909"/>
    <cellStyle name="_StandardFinReports-May '06_2008 Mgmt Report - January_02.08.08_support_Pd018 Mgmt Report - ATI.Apr_support" xfId="910"/>
    <cellStyle name="_StandardFinReports-May '06_2008 Mgmt Report - January_02.08.08_support_Pd018 Mgmt Report - ATI.Apr_support_2009-11 DPW Budget Template - ATI - Oct 6" xfId="911"/>
    <cellStyle name="_StandardFinReports-May '06_2008 Mgmt Report - January_02.08.08_support_Pd038 Mgmt Report - ATI_ June'08_support" xfId="912"/>
    <cellStyle name="_StandardFinReports-May '06_2008 Mgmt Report - January_02.08.08_support_Pd038 Mgmt Report - ATI_ May'08_support" xfId="913"/>
    <cellStyle name="_StandardFinReports-May '06_2009-11 DPW Budget Template - ATI - Oct 6" xfId="914"/>
    <cellStyle name="_StandardFinReports-May '06_DPW Budget - ATI - Revised" xfId="915"/>
    <cellStyle name="_StandardFinReports-May '06_Pd018 Mgmt Report - ATI.Apr_support" xfId="916"/>
    <cellStyle name="_StandardFinReports-May '06_Pd038 Mgmt Report - ATI_ June'08_07.08.08" xfId="917"/>
    <cellStyle name="_StandardFinReports-May '06_Pd038 Mgmt Report - ATI_ June'08_support" xfId="918"/>
    <cellStyle name="_StandardFinReports-May '06_Pd038 Mgmt Report - ATI_ May'08_support" xfId="919"/>
    <cellStyle name="_Sum PL_RF1-dpw" xfId="920"/>
    <cellStyle name="_Sum PL_RF1-dpw_2009-11 DPW Budget Template - ATI - Oct 6" xfId="921"/>
    <cellStyle name="_Summary of key assumptions" xfId="922"/>
    <cellStyle name="_T.C." xfId="923"/>
    <cellStyle name="_Tax File AYS S.A Mes de Mayo Final Final 2007" xfId="924"/>
    <cellStyle name="_template" xfId="925"/>
    <cellStyle name="_Template mensual-Probado (final)v3" xfId="926"/>
    <cellStyle name="_Template Rockwell may-08 v1" xfId="927"/>
    <cellStyle name="_Temporales 2005" xfId="928"/>
    <cellStyle name="_Temporales 2005_Template de Marzo-2010_ Rockwell" xfId="929"/>
    <cellStyle name="_Temporales 2005_Template de Marzo-2010_ Rockwell (version 1)" xfId="930"/>
    <cellStyle name="_Temporales 2005_Template mensual-Probado V10" xfId="931"/>
    <cellStyle name="_Temporales 2005_Template mensual-Probado V10_Template de Marzo-2010_ Rockwell" xfId="932"/>
    <cellStyle name="_Temporales 2005_Template mensual-Probado V10_Template de Marzo-2010_ Rockwell (version 1)" xfId="933"/>
    <cellStyle name="_Ternium Int Perú S.A.C. - DJ 2005" xfId="934"/>
    <cellStyle name="_Ternium Int Perú S.A.C. - DJ 2005_II.1" xfId="935"/>
    <cellStyle name="_Ternium Int Perú S.A.C. - DJ 2005_II.35" xfId="936"/>
    <cellStyle name="_Ternium Int Perú S.A.C. - DJ 2005_II.49" xfId="937"/>
    <cellStyle name="_Ternium Int Perú S.A.C. - DJ 2005_Template de Marzo-2010_ Rockwell" xfId="938"/>
    <cellStyle name="_Ternium Int Perú S.A.C. - DJ 2005_Template de Marzo-2010_ Rockwell (version 1)" xfId="939"/>
    <cellStyle name="_Ternium Int Perú S.A.C. - DJ 2005_Template mensual-Probado V10" xfId="940"/>
    <cellStyle name="_Ternium Int Perú S.A.C. - DJ 2005_Template mensual-Probado V10_Template de Marzo-2010_ Rockwell" xfId="941"/>
    <cellStyle name="_Ternium Int Perú S.A.C. - DJ 2005_Template mensual-Probado V10_Template de Marzo-2010_ Rockwell (version 1)" xfId="942"/>
    <cellStyle name="_Ternium Int Perú S.A.C. - DJ 2005_Vouchin PC" xfId="943"/>
    <cellStyle name="_TPADB" xfId="944"/>
    <cellStyle name="_TPADB_2008 Mgmt Report - January_02.08.08_support" xfId="945"/>
    <cellStyle name="_TPADB_2008 Mgmt Report - January_02.08.08_support_Pd018 Mgmt Report - ATI.Apr_support" xfId="946"/>
    <cellStyle name="_TPADB_2008 Mgmt Report - January_02.08.08_support_Pd018 Mgmt Report - ATI.Apr_support_2009-11 DPW Budget Template - ATI - Oct 6" xfId="947"/>
    <cellStyle name="_TPADB_2008 Mgmt Report - January_02.08.08_support_Pd038 Mgmt Report - ATI_ June'08_support" xfId="948"/>
    <cellStyle name="_TPADB_2008 Mgmt Report - January_02.08.08_support_Pd038 Mgmt Report - ATI_ May'08_support" xfId="949"/>
    <cellStyle name="_TPADB_2008-10 DPW Budget Template (HFM Upload)" xfId="950"/>
    <cellStyle name="_TPADB_2009-11 DPW Budget Template - ATI - Oct 6" xfId="951"/>
    <cellStyle name="_TPADB_Annualized figure of Pd077" xfId="952"/>
    <cellStyle name="_TPADB_Annualized figure of Pd087" xfId="953"/>
    <cellStyle name="_TPADB_AR02" xfId="954"/>
    <cellStyle name="_TPADB_Book1" xfId="955"/>
    <cellStyle name="_TPADB_CT3 Reforecast 2 DPW format (060807)" xfId="956"/>
    <cellStyle name="_TPADB_CT3 Reforecast 2 DPW format (060807)_Annualized figure of Pd077" xfId="957"/>
    <cellStyle name="_TPADB_CT3 Reforecast 2 DPW format (060807)_Annualized figure of Pd087" xfId="958"/>
    <cellStyle name="_TPADB_DPW Budget - ATI - Revised" xfId="959"/>
    <cellStyle name="_TPADB_DPW Template_ATI-RF1 2008_support_actualized mar_REV04.15.08" xfId="960"/>
    <cellStyle name="_TPADB_DPW Template_ATI-RF1 2008_support_actualized mar_REV04.15.08_2009-11 DPW Budget Template - ATI - Oct 6" xfId="961"/>
    <cellStyle name="_TPADB_DPW Template_ATI-RF3 2008" xfId="962"/>
    <cellStyle name="_TPADB_Group Top 24 Debtor" xfId="963"/>
    <cellStyle name="_TPADB_Pd018 Mgmt Report - ATI.Apr_support" xfId="964"/>
    <cellStyle name="_TPADB_Pd038 Mgmt Report - ATI_ June'08_support" xfId="965"/>
    <cellStyle name="_TPADB_Pd038 Mgmt Report - ATI_ May'08_support" xfId="966"/>
    <cellStyle name="_TPADB_Report 01-2002" xfId="967"/>
    <cellStyle name="_TPADB_Report 01-2002 lhl" xfId="968"/>
    <cellStyle name="_TPADB_Report 02-2002" xfId="969"/>
    <cellStyle name="_TPADB_Report 03-2002" xfId="970"/>
    <cellStyle name="_TPADB_SCT 1 - Valuation Model v2" xfId="971"/>
    <cellStyle name="_TPADB_SCT 1 - Valuation Model v2.RMB+2%" xfId="972"/>
    <cellStyle name="_TPADB_SCT 1 - Valuation Model v2.RMB+2%_Annualized figure of Pd077" xfId="973"/>
    <cellStyle name="_TPADB_SCT 1 - Valuation Model v2.RMB+2%_Annualized figure of Pd087" xfId="974"/>
    <cellStyle name="_TPADB_SCT 1 - Valuation Model v2.RMB+2%_CT3 Reforecast 2 DPW format (060807)" xfId="975"/>
    <cellStyle name="_TPADB_SCT 1 - Valuation Model v2.RMB+2%_CT3 Reforecast 2 DPW format (060807)_Annualized figure of Pd077" xfId="976"/>
    <cellStyle name="_TPADB_SCT 1 - Valuation Model v2.RMB+2%_CT3 Reforecast 2 DPW format (060807)_Annualized figure of Pd087" xfId="977"/>
    <cellStyle name="_TPADB_SCT 1 - Valuation Model v2_Annualized figure of Pd077" xfId="978"/>
    <cellStyle name="_TPADB_SCT 1 - Valuation Model v2_Annualized figure of Pd087" xfId="979"/>
    <cellStyle name="_TPADB_SCT 1 - Valuation Model v2_CT3 Reforecast 2 DPW format (060807)" xfId="980"/>
    <cellStyle name="_TPADB_SCT 1 - Valuation Model v2_CT3 Reforecast 2 DPW format (060807)_Annualized figure of Pd077" xfId="981"/>
    <cellStyle name="_TPADB_SCT 1 - Valuation Model v2_CT3 Reforecast 2 DPW format (060807)_Annualized figure of Pd087" xfId="982"/>
    <cellStyle name="_TPADB_SCT 1 - Valuation Model.200508v1" xfId="983"/>
    <cellStyle name="_TPADB_SCT 1 - Valuation Model.200508v1_Annualized figure of Pd077" xfId="984"/>
    <cellStyle name="_TPADB_SCT 1 - Valuation Model.200508v1_Annualized figure of Pd087" xfId="985"/>
    <cellStyle name="_TPADB_SCT 1 - Valuation Model.200508v1_CT3 Reforecast 2 DPW format (060807)" xfId="986"/>
    <cellStyle name="_TPADB_SCT 1 - Valuation Model.200508v1_CT3 Reforecast 2 DPW format (060807)_Annualized figure of Pd077" xfId="987"/>
    <cellStyle name="_TPADB_SCT 1 - Valuation Model.200508v1_CT3 Reforecast 2 DPW format (060807)_Annualized figure of Pd087" xfId="988"/>
    <cellStyle name="_TPADB_SCT 1 - Valuation Model.200609 (JOA)" xfId="989"/>
    <cellStyle name="_TPADB_SCT 1 - Valuation Model.200609 (JOA)_Annualized figure of Pd077" xfId="990"/>
    <cellStyle name="_TPADB_SCT 1 - Valuation Model.200609 (JOA)_Annualized figure of Pd087" xfId="991"/>
    <cellStyle name="_TPADB_SCT 1 - Valuation Model.200609 (JOA)_CT3 Reforecast 2 DPW format (060807)" xfId="992"/>
    <cellStyle name="_TPADB_SCT 1 - Valuation Model.200609 (JOA)_CT3 Reforecast 2 DPW format (060807)_Annualized figure of Pd077" xfId="993"/>
    <cellStyle name="_TPADB_SCT 1 - Valuation Model.200609 (JOA)_CT3 Reforecast 2 DPW format (060807)_Annualized figure of Pd087" xfId="994"/>
    <cellStyle name="_TPADB_SCT 1 - Valuatio塅䕃⹌塅Eel v2_Annualized figure of Pd087" xfId="995"/>
    <cellStyle name="_TPADB_SCT 2 - Valuation Model.0508v1" xfId="996"/>
    <cellStyle name="_TPADB_SCT 2 - Valuation Model.0508v1_Annualized figure of Pd077" xfId="997"/>
    <cellStyle name="_TPADB_SCT 2 - Valuation Model.0508v1_Annualized figure of Pd087" xfId="998"/>
    <cellStyle name="_TPADB_SCT 2 - Valuation Model.0508v1_CT3 Reforecast 2 DPW format (060807)" xfId="999"/>
    <cellStyle name="_TPADB_SCT 2 - Valuation Model.0508v1_CT3 Reforecast 2 DPW format (060807)_Annualized figure of Pd077" xfId="1000"/>
    <cellStyle name="_TPADB_SCT 2 - Valuation Model.0508v1_CT3 Reforecast 2 DPW format (060807)_Annualized figure of Pd087" xfId="1001"/>
    <cellStyle name="_TPI Assets Template" xfId="1002"/>
    <cellStyle name="_Vacaciones" xfId="1003"/>
    <cellStyle name="_VOUCHEO IGV- SALFA montajes S.A_junio_ey" xfId="1004"/>
    <cellStyle name="_Voucheo no domiciliados ITAN-2008" xfId="1005"/>
    <cellStyle name="_Voucheo RV 2006" xfId="1006"/>
    <cellStyle name="_Vouching 2006-MICHELL Y CIA S.A" xfId="1007"/>
    <cellStyle name="_Vouching 2007 FINAL-EPESCA" xfId="1008"/>
    <cellStyle name="_Vouching IR 2007_NESTLE" xfId="1009"/>
    <cellStyle name="_Vouching Overseas Bechtel Inc" xfId="1010"/>
    <cellStyle name="_WP DDJJ BCO WIESE 05 ultima versión para dj" xfId="1011"/>
    <cellStyle name="’Ê‰Ý [0.00]_!!!GO" xfId="1012"/>
    <cellStyle name="’Ê‰Ý_!!!GO" xfId="1013"/>
    <cellStyle name="_x0004_¥" xfId="1014"/>
    <cellStyle name="_x0004_¥ 2" xfId="1015"/>
    <cellStyle name="_x0004_¥ 3" xfId="1016"/>
    <cellStyle name="_x0004_¥_Copia de Reporte de Pesca y Costos CHD 2008 (29-09)" xfId="1017"/>
    <cellStyle name="=C:\WINNT\SYSTEM32\COMMAND.COM" xfId="1018"/>
    <cellStyle name="•W€_!!!GO" xfId="1019"/>
    <cellStyle name="000 PN" xfId="1020"/>
    <cellStyle name="0000" xfId="1021"/>
    <cellStyle name="000000" xfId="1022"/>
    <cellStyle name="1" xfId="1023"/>
    <cellStyle name="1_BALANCE COMPROBACION DIC-07" xfId="1024"/>
    <cellStyle name="20% - Accent1" xfId="1025"/>
    <cellStyle name="20% - Accent1 2" xfId="1026"/>
    <cellStyle name="20% - Accent2" xfId="1027"/>
    <cellStyle name="20% - Accent2 2" xfId="1028"/>
    <cellStyle name="20% - Accent3" xfId="1029"/>
    <cellStyle name="20% - Accent3 2" xfId="1030"/>
    <cellStyle name="20% - Accent4" xfId="1031"/>
    <cellStyle name="20% - Accent4 2" xfId="1032"/>
    <cellStyle name="20% - Accent5" xfId="1033"/>
    <cellStyle name="20% - Accent5 2" xfId="1034"/>
    <cellStyle name="20% - Accent6" xfId="1035"/>
    <cellStyle name="20% - Accent6 2" xfId="1036"/>
    <cellStyle name="20% - Énfasis1 2" xfId="1037"/>
    <cellStyle name="20% - Énfasis1 2 2" xfId="1038"/>
    <cellStyle name="20% - Énfasis1 2 3" xfId="1039"/>
    <cellStyle name="20% - Énfasis1 2 4" xfId="1040"/>
    <cellStyle name="20% - Énfasis1 2 5" xfId="1041"/>
    <cellStyle name="20% - Énfasis1 3" xfId="1042"/>
    <cellStyle name="20% - Énfasis2 2" xfId="1043"/>
    <cellStyle name="20% - Énfasis2 2 2" xfId="1044"/>
    <cellStyle name="20% - Énfasis2 2 3" xfId="1045"/>
    <cellStyle name="20% - Énfasis2 2 4" xfId="1046"/>
    <cellStyle name="20% - Énfasis2 2 5" xfId="1047"/>
    <cellStyle name="20% - Énfasis2 3" xfId="1048"/>
    <cellStyle name="20% - Énfasis3 2" xfId="1049"/>
    <cellStyle name="20% - Énfasis3 2 2" xfId="1050"/>
    <cellStyle name="20% - Énfasis3 2 3" xfId="1051"/>
    <cellStyle name="20% - Énfasis3 2 4" xfId="1052"/>
    <cellStyle name="20% - Énfasis3 2 5" xfId="1053"/>
    <cellStyle name="20% - Énfasis3 3" xfId="1054"/>
    <cellStyle name="20% - Énfasis4 2" xfId="1055"/>
    <cellStyle name="20% - Énfasis4 2 2" xfId="1056"/>
    <cellStyle name="20% - Énfasis4 2 3" xfId="1057"/>
    <cellStyle name="20% - Énfasis4 2 4" xfId="1058"/>
    <cellStyle name="20% - Énfasis4 2 5" xfId="1059"/>
    <cellStyle name="20% - Énfasis4 3" xfId="1060"/>
    <cellStyle name="20% - Énfasis5 2" xfId="1061"/>
    <cellStyle name="20% - Énfasis5 2 2" xfId="1062"/>
    <cellStyle name="20% - Énfasis5 2 3" xfId="1063"/>
    <cellStyle name="20% - Énfasis5 2 4" xfId="1064"/>
    <cellStyle name="20% - Énfasis5 2 5" xfId="1065"/>
    <cellStyle name="20% - Énfasis5 3" xfId="1066"/>
    <cellStyle name="20% - Énfasis6 2" xfId="1067"/>
    <cellStyle name="20% - Énfasis6 2 2" xfId="1068"/>
    <cellStyle name="20% - Énfasis6 2 3" xfId="1069"/>
    <cellStyle name="20% - Énfasis6 2 4" xfId="1070"/>
    <cellStyle name="20% - Énfasis6 2 5" xfId="1071"/>
    <cellStyle name="20% - Énfasis6 3" xfId="1072"/>
    <cellStyle name="2line" xfId="1073"/>
    <cellStyle name="40% - Accent1" xfId="1074"/>
    <cellStyle name="40% - Accent1 2" xfId="1075"/>
    <cellStyle name="40% - Accent2" xfId="1076"/>
    <cellStyle name="40% - Accent2 2" xfId="1077"/>
    <cellStyle name="40% - Accent3" xfId="1078"/>
    <cellStyle name="40% - Accent3 2" xfId="1079"/>
    <cellStyle name="40% - Accent4" xfId="1080"/>
    <cellStyle name="40% - Accent4 2" xfId="1081"/>
    <cellStyle name="40% - Accent5" xfId="1082"/>
    <cellStyle name="40% - Accent5 2" xfId="1083"/>
    <cellStyle name="40% - Accent6" xfId="1084"/>
    <cellStyle name="40% - Accent6 2" xfId="1085"/>
    <cellStyle name="40% - Énfasis1 2" xfId="1086"/>
    <cellStyle name="40% - Énfasis1 2 2" xfId="1087"/>
    <cellStyle name="40% - Énfasis1 2 3" xfId="1088"/>
    <cellStyle name="40% - Énfasis1 2 4" xfId="1089"/>
    <cellStyle name="40% - Énfasis1 2 5" xfId="1090"/>
    <cellStyle name="40% - Énfasis1 3" xfId="1091"/>
    <cellStyle name="40% - Énfasis2 2" xfId="1092"/>
    <cellStyle name="40% - Énfasis2 2 2" xfId="1093"/>
    <cellStyle name="40% - Énfasis2 2 3" xfId="1094"/>
    <cellStyle name="40% - Énfasis2 2 4" xfId="1095"/>
    <cellStyle name="40% - Énfasis2 2 5" xfId="1096"/>
    <cellStyle name="40% - Énfasis2 3" xfId="1097"/>
    <cellStyle name="40% - Énfasis3 2" xfId="1098"/>
    <cellStyle name="40% - Énfasis3 2 2" xfId="1099"/>
    <cellStyle name="40% - Énfasis3 2 3" xfId="1100"/>
    <cellStyle name="40% - Énfasis3 2 4" xfId="1101"/>
    <cellStyle name="40% - Énfasis3 2 5" xfId="1102"/>
    <cellStyle name="40% - Énfasis3 3" xfId="1103"/>
    <cellStyle name="40% - Énfasis4 2" xfId="1104"/>
    <cellStyle name="40% - Énfasis4 2 2" xfId="1105"/>
    <cellStyle name="40% - Énfasis4 2 3" xfId="1106"/>
    <cellStyle name="40% - Énfasis4 2 4" xfId="1107"/>
    <cellStyle name="40% - Énfasis4 2 5" xfId="1108"/>
    <cellStyle name="40% - Énfasis4 3" xfId="1109"/>
    <cellStyle name="40% - Énfasis5 2" xfId="1110"/>
    <cellStyle name="40% - Énfasis5 2 2" xfId="1111"/>
    <cellStyle name="40% - Énfasis5 2 3" xfId="1112"/>
    <cellStyle name="40% - Énfasis5 2 4" xfId="1113"/>
    <cellStyle name="40% - Énfasis5 2 5" xfId="1114"/>
    <cellStyle name="40% - Énfasis5 3" xfId="1115"/>
    <cellStyle name="40% - Énfasis6 2" xfId="1116"/>
    <cellStyle name="40% - Énfasis6 2 2" xfId="1117"/>
    <cellStyle name="40% - Énfasis6 2 3" xfId="1118"/>
    <cellStyle name="40% - Énfasis6 2 4" xfId="1119"/>
    <cellStyle name="40% - Énfasis6 2 5" xfId="1120"/>
    <cellStyle name="40% - Énfasis6 3" xfId="1121"/>
    <cellStyle name="60% - Accent1" xfId="1122"/>
    <cellStyle name="60% - Accent1 2" xfId="1123"/>
    <cellStyle name="60% - Accent2" xfId="1124"/>
    <cellStyle name="60% - Accent2 2" xfId="1125"/>
    <cellStyle name="60% - Accent3" xfId="1126"/>
    <cellStyle name="60% - Accent3 2" xfId="1127"/>
    <cellStyle name="60% - Accent4" xfId="1128"/>
    <cellStyle name="60% - Accent4 2" xfId="1129"/>
    <cellStyle name="60% - Accent5" xfId="1130"/>
    <cellStyle name="60% - Accent5 2" xfId="1131"/>
    <cellStyle name="60% - Accent6" xfId="1132"/>
    <cellStyle name="60% - Accent6 2" xfId="1133"/>
    <cellStyle name="60% - Énfasis1 2" xfId="1134"/>
    <cellStyle name="60% - Énfasis1 2 2" xfId="1135"/>
    <cellStyle name="60% - Énfasis1 2 3" xfId="1136"/>
    <cellStyle name="60% - Énfasis2 2" xfId="1137"/>
    <cellStyle name="60% - Énfasis2 2 2" xfId="1138"/>
    <cellStyle name="60% - Énfasis2 2 3" xfId="1139"/>
    <cellStyle name="60% - Énfasis3 2" xfId="1140"/>
    <cellStyle name="60% - Énfasis3 2 2" xfId="1141"/>
    <cellStyle name="60% - Énfasis3 2 3" xfId="1142"/>
    <cellStyle name="60% - Énfasis4 2" xfId="1143"/>
    <cellStyle name="60% - Énfasis4 2 2" xfId="1144"/>
    <cellStyle name="60% - Énfasis4 2 3" xfId="1145"/>
    <cellStyle name="60% - Énfasis5 2" xfId="1146"/>
    <cellStyle name="60% - Énfasis5 2 2" xfId="1147"/>
    <cellStyle name="60% - Énfasis5 2 3" xfId="1148"/>
    <cellStyle name="60% - Énfasis6 2" xfId="1149"/>
    <cellStyle name="60% - Énfasis6 2 2" xfId="1150"/>
    <cellStyle name="60% - Énfasis6 2 3" xfId="1151"/>
    <cellStyle name="600 PN" xfId="1152"/>
    <cellStyle name="6_x0019_¾I?À@%¡h¼ï©À@Ã´üµ¥Þ¾@_x0008_Uy_x0012_ÕÁ@·\È?+Á@Íòw#…»ô@_x000a_MS51500050" xfId="1153"/>
    <cellStyle name="700 PN" xfId="1154"/>
    <cellStyle name="9" xfId="1155"/>
    <cellStyle name="a" xfId="1156"/>
    <cellStyle name="A Big heading" xfId="1157"/>
    <cellStyle name="A body text" xfId="1158"/>
    <cellStyle name="A smaller heading" xfId="1159"/>
    <cellStyle name="A3 297 x 420 mm" xfId="1160"/>
    <cellStyle name="A3 297 x 420 mm 2" xfId="1161"/>
    <cellStyle name="Accent1" xfId="1162"/>
    <cellStyle name="Accent1 2" xfId="1163"/>
    <cellStyle name="Accent2" xfId="1164"/>
    <cellStyle name="Accent2 2" xfId="1165"/>
    <cellStyle name="Accent3" xfId="1166"/>
    <cellStyle name="Accent3 2" xfId="1167"/>
    <cellStyle name="Accent4" xfId="1168"/>
    <cellStyle name="Accent4 2" xfId="1169"/>
    <cellStyle name="Accent5" xfId="1170"/>
    <cellStyle name="Accent5 2" xfId="1171"/>
    <cellStyle name="Accent6" xfId="1172"/>
    <cellStyle name="Accent6 2" xfId="1173"/>
    <cellStyle name="active" xfId="1174"/>
    <cellStyle name="Actual Date" xfId="1175"/>
    <cellStyle name="amount" xfId="1176"/>
    <cellStyle name="amount 2" xfId="14548"/>
    <cellStyle name="amount 3" xfId="14578"/>
    <cellStyle name="args.style" xfId="1177"/>
    <cellStyle name="Arial 10" xfId="1178"/>
    <cellStyle name="Arial 12" xfId="1179"/>
    <cellStyle name="Ariel 7 pt. plain" xfId="1180"/>
    <cellStyle name="AUMENTA" xfId="1181"/>
    <cellStyle name="Bad" xfId="1182"/>
    <cellStyle name="Bad 2" xfId="1183"/>
    <cellStyle name="blank" xfId="1184"/>
    <cellStyle name="BLOQUES" xfId="1185"/>
    <cellStyle name="blue" xfId="1186"/>
    <cellStyle name="Body" xfId="1187"/>
    <cellStyle name="bold big" xfId="1188"/>
    <cellStyle name="bold bot bord" xfId="1189"/>
    <cellStyle name="bold underline" xfId="1190"/>
    <cellStyle name="Border" xfId="1191"/>
    <cellStyle name="Border 2" xfId="14549"/>
    <cellStyle name="Border Bottom Thick" xfId="1192"/>
    <cellStyle name="Border Top Thin" xfId="1193"/>
    <cellStyle name="Border Top Thin 2" xfId="14550"/>
    <cellStyle name="British Pound" xfId="1194"/>
    <cellStyle name="Buena 2" xfId="1195"/>
    <cellStyle name="Buena 2 2" xfId="1196"/>
    <cellStyle name="Buena 2 3" xfId="1197"/>
    <cellStyle name="Cabecera" xfId="1198"/>
    <cellStyle name="Cabecera 1" xfId="1199"/>
    <cellStyle name="Cabecera 1 2" xfId="1200"/>
    <cellStyle name="Cabecera 1 3" xfId="1201"/>
    <cellStyle name="Cabecera 1 4" xfId="1202"/>
    <cellStyle name="Cabecera 1 5" xfId="1203"/>
    <cellStyle name="Cabecera 1 6" xfId="1204"/>
    <cellStyle name="Cabecera 1 7" xfId="1205"/>
    <cellStyle name="Cabecera 2" xfId="1206"/>
    <cellStyle name="Cabecera 2 2" xfId="1207"/>
    <cellStyle name="Cabecera 2 3" xfId="1208"/>
    <cellStyle name="Cabecera 2 4" xfId="1209"/>
    <cellStyle name="Cabecera 2 5" xfId="1210"/>
    <cellStyle name="Cabecera 2 6" xfId="1211"/>
    <cellStyle name="Cabecera 2 7" xfId="1212"/>
    <cellStyle name="Calc Currency (0)" xfId="1213"/>
    <cellStyle name="Calc Currency (0) 2" xfId="1214"/>
    <cellStyle name="Calc Currency (0) 3" xfId="1215"/>
    <cellStyle name="Calc Currency (0) 4" xfId="1216"/>
    <cellStyle name="Calc Currency (0) 5" xfId="1217"/>
    <cellStyle name="Calc Currency (0) 6" xfId="1218"/>
    <cellStyle name="Calc Currency (0) 7" xfId="1219"/>
    <cellStyle name="Calc Currency (0) 8" xfId="1220"/>
    <cellStyle name="Calc Currency (2)" xfId="1221"/>
    <cellStyle name="Calc Cu븢_x0001_ency (2)" xfId="1222"/>
    <cellStyle name="Calc Percent (0)" xfId="1223"/>
    <cellStyle name="Calc Percent (1)" xfId="1224"/>
    <cellStyle name="Calc Percent (2)" xfId="1225"/>
    <cellStyle name="Calc Units (0)" xfId="1226"/>
    <cellStyle name="Calc Units (1)" xfId="1227"/>
    <cellStyle name="Calc Units (2)" xfId="1228"/>
    <cellStyle name="Calculation" xfId="1229"/>
    <cellStyle name="Calculation 2" xfId="1230"/>
    <cellStyle name="Calculation 3" xfId="14551"/>
    <cellStyle name="Cálculo 2" xfId="1231"/>
    <cellStyle name="Cálculo 2 2" xfId="1232"/>
    <cellStyle name="Cálculo 2 3" xfId="1233"/>
    <cellStyle name="Cambiar to&amp;do" xfId="1234"/>
    <cellStyle name="Cambiar to&amp;do 2" xfId="1235"/>
    <cellStyle name="Cambiar to&amp;do 2 2" xfId="1236"/>
    <cellStyle name="Cambiar to&amp;do 3" xfId="1237"/>
    <cellStyle name="Cancel" xfId="1238"/>
    <cellStyle name="Cancel 2" xfId="1239"/>
    <cellStyle name="Celda de comprobación 2" xfId="1240"/>
    <cellStyle name="Celda de comprobación 2 2" xfId="1241"/>
    <cellStyle name="Celda de comprobación 2 3" xfId="1242"/>
    <cellStyle name="Celda vinculada 2" xfId="1243"/>
    <cellStyle name="Celda vinculada 2 2" xfId="1244"/>
    <cellStyle name="Celda vinculada 2 3" xfId="1245"/>
    <cellStyle name="change" xfId="1246"/>
    <cellStyle name="Check" xfId="1247"/>
    <cellStyle name="Check Cell" xfId="1248"/>
    <cellStyle name="Checksum" xfId="1249"/>
    <cellStyle name="Column label" xfId="1250"/>
    <cellStyle name="Column label (left aligned)" xfId="1251"/>
    <cellStyle name="Column label (no wrap)" xfId="1252"/>
    <cellStyle name="Column label (not bold)" xfId="1253"/>
    <cellStyle name="ColumnAttributeAbovePrompt" xfId="1254"/>
    <cellStyle name="ColumnAttributePrompt" xfId="1255"/>
    <cellStyle name="ColumnAttributeValue" xfId="1256"/>
    <cellStyle name="ColumnHeading" xfId="1257"/>
    <cellStyle name="ColumnHeadingPrompt" xfId="1258"/>
    <cellStyle name="ColumnHeadingValue" xfId="1259"/>
    <cellStyle name="Coma 2" xfId="1260"/>
    <cellStyle name="Coma 2 2" xfId="1261"/>
    <cellStyle name="Coma 2 3" xfId="1262"/>
    <cellStyle name="Comma  - Style1" xfId="1263"/>
    <cellStyle name="Comma $[0]_Red" xfId="1264"/>
    <cellStyle name="Comma [0.0]" xfId="1265"/>
    <cellStyle name="Comma [0] 2" xfId="1266"/>
    <cellStyle name="Comma [00]" xfId="1267"/>
    <cellStyle name="Comma 0" xfId="1268"/>
    <cellStyle name="Comma 0*" xfId="1269"/>
    <cellStyle name="Comma 0_Comp1" xfId="1270"/>
    <cellStyle name="Comma 10" xfId="1271"/>
    <cellStyle name="Comma 11" xfId="1272"/>
    <cellStyle name="Comma 12" xfId="1273"/>
    <cellStyle name="Comma 13" xfId="1274"/>
    <cellStyle name="Comma 14" xfId="1275"/>
    <cellStyle name="Comma 15" xfId="1276"/>
    <cellStyle name="Comma 16" xfId="1277"/>
    <cellStyle name="Comma 17" xfId="1278"/>
    <cellStyle name="Comma 2" xfId="1279"/>
    <cellStyle name="Comma 2 10" xfId="1280"/>
    <cellStyle name="Comma 2 10 2" xfId="1281"/>
    <cellStyle name="Comma 2 11" xfId="1282"/>
    <cellStyle name="Comma 2 12" xfId="1283"/>
    <cellStyle name="Comma 2 13" xfId="1284"/>
    <cellStyle name="Comma 2 13 2" xfId="1285"/>
    <cellStyle name="Comma 2 13 3" xfId="1286"/>
    <cellStyle name="Comma 2 13 4" xfId="1287"/>
    <cellStyle name="Comma 2 14" xfId="1288"/>
    <cellStyle name="Comma 2 14 2" xfId="1289"/>
    <cellStyle name="Comma 2 14 3" xfId="1290"/>
    <cellStyle name="Comma 2 14 4" xfId="1291"/>
    <cellStyle name="Comma 2 15" xfId="1292"/>
    <cellStyle name="Comma 2 15 2" xfId="1293"/>
    <cellStyle name="Comma 2 15 3" xfId="1294"/>
    <cellStyle name="Comma 2 15 4" xfId="1295"/>
    <cellStyle name="Comma 2 16" xfId="1296"/>
    <cellStyle name="Comma 2 17" xfId="1297"/>
    <cellStyle name="Comma 2 18" xfId="1298"/>
    <cellStyle name="Comma 2 19" xfId="1299"/>
    <cellStyle name="Comma 2 2" xfId="1300"/>
    <cellStyle name="Comma 2 2 10" xfId="1301"/>
    <cellStyle name="Comma 2 2 10 2" xfId="1302"/>
    <cellStyle name="Comma 2 2 10 3" xfId="1303"/>
    <cellStyle name="Comma 2 2 10 4" xfId="1304"/>
    <cellStyle name="Comma 2 2 11" xfId="1305"/>
    <cellStyle name="Comma 2 2 11 2" xfId="1306"/>
    <cellStyle name="Comma 2 2 11 3" xfId="1307"/>
    <cellStyle name="Comma 2 2 11 4" xfId="1308"/>
    <cellStyle name="Comma 2 2 12" xfId="1309"/>
    <cellStyle name="Comma 2 2 13" xfId="1310"/>
    <cellStyle name="Comma 2 2 14" xfId="1311"/>
    <cellStyle name="Comma 2 2 15" xfId="1312"/>
    <cellStyle name="Comma 2 2 16" xfId="1313"/>
    <cellStyle name="Comma 2 2 17" xfId="1314"/>
    <cellStyle name="Comma 2 2 18" xfId="1315"/>
    <cellStyle name="Comma 2 2 2" xfId="1316"/>
    <cellStyle name="Comma 2 2 3" xfId="1317"/>
    <cellStyle name="Comma 2 2 4" xfId="1318"/>
    <cellStyle name="Comma 2 2 5" xfId="1319"/>
    <cellStyle name="Comma 2 2 6" xfId="1320"/>
    <cellStyle name="Comma 2 2 7" xfId="1321"/>
    <cellStyle name="Comma 2 2 8" xfId="1322"/>
    <cellStyle name="Comma 2 2 9" xfId="1323"/>
    <cellStyle name="Comma 2 20" xfId="1324"/>
    <cellStyle name="Comma 2 21" xfId="1325"/>
    <cellStyle name="Comma 2 22" xfId="1326"/>
    <cellStyle name="Comma 2 23" xfId="1327"/>
    <cellStyle name="Comma 2 24" xfId="1328"/>
    <cellStyle name="Comma 2 25" xfId="1329"/>
    <cellStyle name="Comma 2 26" xfId="1330"/>
    <cellStyle name="Comma 2 27" xfId="1331"/>
    <cellStyle name="Comma 2 28" xfId="1332"/>
    <cellStyle name="Comma 2 29" xfId="1333"/>
    <cellStyle name="Comma 2 3" xfId="1334"/>
    <cellStyle name="Comma 2 3 2" xfId="1335"/>
    <cellStyle name="Comma 2 3 3" xfId="1336"/>
    <cellStyle name="Comma 2 3 4" xfId="1337"/>
    <cellStyle name="Comma 2 3 5" xfId="1338"/>
    <cellStyle name="Comma 2 3 6" xfId="1339"/>
    <cellStyle name="Comma 2 30" xfId="1340"/>
    <cellStyle name="Comma 2 31" xfId="1341"/>
    <cellStyle name="Comma 2 32" xfId="1342"/>
    <cellStyle name="Comma 2 33" xfId="1343"/>
    <cellStyle name="Comma 2 34" xfId="1344"/>
    <cellStyle name="Comma 2 35" xfId="1345"/>
    <cellStyle name="Comma 2 36" xfId="1346"/>
    <cellStyle name="Comma 2 37" xfId="1347"/>
    <cellStyle name="Comma 2 38" xfId="1348"/>
    <cellStyle name="Comma 2 4" xfId="1349"/>
    <cellStyle name="Comma 2 4 2" xfId="1350"/>
    <cellStyle name="Comma 2 4 3" xfId="1351"/>
    <cellStyle name="Comma 2 4 4" xfId="1352"/>
    <cellStyle name="Comma 2 4 5" xfId="1353"/>
    <cellStyle name="Comma 2 4 6" xfId="1354"/>
    <cellStyle name="Comma 2 5" xfId="1355"/>
    <cellStyle name="Comma 2 6" xfId="1356"/>
    <cellStyle name="Comma 2 7" xfId="1357"/>
    <cellStyle name="Comma 2 8" xfId="1358"/>
    <cellStyle name="Comma 2 9" xfId="1359"/>
    <cellStyle name="Comma 2*" xfId="1360"/>
    <cellStyle name="Comma 2_Comp1" xfId="1361"/>
    <cellStyle name="Comma 3" xfId="1362"/>
    <cellStyle name="Comma 3 10" xfId="1363"/>
    <cellStyle name="Comma 3 11" xfId="1364"/>
    <cellStyle name="Comma 3 12" xfId="1365"/>
    <cellStyle name="Comma 3 12 2" xfId="1366"/>
    <cellStyle name="Comma 3 12 3" xfId="1367"/>
    <cellStyle name="Comma 3 13" xfId="1368"/>
    <cellStyle name="Comma 3 13 2" xfId="1369"/>
    <cellStyle name="Comma 3 13 3" xfId="1370"/>
    <cellStyle name="Comma 3 14" xfId="1371"/>
    <cellStyle name="Comma 3 14 2" xfId="1372"/>
    <cellStyle name="Comma 3 14 3" xfId="1373"/>
    <cellStyle name="Comma 3 15" xfId="1374"/>
    <cellStyle name="Comma 3 15 2" xfId="1375"/>
    <cellStyle name="Comma 3 15 3" xfId="1376"/>
    <cellStyle name="Comma 3 16" xfId="1377"/>
    <cellStyle name="Comma 3 17" xfId="1378"/>
    <cellStyle name="Comma 3 18" xfId="1379"/>
    <cellStyle name="Comma 3 19" xfId="1380"/>
    <cellStyle name="Comma 3 2" xfId="1381"/>
    <cellStyle name="Comma 3 2 10" xfId="1382"/>
    <cellStyle name="Comma 3 2 11" xfId="1383"/>
    <cellStyle name="Comma 3 2 12" xfId="1384"/>
    <cellStyle name="Comma 3 2 13" xfId="1385"/>
    <cellStyle name="Comma 3 2 14" xfId="1386"/>
    <cellStyle name="Comma 3 2 15" xfId="1387"/>
    <cellStyle name="Comma 3 2 16" xfId="1388"/>
    <cellStyle name="Comma 3 2 17" xfId="1389"/>
    <cellStyle name="Comma 3 2 18" xfId="1390"/>
    <cellStyle name="Comma 3 2 19" xfId="1391"/>
    <cellStyle name="Comma 3 2 2" xfId="1392"/>
    <cellStyle name="Comma 3 2 2 2" xfId="1393"/>
    <cellStyle name="Comma 3 2 2 2 2" xfId="1394"/>
    <cellStyle name="Comma 3 2 2 2 3" xfId="1395"/>
    <cellStyle name="Comma 3 2 2 2 4" xfId="1396"/>
    <cellStyle name="Comma 3 2 2 3" xfId="1397"/>
    <cellStyle name="Comma 3 2 2 4" xfId="1398"/>
    <cellStyle name="Comma 3 2 2 5" xfId="1399"/>
    <cellStyle name="Comma 3 2 3" xfId="1400"/>
    <cellStyle name="Comma 3 2 4" xfId="1401"/>
    <cellStyle name="Comma 3 2 5" xfId="1402"/>
    <cellStyle name="Comma 3 2 6" xfId="1403"/>
    <cellStyle name="Comma 3 2 7" xfId="1404"/>
    <cellStyle name="Comma 3 2 8" xfId="1405"/>
    <cellStyle name="Comma 3 2 9" xfId="1406"/>
    <cellStyle name="Comma 3 20" xfId="1407"/>
    <cellStyle name="Comma 3 21" xfId="1408"/>
    <cellStyle name="Comma 3 22" xfId="1409"/>
    <cellStyle name="Comma 3 23" xfId="1410"/>
    <cellStyle name="Comma 3 24" xfId="1411"/>
    <cellStyle name="Comma 3 25" xfId="1412"/>
    <cellStyle name="Comma 3 26" xfId="1413"/>
    <cellStyle name="Comma 3 27" xfId="1414"/>
    <cellStyle name="Comma 3 28" xfId="1415"/>
    <cellStyle name="Comma 3 29" xfId="1416"/>
    <cellStyle name="Comma 3 3" xfId="1417"/>
    <cellStyle name="Comma 3 3 10" xfId="1418"/>
    <cellStyle name="Comma 3 3 11" xfId="1419"/>
    <cellStyle name="Comma 3 3 12" xfId="1420"/>
    <cellStyle name="Comma 3 3 13" xfId="1421"/>
    <cellStyle name="Comma 3 3 14" xfId="1422"/>
    <cellStyle name="Comma 3 3 15" xfId="1423"/>
    <cellStyle name="Comma 3 3 16" xfId="1424"/>
    <cellStyle name="Comma 3 3 17" xfId="1425"/>
    <cellStyle name="Comma 3 3 18" xfId="1426"/>
    <cellStyle name="Comma 3 3 19" xfId="1427"/>
    <cellStyle name="Comma 3 3 2" xfId="1428"/>
    <cellStyle name="Comma 3 3 2 2" xfId="1429"/>
    <cellStyle name="Comma 3 3 2 2 2" xfId="1430"/>
    <cellStyle name="Comma 3 3 2 2 3" xfId="1431"/>
    <cellStyle name="Comma 3 3 2 2 4" xfId="1432"/>
    <cellStyle name="Comma 3 3 2 3" xfId="1433"/>
    <cellStyle name="Comma 3 3 2 4" xfId="1434"/>
    <cellStyle name="Comma 3 3 2 5" xfId="1435"/>
    <cellStyle name="Comma 3 3 20" xfId="1436"/>
    <cellStyle name="Comma 3 3 3" xfId="1437"/>
    <cellStyle name="Comma 3 3 3 2" xfId="1438"/>
    <cellStyle name="Comma 3 3 3 2 2" xfId="1439"/>
    <cellStyle name="Comma 3 3 3 2 3" xfId="1440"/>
    <cellStyle name="Comma 3 3 3 2 4" xfId="1441"/>
    <cellStyle name="Comma 3 3 3 3" xfId="1442"/>
    <cellStyle name="Comma 3 3 3 4" xfId="1443"/>
    <cellStyle name="Comma 3 3 3 5" xfId="1444"/>
    <cellStyle name="Comma 3 3 4" xfId="1445"/>
    <cellStyle name="Comma 3 3 5" xfId="1446"/>
    <cellStyle name="Comma 3 3 6" xfId="1447"/>
    <cellStyle name="Comma 3 3 7" xfId="1448"/>
    <cellStyle name="Comma 3 3 8" xfId="1449"/>
    <cellStyle name="Comma 3 3 9" xfId="1450"/>
    <cellStyle name="Comma 3 30" xfId="1451"/>
    <cellStyle name="Comma 3 31" xfId="1452"/>
    <cellStyle name="Comma 3 32" xfId="1453"/>
    <cellStyle name="Comma 3 33" xfId="1454"/>
    <cellStyle name="Comma 3 34" xfId="1455"/>
    <cellStyle name="Comma 3 35" xfId="1456"/>
    <cellStyle name="Comma 3 36" xfId="1457"/>
    <cellStyle name="Comma 3 37" xfId="1458"/>
    <cellStyle name="Comma 3 38" xfId="1459"/>
    <cellStyle name="Comma 3 39" xfId="1460"/>
    <cellStyle name="Comma 3 4" xfId="1461"/>
    <cellStyle name="Comma 3 4 2" xfId="1462"/>
    <cellStyle name="Comma 3 4 2 2" xfId="1463"/>
    <cellStyle name="Comma 3 4 2 3" xfId="1464"/>
    <cellStyle name="Comma 3 4 2 4" xfId="1465"/>
    <cellStyle name="Comma 3 4 3" xfId="1466"/>
    <cellStyle name="Comma 3 4 4" xfId="1467"/>
    <cellStyle name="Comma 3 4 5" xfId="1468"/>
    <cellStyle name="Comma 3 5" xfId="1469"/>
    <cellStyle name="Comma 3 5 2" xfId="1470"/>
    <cellStyle name="Comma 3 5 2 2" xfId="1471"/>
    <cellStyle name="Comma 3 5 2 3" xfId="1472"/>
    <cellStyle name="Comma 3 5 2 4" xfId="1473"/>
    <cellStyle name="Comma 3 5 3" xfId="1474"/>
    <cellStyle name="Comma 3 5 4" xfId="1475"/>
    <cellStyle name="Comma 3 5 5" xfId="1476"/>
    <cellStyle name="Comma 3 6" xfId="1477"/>
    <cellStyle name="Comma 3 6 2" xfId="1478"/>
    <cellStyle name="Comma 3 6 2 2" xfId="1479"/>
    <cellStyle name="Comma 3 6 2 3" xfId="1480"/>
    <cellStyle name="Comma 3 6 2 4" xfId="1481"/>
    <cellStyle name="Comma 3 6 3" xfId="1482"/>
    <cellStyle name="Comma 3 6 4" xfId="1483"/>
    <cellStyle name="Comma 3 6 5" xfId="1484"/>
    <cellStyle name="Comma 3 6 6" xfId="1485"/>
    <cellStyle name="Comma 3 7" xfId="1486"/>
    <cellStyle name="Comma 3 8" xfId="1487"/>
    <cellStyle name="Comma 3 9" xfId="1488"/>
    <cellStyle name="Comma 3*" xfId="1489"/>
    <cellStyle name="Comma 3_Gasto Inherente a Rta exonerada" xfId="1490"/>
    <cellStyle name="Comma 30" xfId="1491"/>
    <cellStyle name="Comma 31" xfId="1492"/>
    <cellStyle name="Comma 32" xfId="1493"/>
    <cellStyle name="Comma 33" xfId="1494"/>
    <cellStyle name="Comma 34" xfId="1495"/>
    <cellStyle name="Comma 35" xfId="1496"/>
    <cellStyle name="Comma 36" xfId="1497"/>
    <cellStyle name="Comma 37" xfId="1498"/>
    <cellStyle name="Comma 38" xfId="1499"/>
    <cellStyle name="Comma 4" xfId="1500"/>
    <cellStyle name="Comma 4 2" xfId="1501"/>
    <cellStyle name="Comma 4 2 2" xfId="1502"/>
    <cellStyle name="Comma 4 3" xfId="1503"/>
    <cellStyle name="Comma 5" xfId="1504"/>
    <cellStyle name="Comma 5 2" xfId="1505"/>
    <cellStyle name="Comma 6" xfId="1506"/>
    <cellStyle name="Comma 6 2" xfId="1507"/>
    <cellStyle name="Comma 7" xfId="1508"/>
    <cellStyle name="Comma 7 2" xfId="1509"/>
    <cellStyle name="Comma 8" xfId="1510"/>
    <cellStyle name="Comma 8 2" xfId="1511"/>
    <cellStyle name="Comma 9" xfId="1512"/>
    <cellStyle name="Comma 9 2" xfId="1513"/>
    <cellStyle name="comma zerodec" xfId="1514"/>
    <cellStyle name="Comma*" xfId="1515"/>
    <cellStyle name="Comma_398 reparos" xfId="1516"/>
    <cellStyle name="Comma0" xfId="1517"/>
    <cellStyle name="Comma0 - Estilo2" xfId="1518"/>
    <cellStyle name="Comma0 - Modelo1" xfId="1519"/>
    <cellStyle name="Comma0 - Modelo2" xfId="1520"/>
    <cellStyle name="Comma0 - Style1" xfId="1521"/>
    <cellStyle name="Comma0 - Style1 2" xfId="1522"/>
    <cellStyle name="Comma0 - Style1 3" xfId="1523"/>
    <cellStyle name="Comma0 - Style1 4" xfId="1524"/>
    <cellStyle name="Comma0 - Style1 5" xfId="1525"/>
    <cellStyle name="Comma0 - Style1 6" xfId="1526"/>
    <cellStyle name="Comma0 - Style1 7" xfId="1527"/>
    <cellStyle name="Comma0 - Style2" xfId="1528"/>
    <cellStyle name="Comma0 2" xfId="1529"/>
    <cellStyle name="Comma0 2 2" xfId="1530"/>
    <cellStyle name="Comma0 2 3" xfId="1531"/>
    <cellStyle name="Comma0 3" xfId="1532"/>
    <cellStyle name="Comma0 4" xfId="1533"/>
    <cellStyle name="Comma0 5" xfId="1534"/>
    <cellStyle name="Comma0 6" xfId="1535"/>
    <cellStyle name="Comma0 7" xfId="1536"/>
    <cellStyle name="Comma0 8" xfId="1537"/>
    <cellStyle name="Comma0 9" xfId="1538"/>
    <cellStyle name="Comma0_Activos Revaluados (Anx.II8 y II9)" xfId="1539"/>
    <cellStyle name="Comma1 - Modelo1" xfId="1540"/>
    <cellStyle name="Comma1 - Modelo2" xfId="1541"/>
    <cellStyle name="Comma1 - Style1" xfId="1542"/>
    <cellStyle name="Comma1 - Style2" xfId="1543"/>
    <cellStyle name="Confidential" xfId="1544"/>
    <cellStyle name="Copied" xfId="1545"/>
    <cellStyle name="COST1" xfId="1546"/>
    <cellStyle name="Credit" xfId="1547"/>
    <cellStyle name="Cuadro 1" xfId="1548"/>
    <cellStyle name="Curren" xfId="1549"/>
    <cellStyle name="Curren - Style1" xfId="1550"/>
    <cellStyle name="Curren - Style2" xfId="1551"/>
    <cellStyle name="Currency (0.00)" xfId="1552"/>
    <cellStyle name="Currency (2dp)" xfId="1553"/>
    <cellStyle name="Currency [00]" xfId="1554"/>
    <cellStyle name="Currency 0" xfId="1555"/>
    <cellStyle name="Currency 2" xfId="1556"/>
    <cellStyle name="Currency 2 2" xfId="1557"/>
    <cellStyle name="Currency 2*" xfId="1558"/>
    <cellStyle name="Currency 2_Comp1" xfId="1559"/>
    <cellStyle name="Currency 3*" xfId="1560"/>
    <cellStyle name="Currency Dollar" xfId="1561"/>
    <cellStyle name="Currency Dollar (2dp)" xfId="1562"/>
    <cellStyle name="Currency EUR" xfId="1563"/>
    <cellStyle name="Currency EUR (2dp)" xfId="1564"/>
    <cellStyle name="Currency Euro" xfId="1565"/>
    <cellStyle name="Currency Euro (2dp)" xfId="1566"/>
    <cellStyle name="Currency GBP" xfId="1567"/>
    <cellStyle name="Currency GBP (2dp)" xfId="1568"/>
    <cellStyle name="Currency Pound" xfId="1569"/>
    <cellStyle name="Currency Pound (2dp)" xfId="1570"/>
    <cellStyle name="Currency USD" xfId="1571"/>
    <cellStyle name="Currency USD (2dp)" xfId="1572"/>
    <cellStyle name="Currency*" xfId="1573"/>
    <cellStyle name="Currency0" xfId="1574"/>
    <cellStyle name="Currency0 2" xfId="1575"/>
    <cellStyle name="Currency1" xfId="1576"/>
    <cellStyle name="custom" xfId="1577"/>
    <cellStyle name="Dan" xfId="1578"/>
    <cellStyle name="Data" xfId="1579"/>
    <cellStyle name="DataEntry" xfId="1580"/>
    <cellStyle name="Date" xfId="1581"/>
    <cellStyle name="Date - Estilo1" xfId="1582"/>
    <cellStyle name="Date - Modelo3" xfId="1583"/>
    <cellStyle name="Date (Month)" xfId="1584"/>
    <cellStyle name="Date (Year)" xfId="1585"/>
    <cellStyle name="Date 2" xfId="1586"/>
    <cellStyle name="Date 3" xfId="1587"/>
    <cellStyle name="Date 4" xfId="1588"/>
    <cellStyle name="Date 5" xfId="1589"/>
    <cellStyle name="Date 6" xfId="1590"/>
    <cellStyle name="Date 7" xfId="1591"/>
    <cellStyle name="Date 8" xfId="1592"/>
    <cellStyle name="Date Aligned" xfId="1593"/>
    <cellStyle name="Date Aligned*" xfId="1594"/>
    <cellStyle name="Date Aligned_Comp1" xfId="1595"/>
    <cellStyle name="Date Short" xfId="1596"/>
    <cellStyle name="Date_2006 Cash Tax Summary" xfId="1597"/>
    <cellStyle name="DateLong" xfId="1598"/>
    <cellStyle name="DateShort" xfId="1599"/>
    <cellStyle name="Default" xfId="1600"/>
    <cellStyle name="DELTA" xfId="1601"/>
    <cellStyle name="Dezimal (0.0)" xfId="1602"/>
    <cellStyle name="Dezimal [0]_laroux" xfId="1603"/>
    <cellStyle name="Dezimal_laroux" xfId="1604"/>
    <cellStyle name="DIA" xfId="1605"/>
    <cellStyle name="Dia 2" xfId="1606"/>
    <cellStyle name="Dia 3" xfId="1607"/>
    <cellStyle name="Dia 4" xfId="1608"/>
    <cellStyle name="Dia 5" xfId="1609"/>
    <cellStyle name="Dia 6" xfId="1610"/>
    <cellStyle name="Dia 7" xfId="1611"/>
    <cellStyle name="Dia 8" xfId="1612"/>
    <cellStyle name="Diseño" xfId="4"/>
    <cellStyle name="Diseño 2" xfId="1613"/>
    <cellStyle name="Diseño 3" xfId="1614"/>
    <cellStyle name="Diseño 4" xfId="1615"/>
    <cellStyle name="Diseño 5" xfId="1616"/>
    <cellStyle name="Diseño 6" xfId="1617"/>
    <cellStyle name="DISMINUYE" xfId="1618"/>
    <cellStyle name="Dollar" xfId="1619"/>
    <cellStyle name="Dollar (zero dec)" xfId="1620"/>
    <cellStyle name="Dotted Line" xfId="1621"/>
    <cellStyle name="Double Accounting" xfId="1622"/>
    <cellStyle name="ENCABEZ1" xfId="1623"/>
    <cellStyle name="Encabez1 2" xfId="1624"/>
    <cellStyle name="Encabez1 3" xfId="1625"/>
    <cellStyle name="Encabez1 4" xfId="1626"/>
    <cellStyle name="Encabez1 5" xfId="1627"/>
    <cellStyle name="Encabez1 6" xfId="1628"/>
    <cellStyle name="Encabez1 7" xfId="1629"/>
    <cellStyle name="Encabez1 8" xfId="1630"/>
    <cellStyle name="ENCABEZ2" xfId="1631"/>
    <cellStyle name="Encabez2 2" xfId="1632"/>
    <cellStyle name="Encabez2 3" xfId="1633"/>
    <cellStyle name="Encabez2 4" xfId="1634"/>
    <cellStyle name="Encabez2 5" xfId="1635"/>
    <cellStyle name="Encabez2 6" xfId="1636"/>
    <cellStyle name="Encabez2 7" xfId="1637"/>
    <cellStyle name="Encabez2 8" xfId="1638"/>
    <cellStyle name="Encabezado 4 2" xfId="1639"/>
    <cellStyle name="Encabezado 4 2 2" xfId="1640"/>
    <cellStyle name="Encabezado 4 2 3" xfId="1641"/>
    <cellStyle name="Énfasis1 2" xfId="1642"/>
    <cellStyle name="Énfasis1 2 2" xfId="1643"/>
    <cellStyle name="Énfasis1 2 3" xfId="1644"/>
    <cellStyle name="Énfasis2 2" xfId="1645"/>
    <cellStyle name="Énfasis2 2 2" xfId="1646"/>
    <cellStyle name="Énfasis2 2 3" xfId="1647"/>
    <cellStyle name="Énfasis3 2" xfId="1648"/>
    <cellStyle name="Énfasis3 2 2" xfId="1649"/>
    <cellStyle name="Énfasis3 2 3" xfId="1650"/>
    <cellStyle name="Énfasis4 2" xfId="1651"/>
    <cellStyle name="Énfasis4 2 2" xfId="1652"/>
    <cellStyle name="Énfasis4 2 3" xfId="1653"/>
    <cellStyle name="Énfasis5 2" xfId="1654"/>
    <cellStyle name="Énfasis5 2 2" xfId="1655"/>
    <cellStyle name="Énfasis5 2 3" xfId="1656"/>
    <cellStyle name="Énfasis6 2" xfId="1657"/>
    <cellStyle name="Énfasis6 2 2" xfId="1658"/>
    <cellStyle name="Énfasis6 2 3" xfId="1659"/>
    <cellStyle name="Enter Currency (0)" xfId="1660"/>
    <cellStyle name="Enter Currency (2)" xfId="1661"/>
    <cellStyle name="Enter Units (0)" xfId="1662"/>
    <cellStyle name="Enter Units (1)" xfId="1663"/>
    <cellStyle name="Enter Units (2)" xfId="1664"/>
    <cellStyle name="Entered" xfId="1665"/>
    <cellStyle name="Entrada 2" xfId="1666"/>
    <cellStyle name="Entrada 2 2" xfId="1667"/>
    <cellStyle name="Entrada 2 3" xfId="1668"/>
    <cellStyle name="Estilo 1" xfId="1669"/>
    <cellStyle name="Estilo 1 2" xfId="1670"/>
    <cellStyle name="Estilo 1 2 2" xfId="1671"/>
    <cellStyle name="Estilo 1 2 3" xfId="1672"/>
    <cellStyle name="Estilo 1 3" xfId="1673"/>
    <cellStyle name="Estilo 1_05 Análisis de Cuenta 18160202  DIC-10" xfId="1674"/>
    <cellStyle name="Estilo 2" xfId="1675"/>
    <cellStyle name="Estilo 3" xfId="1676"/>
    <cellStyle name="Euro" xfId="5"/>
    <cellStyle name="Euro 10" xfId="1677"/>
    <cellStyle name="Euro 11" xfId="1678"/>
    <cellStyle name="Euro 12" xfId="1679"/>
    <cellStyle name="Euro 13" xfId="1680"/>
    <cellStyle name="Euro 14" xfId="1681"/>
    <cellStyle name="Euro 15" xfId="1682"/>
    <cellStyle name="Euro 16" xfId="1683"/>
    <cellStyle name="Euro 17" xfId="1684"/>
    <cellStyle name="Euro 18" xfId="1685"/>
    <cellStyle name="Euro 19" xfId="1686"/>
    <cellStyle name="Euro 2" xfId="1687"/>
    <cellStyle name="Euro 2 2" xfId="1688"/>
    <cellStyle name="Euro 20" xfId="1689"/>
    <cellStyle name="Euro 21" xfId="1690"/>
    <cellStyle name="Euro 22" xfId="1691"/>
    <cellStyle name="Euro 22 10" xfId="1692"/>
    <cellStyle name="Euro 22 11" xfId="1693"/>
    <cellStyle name="Euro 22 2" xfId="1694"/>
    <cellStyle name="Euro 22 2 2" xfId="1695"/>
    <cellStyle name="Euro 22 2 3" xfId="1696"/>
    <cellStyle name="Euro 22 2 4" xfId="1697"/>
    <cellStyle name="Euro 22 2 5" xfId="1698"/>
    <cellStyle name="Euro 22 2 6" xfId="1699"/>
    <cellStyle name="Euro 22 3" xfId="1700"/>
    <cellStyle name="Euro 22 4" xfId="1701"/>
    <cellStyle name="Euro 22 5" xfId="1702"/>
    <cellStyle name="Euro 22 6" xfId="1703"/>
    <cellStyle name="Euro 22 7" xfId="1704"/>
    <cellStyle name="Euro 22 8" xfId="1705"/>
    <cellStyle name="Euro 22 9" xfId="1706"/>
    <cellStyle name="Euro 23" xfId="1707"/>
    <cellStyle name="Euro 24" xfId="1708"/>
    <cellStyle name="Euro 25" xfId="1709"/>
    <cellStyle name="Euro 26" xfId="1710"/>
    <cellStyle name="Euro 27" xfId="1711"/>
    <cellStyle name="Euro 28" xfId="1712"/>
    <cellStyle name="Euro 29" xfId="1713"/>
    <cellStyle name="Euro 3" xfId="1714"/>
    <cellStyle name="Euro 30" xfId="1715"/>
    <cellStyle name="Euro 30 2" xfId="1716"/>
    <cellStyle name="Euro 30 3" xfId="1717"/>
    <cellStyle name="Euro 30 4" xfId="1718"/>
    <cellStyle name="Euro 30 5" xfId="1719"/>
    <cellStyle name="Euro 30 6" xfId="1720"/>
    <cellStyle name="Euro 31" xfId="1721"/>
    <cellStyle name="Euro 32" xfId="1722"/>
    <cellStyle name="Euro 33" xfId="1723"/>
    <cellStyle name="Euro 34" xfId="1724"/>
    <cellStyle name="Euro 35" xfId="1725"/>
    <cellStyle name="Euro 36" xfId="1726"/>
    <cellStyle name="Euro 37" xfId="1727"/>
    <cellStyle name="Euro 38" xfId="1728"/>
    <cellStyle name="Euro 39" xfId="1729"/>
    <cellStyle name="Euro 4" xfId="1730"/>
    <cellStyle name="Euro 5" xfId="1731"/>
    <cellStyle name="Euro 6" xfId="1732"/>
    <cellStyle name="Euro 7" xfId="1733"/>
    <cellStyle name="Euro 8" xfId="1734"/>
    <cellStyle name="Euro 9" xfId="1735"/>
    <cellStyle name="Excel.Chart" xfId="1736"/>
    <cellStyle name="Explanatory Text" xfId="1737"/>
    <cellStyle name="Explanatory Text 2" xfId="1738"/>
    <cellStyle name="EY House" xfId="1739"/>
    <cellStyle name="EYBlocked" xfId="1740"/>
    <cellStyle name="EYCallUp" xfId="1741"/>
    <cellStyle name="EYCheck" xfId="1742"/>
    <cellStyle name="EYDate" xfId="1743"/>
    <cellStyle name="EYDeviant" xfId="1744"/>
    <cellStyle name="EYHeader1" xfId="1745"/>
    <cellStyle name="EYHeader1 2" xfId="14553"/>
    <cellStyle name="EYHeader1 3" xfId="14577"/>
    <cellStyle name="EYHeader2" xfId="1746"/>
    <cellStyle name="EYHeader3" xfId="1747"/>
    <cellStyle name="EYInputDate" xfId="1748"/>
    <cellStyle name="EYInputPercent" xfId="1749"/>
    <cellStyle name="EYInputValue" xfId="1750"/>
    <cellStyle name="EYNormal" xfId="1751"/>
    <cellStyle name="EYPercent" xfId="1752"/>
    <cellStyle name="EYPercentCapped" xfId="1753"/>
    <cellStyle name="EYSubTotal" xfId="1754"/>
    <cellStyle name="EYSubTotal 2" xfId="14554"/>
    <cellStyle name="EYSubTotal 3" xfId="14576"/>
    <cellStyle name="EYTotal" xfId="1755"/>
    <cellStyle name="EYWIP" xfId="1756"/>
    <cellStyle name="F2" xfId="1757"/>
    <cellStyle name="F3" xfId="1758"/>
    <cellStyle name="F4" xfId="1759"/>
    <cellStyle name="F5" xfId="1760"/>
    <cellStyle name="F6" xfId="1761"/>
    <cellStyle name="F7" xfId="1762"/>
    <cellStyle name="F8" xfId="1763"/>
    <cellStyle name="Factor" xfId="1764"/>
    <cellStyle name="Fecha" xfId="1765"/>
    <cellStyle name="Fecha 2" xfId="1766"/>
    <cellStyle name="Fecha 3" xfId="1767"/>
    <cellStyle name="Fecha 4" xfId="1768"/>
    <cellStyle name="Fecha 5" xfId="1769"/>
    <cellStyle name="Fecha 6" xfId="1770"/>
    <cellStyle name="Fecha 7" xfId="1771"/>
    <cellStyle name="Fijo" xfId="1772"/>
    <cellStyle name="Fijo 2" xfId="1773"/>
    <cellStyle name="Fijo 3" xfId="1774"/>
    <cellStyle name="Fijo 4" xfId="1775"/>
    <cellStyle name="Fijo 5" xfId="1776"/>
    <cellStyle name="Fijo 6" xfId="1777"/>
    <cellStyle name="Fijo 7" xfId="1778"/>
    <cellStyle name="Fijo 8" xfId="1779"/>
    <cellStyle name="fina" xfId="1780"/>
    <cellStyle name="FINANCIERO" xfId="1781"/>
    <cellStyle name="Financiero 2" xfId="1782"/>
    <cellStyle name="Financiero 3" xfId="1783"/>
    <cellStyle name="Financiero 4" xfId="1784"/>
    <cellStyle name="Financiero 5" xfId="1785"/>
    <cellStyle name="Financiero 6" xfId="1786"/>
    <cellStyle name="Financiero 7" xfId="1787"/>
    <cellStyle name="Financiero 8" xfId="1788"/>
    <cellStyle name="Finanční0" xfId="1789"/>
    <cellStyle name="Fixed" xfId="1790"/>
    <cellStyle name="Fixed 2" xfId="1791"/>
    <cellStyle name="Fixed 3" xfId="1792"/>
    <cellStyle name="Fixed 4" xfId="1793"/>
    <cellStyle name="Fixed 5" xfId="1794"/>
    <cellStyle name="Fixed 6" xfId="1795"/>
    <cellStyle name="Fixed 7" xfId="1796"/>
    <cellStyle name="Fixed 8" xfId="1797"/>
    <cellStyle name="Fixo" xfId="1798"/>
    <cellStyle name="Flechas" xfId="1799"/>
    <cellStyle name="Footnote" xfId="1800"/>
    <cellStyle name="forms" xfId="1801"/>
    <cellStyle name="Formula10" xfId="1802"/>
    <cellStyle name="Formula8" xfId="1803"/>
    <cellStyle name="ƒp[ƒZƒ“ƒg_pldt" xfId="1804"/>
    <cellStyle name="General" xfId="1805"/>
    <cellStyle name="Gloria" xfId="1806"/>
    <cellStyle name="Good" xfId="1807"/>
    <cellStyle name="Grey" xfId="1808"/>
    <cellStyle name="Growth" xfId="1809"/>
    <cellStyle name="H0" xfId="1810"/>
    <cellStyle name="H1" xfId="1811"/>
    <cellStyle name="H2" xfId="1812"/>
    <cellStyle name="H3" xfId="1813"/>
    <cellStyle name="H4" xfId="1814"/>
    <cellStyle name="hard no." xfId="1815"/>
    <cellStyle name="Hard Percent" xfId="1816"/>
    <cellStyle name="Header" xfId="1817"/>
    <cellStyle name="Header1" xfId="1818"/>
    <cellStyle name="Header2" xfId="1819"/>
    <cellStyle name="Header2 2" xfId="14555"/>
    <cellStyle name="Header2 3" xfId="14575"/>
    <cellStyle name="Heading" xfId="1820"/>
    <cellStyle name="Heading 1" xfId="1821"/>
    <cellStyle name="Heading 1 2" xfId="1822"/>
    <cellStyle name="Heading 2" xfId="1823"/>
    <cellStyle name="Heading 2 2" xfId="1824"/>
    <cellStyle name="Heading 3" xfId="1825"/>
    <cellStyle name="Heading 3 2" xfId="1826"/>
    <cellStyle name="Heading 4" xfId="1827"/>
    <cellStyle name="Heading1" xfId="1828"/>
    <cellStyle name="Heading1 2" xfId="1829"/>
    <cellStyle name="Heading1 3" xfId="1830"/>
    <cellStyle name="Heading1 4" xfId="1831"/>
    <cellStyle name="Heading1 5" xfId="1832"/>
    <cellStyle name="Heading1 6" xfId="1833"/>
    <cellStyle name="Heading1 7" xfId="1834"/>
    <cellStyle name="Heading2" xfId="1835"/>
    <cellStyle name="Heading2 2" xfId="1836"/>
    <cellStyle name="Heading2 3" xfId="1837"/>
    <cellStyle name="Heading2 4" xfId="1838"/>
    <cellStyle name="Heading2 5" xfId="1839"/>
    <cellStyle name="Heading2 6" xfId="1840"/>
    <cellStyle name="Heading2 7" xfId="1841"/>
    <cellStyle name="HEADINGS" xfId="1842"/>
    <cellStyle name="HEADINGSTOP" xfId="1843"/>
    <cellStyle name="Helv 10 Bold" xfId="1844"/>
    <cellStyle name="Helv 12 Bold" xfId="1845"/>
    <cellStyle name="Helv 9 ctr wrap" xfId="1846"/>
    <cellStyle name="Helv 9 lft wrap" xfId="1847"/>
    <cellStyle name="HIGHLIGHT" xfId="1848"/>
    <cellStyle name="Hipervínculo" xfId="14583" builtinId="8"/>
    <cellStyle name="Hipervínculo 10" xfId="1849"/>
    <cellStyle name="Hipervínculo 2" xfId="1850"/>
    <cellStyle name="Hipervínculo 3" xfId="1851"/>
    <cellStyle name="Hipervínculo 4" xfId="1852"/>
    <cellStyle name="Hipervínculo 5" xfId="1853"/>
    <cellStyle name="Hipervínculo 6" xfId="1854"/>
    <cellStyle name="Hipervínculo 7" xfId="1855"/>
    <cellStyle name="Hipervínculo 8" xfId="1856"/>
    <cellStyle name="Hipervínculo 9" xfId="1857"/>
    <cellStyle name="Hipervínculo visitado 2" xfId="1858"/>
    <cellStyle name="Hipervínculo visitado 3" xfId="1859"/>
    <cellStyle name="Hyperlink 2" xfId="1860"/>
    <cellStyle name="Incorrecto 2" xfId="1861"/>
    <cellStyle name="Incorrecto 2 2" xfId="1862"/>
    <cellStyle name="Incorrecto 2 3" xfId="1863"/>
    <cellStyle name="Indent" xfId="1864"/>
    <cellStyle name="INDEX" xfId="1865"/>
    <cellStyle name="INDEX 2" xfId="14556"/>
    <cellStyle name="InLink" xfId="1866"/>
    <cellStyle name="input" xfId="1867"/>
    <cellStyle name="Input [yellow]" xfId="1868"/>
    <cellStyle name="input 2" xfId="1869"/>
    <cellStyle name="input 3" xfId="1870"/>
    <cellStyle name="input 4" xfId="1871"/>
    <cellStyle name="Input 5" xfId="1872"/>
    <cellStyle name="Input 5 2" xfId="14557"/>
    <cellStyle name="Input calculation" xfId="1873"/>
    <cellStyle name="Input Cell" xfId="1874"/>
    <cellStyle name="Input Cells" xfId="1875"/>
    <cellStyle name="Input Cells 2" xfId="1876"/>
    <cellStyle name="Input Cells 3" xfId="1877"/>
    <cellStyle name="Input Cells 4" xfId="1878"/>
    <cellStyle name="Input Cells 5" xfId="1879"/>
    <cellStyle name="Input data" xfId="1880"/>
    <cellStyle name="Input data 2" xfId="14558"/>
    <cellStyle name="Input estimate" xfId="1881"/>
    <cellStyle name="Input estimate 2" xfId="14559"/>
    <cellStyle name="Input link" xfId="1882"/>
    <cellStyle name="Input link (different workbook)" xfId="1883"/>
    <cellStyle name="Input parameter" xfId="1884"/>
    <cellStyle name="Input parameter 2" xfId="14560"/>
    <cellStyle name="Input10" xfId="1885"/>
    <cellStyle name="Input8" xfId="1886"/>
    <cellStyle name="InputBlueFont" xfId="1887"/>
    <cellStyle name="Jump" xfId="1888"/>
    <cellStyle name="Komma_DPI Performance (Unit's Level) Level 1 final version" xfId="1889"/>
    <cellStyle name="LineItemPrompt" xfId="1890"/>
    <cellStyle name="LineItemValue" xfId="1891"/>
    <cellStyle name="Link Currency (0)" xfId="1892"/>
    <cellStyle name="Link Currency (2)" xfId="1893"/>
    <cellStyle name="Link Units (0)" xfId="1894"/>
    <cellStyle name="Link Units (1)" xfId="1895"/>
    <cellStyle name="Link Units (2)" xfId="1896"/>
    <cellStyle name="Linked Cell" xfId="1897"/>
    <cellStyle name="Linked Cells" xfId="1898"/>
    <cellStyle name="Linked Cells 2" xfId="1899"/>
    <cellStyle name="Linked Cells 3" xfId="1900"/>
    <cellStyle name="Linked Cells 4" xfId="1901"/>
    <cellStyle name="Linked Cells 5" xfId="1902"/>
    <cellStyle name="Locked" xfId="1903"/>
    <cellStyle name="m1" xfId="1904"/>
    <cellStyle name="Migliaia (0)_9700-ECO" xfId="1905"/>
    <cellStyle name="Migliaia_496sl1" xfId="1906"/>
    <cellStyle name="Millares 10" xfId="1907"/>
    <cellStyle name="Millares 10 10" xfId="1908"/>
    <cellStyle name="Millares 10 11" xfId="1909"/>
    <cellStyle name="Millares 10 12" xfId="1910"/>
    <cellStyle name="Millares 10 13" xfId="1911"/>
    <cellStyle name="Millares 10 14" xfId="1912"/>
    <cellStyle name="Millares 10 15" xfId="1913"/>
    <cellStyle name="Millares 10 16" xfId="1914"/>
    <cellStyle name="Millares 10 17" xfId="1915"/>
    <cellStyle name="Millares 10 18" xfId="1916"/>
    <cellStyle name="Millares 10 19" xfId="1917"/>
    <cellStyle name="Millares 10 2" xfId="1918"/>
    <cellStyle name="Millares 10 2 10" xfId="1919"/>
    <cellStyle name="Millares 10 2 11" xfId="1920"/>
    <cellStyle name="Millares 10 2 12" xfId="1921"/>
    <cellStyle name="Millares 10 2 13" xfId="1922"/>
    <cellStyle name="Millares 10 2 14" xfId="1923"/>
    <cellStyle name="Millares 10 2 15" xfId="1924"/>
    <cellStyle name="Millares 10 2 16" xfId="1925"/>
    <cellStyle name="Millares 10 2 16 10" xfId="1926"/>
    <cellStyle name="Millares 10 2 16 11" xfId="1927"/>
    <cellStyle name="Millares 10 2 16 12" xfId="1928"/>
    <cellStyle name="Millares 10 2 16 13" xfId="1929"/>
    <cellStyle name="Millares 10 2 16 14" xfId="1930"/>
    <cellStyle name="Millares 10 2 16 15" xfId="1931"/>
    <cellStyle name="Millares 10 2 16 16" xfId="1932"/>
    <cellStyle name="Millares 10 2 16 17" xfId="1933"/>
    <cellStyle name="Millares 10 2 16 18" xfId="1934"/>
    <cellStyle name="Millares 10 2 16 19" xfId="1935"/>
    <cellStyle name="Millares 10 2 16 2" xfId="1936"/>
    <cellStyle name="Millares 10 2 16 20" xfId="1937"/>
    <cellStyle name="Millares 10 2 16 21" xfId="1938"/>
    <cellStyle name="Millares 10 2 16 22" xfId="1939"/>
    <cellStyle name="Millares 10 2 16 23" xfId="1940"/>
    <cellStyle name="Millares 10 2 16 24" xfId="1941"/>
    <cellStyle name="Millares 10 2 16 25" xfId="1942"/>
    <cellStyle name="Millares 10 2 16 26" xfId="1943"/>
    <cellStyle name="Millares 10 2 16 27" xfId="1944"/>
    <cellStyle name="Millares 10 2 16 28" xfId="1945"/>
    <cellStyle name="Millares 10 2 16 29" xfId="1946"/>
    <cellStyle name="Millares 10 2 16 3" xfId="1947"/>
    <cellStyle name="Millares 10 2 16 30" xfId="1948"/>
    <cellStyle name="Millares 10 2 16 31" xfId="1949"/>
    <cellStyle name="Millares 10 2 16 32" xfId="1950"/>
    <cellStyle name="Millares 10 2 16 33" xfId="1951"/>
    <cellStyle name="Millares 10 2 16 34" xfId="1952"/>
    <cellStyle name="Millares 10 2 16 35" xfId="1953"/>
    <cellStyle name="Millares 10 2 16 4" xfId="1954"/>
    <cellStyle name="Millares 10 2 16 5" xfId="1955"/>
    <cellStyle name="Millares 10 2 16 6" xfId="1956"/>
    <cellStyle name="Millares 10 2 16 7" xfId="1957"/>
    <cellStyle name="Millares 10 2 16 8" xfId="1958"/>
    <cellStyle name="Millares 10 2 16 9" xfId="1959"/>
    <cellStyle name="Millares 10 2 17" xfId="1960"/>
    <cellStyle name="Millares 10 2 18" xfId="1961"/>
    <cellStyle name="Millares 10 2 2" xfId="1962"/>
    <cellStyle name="Millares 10 2 2 2" xfId="1963"/>
    <cellStyle name="Millares 10 2 2 3" xfId="1964"/>
    <cellStyle name="Millares 10 2 2 4" xfId="1965"/>
    <cellStyle name="Millares 10 2 2 5" xfId="1966"/>
    <cellStyle name="Millares 10 2 2 6" xfId="1967"/>
    <cellStyle name="Millares 10 2 2 7" xfId="1968"/>
    <cellStyle name="Millares 10 2 3" xfId="1969"/>
    <cellStyle name="Millares 10 2 4" xfId="1970"/>
    <cellStyle name="Millares 10 2 5" xfId="1971"/>
    <cellStyle name="Millares 10 2 6" xfId="1972"/>
    <cellStyle name="Millares 10 2 7" xfId="1973"/>
    <cellStyle name="Millares 10 2 8" xfId="1974"/>
    <cellStyle name="Millares 10 2 9" xfId="1975"/>
    <cellStyle name="Millares 10 20" xfId="1976"/>
    <cellStyle name="Millares 10 21" xfId="1977"/>
    <cellStyle name="Millares 10 22" xfId="1978"/>
    <cellStyle name="Millares 10 3" xfId="1979"/>
    <cellStyle name="Millares 10 3 10" xfId="1980"/>
    <cellStyle name="Millares 10 3 11" xfId="1981"/>
    <cellStyle name="Millares 10 3 12" xfId="1982"/>
    <cellStyle name="Millares 10 3 13" xfId="1983"/>
    <cellStyle name="Millares 10 3 14" xfId="1984"/>
    <cellStyle name="Millares 10 3 15" xfId="1985"/>
    <cellStyle name="Millares 10 3 16" xfId="1986"/>
    <cellStyle name="Millares 10 3 16 10" xfId="1987"/>
    <cellStyle name="Millares 10 3 16 11" xfId="1988"/>
    <cellStyle name="Millares 10 3 16 12" xfId="1989"/>
    <cellStyle name="Millares 10 3 16 13" xfId="1990"/>
    <cellStyle name="Millares 10 3 16 14" xfId="1991"/>
    <cellStyle name="Millares 10 3 16 15" xfId="1992"/>
    <cellStyle name="Millares 10 3 16 16" xfId="1993"/>
    <cellStyle name="Millares 10 3 16 17" xfId="1994"/>
    <cellStyle name="Millares 10 3 16 18" xfId="1995"/>
    <cellStyle name="Millares 10 3 16 19" xfId="1996"/>
    <cellStyle name="Millares 10 3 16 2" xfId="1997"/>
    <cellStyle name="Millares 10 3 16 20" xfId="1998"/>
    <cellStyle name="Millares 10 3 16 21" xfId="1999"/>
    <cellStyle name="Millares 10 3 16 22" xfId="2000"/>
    <cellStyle name="Millares 10 3 16 23" xfId="2001"/>
    <cellStyle name="Millares 10 3 16 24" xfId="2002"/>
    <cellStyle name="Millares 10 3 16 25" xfId="2003"/>
    <cellStyle name="Millares 10 3 16 26" xfId="2004"/>
    <cellStyle name="Millares 10 3 16 27" xfId="2005"/>
    <cellStyle name="Millares 10 3 16 28" xfId="2006"/>
    <cellStyle name="Millares 10 3 16 29" xfId="2007"/>
    <cellStyle name="Millares 10 3 16 3" xfId="2008"/>
    <cellStyle name="Millares 10 3 16 30" xfId="2009"/>
    <cellStyle name="Millares 10 3 16 31" xfId="2010"/>
    <cellStyle name="Millares 10 3 16 32" xfId="2011"/>
    <cellStyle name="Millares 10 3 16 33" xfId="2012"/>
    <cellStyle name="Millares 10 3 16 34" xfId="2013"/>
    <cellStyle name="Millares 10 3 16 35" xfId="2014"/>
    <cellStyle name="Millares 10 3 16 4" xfId="2015"/>
    <cellStyle name="Millares 10 3 16 5" xfId="2016"/>
    <cellStyle name="Millares 10 3 16 6" xfId="2017"/>
    <cellStyle name="Millares 10 3 16 7" xfId="2018"/>
    <cellStyle name="Millares 10 3 16 8" xfId="2019"/>
    <cellStyle name="Millares 10 3 16 9" xfId="2020"/>
    <cellStyle name="Millares 10 3 17" xfId="2021"/>
    <cellStyle name="Millares 10 3 18" xfId="2022"/>
    <cellStyle name="Millares 10 3 2" xfId="2023"/>
    <cellStyle name="Millares 10 3 2 2" xfId="2024"/>
    <cellStyle name="Millares 10 3 2 3" xfId="2025"/>
    <cellStyle name="Millares 10 3 2 4" xfId="2026"/>
    <cellStyle name="Millares 10 3 2 5" xfId="2027"/>
    <cellStyle name="Millares 10 3 2 6" xfId="2028"/>
    <cellStyle name="Millares 10 3 2 7" xfId="2029"/>
    <cellStyle name="Millares 10 3 3" xfId="2030"/>
    <cellStyle name="Millares 10 3 4" xfId="2031"/>
    <cellStyle name="Millares 10 3 5" xfId="2032"/>
    <cellStyle name="Millares 10 3 6" xfId="2033"/>
    <cellStyle name="Millares 10 3 7" xfId="2034"/>
    <cellStyle name="Millares 10 3 8" xfId="2035"/>
    <cellStyle name="Millares 10 3 9" xfId="2036"/>
    <cellStyle name="Millares 10 4" xfId="2037"/>
    <cellStyle name="Millares 10 5" xfId="2038"/>
    <cellStyle name="Millares 10 6" xfId="2039"/>
    <cellStyle name="Millares 10 7" xfId="2040"/>
    <cellStyle name="Millares 10 7 10" xfId="2041"/>
    <cellStyle name="Millares 10 7 11" xfId="2042"/>
    <cellStyle name="Millares 10 7 12" xfId="2043"/>
    <cellStyle name="Millares 10 7 13" xfId="2044"/>
    <cellStyle name="Millares 10 7 14" xfId="2045"/>
    <cellStyle name="Millares 10 7 15" xfId="2046"/>
    <cellStyle name="Millares 10 7 2" xfId="2047"/>
    <cellStyle name="Millares 10 7 2 2" xfId="2048"/>
    <cellStyle name="Millares 10 7 2 3" xfId="2049"/>
    <cellStyle name="Millares 10 7 2 4" xfId="2050"/>
    <cellStyle name="Millares 10 7 2 5" xfId="2051"/>
    <cellStyle name="Millares 10 7 2 6" xfId="2052"/>
    <cellStyle name="Millares 10 7 2 7" xfId="2053"/>
    <cellStyle name="Millares 10 7 3" xfId="2054"/>
    <cellStyle name="Millares 10 7 4" xfId="2055"/>
    <cellStyle name="Millares 10 7 5" xfId="2056"/>
    <cellStyle name="Millares 10 7 6" xfId="2057"/>
    <cellStyle name="Millares 10 7 7" xfId="2058"/>
    <cellStyle name="Millares 10 7 8" xfId="2059"/>
    <cellStyle name="Millares 10 7 9" xfId="2060"/>
    <cellStyle name="Millares 10 8" xfId="2061"/>
    <cellStyle name="Millares 10 8 10" xfId="2062"/>
    <cellStyle name="Millares 10 8 11" xfId="2063"/>
    <cellStyle name="Millares 10 8 2" xfId="2064"/>
    <cellStyle name="Millares 10 8 2 2" xfId="2065"/>
    <cellStyle name="Millares 10 8 2 3" xfId="2066"/>
    <cellStyle name="Millares 10 8 2 4" xfId="2067"/>
    <cellStyle name="Millares 10 8 2 5" xfId="2068"/>
    <cellStyle name="Millares 10 8 2 6" xfId="2069"/>
    <cellStyle name="Millares 10 8 3" xfId="2070"/>
    <cellStyle name="Millares 10 8 4" xfId="2071"/>
    <cellStyle name="Millares 10 8 5" xfId="2072"/>
    <cellStyle name="Millares 10 8 6" xfId="2073"/>
    <cellStyle name="Millares 10 8 7" xfId="2074"/>
    <cellStyle name="Millares 10 8 8" xfId="2075"/>
    <cellStyle name="Millares 10 8 9" xfId="2076"/>
    <cellStyle name="Millares 10 9" xfId="2077"/>
    <cellStyle name="Millares 11" xfId="2078"/>
    <cellStyle name="Millares 11 10" xfId="2079"/>
    <cellStyle name="Millares 11 2" xfId="2080"/>
    <cellStyle name="Millares 11 3" xfId="2081"/>
    <cellStyle name="Millares 11 4" xfId="2082"/>
    <cellStyle name="Millares 11 5" xfId="2083"/>
    <cellStyle name="Millares 11 6" xfId="2084"/>
    <cellStyle name="Millares 11 7" xfId="2085"/>
    <cellStyle name="Millares 11 8" xfId="2086"/>
    <cellStyle name="Millares 11 9" xfId="2087"/>
    <cellStyle name="Millares 12" xfId="2088"/>
    <cellStyle name="Millares 12 10" xfId="2089"/>
    <cellStyle name="Millares 12 10 2" xfId="2090"/>
    <cellStyle name="Millares 12 10 3" xfId="2091"/>
    <cellStyle name="Millares 12 10 4" xfId="2092"/>
    <cellStyle name="Millares 12 11" xfId="2093"/>
    <cellStyle name="Millares 12 11 2" xfId="2094"/>
    <cellStyle name="Millares 12 11 3" xfId="2095"/>
    <cellStyle name="Millares 12 11 4" xfId="2096"/>
    <cellStyle name="Millares 12 12" xfId="2097"/>
    <cellStyle name="Millares 12 12 2" xfId="2098"/>
    <cellStyle name="Millares 12 12 3" xfId="2099"/>
    <cellStyle name="Millares 12 12 4" xfId="2100"/>
    <cellStyle name="Millares 12 13" xfId="2101"/>
    <cellStyle name="Millares 12 13 2" xfId="2102"/>
    <cellStyle name="Millares 12 13 3" xfId="2103"/>
    <cellStyle name="Millares 12 13 4" xfId="2104"/>
    <cellStyle name="Millares 12 14" xfId="2105"/>
    <cellStyle name="Millares 12 14 2" xfId="2106"/>
    <cellStyle name="Millares 12 14 3" xfId="2107"/>
    <cellStyle name="Millares 12 14 4" xfId="2108"/>
    <cellStyle name="Millares 12 15" xfId="2109"/>
    <cellStyle name="Millares 12 15 2" xfId="2110"/>
    <cellStyle name="Millares 12 15 3" xfId="2111"/>
    <cellStyle name="Millares 12 15 4" xfId="2112"/>
    <cellStyle name="Millares 12 16" xfId="2113"/>
    <cellStyle name="Millares 12 16 2" xfId="2114"/>
    <cellStyle name="Millares 12 16 3" xfId="2115"/>
    <cellStyle name="Millares 12 16 4" xfId="2116"/>
    <cellStyle name="Millares 12 17" xfId="2117"/>
    <cellStyle name="Millares 12 18" xfId="2118"/>
    <cellStyle name="Millares 12 19" xfId="2119"/>
    <cellStyle name="Millares 12 2" xfId="2120"/>
    <cellStyle name="Millares 12 2 2" xfId="2121"/>
    <cellStyle name="Millares 12 2 3" xfId="2122"/>
    <cellStyle name="Millares 12 2 4" xfId="2123"/>
    <cellStyle name="Millares 12 20" xfId="2124"/>
    <cellStyle name="Millares 12 21" xfId="2125"/>
    <cellStyle name="Millares 12 22" xfId="2126"/>
    <cellStyle name="Millares 12 23" xfId="2127"/>
    <cellStyle name="Millares 12 24" xfId="2128"/>
    <cellStyle name="Millares 12 25" xfId="2129"/>
    <cellStyle name="Millares 12 26" xfId="2130"/>
    <cellStyle name="Millares 12 27" xfId="2131"/>
    <cellStyle name="Millares 12 28" xfId="2132"/>
    <cellStyle name="Millares 12 29" xfId="2133"/>
    <cellStyle name="Millares 12 3" xfId="2134"/>
    <cellStyle name="Millares 12 3 2" xfId="2135"/>
    <cellStyle name="Millares 12 3 3" xfId="2136"/>
    <cellStyle name="Millares 12 3 4" xfId="2137"/>
    <cellStyle name="Millares 12 30" xfId="2138"/>
    <cellStyle name="Millares 12 31" xfId="2139"/>
    <cellStyle name="Millares 12 32" xfId="2140"/>
    <cellStyle name="Millares 12 33" xfId="2141"/>
    <cellStyle name="Millares 12 34" xfId="2142"/>
    <cellStyle name="Millares 12 35" xfId="2143"/>
    <cellStyle name="Millares 12 36" xfId="2144"/>
    <cellStyle name="Millares 12 37" xfId="2145"/>
    <cellStyle name="Millares 12 38" xfId="2146"/>
    <cellStyle name="Millares 12 4" xfId="2147"/>
    <cellStyle name="Millares 12 4 2" xfId="2148"/>
    <cellStyle name="Millares 12 4 3" xfId="2149"/>
    <cellStyle name="Millares 12 4 4" xfId="2150"/>
    <cellStyle name="Millares 12 5" xfId="2151"/>
    <cellStyle name="Millares 12 5 2" xfId="2152"/>
    <cellStyle name="Millares 12 5 3" xfId="2153"/>
    <cellStyle name="Millares 12 5 4" xfId="2154"/>
    <cellStyle name="Millares 12 6" xfId="2155"/>
    <cellStyle name="Millares 12 6 2" xfId="2156"/>
    <cellStyle name="Millares 12 6 3" xfId="2157"/>
    <cellStyle name="Millares 12 6 4" xfId="2158"/>
    <cellStyle name="Millares 12 7" xfId="2159"/>
    <cellStyle name="Millares 12 7 2" xfId="2160"/>
    <cellStyle name="Millares 12 7 3" xfId="2161"/>
    <cellStyle name="Millares 12 7 4" xfId="2162"/>
    <cellStyle name="Millares 12 8" xfId="2163"/>
    <cellStyle name="Millares 12 8 2" xfId="2164"/>
    <cellStyle name="Millares 12 8 3" xfId="2165"/>
    <cellStyle name="Millares 12 8 4" xfId="2166"/>
    <cellStyle name="Millares 12 9" xfId="2167"/>
    <cellStyle name="Millares 12 9 2" xfId="2168"/>
    <cellStyle name="Millares 12 9 3" xfId="2169"/>
    <cellStyle name="Millares 12 9 4" xfId="2170"/>
    <cellStyle name="Millares 13" xfId="2171"/>
    <cellStyle name="Millares 13 2" xfId="2172"/>
    <cellStyle name="Millares 13 3" xfId="2173"/>
    <cellStyle name="Millares 13 4" xfId="2174"/>
    <cellStyle name="Millares 14" xfId="2175"/>
    <cellStyle name="Millares 14 10" xfId="2176"/>
    <cellStyle name="Millares 14 10 2" xfId="2177"/>
    <cellStyle name="Millares 14 10 3" xfId="2178"/>
    <cellStyle name="Millares 14 10 4" xfId="2179"/>
    <cellStyle name="Millares 14 11" xfId="2180"/>
    <cellStyle name="Millares 14 11 2" xfId="2181"/>
    <cellStyle name="Millares 14 11 3" xfId="2182"/>
    <cellStyle name="Millares 14 11 4" xfId="2183"/>
    <cellStyle name="Millares 14 12" xfId="2184"/>
    <cellStyle name="Millares 14 12 2" xfId="2185"/>
    <cellStyle name="Millares 14 12 3" xfId="2186"/>
    <cellStyle name="Millares 14 12 4" xfId="2187"/>
    <cellStyle name="Millares 14 13" xfId="2188"/>
    <cellStyle name="Millares 14 13 2" xfId="2189"/>
    <cellStyle name="Millares 14 13 3" xfId="2190"/>
    <cellStyle name="Millares 14 13 4" xfId="2191"/>
    <cellStyle name="Millares 14 14" xfId="2192"/>
    <cellStyle name="Millares 14 14 2" xfId="2193"/>
    <cellStyle name="Millares 14 14 3" xfId="2194"/>
    <cellStyle name="Millares 14 14 4" xfId="2195"/>
    <cellStyle name="Millares 14 15" xfId="2196"/>
    <cellStyle name="Millares 14 15 2" xfId="2197"/>
    <cellStyle name="Millares 14 15 3" xfId="2198"/>
    <cellStyle name="Millares 14 15 4" xfId="2199"/>
    <cellStyle name="Millares 14 16" xfId="2200"/>
    <cellStyle name="Millares 14 16 2" xfId="2201"/>
    <cellStyle name="Millares 14 16 3" xfId="2202"/>
    <cellStyle name="Millares 14 16 4" xfId="2203"/>
    <cellStyle name="Millares 14 17" xfId="2204"/>
    <cellStyle name="Millares 14 17 2" xfId="2205"/>
    <cellStyle name="Millares 14 17 3" xfId="2206"/>
    <cellStyle name="Millares 14 17 4" xfId="2207"/>
    <cellStyle name="Millares 14 18" xfId="2208"/>
    <cellStyle name="Millares 14 19" xfId="2209"/>
    <cellStyle name="Millares 14 2" xfId="2210"/>
    <cellStyle name="Millares 14 2 10" xfId="2211"/>
    <cellStyle name="Millares 14 2 11" xfId="2212"/>
    <cellStyle name="Millares 14 2 12" xfId="2213"/>
    <cellStyle name="Millares 14 2 13" xfId="2214"/>
    <cellStyle name="Millares 14 2 14" xfId="2215"/>
    <cellStyle name="Millares 14 2 15" xfId="2216"/>
    <cellStyle name="Millares 14 2 2" xfId="2217"/>
    <cellStyle name="Millares 14 2 2 2" xfId="2218"/>
    <cellStyle name="Millares 14 2 2 3" xfId="2219"/>
    <cellStyle name="Millares 14 2 2 4" xfId="2220"/>
    <cellStyle name="Millares 14 2 2 5" xfId="2221"/>
    <cellStyle name="Millares 14 2 2 6" xfId="2222"/>
    <cellStyle name="Millares 14 2 2 7" xfId="2223"/>
    <cellStyle name="Millares 14 2 3" xfId="2224"/>
    <cellStyle name="Millares 14 2 4" xfId="2225"/>
    <cellStyle name="Millares 14 2 5" xfId="2226"/>
    <cellStyle name="Millares 14 2 6" xfId="2227"/>
    <cellStyle name="Millares 14 2 7" xfId="2228"/>
    <cellStyle name="Millares 14 2 8" xfId="2229"/>
    <cellStyle name="Millares 14 2 9" xfId="2230"/>
    <cellStyle name="Millares 14 20" xfId="2231"/>
    <cellStyle name="Millares 14 21" xfId="2232"/>
    <cellStyle name="Millares 14 22" xfId="2233"/>
    <cellStyle name="Millares 14 23" xfId="2234"/>
    <cellStyle name="Millares 14 24" xfId="2235"/>
    <cellStyle name="Millares 14 25" xfId="2236"/>
    <cellStyle name="Millares 14 26" xfId="2237"/>
    <cellStyle name="Millares 14 27" xfId="2238"/>
    <cellStyle name="Millares 14 28" xfId="2239"/>
    <cellStyle name="Millares 14 29" xfId="2240"/>
    <cellStyle name="Millares 14 3" xfId="2241"/>
    <cellStyle name="Millares 14 3 2" xfId="2242"/>
    <cellStyle name="Millares 14 3 3" xfId="2243"/>
    <cellStyle name="Millares 14 3 4" xfId="2244"/>
    <cellStyle name="Millares 14 30" xfId="2245"/>
    <cellStyle name="Millares 14 31" xfId="2246"/>
    <cellStyle name="Millares 14 32" xfId="2247"/>
    <cellStyle name="Millares 14 33" xfId="2248"/>
    <cellStyle name="Millares 14 34" xfId="2249"/>
    <cellStyle name="Millares 14 35" xfId="2250"/>
    <cellStyle name="Millares 14 36" xfId="2251"/>
    <cellStyle name="Millares 14 37" xfId="2252"/>
    <cellStyle name="Millares 14 38" xfId="2253"/>
    <cellStyle name="Millares 14 39" xfId="2254"/>
    <cellStyle name="Millares 14 4" xfId="2255"/>
    <cellStyle name="Millares 14 4 2" xfId="2256"/>
    <cellStyle name="Millares 14 4 3" xfId="2257"/>
    <cellStyle name="Millares 14 4 4" xfId="2258"/>
    <cellStyle name="Millares 14 5" xfId="2259"/>
    <cellStyle name="Millares 14 5 2" xfId="2260"/>
    <cellStyle name="Millares 14 5 3" xfId="2261"/>
    <cellStyle name="Millares 14 5 4" xfId="2262"/>
    <cellStyle name="Millares 14 6" xfId="2263"/>
    <cellStyle name="Millares 14 6 2" xfId="2264"/>
    <cellStyle name="Millares 14 6 3" xfId="2265"/>
    <cellStyle name="Millares 14 6 4" xfId="2266"/>
    <cellStyle name="Millares 14 7" xfId="2267"/>
    <cellStyle name="Millares 14 7 2" xfId="2268"/>
    <cellStyle name="Millares 14 7 3" xfId="2269"/>
    <cellStyle name="Millares 14 7 4" xfId="2270"/>
    <cellStyle name="Millares 14 8" xfId="2271"/>
    <cellStyle name="Millares 14 8 2" xfId="2272"/>
    <cellStyle name="Millares 14 8 3" xfId="2273"/>
    <cellStyle name="Millares 14 8 4" xfId="2274"/>
    <cellStyle name="Millares 14 9" xfId="2275"/>
    <cellStyle name="Millares 14 9 2" xfId="2276"/>
    <cellStyle name="Millares 14 9 3" xfId="2277"/>
    <cellStyle name="Millares 14 9 4" xfId="2278"/>
    <cellStyle name="Millares 15" xfId="2279"/>
    <cellStyle name="Millares 15 10" xfId="2280"/>
    <cellStyle name="Millares 15 11" xfId="2281"/>
    <cellStyle name="Millares 15 12" xfId="2282"/>
    <cellStyle name="Millares 15 13" xfId="2283"/>
    <cellStyle name="Millares 15 14" xfId="2284"/>
    <cellStyle name="Millares 15 15" xfId="2285"/>
    <cellStyle name="Millares 15 16" xfId="2286"/>
    <cellStyle name="Millares 15 17" xfId="2287"/>
    <cellStyle name="Millares 15 18" xfId="2288"/>
    <cellStyle name="Millares 15 19" xfId="2289"/>
    <cellStyle name="Millares 15 2" xfId="2290"/>
    <cellStyle name="Millares 15 2 10" xfId="2291"/>
    <cellStyle name="Millares 15 2 11" xfId="2292"/>
    <cellStyle name="Millares 15 2 12" xfId="2293"/>
    <cellStyle name="Millares 15 2 13" xfId="2294"/>
    <cellStyle name="Millares 15 2 14" xfId="2295"/>
    <cellStyle name="Millares 15 2 15" xfId="2296"/>
    <cellStyle name="Millares 15 2 2" xfId="2297"/>
    <cellStyle name="Millares 15 2 2 2" xfId="2298"/>
    <cellStyle name="Millares 15 2 2 3" xfId="2299"/>
    <cellStyle name="Millares 15 2 2 4" xfId="2300"/>
    <cellStyle name="Millares 15 2 2 5" xfId="2301"/>
    <cellStyle name="Millares 15 2 2 6" xfId="2302"/>
    <cellStyle name="Millares 15 2 2 7" xfId="2303"/>
    <cellStyle name="Millares 15 2 3" xfId="2304"/>
    <cellStyle name="Millares 15 2 4" xfId="2305"/>
    <cellStyle name="Millares 15 2 5" xfId="2306"/>
    <cellStyle name="Millares 15 2 6" xfId="2307"/>
    <cellStyle name="Millares 15 2 7" xfId="2308"/>
    <cellStyle name="Millares 15 2 8" xfId="2309"/>
    <cellStyle name="Millares 15 2 9" xfId="2310"/>
    <cellStyle name="Millares 15 20" xfId="2311"/>
    <cellStyle name="Millares 15 21" xfId="2312"/>
    <cellStyle name="Millares 15 22" xfId="2313"/>
    <cellStyle name="Millares 15 23" xfId="2314"/>
    <cellStyle name="Millares 15 24" xfId="2315"/>
    <cellStyle name="Millares 15 25" xfId="2316"/>
    <cellStyle name="Millares 15 26" xfId="2317"/>
    <cellStyle name="Millares 15 27" xfId="2318"/>
    <cellStyle name="Millares 15 28" xfId="2319"/>
    <cellStyle name="Millares 15 29" xfId="2320"/>
    <cellStyle name="Millares 15 3" xfId="2321"/>
    <cellStyle name="Millares 15 30" xfId="2322"/>
    <cellStyle name="Millares 15 31" xfId="2323"/>
    <cellStyle name="Millares 15 32" xfId="2324"/>
    <cellStyle name="Millares 15 33" xfId="2325"/>
    <cellStyle name="Millares 15 34" xfId="2326"/>
    <cellStyle name="Millares 15 35" xfId="2327"/>
    <cellStyle name="Millares 15 36" xfId="2328"/>
    <cellStyle name="Millares 15 37" xfId="2329"/>
    <cellStyle name="Millares 15 38" xfId="2330"/>
    <cellStyle name="Millares 15 39" xfId="2331"/>
    <cellStyle name="Millares 15 4" xfId="2332"/>
    <cellStyle name="Millares 15 5" xfId="2333"/>
    <cellStyle name="Millares 15 6" xfId="2334"/>
    <cellStyle name="Millares 15 7" xfId="2335"/>
    <cellStyle name="Millares 15 8" xfId="2336"/>
    <cellStyle name="Millares 15 9" xfId="2337"/>
    <cellStyle name="Millares 16" xfId="2338"/>
    <cellStyle name="Millares 16 10" xfId="2339"/>
    <cellStyle name="Millares 16 11" xfId="2340"/>
    <cellStyle name="Millares 16 12" xfId="2341"/>
    <cellStyle name="Millares 16 13" xfId="2342"/>
    <cellStyle name="Millares 16 14" xfId="2343"/>
    <cellStyle name="Millares 16 15" xfId="2344"/>
    <cellStyle name="Millares 16 16" xfId="2345"/>
    <cellStyle name="Millares 16 17" xfId="2346"/>
    <cellStyle name="Millares 16 18" xfId="2347"/>
    <cellStyle name="Millares 16 19" xfId="2348"/>
    <cellStyle name="Millares 16 2" xfId="2349"/>
    <cellStyle name="Millares 16 2 2" xfId="2350"/>
    <cellStyle name="Millares 16 2 3" xfId="2351"/>
    <cellStyle name="Millares 16 20" xfId="2352"/>
    <cellStyle name="Millares 16 21" xfId="2353"/>
    <cellStyle name="Millares 16 22" xfId="2354"/>
    <cellStyle name="Millares 16 23" xfId="2355"/>
    <cellStyle name="Millares 16 24" xfId="2356"/>
    <cellStyle name="Millares 16 25" xfId="2357"/>
    <cellStyle name="Millares 16 26" xfId="2358"/>
    <cellStyle name="Millares 16 27" xfId="2359"/>
    <cellStyle name="Millares 16 28" xfId="2360"/>
    <cellStyle name="Millares 16 29" xfId="2361"/>
    <cellStyle name="Millares 16 3" xfId="2362"/>
    <cellStyle name="Millares 16 30" xfId="2363"/>
    <cellStyle name="Millares 16 31" xfId="2364"/>
    <cellStyle name="Millares 16 32" xfId="2365"/>
    <cellStyle name="Millares 16 33" xfId="2366"/>
    <cellStyle name="Millares 16 34" xfId="2367"/>
    <cellStyle name="Millares 16 35" xfId="2368"/>
    <cellStyle name="Millares 16 36" xfId="2369"/>
    <cellStyle name="Millares 16 37" xfId="2370"/>
    <cellStyle name="Millares 16 38" xfId="2371"/>
    <cellStyle name="Millares 16 39" xfId="2372"/>
    <cellStyle name="Millares 16 4" xfId="2373"/>
    <cellStyle name="Millares 16 5" xfId="2374"/>
    <cellStyle name="Millares 16 6" xfId="2375"/>
    <cellStyle name="Millares 16 7" xfId="2376"/>
    <cellStyle name="Millares 16 8" xfId="2377"/>
    <cellStyle name="Millares 16 9" xfId="2378"/>
    <cellStyle name="Millares 17" xfId="2379"/>
    <cellStyle name="Millares 17 10" xfId="2380"/>
    <cellStyle name="Millares 17 11" xfId="2381"/>
    <cellStyle name="Millares 17 12" xfId="2382"/>
    <cellStyle name="Millares 17 13" xfId="2383"/>
    <cellStyle name="Millares 17 14" xfId="2384"/>
    <cellStyle name="Millares 17 15" xfId="2385"/>
    <cellStyle name="Millares 17 16" xfId="2386"/>
    <cellStyle name="Millares 17 17" xfId="2387"/>
    <cellStyle name="Millares 17 18" xfId="2388"/>
    <cellStyle name="Millares 17 19" xfId="2389"/>
    <cellStyle name="Millares 17 2" xfId="2390"/>
    <cellStyle name="Millares 17 20" xfId="2391"/>
    <cellStyle name="Millares 17 21" xfId="2392"/>
    <cellStyle name="Millares 17 22" xfId="2393"/>
    <cellStyle name="Millares 17 23" xfId="2394"/>
    <cellStyle name="Millares 17 24" xfId="2395"/>
    <cellStyle name="Millares 17 25" xfId="2396"/>
    <cellStyle name="Millares 17 26" xfId="2397"/>
    <cellStyle name="Millares 17 27" xfId="2398"/>
    <cellStyle name="Millares 17 28" xfId="2399"/>
    <cellStyle name="Millares 17 29" xfId="2400"/>
    <cellStyle name="Millares 17 3" xfId="2401"/>
    <cellStyle name="Millares 17 30" xfId="2402"/>
    <cellStyle name="Millares 17 31" xfId="2403"/>
    <cellStyle name="Millares 17 32" xfId="2404"/>
    <cellStyle name="Millares 17 33" xfId="2405"/>
    <cellStyle name="Millares 17 34" xfId="2406"/>
    <cellStyle name="Millares 17 35" xfId="2407"/>
    <cellStyle name="Millares 17 36" xfId="2408"/>
    <cellStyle name="Millares 17 37" xfId="2409"/>
    <cellStyle name="Millares 17 38" xfId="2410"/>
    <cellStyle name="Millares 17 4" xfId="2411"/>
    <cellStyle name="Millares 17 5" xfId="2412"/>
    <cellStyle name="Millares 17 6" xfId="2413"/>
    <cellStyle name="Millares 17 7" xfId="2414"/>
    <cellStyle name="Millares 17 8" xfId="2415"/>
    <cellStyle name="Millares 17 9" xfId="2416"/>
    <cellStyle name="Millares 18" xfId="2417"/>
    <cellStyle name="Millares 18 10" xfId="2418"/>
    <cellStyle name="Millares 18 10 2" xfId="2419"/>
    <cellStyle name="Millares 18 11" xfId="2420"/>
    <cellStyle name="Millares 18 11 2" xfId="2421"/>
    <cellStyle name="Millares 18 12" xfId="2422"/>
    <cellStyle name="Millares 18 12 2" xfId="2423"/>
    <cellStyle name="Millares 18 13" xfId="2424"/>
    <cellStyle name="Millares 18 2" xfId="2425"/>
    <cellStyle name="Millares 18 2 10" xfId="2426"/>
    <cellStyle name="Millares 18 2 11" xfId="2427"/>
    <cellStyle name="Millares 18 2 12" xfId="2428"/>
    <cellStyle name="Millares 18 2 13" xfId="2429"/>
    <cellStyle name="Millares 18 2 14" xfId="2430"/>
    <cellStyle name="Millares 18 2 15" xfId="2431"/>
    <cellStyle name="Millares 18 2 2" xfId="2432"/>
    <cellStyle name="Millares 18 2 2 2" xfId="2433"/>
    <cellStyle name="Millares 18 2 2 3" xfId="2434"/>
    <cellStyle name="Millares 18 2 2 4" xfId="2435"/>
    <cellStyle name="Millares 18 2 2 5" xfId="2436"/>
    <cellStyle name="Millares 18 2 2 6" xfId="2437"/>
    <cellStyle name="Millares 18 2 2 7" xfId="2438"/>
    <cellStyle name="Millares 18 2 3" xfId="2439"/>
    <cellStyle name="Millares 18 2 4" xfId="2440"/>
    <cellStyle name="Millares 18 2 5" xfId="2441"/>
    <cellStyle name="Millares 18 2 6" xfId="2442"/>
    <cellStyle name="Millares 18 2 7" xfId="2443"/>
    <cellStyle name="Millares 18 2 8" xfId="2444"/>
    <cellStyle name="Millares 18 2 9" xfId="2445"/>
    <cellStyle name="Millares 18 3" xfId="2446"/>
    <cellStyle name="Millares 18 3 2" xfId="2447"/>
    <cellStyle name="Millares 18 4" xfId="2448"/>
    <cellStyle name="Millares 18 4 2" xfId="2449"/>
    <cellStyle name="Millares 18 5" xfId="2450"/>
    <cellStyle name="Millares 18 5 2" xfId="2451"/>
    <cellStyle name="Millares 18 6" xfId="2452"/>
    <cellStyle name="Millares 18 6 2" xfId="2453"/>
    <cellStyle name="Millares 18 7" xfId="2454"/>
    <cellStyle name="Millares 18 7 2" xfId="2455"/>
    <cellStyle name="Millares 18 8" xfId="2456"/>
    <cellStyle name="Millares 18 8 2" xfId="2457"/>
    <cellStyle name="Millares 18 9" xfId="2458"/>
    <cellStyle name="Millares 18 9 2" xfId="2459"/>
    <cellStyle name="Millares 19" xfId="2460"/>
    <cellStyle name="Millares 19 10" xfId="2461"/>
    <cellStyle name="Millares 19 10 2" xfId="2462"/>
    <cellStyle name="Millares 19 10 3" xfId="2463"/>
    <cellStyle name="Millares 19 10 4" xfId="2464"/>
    <cellStyle name="Millares 19 11" xfId="2465"/>
    <cellStyle name="Millares 19 11 2" xfId="2466"/>
    <cellStyle name="Millares 19 11 3" xfId="2467"/>
    <cellStyle name="Millares 19 11 4" xfId="2468"/>
    <cellStyle name="Millares 19 12" xfId="2469"/>
    <cellStyle name="Millares 19 12 2" xfId="2470"/>
    <cellStyle name="Millares 19 12 3" xfId="2471"/>
    <cellStyle name="Millares 19 12 4" xfId="2472"/>
    <cellStyle name="Millares 19 13" xfId="2473"/>
    <cellStyle name="Millares 19 14" xfId="2474"/>
    <cellStyle name="Millares 19 15" xfId="2475"/>
    <cellStyle name="Millares 19 16" xfId="2476"/>
    <cellStyle name="Millares 19 17" xfId="2477"/>
    <cellStyle name="Millares 19 18" xfId="2478"/>
    <cellStyle name="Millares 19 19" xfId="2479"/>
    <cellStyle name="Millares 19 2" xfId="2480"/>
    <cellStyle name="Millares 19 2 10" xfId="2481"/>
    <cellStyle name="Millares 19 2 11" xfId="2482"/>
    <cellStyle name="Millares 19 2 12" xfId="2483"/>
    <cellStyle name="Millares 19 2 13" xfId="2484"/>
    <cellStyle name="Millares 19 2 14" xfId="2485"/>
    <cellStyle name="Millares 19 2 15" xfId="2486"/>
    <cellStyle name="Millares 19 2 2" xfId="2487"/>
    <cellStyle name="Millares 19 2 2 2" xfId="2488"/>
    <cellStyle name="Millares 19 2 2 3" xfId="2489"/>
    <cellStyle name="Millares 19 2 2 4" xfId="2490"/>
    <cellStyle name="Millares 19 2 2 5" xfId="2491"/>
    <cellStyle name="Millares 19 2 2 6" xfId="2492"/>
    <cellStyle name="Millares 19 2 2 7" xfId="2493"/>
    <cellStyle name="Millares 19 2 3" xfId="2494"/>
    <cellStyle name="Millares 19 2 4" xfId="2495"/>
    <cellStyle name="Millares 19 2 5" xfId="2496"/>
    <cellStyle name="Millares 19 2 6" xfId="2497"/>
    <cellStyle name="Millares 19 2 7" xfId="2498"/>
    <cellStyle name="Millares 19 2 8" xfId="2499"/>
    <cellStyle name="Millares 19 2 9" xfId="2500"/>
    <cellStyle name="Millares 19 20" xfId="2501"/>
    <cellStyle name="Millares 19 21" xfId="2502"/>
    <cellStyle name="Millares 19 22" xfId="2503"/>
    <cellStyle name="Millares 19 23" xfId="2504"/>
    <cellStyle name="Millares 19 24" xfId="2505"/>
    <cellStyle name="Millares 19 25" xfId="2506"/>
    <cellStyle name="Millares 19 26" xfId="2507"/>
    <cellStyle name="Millares 19 27" xfId="2508"/>
    <cellStyle name="Millares 19 28" xfId="2509"/>
    <cellStyle name="Millares 19 29" xfId="2510"/>
    <cellStyle name="Millares 19 3" xfId="2511"/>
    <cellStyle name="Millares 19 3 2" xfId="2512"/>
    <cellStyle name="Millares 19 3 3" xfId="2513"/>
    <cellStyle name="Millares 19 3 4" xfId="2514"/>
    <cellStyle name="Millares 19 30" xfId="2515"/>
    <cellStyle name="Millares 19 31" xfId="2516"/>
    <cellStyle name="Millares 19 32" xfId="2517"/>
    <cellStyle name="Millares 19 33" xfId="2518"/>
    <cellStyle name="Millares 19 34" xfId="2519"/>
    <cellStyle name="Millares 19 35" xfId="2520"/>
    <cellStyle name="Millares 19 36" xfId="2521"/>
    <cellStyle name="Millares 19 37" xfId="2522"/>
    <cellStyle name="Millares 19 38" xfId="2523"/>
    <cellStyle name="Millares 19 39" xfId="2524"/>
    <cellStyle name="Millares 19 4" xfId="2525"/>
    <cellStyle name="Millares 19 4 2" xfId="2526"/>
    <cellStyle name="Millares 19 4 3" xfId="2527"/>
    <cellStyle name="Millares 19 4 4" xfId="2528"/>
    <cellStyle name="Millares 19 5" xfId="2529"/>
    <cellStyle name="Millares 19 5 2" xfId="2530"/>
    <cellStyle name="Millares 19 5 3" xfId="2531"/>
    <cellStyle name="Millares 19 5 4" xfId="2532"/>
    <cellStyle name="Millares 19 6" xfId="2533"/>
    <cellStyle name="Millares 19 6 2" xfId="2534"/>
    <cellStyle name="Millares 19 6 3" xfId="2535"/>
    <cellStyle name="Millares 19 6 4" xfId="2536"/>
    <cellStyle name="Millares 19 7" xfId="2537"/>
    <cellStyle name="Millares 19 7 2" xfId="2538"/>
    <cellStyle name="Millares 19 7 3" xfId="2539"/>
    <cellStyle name="Millares 19 7 4" xfId="2540"/>
    <cellStyle name="Millares 19 8" xfId="2541"/>
    <cellStyle name="Millares 19 8 2" xfId="2542"/>
    <cellStyle name="Millares 19 8 3" xfId="2543"/>
    <cellStyle name="Millares 19 8 4" xfId="2544"/>
    <cellStyle name="Millares 19 9" xfId="2545"/>
    <cellStyle name="Millares 19 9 2" xfId="2546"/>
    <cellStyle name="Millares 19 9 3" xfId="2547"/>
    <cellStyle name="Millares 19 9 4" xfId="2548"/>
    <cellStyle name="Millares 2" xfId="6"/>
    <cellStyle name="Millares 2 10" xfId="2550"/>
    <cellStyle name="Millares 2 10 2" xfId="2551"/>
    <cellStyle name="Millares 2 10 2 2" xfId="2552"/>
    <cellStyle name="Millares 2 10 2 3" xfId="2553"/>
    <cellStyle name="Millares 2 10 2 4" xfId="2554"/>
    <cellStyle name="Millares 2 10 3" xfId="2555"/>
    <cellStyle name="Millares 2 10 4" xfId="2556"/>
    <cellStyle name="Millares 2 10 5" xfId="2557"/>
    <cellStyle name="Millares 2 11" xfId="2558"/>
    <cellStyle name="Millares 2 11 2" xfId="2559"/>
    <cellStyle name="Millares 2 11 2 2" xfId="2560"/>
    <cellStyle name="Millares 2 11 2 3" xfId="2561"/>
    <cellStyle name="Millares 2 11 2 4" xfId="2562"/>
    <cellStyle name="Millares 2 11 3" xfId="2563"/>
    <cellStyle name="Millares 2 11 4" xfId="2564"/>
    <cellStyle name="Millares 2 11 5" xfId="2565"/>
    <cellStyle name="Millares 2 12" xfId="2566"/>
    <cellStyle name="Millares 2 12 2" xfId="2567"/>
    <cellStyle name="Millares 2 12 2 2" xfId="2568"/>
    <cellStyle name="Millares 2 12 2 3" xfId="2569"/>
    <cellStyle name="Millares 2 12 2 4" xfId="2570"/>
    <cellStyle name="Millares 2 12 3" xfId="2571"/>
    <cellStyle name="Millares 2 12 4" xfId="2572"/>
    <cellStyle name="Millares 2 12 5" xfId="2573"/>
    <cellStyle name="Millares 2 13" xfId="2574"/>
    <cellStyle name="Millares 2 13 2" xfId="2575"/>
    <cellStyle name="Millares 2 13 2 2" xfId="2576"/>
    <cellStyle name="Millares 2 13 2 3" xfId="2577"/>
    <cellStyle name="Millares 2 13 2 4" xfId="2578"/>
    <cellStyle name="Millares 2 13 3" xfId="2579"/>
    <cellStyle name="Millares 2 13 4" xfId="2580"/>
    <cellStyle name="Millares 2 13 5" xfId="2581"/>
    <cellStyle name="Millares 2 14" xfId="2582"/>
    <cellStyle name="Millares 2 14 2" xfId="2583"/>
    <cellStyle name="Millares 2 14 2 2" xfId="2584"/>
    <cellStyle name="Millares 2 14 2 3" xfId="2585"/>
    <cellStyle name="Millares 2 14 2 4" xfId="2586"/>
    <cellStyle name="Millares 2 14 3" xfId="2587"/>
    <cellStyle name="Millares 2 14 4" xfId="2588"/>
    <cellStyle name="Millares 2 14 5" xfId="2589"/>
    <cellStyle name="Millares 2 15" xfId="2590"/>
    <cellStyle name="Millares 2 15 2" xfId="2591"/>
    <cellStyle name="Millares 2 15 2 2" xfId="2592"/>
    <cellStyle name="Millares 2 15 2 3" xfId="2593"/>
    <cellStyle name="Millares 2 15 2 4" xfId="2594"/>
    <cellStyle name="Millares 2 15 3" xfId="2595"/>
    <cellStyle name="Millares 2 15 4" xfId="2596"/>
    <cellStyle name="Millares 2 15 5" xfId="2597"/>
    <cellStyle name="Millares 2 16" xfId="2598"/>
    <cellStyle name="Millares 2 16 2" xfId="2599"/>
    <cellStyle name="Millares 2 16 2 2" xfId="2600"/>
    <cellStyle name="Millares 2 16 2 3" xfId="2601"/>
    <cellStyle name="Millares 2 16 2 4" xfId="2602"/>
    <cellStyle name="Millares 2 16 3" xfId="2603"/>
    <cellStyle name="Millares 2 16 4" xfId="2604"/>
    <cellStyle name="Millares 2 16 5" xfId="2605"/>
    <cellStyle name="Millares 2 17" xfId="2606"/>
    <cellStyle name="Millares 2 17 2" xfId="2607"/>
    <cellStyle name="Millares 2 17 2 2" xfId="2608"/>
    <cellStyle name="Millares 2 17 2 3" xfId="2609"/>
    <cellStyle name="Millares 2 17 2 4" xfId="2610"/>
    <cellStyle name="Millares 2 17 3" xfId="2611"/>
    <cellStyle name="Millares 2 17 4" xfId="2612"/>
    <cellStyle name="Millares 2 17 5" xfId="2613"/>
    <cellStyle name="Millares 2 18" xfId="2614"/>
    <cellStyle name="Millares 2 18 10" xfId="2615"/>
    <cellStyle name="Millares 2 18 11" xfId="2616"/>
    <cellStyle name="Millares 2 18 11 2" xfId="2617"/>
    <cellStyle name="Millares 2 18 11 3" xfId="2618"/>
    <cellStyle name="Millares 2 18 11 4" xfId="2619"/>
    <cellStyle name="Millares 2 18 11 5" xfId="2620"/>
    <cellStyle name="Millares 2 18 11 6" xfId="2621"/>
    <cellStyle name="Millares 2 18 12" xfId="2622"/>
    <cellStyle name="Millares 2 18 13" xfId="2623"/>
    <cellStyle name="Millares 2 18 14" xfId="2624"/>
    <cellStyle name="Millares 2 18 15" xfId="2625"/>
    <cellStyle name="Millares 2 18 16" xfId="2626"/>
    <cellStyle name="Millares 2 18 17" xfId="2627"/>
    <cellStyle name="Millares 2 18 17 2" xfId="2628"/>
    <cellStyle name="Millares 2 18 17 3" xfId="2629"/>
    <cellStyle name="Millares 2 18 17 4" xfId="2630"/>
    <cellStyle name="Millares 2 18 18" xfId="2631"/>
    <cellStyle name="Millares 2 18 19" xfId="2632"/>
    <cellStyle name="Millares 2 18 2" xfId="2633"/>
    <cellStyle name="Millares 2 18 2 10" xfId="2634"/>
    <cellStyle name="Millares 2 18 2 11" xfId="2635"/>
    <cellStyle name="Millares 2 18 2 2" xfId="2636"/>
    <cellStyle name="Millares 2 18 2 2 2" xfId="2637"/>
    <cellStyle name="Millares 2 18 2 2 3" xfId="2638"/>
    <cellStyle name="Millares 2 18 2 2 4" xfId="2639"/>
    <cellStyle name="Millares 2 18 2 2 5" xfId="2640"/>
    <cellStyle name="Millares 2 18 2 2 6" xfId="2641"/>
    <cellStyle name="Millares 2 18 2 3" xfId="2642"/>
    <cellStyle name="Millares 2 18 2 4" xfId="2643"/>
    <cellStyle name="Millares 2 18 2 5" xfId="2644"/>
    <cellStyle name="Millares 2 18 2 6" xfId="2645"/>
    <cellStyle name="Millares 2 18 2 7" xfId="2646"/>
    <cellStyle name="Millares 2 18 2 8" xfId="2647"/>
    <cellStyle name="Millares 2 18 2 9" xfId="2648"/>
    <cellStyle name="Millares 2 18 20" xfId="2649"/>
    <cellStyle name="Millares 2 18 3" xfId="2650"/>
    <cellStyle name="Millares 2 18 4" xfId="2651"/>
    <cellStyle name="Millares 2 18 5" xfId="2652"/>
    <cellStyle name="Millares 2 18 6" xfId="2653"/>
    <cellStyle name="Millares 2 18 7" xfId="2654"/>
    <cellStyle name="Millares 2 18 8" xfId="2655"/>
    <cellStyle name="Millares 2 18 9" xfId="2656"/>
    <cellStyle name="Millares 2 19" xfId="2657"/>
    <cellStyle name="Millares 2 19 2" xfId="2658"/>
    <cellStyle name="Millares 2 19 2 2" xfId="2659"/>
    <cellStyle name="Millares 2 19 2 3" xfId="2660"/>
    <cellStyle name="Millares 2 19 2 4" xfId="2661"/>
    <cellStyle name="Millares 2 19 3" xfId="2662"/>
    <cellStyle name="Millares 2 19 4" xfId="2663"/>
    <cellStyle name="Millares 2 19 5" xfId="2664"/>
    <cellStyle name="Millares 2 2" xfId="24"/>
    <cellStyle name="Millares 2 2 10" xfId="2666"/>
    <cellStyle name="Millares 2 2 10 2" xfId="2667"/>
    <cellStyle name="Millares 2 2 10 2 2" xfId="2668"/>
    <cellStyle name="Millares 2 2 10 2 3" xfId="2669"/>
    <cellStyle name="Millares 2 2 10 2 4" xfId="2670"/>
    <cellStyle name="Millares 2 2 10 3" xfId="2671"/>
    <cellStyle name="Millares 2 2 10 4" xfId="2672"/>
    <cellStyle name="Millares 2 2 10 5" xfId="2673"/>
    <cellStyle name="Millares 2 2 11" xfId="2674"/>
    <cellStyle name="Millares 2 2 11 2" xfId="2675"/>
    <cellStyle name="Millares 2 2 11 2 2" xfId="2676"/>
    <cellStyle name="Millares 2 2 11 2 3" xfId="2677"/>
    <cellStyle name="Millares 2 2 11 2 4" xfId="2678"/>
    <cellStyle name="Millares 2 2 11 3" xfId="2679"/>
    <cellStyle name="Millares 2 2 11 4" xfId="2680"/>
    <cellStyle name="Millares 2 2 11 5" xfId="2681"/>
    <cellStyle name="Millares 2 2 12" xfId="2682"/>
    <cellStyle name="Millares 2 2 12 2" xfId="2683"/>
    <cellStyle name="Millares 2 2 12 2 2" xfId="2684"/>
    <cellStyle name="Millares 2 2 12 2 3" xfId="2685"/>
    <cellStyle name="Millares 2 2 12 2 4" xfId="2686"/>
    <cellStyle name="Millares 2 2 12 3" xfId="2687"/>
    <cellStyle name="Millares 2 2 12 4" xfId="2688"/>
    <cellStyle name="Millares 2 2 12 5" xfId="2689"/>
    <cellStyle name="Millares 2 2 13" xfId="2690"/>
    <cellStyle name="Millares 2 2 13 2" xfId="2691"/>
    <cellStyle name="Millares 2 2 13 2 2" xfId="2692"/>
    <cellStyle name="Millares 2 2 13 2 3" xfId="2693"/>
    <cellStyle name="Millares 2 2 13 2 4" xfId="2694"/>
    <cellStyle name="Millares 2 2 13 3" xfId="2695"/>
    <cellStyle name="Millares 2 2 13 4" xfId="2696"/>
    <cellStyle name="Millares 2 2 13 5" xfId="2697"/>
    <cellStyle name="Millares 2 2 14" xfId="2698"/>
    <cellStyle name="Millares 2 2 14 2" xfId="2699"/>
    <cellStyle name="Millares 2 2 14 2 2" xfId="2700"/>
    <cellStyle name="Millares 2 2 14 2 3" xfId="2701"/>
    <cellStyle name="Millares 2 2 14 2 4" xfId="2702"/>
    <cellStyle name="Millares 2 2 14 3" xfId="2703"/>
    <cellStyle name="Millares 2 2 14 4" xfId="2704"/>
    <cellStyle name="Millares 2 2 14 5" xfId="2705"/>
    <cellStyle name="Millares 2 2 15" xfId="2706"/>
    <cellStyle name="Millares 2 2 15 2" xfId="2707"/>
    <cellStyle name="Millares 2 2 15 2 2" xfId="2708"/>
    <cellStyle name="Millares 2 2 15 2 3" xfId="2709"/>
    <cellStyle name="Millares 2 2 15 2 4" xfId="2710"/>
    <cellStyle name="Millares 2 2 15 3" xfId="2711"/>
    <cellStyle name="Millares 2 2 15 4" xfId="2712"/>
    <cellStyle name="Millares 2 2 15 5" xfId="2713"/>
    <cellStyle name="Millares 2 2 16" xfId="2714"/>
    <cellStyle name="Millares 2 2 16 2" xfId="2715"/>
    <cellStyle name="Millares 2 2 16 3" xfId="2716"/>
    <cellStyle name="Millares 2 2 16 4" xfId="2717"/>
    <cellStyle name="Millares 2 2 16 5" xfId="2718"/>
    <cellStyle name="Millares 2 2 16 6" xfId="2719"/>
    <cellStyle name="Millares 2 2 17" xfId="2720"/>
    <cellStyle name="Millares 2 2 17 2" xfId="2721"/>
    <cellStyle name="Millares 2 2 17 3" xfId="2722"/>
    <cellStyle name="Millares 2 2 17 4" xfId="2723"/>
    <cellStyle name="Millares 2 2 17 5" xfId="2724"/>
    <cellStyle name="Millares 2 2 17 6" xfId="2725"/>
    <cellStyle name="Millares 2 2 18" xfId="2726"/>
    <cellStyle name="Millares 2 2 18 2" xfId="2727"/>
    <cellStyle name="Millares 2 2 18 3" xfId="2728"/>
    <cellStyle name="Millares 2 2 18 4" xfId="2729"/>
    <cellStyle name="Millares 2 2 18 5" xfId="2730"/>
    <cellStyle name="Millares 2 2 18 6" xfId="2731"/>
    <cellStyle name="Millares 2 2 19" xfId="2732"/>
    <cellStyle name="Millares 2 2 19 2" xfId="2733"/>
    <cellStyle name="Millares 2 2 19 3" xfId="2734"/>
    <cellStyle name="Millares 2 2 19 4" xfId="2735"/>
    <cellStyle name="Millares 2 2 19 5" xfId="2736"/>
    <cellStyle name="Millares 2 2 19 6" xfId="2737"/>
    <cellStyle name="Millares 2 2 2" xfId="2738"/>
    <cellStyle name="Millares 2 2 2 10" xfId="2739"/>
    <cellStyle name="Millares 2 2 2 11" xfId="2740"/>
    <cellStyle name="Millares 2 2 2 12" xfId="2741"/>
    <cellStyle name="Millares 2 2 2 13" xfId="2742"/>
    <cellStyle name="Millares 2 2 2 14" xfId="2743"/>
    <cellStyle name="Millares 2 2 2 15" xfId="2744"/>
    <cellStyle name="Millares 2 2 2 15 2" xfId="2745"/>
    <cellStyle name="Millares 2 2 2 15 3" xfId="2746"/>
    <cellStyle name="Millares 2 2 2 15 4" xfId="2747"/>
    <cellStyle name="Millares 2 2 2 15 5" xfId="2748"/>
    <cellStyle name="Millares 2 2 2 15 6" xfId="2749"/>
    <cellStyle name="Millares 2 2 2 16" xfId="2750"/>
    <cellStyle name="Millares 2 2 2 17" xfId="2751"/>
    <cellStyle name="Millares 2 2 2 18" xfId="2752"/>
    <cellStyle name="Millares 2 2 2 19" xfId="2753"/>
    <cellStyle name="Millares 2 2 2 2" xfId="2754"/>
    <cellStyle name="Millares 2 2 2 2 10" xfId="2755"/>
    <cellStyle name="Millares 2 2 2 2 2" xfId="2756"/>
    <cellStyle name="Millares 2 2 2 2 2 2" xfId="2757"/>
    <cellStyle name="Millares 2 2 2 2 2 2 2" xfId="2758"/>
    <cellStyle name="Millares 2 2 2 2 2 2 2 2" xfId="2759"/>
    <cellStyle name="Millares 2 2 2 2 2 2 2 2 2" xfId="2760"/>
    <cellStyle name="Millares 2 2 2 2 2 2 2 2 2 2" xfId="2761"/>
    <cellStyle name="Millares 2 2 2 2 2 2 2 2 2 2 2" xfId="2762"/>
    <cellStyle name="Millares 2 2 2 2 2 2 2 2 2 2 3" xfId="2763"/>
    <cellStyle name="Millares 2 2 2 2 2 2 2 2 2 2 4" xfId="2764"/>
    <cellStyle name="Millares 2 2 2 2 2 2 2 2 2 2 5" xfId="2765"/>
    <cellStyle name="Millares 2 2 2 2 2 2 2 2 2 3" xfId="2766"/>
    <cellStyle name="Millares 2 2 2 2 2 2 2 2 2 4" xfId="2767"/>
    <cellStyle name="Millares 2 2 2 2 2 2 2 2 2 5" xfId="2768"/>
    <cellStyle name="Millares 2 2 2 2 2 2 2 2 3" xfId="2769"/>
    <cellStyle name="Millares 2 2 2 2 2 2 2 2 4" xfId="2770"/>
    <cellStyle name="Millares 2 2 2 2 2 2 2 2 5" xfId="2771"/>
    <cellStyle name="Millares 2 2 2 2 2 2 2 3" xfId="2772"/>
    <cellStyle name="Millares 2 2 2 2 2 2 2 4" xfId="2773"/>
    <cellStyle name="Millares 2 2 2 2 2 2 2 5" xfId="2774"/>
    <cellStyle name="Millares 2 2 2 2 2 2 2 6" xfId="2775"/>
    <cellStyle name="Millares 2 2 2 2 2 2 2 7" xfId="2776"/>
    <cellStyle name="Millares 2 2 2 2 2 2 2 8" xfId="2777"/>
    <cellStyle name="Millares 2 2 2 2 2 2 3" xfId="2778"/>
    <cellStyle name="Millares 2 2 2 2 2 2 4" xfId="2779"/>
    <cellStyle name="Millares 2 2 2 2 2 2 5" xfId="2780"/>
    <cellStyle name="Millares 2 2 2 2 2 2 6" xfId="2781"/>
    <cellStyle name="Millares 2 2 2 2 2 2 7" xfId="2782"/>
    <cellStyle name="Millares 2 2 2 2 2 2 8" xfId="2783"/>
    <cellStyle name="Millares 2 2 2 2 2 3" xfId="2784"/>
    <cellStyle name="Millares 2 2 2 2 2 4" xfId="2785"/>
    <cellStyle name="Millares 2 2 2 2 2 5" xfId="2786"/>
    <cellStyle name="Millares 2 2 2 2 2 6" xfId="2787"/>
    <cellStyle name="Millares 2 2 2 2 2 6 2" xfId="2788"/>
    <cellStyle name="Millares 2 2 2 2 2 6 3" xfId="2789"/>
    <cellStyle name="Millares 2 2 2 2 2 7" xfId="2790"/>
    <cellStyle name="Millares 2 2 2 2 2 8" xfId="2791"/>
    <cellStyle name="Millares 2 2 2 2 2 9" xfId="2792"/>
    <cellStyle name="Millares 2 2 2 2 3" xfId="2793"/>
    <cellStyle name="Millares 2 2 2 2 4" xfId="2794"/>
    <cellStyle name="Millares 2 2 2 2 5" xfId="2795"/>
    <cellStyle name="Millares 2 2 2 2 6" xfId="2796"/>
    <cellStyle name="Millares 2 2 2 2 7" xfId="2797"/>
    <cellStyle name="Millares 2 2 2 2 7 2" xfId="2798"/>
    <cellStyle name="Millares 2 2 2 2 7 3" xfId="2799"/>
    <cellStyle name="Millares 2 2 2 2 8" xfId="2800"/>
    <cellStyle name="Millares 2 2 2 2 9" xfId="2801"/>
    <cellStyle name="Millares 2 2 2 20" xfId="2802"/>
    <cellStyle name="Millares 2 2 2 21" xfId="2803"/>
    <cellStyle name="Millares 2 2 2 21 2" xfId="2804"/>
    <cellStyle name="Millares 2 2 2 21 3" xfId="2805"/>
    <cellStyle name="Millares 2 2 2 21 4" xfId="2806"/>
    <cellStyle name="Millares 2 2 2 22" xfId="2807"/>
    <cellStyle name="Millares 2 2 2 22 2" xfId="2808"/>
    <cellStyle name="Millares 2 2 2 22 3" xfId="2809"/>
    <cellStyle name="Millares 2 2 2 22 4" xfId="2810"/>
    <cellStyle name="Millares 2 2 2 23" xfId="2811"/>
    <cellStyle name="Millares 2 2 2 23 2" xfId="2812"/>
    <cellStyle name="Millares 2 2 2 23 3" xfId="2813"/>
    <cellStyle name="Millares 2 2 2 24" xfId="2814"/>
    <cellStyle name="Millares 2 2 2 25" xfId="2815"/>
    <cellStyle name="Millares 2 2 2 26" xfId="2816"/>
    <cellStyle name="Millares 2 2 2 3" xfId="2817"/>
    <cellStyle name="Millares 2 2 2 3 10" xfId="2818"/>
    <cellStyle name="Millares 2 2 2 3 11" xfId="2819"/>
    <cellStyle name="Millares 2 2 2 3 11 2" xfId="2820"/>
    <cellStyle name="Millares 2 2 2 3 11 3" xfId="2821"/>
    <cellStyle name="Millares 2 2 2 3 11 4" xfId="2822"/>
    <cellStyle name="Millares 2 2 2 3 11 5" xfId="2823"/>
    <cellStyle name="Millares 2 2 2 3 11 6" xfId="2824"/>
    <cellStyle name="Millares 2 2 2 3 12" xfId="2825"/>
    <cellStyle name="Millares 2 2 2 3 13" xfId="2826"/>
    <cellStyle name="Millares 2 2 2 3 14" xfId="2827"/>
    <cellStyle name="Millares 2 2 2 3 15" xfId="2828"/>
    <cellStyle name="Millares 2 2 2 3 16" xfId="2829"/>
    <cellStyle name="Millares 2 2 2 3 17" xfId="2830"/>
    <cellStyle name="Millares 2 2 2 3 18" xfId="2831"/>
    <cellStyle name="Millares 2 2 2 3 19" xfId="2832"/>
    <cellStyle name="Millares 2 2 2 3 2" xfId="2833"/>
    <cellStyle name="Millares 2 2 2 3 2 10" xfId="2834"/>
    <cellStyle name="Millares 2 2 2 3 2 11" xfId="2835"/>
    <cellStyle name="Millares 2 2 2 3 2 2" xfId="2836"/>
    <cellStyle name="Millares 2 2 2 3 2 2 2" xfId="2837"/>
    <cellStyle name="Millares 2 2 2 3 2 2 3" xfId="2838"/>
    <cellStyle name="Millares 2 2 2 3 2 2 4" xfId="2839"/>
    <cellStyle name="Millares 2 2 2 3 2 2 5" xfId="2840"/>
    <cellStyle name="Millares 2 2 2 3 2 2 6" xfId="2841"/>
    <cellStyle name="Millares 2 2 2 3 2 3" xfId="2842"/>
    <cellStyle name="Millares 2 2 2 3 2 4" xfId="2843"/>
    <cellStyle name="Millares 2 2 2 3 2 5" xfId="2844"/>
    <cellStyle name="Millares 2 2 2 3 2 6" xfId="2845"/>
    <cellStyle name="Millares 2 2 2 3 2 7" xfId="2846"/>
    <cellStyle name="Millares 2 2 2 3 2 8" xfId="2847"/>
    <cellStyle name="Millares 2 2 2 3 2 9" xfId="2848"/>
    <cellStyle name="Millares 2 2 2 3 3" xfId="2849"/>
    <cellStyle name="Millares 2 2 2 3 4" xfId="2850"/>
    <cellStyle name="Millares 2 2 2 3 5" xfId="2851"/>
    <cellStyle name="Millares 2 2 2 3 6" xfId="2852"/>
    <cellStyle name="Millares 2 2 2 3 7" xfId="2853"/>
    <cellStyle name="Millares 2 2 2 3 8" xfId="2854"/>
    <cellStyle name="Millares 2 2 2 3 9" xfId="2855"/>
    <cellStyle name="Millares 2 2 2 4" xfId="2856"/>
    <cellStyle name="Millares 2 2 2 5" xfId="2857"/>
    <cellStyle name="Millares 2 2 2 6" xfId="2858"/>
    <cellStyle name="Millares 2 2 2 7" xfId="2859"/>
    <cellStyle name="Millares 2 2 2 7 10" xfId="2860"/>
    <cellStyle name="Millares 2 2 2 7 11" xfId="2861"/>
    <cellStyle name="Millares 2 2 2 7 2" xfId="2862"/>
    <cellStyle name="Millares 2 2 2 7 2 2" xfId="2863"/>
    <cellStyle name="Millares 2 2 2 7 2 3" xfId="2864"/>
    <cellStyle name="Millares 2 2 2 7 2 4" xfId="2865"/>
    <cellStyle name="Millares 2 2 2 7 2 5" xfId="2866"/>
    <cellStyle name="Millares 2 2 2 7 2 6" xfId="2867"/>
    <cellStyle name="Millares 2 2 2 7 3" xfId="2868"/>
    <cellStyle name="Millares 2 2 2 7 4" xfId="2869"/>
    <cellStyle name="Millares 2 2 2 7 5" xfId="2870"/>
    <cellStyle name="Millares 2 2 2 7 6" xfId="2871"/>
    <cellStyle name="Millares 2 2 2 7 7" xfId="2872"/>
    <cellStyle name="Millares 2 2 2 7 8" xfId="2873"/>
    <cellStyle name="Millares 2 2 2 7 9" xfId="2874"/>
    <cellStyle name="Millares 2 2 2 8" xfId="2875"/>
    <cellStyle name="Millares 2 2 2 9" xfId="2876"/>
    <cellStyle name="Millares 2 2 20" xfId="2877"/>
    <cellStyle name="Millares 2 2 20 2" xfId="2878"/>
    <cellStyle name="Millares 2 2 20 3" xfId="2879"/>
    <cellStyle name="Millares 2 2 20 4" xfId="2880"/>
    <cellStyle name="Millares 2 2 20 5" xfId="2881"/>
    <cellStyle name="Millares 2 2 20 6" xfId="2882"/>
    <cellStyle name="Millares 2 2 21" xfId="2883"/>
    <cellStyle name="Millares 2 2 21 2" xfId="2884"/>
    <cellStyle name="Millares 2 2 21 3" xfId="2885"/>
    <cellStyle name="Millares 2 2 21 4" xfId="2886"/>
    <cellStyle name="Millares 2 2 22" xfId="2887"/>
    <cellStyle name="Millares 2 2 22 2" xfId="2888"/>
    <cellStyle name="Millares 2 2 22 3" xfId="2889"/>
    <cellStyle name="Millares 2 2 22 4" xfId="2890"/>
    <cellStyle name="Millares 2 2 23" xfId="2891"/>
    <cellStyle name="Millares 2 2 24" xfId="2892"/>
    <cellStyle name="Millares 2 2 24 2" xfId="2893"/>
    <cellStyle name="Millares 2 2 24 2 2" xfId="2894"/>
    <cellStyle name="Millares 2 2 24 2 3" xfId="2895"/>
    <cellStyle name="Millares 2 2 24 2 4" xfId="2896"/>
    <cellStyle name="Millares 2 2 24 3" xfId="2897"/>
    <cellStyle name="Millares 2 2 24 4" xfId="2898"/>
    <cellStyle name="Millares 2 2 24 5" xfId="2899"/>
    <cellStyle name="Millares 2 2 25" xfId="2900"/>
    <cellStyle name="Millares 2 2 25 2" xfId="2901"/>
    <cellStyle name="Millares 2 2 25 2 2" xfId="2902"/>
    <cellStyle name="Millares 2 2 25 2 3" xfId="2903"/>
    <cellStyle name="Millares 2 2 25 2 4" xfId="2904"/>
    <cellStyle name="Millares 2 2 25 3" xfId="2905"/>
    <cellStyle name="Millares 2 2 25 4" xfId="2906"/>
    <cellStyle name="Millares 2 2 25 5" xfId="2907"/>
    <cellStyle name="Millares 2 2 26" xfId="2908"/>
    <cellStyle name="Millares 2 2 26 10" xfId="2909"/>
    <cellStyle name="Millares 2 2 26 11" xfId="2910"/>
    <cellStyle name="Millares 2 2 26 12" xfId="2911"/>
    <cellStyle name="Millares 2 2 26 13" xfId="2912"/>
    <cellStyle name="Millares 2 2 26 14" xfId="2913"/>
    <cellStyle name="Millares 2 2 26 15" xfId="2914"/>
    <cellStyle name="Millares 2 2 26 16" xfId="2915"/>
    <cellStyle name="Millares 2 2 26 17" xfId="2916"/>
    <cellStyle name="Millares 2 2 26 18" xfId="2917"/>
    <cellStyle name="Millares 2 2 26 19" xfId="2918"/>
    <cellStyle name="Millares 2 2 26 2" xfId="2919"/>
    <cellStyle name="Millares 2 2 26 20" xfId="2920"/>
    <cellStyle name="Millares 2 2 26 21" xfId="2921"/>
    <cellStyle name="Millares 2 2 26 22" xfId="2922"/>
    <cellStyle name="Millares 2 2 26 23" xfId="2923"/>
    <cellStyle name="Millares 2 2 26 24" xfId="2924"/>
    <cellStyle name="Millares 2 2 26 25" xfId="2925"/>
    <cellStyle name="Millares 2 2 26 26" xfId="2926"/>
    <cellStyle name="Millares 2 2 26 27" xfId="2927"/>
    <cellStyle name="Millares 2 2 26 28" xfId="2928"/>
    <cellStyle name="Millares 2 2 26 29" xfId="2929"/>
    <cellStyle name="Millares 2 2 26 3" xfId="2930"/>
    <cellStyle name="Millares 2 2 26 30" xfId="2931"/>
    <cellStyle name="Millares 2 2 26 31" xfId="2932"/>
    <cellStyle name="Millares 2 2 26 32" xfId="2933"/>
    <cellStyle name="Millares 2 2 26 33" xfId="2934"/>
    <cellStyle name="Millares 2 2 26 34" xfId="2935"/>
    <cellStyle name="Millares 2 2 26 35" xfId="2936"/>
    <cellStyle name="Millares 2 2 26 36" xfId="2937"/>
    <cellStyle name="Millares 2 2 26 37" xfId="2938"/>
    <cellStyle name="Millares 2 2 26 38" xfId="2939"/>
    <cellStyle name="Millares 2 2 26 4" xfId="2940"/>
    <cellStyle name="Millares 2 2 26 5" xfId="2941"/>
    <cellStyle name="Millares 2 2 26 6" xfId="2942"/>
    <cellStyle name="Millares 2 2 26 7" xfId="2943"/>
    <cellStyle name="Millares 2 2 26 8" xfId="2944"/>
    <cellStyle name="Millares 2 2 26 9" xfId="2945"/>
    <cellStyle name="Millares 2 2 27" xfId="2946"/>
    <cellStyle name="Millares 2 2 27 2" xfId="2947"/>
    <cellStyle name="Millares 2 2 27 3" xfId="2948"/>
    <cellStyle name="Millares 2 2 27 4" xfId="2949"/>
    <cellStyle name="Millares 2 2 28" xfId="2950"/>
    <cellStyle name="Millares 2 2 28 2" xfId="2951"/>
    <cellStyle name="Millares 2 2 28 3" xfId="2952"/>
    <cellStyle name="Millares 2 2 28 4" xfId="2953"/>
    <cellStyle name="Millares 2 2 29" xfId="2954"/>
    <cellStyle name="Millares 2 2 29 2" xfId="2955"/>
    <cellStyle name="Millares 2 2 29 3" xfId="2956"/>
    <cellStyle name="Millares 2 2 29 4" xfId="2957"/>
    <cellStyle name="Millares 2 2 3" xfId="2958"/>
    <cellStyle name="Millares 2 2 3 10" xfId="2959"/>
    <cellStyle name="Millares 2 2 3 11" xfId="2960"/>
    <cellStyle name="Millares 2 2 3 12" xfId="2961"/>
    <cellStyle name="Millares 2 2 3 13" xfId="2962"/>
    <cellStyle name="Millares 2 2 3 14" xfId="2963"/>
    <cellStyle name="Millares 2 2 3 15" xfId="2964"/>
    <cellStyle name="Millares 2 2 3 16" xfId="2965"/>
    <cellStyle name="Millares 2 2 3 16 10" xfId="2966"/>
    <cellStyle name="Millares 2 2 3 16 11" xfId="2967"/>
    <cellStyle name="Millares 2 2 3 16 12" xfId="2968"/>
    <cellStyle name="Millares 2 2 3 16 13" xfId="2969"/>
    <cellStyle name="Millares 2 2 3 16 14" xfId="2970"/>
    <cellStyle name="Millares 2 2 3 16 15" xfId="2971"/>
    <cellStyle name="Millares 2 2 3 16 16" xfId="2972"/>
    <cellStyle name="Millares 2 2 3 16 17" xfId="2973"/>
    <cellStyle name="Millares 2 2 3 16 18" xfId="2974"/>
    <cellStyle name="Millares 2 2 3 16 19" xfId="2975"/>
    <cellStyle name="Millares 2 2 3 16 2" xfId="2976"/>
    <cellStyle name="Millares 2 2 3 16 20" xfId="2977"/>
    <cellStyle name="Millares 2 2 3 16 21" xfId="2978"/>
    <cellStyle name="Millares 2 2 3 16 22" xfId="2979"/>
    <cellStyle name="Millares 2 2 3 16 23" xfId="2980"/>
    <cellStyle name="Millares 2 2 3 16 24" xfId="2981"/>
    <cellStyle name="Millares 2 2 3 16 25" xfId="2982"/>
    <cellStyle name="Millares 2 2 3 16 26" xfId="2983"/>
    <cellStyle name="Millares 2 2 3 16 27" xfId="2984"/>
    <cellStyle name="Millares 2 2 3 16 28" xfId="2985"/>
    <cellStyle name="Millares 2 2 3 16 29" xfId="2986"/>
    <cellStyle name="Millares 2 2 3 16 3" xfId="2987"/>
    <cellStyle name="Millares 2 2 3 16 30" xfId="2988"/>
    <cellStyle name="Millares 2 2 3 16 31" xfId="2989"/>
    <cellStyle name="Millares 2 2 3 16 32" xfId="2990"/>
    <cellStyle name="Millares 2 2 3 16 33" xfId="2991"/>
    <cellStyle name="Millares 2 2 3 16 34" xfId="2992"/>
    <cellStyle name="Millares 2 2 3 16 35" xfId="2993"/>
    <cellStyle name="Millares 2 2 3 16 4" xfId="2994"/>
    <cellStyle name="Millares 2 2 3 16 5" xfId="2995"/>
    <cellStyle name="Millares 2 2 3 16 6" xfId="2996"/>
    <cellStyle name="Millares 2 2 3 16 7" xfId="2997"/>
    <cellStyle name="Millares 2 2 3 16 8" xfId="2998"/>
    <cellStyle name="Millares 2 2 3 16 9" xfId="2999"/>
    <cellStyle name="Millares 2 2 3 17" xfId="3000"/>
    <cellStyle name="Millares 2 2 3 17 2" xfId="3001"/>
    <cellStyle name="Millares 2 2 3 17 3" xfId="3002"/>
    <cellStyle name="Millares 2 2 3 17 4" xfId="3003"/>
    <cellStyle name="Millares 2 2 3 18" xfId="3004"/>
    <cellStyle name="Millares 2 2 3 19" xfId="3005"/>
    <cellStyle name="Millares 2 2 3 2" xfId="3006"/>
    <cellStyle name="Millares 2 2 3 2 2" xfId="3007"/>
    <cellStyle name="Millares 2 2 3 2 3" xfId="3008"/>
    <cellStyle name="Millares 2 2 3 2 4" xfId="3009"/>
    <cellStyle name="Millares 2 2 3 2 5" xfId="3010"/>
    <cellStyle name="Millares 2 2 3 2 6" xfId="3011"/>
    <cellStyle name="Millares 2 2 3 2 7" xfId="3012"/>
    <cellStyle name="Millares 2 2 3 3" xfId="3013"/>
    <cellStyle name="Millares 2 2 3 4" xfId="3014"/>
    <cellStyle name="Millares 2 2 3 5" xfId="3015"/>
    <cellStyle name="Millares 2 2 3 6" xfId="3016"/>
    <cellStyle name="Millares 2 2 3 7" xfId="3017"/>
    <cellStyle name="Millares 2 2 3 8" xfId="3018"/>
    <cellStyle name="Millares 2 2 3 9" xfId="3019"/>
    <cellStyle name="Millares 2 2 30" xfId="3020"/>
    <cellStyle name="Millares 2 2 30 2" xfId="3021"/>
    <cellStyle name="Millares 2 2 30 3" xfId="3022"/>
    <cellStyle name="Millares 2 2 30 4" xfId="3023"/>
    <cellStyle name="Millares 2 2 31" xfId="3024"/>
    <cellStyle name="Millares 2 2 31 2" xfId="3025"/>
    <cellStyle name="Millares 2 2 31 3" xfId="3026"/>
    <cellStyle name="Millares 2 2 32" xfId="3027"/>
    <cellStyle name="Millares 2 2 33" xfId="3028"/>
    <cellStyle name="Millares 2 2 34" xfId="3029"/>
    <cellStyle name="Millares 2 2 34 10" xfId="3030"/>
    <cellStyle name="Millares 2 2 34 11" xfId="3031"/>
    <cellStyle name="Millares 2 2 34 2" xfId="3032"/>
    <cellStyle name="Millares 2 2 34 2 2" xfId="3033"/>
    <cellStyle name="Millares 2 2 34 2 2 2" xfId="3034"/>
    <cellStyle name="Millares 2 2 34 3" xfId="3035"/>
    <cellStyle name="Millares 2 2 34 4" xfId="3036"/>
    <cellStyle name="Millares 2 2 34 5" xfId="3037"/>
    <cellStyle name="Millares 2 2 34 6" xfId="3038"/>
    <cellStyle name="Millares 2 2 34 7" xfId="3039"/>
    <cellStyle name="Millares 2 2 34 8" xfId="3040"/>
    <cellStyle name="Millares 2 2 34 9" xfId="3041"/>
    <cellStyle name="Millares 2 2 35" xfId="3042"/>
    <cellStyle name="Millares 2 2 35 10" xfId="3043"/>
    <cellStyle name="Millares 2 2 35 11" xfId="3044"/>
    <cellStyle name="Millares 2 2 35 2" xfId="3045"/>
    <cellStyle name="Millares 2 2 35 2 2" xfId="3046"/>
    <cellStyle name="Millares 2 2 35 2 2 2" xfId="3047"/>
    <cellStyle name="Millares 2 2 35 3" xfId="3048"/>
    <cellStyle name="Millares 2 2 35 4" xfId="3049"/>
    <cellStyle name="Millares 2 2 35 5" xfId="3050"/>
    <cellStyle name="Millares 2 2 35 6" xfId="3051"/>
    <cellStyle name="Millares 2 2 35 7" xfId="3052"/>
    <cellStyle name="Millares 2 2 35 8" xfId="3053"/>
    <cellStyle name="Millares 2 2 35 9" xfId="3054"/>
    <cellStyle name="Millares 2 2 36" xfId="3055"/>
    <cellStyle name="Millares 2 2 37" xfId="3056"/>
    <cellStyle name="Millares 2 2 38" xfId="3057"/>
    <cellStyle name="Millares 2 2 39" xfId="3058"/>
    <cellStyle name="Millares 2 2 4" xfId="3059"/>
    <cellStyle name="Millares 2 2 4 10" xfId="3060"/>
    <cellStyle name="Millares 2 2 4 11" xfId="3061"/>
    <cellStyle name="Millares 2 2 4 11 2" xfId="3062"/>
    <cellStyle name="Millares 2 2 4 11 3" xfId="3063"/>
    <cellStyle name="Millares 2 2 4 11 4" xfId="3064"/>
    <cellStyle name="Millares 2 2 4 11 5" xfId="3065"/>
    <cellStyle name="Millares 2 2 4 11 6" xfId="3066"/>
    <cellStyle name="Millares 2 2 4 12" xfId="3067"/>
    <cellStyle name="Millares 2 2 4 13" xfId="3068"/>
    <cellStyle name="Millares 2 2 4 14" xfId="3069"/>
    <cellStyle name="Millares 2 2 4 15" xfId="3070"/>
    <cellStyle name="Millares 2 2 4 16" xfId="3071"/>
    <cellStyle name="Millares 2 2 4 17" xfId="3072"/>
    <cellStyle name="Millares 2 2 4 17 2" xfId="3073"/>
    <cellStyle name="Millares 2 2 4 17 3" xfId="3074"/>
    <cellStyle name="Millares 2 2 4 17 4" xfId="3075"/>
    <cellStyle name="Millares 2 2 4 18" xfId="3076"/>
    <cellStyle name="Millares 2 2 4 19" xfId="3077"/>
    <cellStyle name="Millares 2 2 4 2" xfId="3078"/>
    <cellStyle name="Millares 2 2 4 2 10" xfId="3079"/>
    <cellStyle name="Millares 2 2 4 2 11" xfId="3080"/>
    <cellStyle name="Millares 2 2 4 2 2" xfId="3081"/>
    <cellStyle name="Millares 2 2 4 2 2 2" xfId="3082"/>
    <cellStyle name="Millares 2 2 4 2 2 3" xfId="3083"/>
    <cellStyle name="Millares 2 2 4 2 2 4" xfId="3084"/>
    <cellStyle name="Millares 2 2 4 2 2 5" xfId="3085"/>
    <cellStyle name="Millares 2 2 4 2 2 6" xfId="3086"/>
    <cellStyle name="Millares 2 2 4 2 3" xfId="3087"/>
    <cellStyle name="Millares 2 2 4 2 4" xfId="3088"/>
    <cellStyle name="Millares 2 2 4 2 5" xfId="3089"/>
    <cellStyle name="Millares 2 2 4 2 6" xfId="3090"/>
    <cellStyle name="Millares 2 2 4 2 7" xfId="3091"/>
    <cellStyle name="Millares 2 2 4 2 8" xfId="3092"/>
    <cellStyle name="Millares 2 2 4 2 9" xfId="3093"/>
    <cellStyle name="Millares 2 2 4 20" xfId="3094"/>
    <cellStyle name="Millares 2 2 4 3" xfId="3095"/>
    <cellStyle name="Millares 2 2 4 4" xfId="3096"/>
    <cellStyle name="Millares 2 2 4 5" xfId="3097"/>
    <cellStyle name="Millares 2 2 4 6" xfId="3098"/>
    <cellStyle name="Millares 2 2 4 7" xfId="3099"/>
    <cellStyle name="Millares 2 2 4 8" xfId="3100"/>
    <cellStyle name="Millares 2 2 4 9" xfId="3101"/>
    <cellStyle name="Millares 2 2 40" xfId="3102"/>
    <cellStyle name="Millares 2 2 41" xfId="3103"/>
    <cellStyle name="Millares 2 2 42" xfId="3104"/>
    <cellStyle name="Millares 2 2 43" xfId="3105"/>
    <cellStyle name="Millares 2 2 44" xfId="3106"/>
    <cellStyle name="Millares 2 2 44 2" xfId="3107"/>
    <cellStyle name="Millares 2 2 44 2 2" xfId="3108"/>
    <cellStyle name="Millares 2 2 45" xfId="3109"/>
    <cellStyle name="Millares 2 2 46" xfId="3110"/>
    <cellStyle name="Millares 2 2 47" xfId="3111"/>
    <cellStyle name="Millares 2 2 48" xfId="3112"/>
    <cellStyle name="Millares 2 2 49" xfId="3113"/>
    <cellStyle name="Millares 2 2 5" xfId="3114"/>
    <cellStyle name="Millares 2 2 5 2" xfId="3115"/>
    <cellStyle name="Millares 2 2 5 2 2" xfId="3116"/>
    <cellStyle name="Millares 2 2 5 2 3" xfId="3117"/>
    <cellStyle name="Millares 2 2 5 2 4" xfId="3118"/>
    <cellStyle name="Millares 2 2 5 3" xfId="3119"/>
    <cellStyle name="Millares 2 2 5 4" xfId="3120"/>
    <cellStyle name="Millares 2 2 5 5" xfId="3121"/>
    <cellStyle name="Millares 2 2 50" xfId="3122"/>
    <cellStyle name="Millares 2 2 51" xfId="3123"/>
    <cellStyle name="Millares 2 2 52" xfId="3124"/>
    <cellStyle name="Millares 2 2 53" xfId="3125"/>
    <cellStyle name="Millares 2 2 54" xfId="3126"/>
    <cellStyle name="Millares 2 2 55" xfId="3127"/>
    <cellStyle name="Millares 2 2 56" xfId="3128"/>
    <cellStyle name="Millares 2 2 57" xfId="2665"/>
    <cellStyle name="Millares 2 2 6" xfId="3129"/>
    <cellStyle name="Millares 2 2 6 2" xfId="3130"/>
    <cellStyle name="Millares 2 2 6 2 2" xfId="3131"/>
    <cellStyle name="Millares 2 2 6 2 3" xfId="3132"/>
    <cellStyle name="Millares 2 2 6 2 4" xfId="3133"/>
    <cellStyle name="Millares 2 2 6 3" xfId="3134"/>
    <cellStyle name="Millares 2 2 6 4" xfId="3135"/>
    <cellStyle name="Millares 2 2 6 5" xfId="3136"/>
    <cellStyle name="Millares 2 2 7" xfId="3137"/>
    <cellStyle name="Millares 2 2 7 2" xfId="3138"/>
    <cellStyle name="Millares 2 2 7 2 2" xfId="3139"/>
    <cellStyle name="Millares 2 2 7 2 3" xfId="3140"/>
    <cellStyle name="Millares 2 2 7 2 4" xfId="3141"/>
    <cellStyle name="Millares 2 2 7 2 5" xfId="3142"/>
    <cellStyle name="Millares 2 2 7 2 6" xfId="3143"/>
    <cellStyle name="Millares 2 2 7 3" xfId="3144"/>
    <cellStyle name="Millares 2 2 7 3 2" xfId="3145"/>
    <cellStyle name="Millares 2 2 7 3 3" xfId="3146"/>
    <cellStyle name="Millares 2 2 7 3 4" xfId="3147"/>
    <cellStyle name="Millares 2 2 7 4" xfId="3148"/>
    <cellStyle name="Millares 2 2 7 5" xfId="3149"/>
    <cellStyle name="Millares 2 2 8" xfId="3150"/>
    <cellStyle name="Millares 2 2 8 10" xfId="3151"/>
    <cellStyle name="Millares 2 2 8 11" xfId="3152"/>
    <cellStyle name="Millares 2 2 8 12" xfId="3153"/>
    <cellStyle name="Millares 2 2 8 2" xfId="3154"/>
    <cellStyle name="Millares 2 2 8 2 2" xfId="3155"/>
    <cellStyle name="Millares 2 2 8 2 3" xfId="3156"/>
    <cellStyle name="Millares 2 2 8 2 4" xfId="3157"/>
    <cellStyle name="Millares 2 2 8 2 5" xfId="3158"/>
    <cellStyle name="Millares 2 2 8 2 6" xfId="3159"/>
    <cellStyle name="Millares 2 2 8 3" xfId="3160"/>
    <cellStyle name="Millares 2 2 8 4" xfId="3161"/>
    <cellStyle name="Millares 2 2 8 5" xfId="3162"/>
    <cellStyle name="Millares 2 2 8 6" xfId="3163"/>
    <cellStyle name="Millares 2 2 8 7" xfId="3164"/>
    <cellStyle name="Millares 2 2 8 8" xfId="3165"/>
    <cellStyle name="Millares 2 2 8 9" xfId="3166"/>
    <cellStyle name="Millares 2 2 8 9 2" xfId="3167"/>
    <cellStyle name="Millares 2 2 8 9 3" xfId="3168"/>
    <cellStyle name="Millares 2 2 8 9 4" xfId="3169"/>
    <cellStyle name="Millares 2 2 9" xfId="3170"/>
    <cellStyle name="Millares 2 2 9 2" xfId="3171"/>
    <cellStyle name="Millares 2 2 9 2 2" xfId="3172"/>
    <cellStyle name="Millares 2 2 9 2 3" xfId="3173"/>
    <cellStyle name="Millares 2 2 9 2 4" xfId="3174"/>
    <cellStyle name="Millares 2 2 9 3" xfId="3175"/>
    <cellStyle name="Millares 2 2 9 4" xfId="3176"/>
    <cellStyle name="Millares 2 2 9 5" xfId="3177"/>
    <cellStyle name="Millares 2 20" xfId="3178"/>
    <cellStyle name="Millares 2 20 2" xfId="3179"/>
    <cellStyle name="Millares 2 20 2 2" xfId="3180"/>
    <cellStyle name="Millares 2 20 2 3" xfId="3181"/>
    <cellStyle name="Millares 2 20 2 4" xfId="3182"/>
    <cellStyle name="Millares 2 20 3" xfId="3183"/>
    <cellStyle name="Millares 2 20 4" xfId="3184"/>
    <cellStyle name="Millares 2 20 5" xfId="3185"/>
    <cellStyle name="Millares 2 21" xfId="3186"/>
    <cellStyle name="Millares 2 21 2" xfId="3187"/>
    <cellStyle name="Millares 2 21 2 2" xfId="3188"/>
    <cellStyle name="Millares 2 21 2 3" xfId="3189"/>
    <cellStyle name="Millares 2 21 2 4" xfId="3190"/>
    <cellStyle name="Millares 2 21 3" xfId="3191"/>
    <cellStyle name="Millares 2 21 4" xfId="3192"/>
    <cellStyle name="Millares 2 21 5" xfId="3193"/>
    <cellStyle name="Millares 2 22" xfId="3194"/>
    <cellStyle name="Millares 2 22 2" xfId="3195"/>
    <cellStyle name="Millares 2 22 2 2" xfId="3196"/>
    <cellStyle name="Millares 2 22 2 3" xfId="3197"/>
    <cellStyle name="Millares 2 22 2 4" xfId="3198"/>
    <cellStyle name="Millares 2 22 3" xfId="3199"/>
    <cellStyle name="Millares 2 22 4" xfId="3200"/>
    <cellStyle name="Millares 2 22 5" xfId="3201"/>
    <cellStyle name="Millares 2 23" xfId="3202"/>
    <cellStyle name="Millares 2 23 10" xfId="3203"/>
    <cellStyle name="Millares 2 23 11" xfId="3204"/>
    <cellStyle name="Millares 2 23 12" xfId="3205"/>
    <cellStyle name="Millares 2 23 13" xfId="3206"/>
    <cellStyle name="Millares 2 23 14" xfId="3207"/>
    <cellStyle name="Millares 2 23 15" xfId="3208"/>
    <cellStyle name="Millares 2 23 16" xfId="3209"/>
    <cellStyle name="Millares 2 23 16 10" xfId="3210"/>
    <cellStyle name="Millares 2 23 16 11" xfId="3211"/>
    <cellStyle name="Millares 2 23 16 12" xfId="3212"/>
    <cellStyle name="Millares 2 23 16 13" xfId="3213"/>
    <cellStyle name="Millares 2 23 16 14" xfId="3214"/>
    <cellStyle name="Millares 2 23 16 15" xfId="3215"/>
    <cellStyle name="Millares 2 23 16 16" xfId="3216"/>
    <cellStyle name="Millares 2 23 16 17" xfId="3217"/>
    <cellStyle name="Millares 2 23 16 18" xfId="3218"/>
    <cellStyle name="Millares 2 23 16 19" xfId="3219"/>
    <cellStyle name="Millares 2 23 16 2" xfId="3220"/>
    <cellStyle name="Millares 2 23 16 20" xfId="3221"/>
    <cellStyle name="Millares 2 23 16 21" xfId="3222"/>
    <cellStyle name="Millares 2 23 16 22" xfId="3223"/>
    <cellStyle name="Millares 2 23 16 23" xfId="3224"/>
    <cellStyle name="Millares 2 23 16 24" xfId="3225"/>
    <cellStyle name="Millares 2 23 16 25" xfId="3226"/>
    <cellStyle name="Millares 2 23 16 26" xfId="3227"/>
    <cellStyle name="Millares 2 23 16 27" xfId="3228"/>
    <cellStyle name="Millares 2 23 16 28" xfId="3229"/>
    <cellStyle name="Millares 2 23 16 29" xfId="3230"/>
    <cellStyle name="Millares 2 23 16 3" xfId="3231"/>
    <cellStyle name="Millares 2 23 16 30" xfId="3232"/>
    <cellStyle name="Millares 2 23 16 31" xfId="3233"/>
    <cellStyle name="Millares 2 23 16 32" xfId="3234"/>
    <cellStyle name="Millares 2 23 16 33" xfId="3235"/>
    <cellStyle name="Millares 2 23 16 34" xfId="3236"/>
    <cellStyle name="Millares 2 23 16 35" xfId="3237"/>
    <cellStyle name="Millares 2 23 16 4" xfId="3238"/>
    <cellStyle name="Millares 2 23 16 5" xfId="3239"/>
    <cellStyle name="Millares 2 23 16 6" xfId="3240"/>
    <cellStyle name="Millares 2 23 16 7" xfId="3241"/>
    <cellStyle name="Millares 2 23 16 8" xfId="3242"/>
    <cellStyle name="Millares 2 23 16 9" xfId="3243"/>
    <cellStyle name="Millares 2 23 17" xfId="3244"/>
    <cellStyle name="Millares 2 23 17 2" xfId="3245"/>
    <cellStyle name="Millares 2 23 17 3" xfId="3246"/>
    <cellStyle name="Millares 2 23 17 4" xfId="3247"/>
    <cellStyle name="Millares 2 23 18" xfId="3248"/>
    <cellStyle name="Millares 2 23 19" xfId="3249"/>
    <cellStyle name="Millares 2 23 2" xfId="3250"/>
    <cellStyle name="Millares 2 23 2 2" xfId="3251"/>
    <cellStyle name="Millares 2 23 2 3" xfId="3252"/>
    <cellStyle name="Millares 2 23 2 4" xfId="3253"/>
    <cellStyle name="Millares 2 23 2 5" xfId="3254"/>
    <cellStyle name="Millares 2 23 2 6" xfId="3255"/>
    <cellStyle name="Millares 2 23 2 7" xfId="3256"/>
    <cellStyle name="Millares 2 23 3" xfId="3257"/>
    <cellStyle name="Millares 2 23 4" xfId="3258"/>
    <cellStyle name="Millares 2 23 5" xfId="3259"/>
    <cellStyle name="Millares 2 23 6" xfId="3260"/>
    <cellStyle name="Millares 2 23 7" xfId="3261"/>
    <cellStyle name="Millares 2 23 8" xfId="3262"/>
    <cellStyle name="Millares 2 23 9" xfId="3263"/>
    <cellStyle name="Millares 2 24" xfId="3264"/>
    <cellStyle name="Millares 2 24 10" xfId="3265"/>
    <cellStyle name="Millares 2 24 11" xfId="3266"/>
    <cellStyle name="Millares 2 24 12" xfId="3267"/>
    <cellStyle name="Millares 2 24 13" xfId="3268"/>
    <cellStyle name="Millares 2 24 14" xfId="3269"/>
    <cellStyle name="Millares 2 24 15" xfId="3270"/>
    <cellStyle name="Millares 2 24 16" xfId="3271"/>
    <cellStyle name="Millares 2 24 16 10" xfId="3272"/>
    <cellStyle name="Millares 2 24 16 11" xfId="3273"/>
    <cellStyle name="Millares 2 24 16 12" xfId="3274"/>
    <cellStyle name="Millares 2 24 16 13" xfId="3275"/>
    <cellStyle name="Millares 2 24 16 14" xfId="3276"/>
    <cellStyle name="Millares 2 24 16 15" xfId="3277"/>
    <cellStyle name="Millares 2 24 16 16" xfId="3278"/>
    <cellStyle name="Millares 2 24 16 17" xfId="3279"/>
    <cellStyle name="Millares 2 24 16 18" xfId="3280"/>
    <cellStyle name="Millares 2 24 16 19" xfId="3281"/>
    <cellStyle name="Millares 2 24 16 2" xfId="3282"/>
    <cellStyle name="Millares 2 24 16 20" xfId="3283"/>
    <cellStyle name="Millares 2 24 16 21" xfId="3284"/>
    <cellStyle name="Millares 2 24 16 22" xfId="3285"/>
    <cellStyle name="Millares 2 24 16 23" xfId="3286"/>
    <cellStyle name="Millares 2 24 16 24" xfId="3287"/>
    <cellStyle name="Millares 2 24 16 25" xfId="3288"/>
    <cellStyle name="Millares 2 24 16 26" xfId="3289"/>
    <cellStyle name="Millares 2 24 16 27" xfId="3290"/>
    <cellStyle name="Millares 2 24 16 28" xfId="3291"/>
    <cellStyle name="Millares 2 24 16 29" xfId="3292"/>
    <cellStyle name="Millares 2 24 16 3" xfId="3293"/>
    <cellStyle name="Millares 2 24 16 30" xfId="3294"/>
    <cellStyle name="Millares 2 24 16 31" xfId="3295"/>
    <cellStyle name="Millares 2 24 16 32" xfId="3296"/>
    <cellStyle name="Millares 2 24 16 33" xfId="3297"/>
    <cellStyle name="Millares 2 24 16 34" xfId="3298"/>
    <cellStyle name="Millares 2 24 16 35" xfId="3299"/>
    <cellStyle name="Millares 2 24 16 4" xfId="3300"/>
    <cellStyle name="Millares 2 24 16 5" xfId="3301"/>
    <cellStyle name="Millares 2 24 16 6" xfId="3302"/>
    <cellStyle name="Millares 2 24 16 7" xfId="3303"/>
    <cellStyle name="Millares 2 24 16 8" xfId="3304"/>
    <cellStyle name="Millares 2 24 16 9" xfId="3305"/>
    <cellStyle name="Millares 2 24 17" xfId="3306"/>
    <cellStyle name="Millares 2 24 17 2" xfId="3307"/>
    <cellStyle name="Millares 2 24 17 3" xfId="3308"/>
    <cellStyle name="Millares 2 24 17 4" xfId="3309"/>
    <cellStyle name="Millares 2 24 18" xfId="3310"/>
    <cellStyle name="Millares 2 24 19" xfId="3311"/>
    <cellStyle name="Millares 2 24 2" xfId="3312"/>
    <cellStyle name="Millares 2 24 2 2" xfId="3313"/>
    <cellStyle name="Millares 2 24 2 3" xfId="3314"/>
    <cellStyle name="Millares 2 24 2 4" xfId="3315"/>
    <cellStyle name="Millares 2 24 2 5" xfId="3316"/>
    <cellStyle name="Millares 2 24 2 6" xfId="3317"/>
    <cellStyle name="Millares 2 24 2 7" xfId="3318"/>
    <cellStyle name="Millares 2 24 3" xfId="3319"/>
    <cellStyle name="Millares 2 24 4" xfId="3320"/>
    <cellStyle name="Millares 2 24 5" xfId="3321"/>
    <cellStyle name="Millares 2 24 6" xfId="3322"/>
    <cellStyle name="Millares 2 24 7" xfId="3323"/>
    <cellStyle name="Millares 2 24 8" xfId="3324"/>
    <cellStyle name="Millares 2 24 9" xfId="3325"/>
    <cellStyle name="Millares 2 25" xfId="3326"/>
    <cellStyle name="Millares 2 25 10" xfId="3327"/>
    <cellStyle name="Millares 2 25 11" xfId="3328"/>
    <cellStyle name="Millares 2 25 12" xfId="3329"/>
    <cellStyle name="Millares 2 25 13" xfId="3330"/>
    <cellStyle name="Millares 2 25 14" xfId="3331"/>
    <cellStyle name="Millares 2 25 15" xfId="3332"/>
    <cellStyle name="Millares 2 25 16" xfId="3333"/>
    <cellStyle name="Millares 2 25 16 10" xfId="3334"/>
    <cellStyle name="Millares 2 25 16 11" xfId="3335"/>
    <cellStyle name="Millares 2 25 16 12" xfId="3336"/>
    <cellStyle name="Millares 2 25 16 13" xfId="3337"/>
    <cellStyle name="Millares 2 25 16 14" xfId="3338"/>
    <cellStyle name="Millares 2 25 16 15" xfId="3339"/>
    <cellStyle name="Millares 2 25 16 16" xfId="3340"/>
    <cellStyle name="Millares 2 25 16 17" xfId="3341"/>
    <cellStyle name="Millares 2 25 16 18" xfId="3342"/>
    <cellStyle name="Millares 2 25 16 19" xfId="3343"/>
    <cellStyle name="Millares 2 25 16 2" xfId="3344"/>
    <cellStyle name="Millares 2 25 16 20" xfId="3345"/>
    <cellStyle name="Millares 2 25 16 21" xfId="3346"/>
    <cellStyle name="Millares 2 25 16 22" xfId="3347"/>
    <cellStyle name="Millares 2 25 16 23" xfId="3348"/>
    <cellStyle name="Millares 2 25 16 24" xfId="3349"/>
    <cellStyle name="Millares 2 25 16 25" xfId="3350"/>
    <cellStyle name="Millares 2 25 16 26" xfId="3351"/>
    <cellStyle name="Millares 2 25 16 27" xfId="3352"/>
    <cellStyle name="Millares 2 25 16 28" xfId="3353"/>
    <cellStyle name="Millares 2 25 16 29" xfId="3354"/>
    <cellStyle name="Millares 2 25 16 3" xfId="3355"/>
    <cellStyle name="Millares 2 25 16 30" xfId="3356"/>
    <cellStyle name="Millares 2 25 16 31" xfId="3357"/>
    <cellStyle name="Millares 2 25 16 32" xfId="3358"/>
    <cellStyle name="Millares 2 25 16 33" xfId="3359"/>
    <cellStyle name="Millares 2 25 16 34" xfId="3360"/>
    <cellStyle name="Millares 2 25 16 35" xfId="3361"/>
    <cellStyle name="Millares 2 25 16 4" xfId="3362"/>
    <cellStyle name="Millares 2 25 16 5" xfId="3363"/>
    <cellStyle name="Millares 2 25 16 6" xfId="3364"/>
    <cellStyle name="Millares 2 25 16 7" xfId="3365"/>
    <cellStyle name="Millares 2 25 16 8" xfId="3366"/>
    <cellStyle name="Millares 2 25 16 9" xfId="3367"/>
    <cellStyle name="Millares 2 25 17" xfId="3368"/>
    <cellStyle name="Millares 2 25 17 2" xfId="3369"/>
    <cellStyle name="Millares 2 25 17 3" xfId="3370"/>
    <cellStyle name="Millares 2 25 17 4" xfId="3371"/>
    <cellStyle name="Millares 2 25 18" xfId="3372"/>
    <cellStyle name="Millares 2 25 19" xfId="3373"/>
    <cellStyle name="Millares 2 25 2" xfId="3374"/>
    <cellStyle name="Millares 2 25 2 2" xfId="3375"/>
    <cellStyle name="Millares 2 25 2 3" xfId="3376"/>
    <cellStyle name="Millares 2 25 2 4" xfId="3377"/>
    <cellStyle name="Millares 2 25 2 5" xfId="3378"/>
    <cellStyle name="Millares 2 25 2 6" xfId="3379"/>
    <cellStyle name="Millares 2 25 2 7" xfId="3380"/>
    <cellStyle name="Millares 2 25 3" xfId="3381"/>
    <cellStyle name="Millares 2 25 4" xfId="3382"/>
    <cellStyle name="Millares 2 25 5" xfId="3383"/>
    <cellStyle name="Millares 2 25 6" xfId="3384"/>
    <cellStyle name="Millares 2 25 7" xfId="3385"/>
    <cellStyle name="Millares 2 25 8" xfId="3386"/>
    <cellStyle name="Millares 2 25 9" xfId="3387"/>
    <cellStyle name="Millares 2 26" xfId="3388"/>
    <cellStyle name="Millares 2 26 10" xfId="3389"/>
    <cellStyle name="Millares 2 26 10 2" xfId="3390"/>
    <cellStyle name="Millares 2 26 10 3" xfId="3391"/>
    <cellStyle name="Millares 2 26 10 4" xfId="3392"/>
    <cellStyle name="Millares 2 26 10 5" xfId="3393"/>
    <cellStyle name="Millares 2 26 10 6" xfId="3394"/>
    <cellStyle name="Millares 2 26 11" xfId="3395"/>
    <cellStyle name="Millares 2 26 12" xfId="3396"/>
    <cellStyle name="Millares 2 26 13" xfId="3397"/>
    <cellStyle name="Millares 2 26 14" xfId="3398"/>
    <cellStyle name="Millares 2 26 15" xfId="3399"/>
    <cellStyle name="Millares 2 26 16" xfId="3400"/>
    <cellStyle name="Millares 2 26 16 2" xfId="3401"/>
    <cellStyle name="Millares 2 26 16 3" xfId="3402"/>
    <cellStyle name="Millares 2 26 16 4" xfId="3403"/>
    <cellStyle name="Millares 2 26 17" xfId="3404"/>
    <cellStyle name="Millares 2 26 17 2" xfId="3405"/>
    <cellStyle name="Millares 2 26 17 3" xfId="3406"/>
    <cellStyle name="Millares 2 26 18" xfId="3407"/>
    <cellStyle name="Millares 2 26 19" xfId="3408"/>
    <cellStyle name="Millares 2 26 2" xfId="3409"/>
    <cellStyle name="Millares 2 26 2 10" xfId="3410"/>
    <cellStyle name="Millares 2 26 2 11" xfId="3411"/>
    <cellStyle name="Millares 2 26 2 2" xfId="3412"/>
    <cellStyle name="Millares 2 26 2 2 2" xfId="3413"/>
    <cellStyle name="Millares 2 26 2 2 3" xfId="3414"/>
    <cellStyle name="Millares 2 26 2 2 4" xfId="3415"/>
    <cellStyle name="Millares 2 26 2 2 5" xfId="3416"/>
    <cellStyle name="Millares 2 26 2 2 6" xfId="3417"/>
    <cellStyle name="Millares 2 26 2 3" xfId="3418"/>
    <cellStyle name="Millares 2 26 2 4" xfId="3419"/>
    <cellStyle name="Millares 2 26 2 5" xfId="3420"/>
    <cellStyle name="Millares 2 26 2 6" xfId="3421"/>
    <cellStyle name="Millares 2 26 2 7" xfId="3422"/>
    <cellStyle name="Millares 2 26 2 8" xfId="3423"/>
    <cellStyle name="Millares 2 26 2 9" xfId="3424"/>
    <cellStyle name="Millares 2 26 3" xfId="3425"/>
    <cellStyle name="Millares 2 26 4" xfId="3426"/>
    <cellStyle name="Millares 2 26 5" xfId="3427"/>
    <cellStyle name="Millares 2 26 6" xfId="3428"/>
    <cellStyle name="Millares 2 26 7" xfId="3429"/>
    <cellStyle name="Millares 2 26 8" xfId="3430"/>
    <cellStyle name="Millares 2 26 9" xfId="3431"/>
    <cellStyle name="Millares 2 27" xfId="3432"/>
    <cellStyle name="Millares 2 27 10" xfId="3433"/>
    <cellStyle name="Millares 2 27 10 2" xfId="3434"/>
    <cellStyle name="Millares 2 27 10 3" xfId="3435"/>
    <cellStyle name="Millares 2 27 11" xfId="3436"/>
    <cellStyle name="Millares 2 27 12" xfId="3437"/>
    <cellStyle name="Millares 2 27 2" xfId="3438"/>
    <cellStyle name="Millares 2 27 2 2" xfId="3439"/>
    <cellStyle name="Millares 2 27 2 3" xfId="3440"/>
    <cellStyle name="Millares 2 27 2 4" xfId="3441"/>
    <cellStyle name="Millares 2 27 2 5" xfId="3442"/>
    <cellStyle name="Millares 2 27 2 6" xfId="3443"/>
    <cellStyle name="Millares 2 27 3" xfId="3444"/>
    <cellStyle name="Millares 2 27 4" xfId="3445"/>
    <cellStyle name="Millares 2 27 5" xfId="3446"/>
    <cellStyle name="Millares 2 27 6" xfId="3447"/>
    <cellStyle name="Millares 2 27 7" xfId="3448"/>
    <cellStyle name="Millares 2 27 8" xfId="3449"/>
    <cellStyle name="Millares 2 27 9" xfId="3450"/>
    <cellStyle name="Millares 2 27 9 2" xfId="3451"/>
    <cellStyle name="Millares 2 27 9 3" xfId="3452"/>
    <cellStyle name="Millares 2 27 9 4" xfId="3453"/>
    <cellStyle name="Millares 2 28" xfId="3454"/>
    <cellStyle name="Millares 2 28 2" xfId="3455"/>
    <cellStyle name="Millares 2 28 2 2" xfId="3456"/>
    <cellStyle name="Millares 2 28 2 3" xfId="3457"/>
    <cellStyle name="Millares 2 28 2 4" xfId="3458"/>
    <cellStyle name="Millares 2 28 3" xfId="3459"/>
    <cellStyle name="Millares 2 28 4" xfId="3460"/>
    <cellStyle name="Millares 2 28 5" xfId="3461"/>
    <cellStyle name="Millares 2 29" xfId="3462"/>
    <cellStyle name="Millares 2 29 2" xfId="3463"/>
    <cellStyle name="Millares 2 29 2 2" xfId="3464"/>
    <cellStyle name="Millares 2 29 2 3" xfId="3465"/>
    <cellStyle name="Millares 2 29 2 4" xfId="3466"/>
    <cellStyle name="Millares 2 29 3" xfId="3467"/>
    <cellStyle name="Millares 2 29 4" xfId="3468"/>
    <cellStyle name="Millares 2 29 5" xfId="3469"/>
    <cellStyle name="Millares 2 3" xfId="27"/>
    <cellStyle name="Millares 2 3 10" xfId="3471"/>
    <cellStyle name="Millares 2 3 10 10" xfId="3472"/>
    <cellStyle name="Millares 2 3 10 11" xfId="3473"/>
    <cellStyle name="Millares 2 3 10 12" xfId="3474"/>
    <cellStyle name="Millares 2 3 10 13" xfId="3475"/>
    <cellStyle name="Millares 2 3 10 14" xfId="3476"/>
    <cellStyle name="Millares 2 3 10 15" xfId="3477"/>
    <cellStyle name="Millares 2 3 10 16" xfId="3478"/>
    <cellStyle name="Millares 2 3 10 17" xfId="3479"/>
    <cellStyle name="Millares 2 3 10 18" xfId="3480"/>
    <cellStyle name="Millares 2 3 10 19" xfId="3481"/>
    <cellStyle name="Millares 2 3 10 2" xfId="3482"/>
    <cellStyle name="Millares 2 3 10 20" xfId="3483"/>
    <cellStyle name="Millares 2 3 10 21" xfId="3484"/>
    <cellStyle name="Millares 2 3 10 22" xfId="3485"/>
    <cellStyle name="Millares 2 3 10 23" xfId="3486"/>
    <cellStyle name="Millares 2 3 10 24" xfId="3487"/>
    <cellStyle name="Millares 2 3 10 25" xfId="3488"/>
    <cellStyle name="Millares 2 3 10 26" xfId="3489"/>
    <cellStyle name="Millares 2 3 10 27" xfId="3490"/>
    <cellStyle name="Millares 2 3 10 28" xfId="3491"/>
    <cellStyle name="Millares 2 3 10 29" xfId="3492"/>
    <cellStyle name="Millares 2 3 10 3" xfId="3493"/>
    <cellStyle name="Millares 2 3 10 30" xfId="3494"/>
    <cellStyle name="Millares 2 3 10 31" xfId="3495"/>
    <cellStyle name="Millares 2 3 10 32" xfId="3496"/>
    <cellStyle name="Millares 2 3 10 33" xfId="3497"/>
    <cellStyle name="Millares 2 3 10 34" xfId="3498"/>
    <cellStyle name="Millares 2 3 10 35" xfId="3499"/>
    <cellStyle name="Millares 2 3 10 36" xfId="3500"/>
    <cellStyle name="Millares 2 3 10 37" xfId="3501"/>
    <cellStyle name="Millares 2 3 10 38" xfId="3502"/>
    <cellStyle name="Millares 2 3 10 4" xfId="3503"/>
    <cellStyle name="Millares 2 3 10 5" xfId="3504"/>
    <cellStyle name="Millares 2 3 10 6" xfId="3505"/>
    <cellStyle name="Millares 2 3 10 7" xfId="3506"/>
    <cellStyle name="Millares 2 3 10 8" xfId="3507"/>
    <cellStyle name="Millares 2 3 10 9" xfId="3508"/>
    <cellStyle name="Millares 2 3 11" xfId="3509"/>
    <cellStyle name="Millares 2 3 11 2" xfId="3510"/>
    <cellStyle name="Millares 2 3 11 3" xfId="3511"/>
    <cellStyle name="Millares 2 3 12" xfId="3512"/>
    <cellStyle name="Millares 2 3 12 2" xfId="3513"/>
    <cellStyle name="Millares 2 3 12 3" xfId="3514"/>
    <cellStyle name="Millares 2 3 13" xfId="3515"/>
    <cellStyle name="Millares 2 3 14" xfId="3516"/>
    <cellStyle name="Millares 2 3 15" xfId="3517"/>
    <cellStyle name="Millares 2 3 16" xfId="3518"/>
    <cellStyle name="Millares 2 3 17" xfId="3519"/>
    <cellStyle name="Millares 2 3 18" xfId="3520"/>
    <cellStyle name="Millares 2 3 19" xfId="3521"/>
    <cellStyle name="Millares 2 3 2" xfId="3522"/>
    <cellStyle name="Millares 2 3 2 2" xfId="3523"/>
    <cellStyle name="Millares 2 3 20" xfId="3524"/>
    <cellStyle name="Millares 2 3 21" xfId="3525"/>
    <cellStyle name="Millares 2 3 22" xfId="3526"/>
    <cellStyle name="Millares 2 3 23" xfId="3527"/>
    <cellStyle name="Millares 2 3 24" xfId="3528"/>
    <cellStyle name="Millares 2 3 25" xfId="3529"/>
    <cellStyle name="Millares 2 3 26" xfId="3530"/>
    <cellStyle name="Millares 2 3 27" xfId="3531"/>
    <cellStyle name="Millares 2 3 28" xfId="3532"/>
    <cellStyle name="Millares 2 3 29" xfId="3533"/>
    <cellStyle name="Millares 2 3 3" xfId="3534"/>
    <cellStyle name="Millares 2 3 30" xfId="3535"/>
    <cellStyle name="Millares 2 3 31" xfId="3536"/>
    <cellStyle name="Millares 2 3 32" xfId="3537"/>
    <cellStyle name="Millares 2 3 33" xfId="3538"/>
    <cellStyle name="Millares 2 3 34" xfId="3539"/>
    <cellStyle name="Millares 2 3 35" xfId="3470"/>
    <cellStyle name="Millares 2 3 4" xfId="3540"/>
    <cellStyle name="Millares 2 3 5" xfId="3541"/>
    <cellStyle name="Millares 2 3 6" xfId="3542"/>
    <cellStyle name="Millares 2 3 7" xfId="3543"/>
    <cellStyle name="Millares 2 3 8" xfId="3544"/>
    <cellStyle name="Millares 2 3 9" xfId="3545"/>
    <cellStyle name="Millares 2 30" xfId="3546"/>
    <cellStyle name="Millares 2 31" xfId="3547"/>
    <cellStyle name="Millares 2 32" xfId="3548"/>
    <cellStyle name="Millares 2 33" xfId="3549"/>
    <cellStyle name="Millares 2 34" xfId="3550"/>
    <cellStyle name="Millares 2 34 2" xfId="3551"/>
    <cellStyle name="Millares 2 34 3" xfId="3552"/>
    <cellStyle name="Millares 2 34 4" xfId="3553"/>
    <cellStyle name="Millares 2 34 5" xfId="3554"/>
    <cellStyle name="Millares 2 34 6" xfId="3555"/>
    <cellStyle name="Millares 2 35" xfId="3556"/>
    <cellStyle name="Millares 2 35 2" xfId="3557"/>
    <cellStyle name="Millares 2 35 3" xfId="3558"/>
    <cellStyle name="Millares 2 35 4" xfId="3559"/>
    <cellStyle name="Millares 2 35 5" xfId="3560"/>
    <cellStyle name="Millares 2 35 6" xfId="3561"/>
    <cellStyle name="Millares 2 36" xfId="3562"/>
    <cellStyle name="Millares 2 36 2" xfId="3563"/>
    <cellStyle name="Millares 2 36 3" xfId="3564"/>
    <cellStyle name="Millares 2 36 4" xfId="3565"/>
    <cellStyle name="Millares 2 36 5" xfId="3566"/>
    <cellStyle name="Millares 2 36 6" xfId="3567"/>
    <cellStyle name="Millares 2 37" xfId="3568"/>
    <cellStyle name="Millares 2 37 2" xfId="3569"/>
    <cellStyle name="Millares 2 37 3" xfId="3570"/>
    <cellStyle name="Millares 2 37 4" xfId="3571"/>
    <cellStyle name="Millares 2 37 5" xfId="3572"/>
    <cellStyle name="Millares 2 37 6" xfId="3573"/>
    <cellStyle name="Millares 2 38" xfId="3574"/>
    <cellStyle name="Millares 2 38 2" xfId="3575"/>
    <cellStyle name="Millares 2 38 3" xfId="3576"/>
    <cellStyle name="Millares 2 38 4" xfId="3577"/>
    <cellStyle name="Millares 2 38 5" xfId="3578"/>
    <cellStyle name="Millares 2 38 6" xfId="3579"/>
    <cellStyle name="Millares 2 39" xfId="3580"/>
    <cellStyle name="Millares 2 39 2" xfId="3581"/>
    <cellStyle name="Millares 2 39 3" xfId="3582"/>
    <cellStyle name="Millares 2 39 4" xfId="3583"/>
    <cellStyle name="Millares 2 4" xfId="30"/>
    <cellStyle name="Millares 2 4 10" xfId="3585"/>
    <cellStyle name="Millares 2 4 10 10" xfId="3586"/>
    <cellStyle name="Millares 2 4 10 11" xfId="3587"/>
    <cellStyle name="Millares 2 4 10 12" xfId="3588"/>
    <cellStyle name="Millares 2 4 10 13" xfId="3589"/>
    <cellStyle name="Millares 2 4 10 14" xfId="3590"/>
    <cellStyle name="Millares 2 4 10 15" xfId="3591"/>
    <cellStyle name="Millares 2 4 10 16" xfId="3592"/>
    <cellStyle name="Millares 2 4 10 17" xfId="3593"/>
    <cellStyle name="Millares 2 4 10 18" xfId="3594"/>
    <cellStyle name="Millares 2 4 10 19" xfId="3595"/>
    <cellStyle name="Millares 2 4 10 2" xfId="3596"/>
    <cellStyle name="Millares 2 4 10 20" xfId="3597"/>
    <cellStyle name="Millares 2 4 10 21" xfId="3598"/>
    <cellStyle name="Millares 2 4 10 22" xfId="3599"/>
    <cellStyle name="Millares 2 4 10 23" xfId="3600"/>
    <cellStyle name="Millares 2 4 10 24" xfId="3601"/>
    <cellStyle name="Millares 2 4 10 25" xfId="3602"/>
    <cellStyle name="Millares 2 4 10 26" xfId="3603"/>
    <cellStyle name="Millares 2 4 10 27" xfId="3604"/>
    <cellStyle name="Millares 2 4 10 28" xfId="3605"/>
    <cellStyle name="Millares 2 4 10 29" xfId="3606"/>
    <cellStyle name="Millares 2 4 10 3" xfId="3607"/>
    <cellStyle name="Millares 2 4 10 30" xfId="3608"/>
    <cellStyle name="Millares 2 4 10 31" xfId="3609"/>
    <cellStyle name="Millares 2 4 10 32" xfId="3610"/>
    <cellStyle name="Millares 2 4 10 33" xfId="3611"/>
    <cellStyle name="Millares 2 4 10 34" xfId="3612"/>
    <cellStyle name="Millares 2 4 10 35" xfId="3613"/>
    <cellStyle name="Millares 2 4 10 36" xfId="3614"/>
    <cellStyle name="Millares 2 4 10 37" xfId="3615"/>
    <cellStyle name="Millares 2 4 10 38" xfId="3616"/>
    <cellStyle name="Millares 2 4 10 4" xfId="3617"/>
    <cellStyle name="Millares 2 4 10 5" xfId="3618"/>
    <cellStyle name="Millares 2 4 10 6" xfId="3619"/>
    <cellStyle name="Millares 2 4 10 7" xfId="3620"/>
    <cellStyle name="Millares 2 4 10 8" xfId="3621"/>
    <cellStyle name="Millares 2 4 10 9" xfId="3622"/>
    <cellStyle name="Millares 2 4 11" xfId="3623"/>
    <cellStyle name="Millares 2 4 11 2" xfId="3624"/>
    <cellStyle name="Millares 2 4 11 3" xfId="3625"/>
    <cellStyle name="Millares 2 4 11 4" xfId="3626"/>
    <cellStyle name="Millares 2 4 12" xfId="3627"/>
    <cellStyle name="Millares 2 4 13" xfId="3628"/>
    <cellStyle name="Millares 2 4 14" xfId="3584"/>
    <cellStyle name="Millares 2 4 2" xfId="3629"/>
    <cellStyle name="Millares 2 4 2 2" xfId="3630"/>
    <cellStyle name="Millares 2 4 3" xfId="3631"/>
    <cellStyle name="Millares 2 4 4" xfId="3632"/>
    <cellStyle name="Millares 2 4 5" xfId="3633"/>
    <cellStyle name="Millares 2 4 6" xfId="3634"/>
    <cellStyle name="Millares 2 4 7" xfId="3635"/>
    <cellStyle name="Millares 2 4 8" xfId="3636"/>
    <cellStyle name="Millares 2 4 9" xfId="3637"/>
    <cellStyle name="Millares 2 40" xfId="3638"/>
    <cellStyle name="Millares 2 40 2" xfId="3639"/>
    <cellStyle name="Millares 2 40 3" xfId="3640"/>
    <cellStyle name="Millares 2 40 4" xfId="3641"/>
    <cellStyle name="Millares 2 41" xfId="3642"/>
    <cellStyle name="Millares 2 42" xfId="3643"/>
    <cellStyle name="Millares 2 43" xfId="3644"/>
    <cellStyle name="Millares 2 44" xfId="3645"/>
    <cellStyle name="Millares 2 44 2" xfId="3646"/>
    <cellStyle name="Millares 2 44 3" xfId="3647"/>
    <cellStyle name="Millares 2 44 4" xfId="3648"/>
    <cellStyle name="Millares 2 45" xfId="3649"/>
    <cellStyle name="Millares 2 45 10" xfId="3650"/>
    <cellStyle name="Millares 2 45 11" xfId="3651"/>
    <cellStyle name="Millares 2 45 12" xfId="3652"/>
    <cellStyle name="Millares 2 45 13" xfId="3653"/>
    <cellStyle name="Millares 2 45 14" xfId="3654"/>
    <cellStyle name="Millares 2 45 15" xfId="3655"/>
    <cellStyle name="Millares 2 45 16" xfId="3656"/>
    <cellStyle name="Millares 2 45 17" xfId="3657"/>
    <cellStyle name="Millares 2 45 18" xfId="3658"/>
    <cellStyle name="Millares 2 45 19" xfId="3659"/>
    <cellStyle name="Millares 2 45 2" xfId="3660"/>
    <cellStyle name="Millares 2 45 2 2" xfId="3661"/>
    <cellStyle name="Millares 2 45 2 3" xfId="3662"/>
    <cellStyle name="Millares 2 45 2 4" xfId="3663"/>
    <cellStyle name="Millares 2 45 20" xfId="3664"/>
    <cellStyle name="Millares 2 45 21" xfId="3665"/>
    <cellStyle name="Millares 2 45 22" xfId="3666"/>
    <cellStyle name="Millares 2 45 23" xfId="3667"/>
    <cellStyle name="Millares 2 45 24" xfId="3668"/>
    <cellStyle name="Millares 2 45 25" xfId="3669"/>
    <cellStyle name="Millares 2 45 26" xfId="3670"/>
    <cellStyle name="Millares 2 45 27" xfId="3671"/>
    <cellStyle name="Millares 2 45 28" xfId="3672"/>
    <cellStyle name="Millares 2 45 29" xfId="3673"/>
    <cellStyle name="Millares 2 45 3" xfId="3674"/>
    <cellStyle name="Millares 2 45 3 2" xfId="3675"/>
    <cellStyle name="Millares 2 45 3 3" xfId="3676"/>
    <cellStyle name="Millares 2 45 3 4" xfId="3677"/>
    <cellStyle name="Millares 2 45 30" xfId="3678"/>
    <cellStyle name="Millares 2 45 31" xfId="3679"/>
    <cellStyle name="Millares 2 45 32" xfId="3680"/>
    <cellStyle name="Millares 2 45 33" xfId="3681"/>
    <cellStyle name="Millares 2 45 34" xfId="3682"/>
    <cellStyle name="Millares 2 45 35" xfId="3683"/>
    <cellStyle name="Millares 2 45 36" xfId="3684"/>
    <cellStyle name="Millares 2 45 37" xfId="3685"/>
    <cellStyle name="Millares 2 45 38" xfId="3686"/>
    <cellStyle name="Millares 2 45 4" xfId="3687"/>
    <cellStyle name="Millares 2 45 5" xfId="3688"/>
    <cellStyle name="Millares 2 45 6" xfId="3689"/>
    <cellStyle name="Millares 2 45 7" xfId="3690"/>
    <cellStyle name="Millares 2 45 8" xfId="3691"/>
    <cellStyle name="Millares 2 45 9" xfId="3692"/>
    <cellStyle name="Millares 2 46" xfId="3693"/>
    <cellStyle name="Millares 2 46 10" xfId="3694"/>
    <cellStyle name="Millares 2 46 11" xfId="3695"/>
    <cellStyle name="Millares 2 46 12" xfId="3696"/>
    <cellStyle name="Millares 2 46 13" xfId="3697"/>
    <cellStyle name="Millares 2 46 2" xfId="3698"/>
    <cellStyle name="Millares 2 46 2 2" xfId="3699"/>
    <cellStyle name="Millares 2 46 2 2 2" xfId="3700"/>
    <cellStyle name="Millares 2 46 2 2 2 2" xfId="3701"/>
    <cellStyle name="Millares 2 46 2 2 2 3" xfId="3702"/>
    <cellStyle name="Millares 2 46 2 2 2 4" xfId="3703"/>
    <cellStyle name="Millares 2 46 2 2 3" xfId="3704"/>
    <cellStyle name="Millares 2 46 2 2 4" xfId="3705"/>
    <cellStyle name="Millares 2 46 2 3" xfId="3706"/>
    <cellStyle name="Millares 2 46 2 4" xfId="3707"/>
    <cellStyle name="Millares 2 46 3" xfId="3708"/>
    <cellStyle name="Millares 2 46 4" xfId="3709"/>
    <cellStyle name="Millares 2 46 5" xfId="3710"/>
    <cellStyle name="Millares 2 46 6" xfId="3711"/>
    <cellStyle name="Millares 2 46 7" xfId="3712"/>
    <cellStyle name="Millares 2 46 8" xfId="3713"/>
    <cellStyle name="Millares 2 46 9" xfId="3714"/>
    <cellStyle name="Millares 2 47" xfId="3715"/>
    <cellStyle name="Millares 2 47 2" xfId="3716"/>
    <cellStyle name="Millares 2 47 3" xfId="3717"/>
    <cellStyle name="Millares 2 48" xfId="3718"/>
    <cellStyle name="Millares 2 49" xfId="3719"/>
    <cellStyle name="Millares 2 5" xfId="33"/>
    <cellStyle name="Millares 2 5 2" xfId="3721"/>
    <cellStyle name="Millares 2 5 2 10" xfId="3722"/>
    <cellStyle name="Millares 2 5 2 11" xfId="3723"/>
    <cellStyle name="Millares 2 5 2 12" xfId="3724"/>
    <cellStyle name="Millares 2 5 2 13" xfId="3725"/>
    <cellStyle name="Millares 2 5 2 14" xfId="3726"/>
    <cellStyle name="Millares 2 5 2 15" xfId="3727"/>
    <cellStyle name="Millares 2 5 2 16" xfId="3728"/>
    <cellStyle name="Millares 2 5 2 17" xfId="3729"/>
    <cellStyle name="Millares 2 5 2 18" xfId="3730"/>
    <cellStyle name="Millares 2 5 2 19" xfId="3731"/>
    <cellStyle name="Millares 2 5 2 2" xfId="3732"/>
    <cellStyle name="Millares 2 5 2 20" xfId="3733"/>
    <cellStyle name="Millares 2 5 2 21" xfId="3734"/>
    <cellStyle name="Millares 2 5 2 22" xfId="3735"/>
    <cellStyle name="Millares 2 5 2 23" xfId="3736"/>
    <cellStyle name="Millares 2 5 2 24" xfId="3737"/>
    <cellStyle name="Millares 2 5 2 25" xfId="3738"/>
    <cellStyle name="Millares 2 5 2 26" xfId="3739"/>
    <cellStyle name="Millares 2 5 2 27" xfId="3740"/>
    <cellStyle name="Millares 2 5 2 28" xfId="3741"/>
    <cellStyle name="Millares 2 5 2 29" xfId="3742"/>
    <cellStyle name="Millares 2 5 2 3" xfId="3743"/>
    <cellStyle name="Millares 2 5 2 30" xfId="3744"/>
    <cellStyle name="Millares 2 5 2 31" xfId="3745"/>
    <cellStyle name="Millares 2 5 2 32" xfId="3746"/>
    <cellStyle name="Millares 2 5 2 33" xfId="3747"/>
    <cellStyle name="Millares 2 5 2 34" xfId="3748"/>
    <cellStyle name="Millares 2 5 2 35" xfId="3749"/>
    <cellStyle name="Millares 2 5 2 36" xfId="3750"/>
    <cellStyle name="Millares 2 5 2 37" xfId="3751"/>
    <cellStyle name="Millares 2 5 2 38" xfId="3752"/>
    <cellStyle name="Millares 2 5 2 4" xfId="3753"/>
    <cellStyle name="Millares 2 5 2 5" xfId="3754"/>
    <cellStyle name="Millares 2 5 2 6" xfId="3755"/>
    <cellStyle name="Millares 2 5 2 7" xfId="3756"/>
    <cellStyle name="Millares 2 5 2 8" xfId="3757"/>
    <cellStyle name="Millares 2 5 2 9" xfId="3758"/>
    <cellStyle name="Millares 2 5 3" xfId="3759"/>
    <cellStyle name="Millares 2 5 3 2" xfId="3760"/>
    <cellStyle name="Millares 2 5 3 3" xfId="3761"/>
    <cellStyle name="Millares 2 5 3 4" xfId="3762"/>
    <cellStyle name="Millares 2 5 4" xfId="3763"/>
    <cellStyle name="Millares 2 5 5" xfId="3764"/>
    <cellStyle name="Millares 2 5 6" xfId="3720"/>
    <cellStyle name="Millares 2 50" xfId="3765"/>
    <cellStyle name="Millares 2 51" xfId="3766"/>
    <cellStyle name="Millares 2 52" xfId="3767"/>
    <cellStyle name="Millares 2 53" xfId="3768"/>
    <cellStyle name="Millares 2 54" xfId="3769"/>
    <cellStyle name="Millares 2 55" xfId="3770"/>
    <cellStyle name="Millares 2 56" xfId="3771"/>
    <cellStyle name="Millares 2 57" xfId="3772"/>
    <cellStyle name="Millares 2 58" xfId="3773"/>
    <cellStyle name="Millares 2 59" xfId="3774"/>
    <cellStyle name="Millares 2 6" xfId="36"/>
    <cellStyle name="Millares 2 6 2" xfId="3776"/>
    <cellStyle name="Millares 2 6 2 2" xfId="3777"/>
    <cellStyle name="Millares 2 6 2 3" xfId="3778"/>
    <cellStyle name="Millares 2 6 2 4" xfId="3779"/>
    <cellStyle name="Millares 2 6 3" xfId="3780"/>
    <cellStyle name="Millares 2 6 4" xfId="3781"/>
    <cellStyle name="Millares 2 6 5" xfId="3782"/>
    <cellStyle name="Millares 2 6 6" xfId="3775"/>
    <cellStyle name="Millares 2 60" xfId="3783"/>
    <cellStyle name="Millares 2 61" xfId="2549"/>
    <cellStyle name="Millares 2 7" xfId="3784"/>
    <cellStyle name="Millares 2 7 2" xfId="3785"/>
    <cellStyle name="Millares 2 7 2 2" xfId="3786"/>
    <cellStyle name="Millares 2 7 2 3" xfId="3787"/>
    <cellStyle name="Millares 2 7 2 4" xfId="3788"/>
    <cellStyle name="Millares 2 7 3" xfId="3789"/>
    <cellStyle name="Millares 2 7 4" xfId="3790"/>
    <cellStyle name="Millares 2 7 5" xfId="3791"/>
    <cellStyle name="Millares 2 8" xfId="3792"/>
    <cellStyle name="Millares 2 8 2" xfId="3793"/>
    <cellStyle name="Millares 2 8 2 2" xfId="3794"/>
    <cellStyle name="Millares 2 8 2 3" xfId="3795"/>
    <cellStyle name="Millares 2 8 2 4" xfId="3796"/>
    <cellStyle name="Millares 2 8 3" xfId="3797"/>
    <cellStyle name="Millares 2 8 4" xfId="3798"/>
    <cellStyle name="Millares 2 8 5" xfId="3799"/>
    <cellStyle name="Millares 2 9" xfId="3800"/>
    <cellStyle name="Millares 2 9 2" xfId="3801"/>
    <cellStyle name="Millares 2 9 2 2" xfId="3802"/>
    <cellStyle name="Millares 2 9 2 3" xfId="3803"/>
    <cellStyle name="Millares 2 9 2 4" xfId="3804"/>
    <cellStyle name="Millares 2 9 3" xfId="3805"/>
    <cellStyle name="Millares 2 9 4" xfId="3806"/>
    <cellStyle name="Millares 2 9 5" xfId="3807"/>
    <cellStyle name="Millares 20" xfId="3808"/>
    <cellStyle name="Millares 20 10" xfId="3809"/>
    <cellStyle name="Millares 20 11" xfId="3810"/>
    <cellStyle name="Millares 20 12" xfId="3811"/>
    <cellStyle name="Millares 20 2" xfId="3812"/>
    <cellStyle name="Millares 20 2 2" xfId="3813"/>
    <cellStyle name="Millares 20 2 3" xfId="3814"/>
    <cellStyle name="Millares 20 2 4" xfId="3815"/>
    <cellStyle name="Millares 20 3" xfId="3816"/>
    <cellStyle name="Millares 20 4" xfId="3817"/>
    <cellStyle name="Millares 20 5" xfId="3818"/>
    <cellStyle name="Millares 20 6" xfId="3819"/>
    <cellStyle name="Millares 20 7" xfId="3820"/>
    <cellStyle name="Millares 20 8" xfId="3821"/>
    <cellStyle name="Millares 20 9" xfId="3822"/>
    <cellStyle name="Millares 21" xfId="3823"/>
    <cellStyle name="Millares 21 2" xfId="3824"/>
    <cellStyle name="Millares 22" xfId="3825"/>
    <cellStyle name="Millares 22 10" xfId="3826"/>
    <cellStyle name="Millares 22 11" xfId="3827"/>
    <cellStyle name="Millares 22 12" xfId="3828"/>
    <cellStyle name="Millares 22 2" xfId="3829"/>
    <cellStyle name="Millares 22 2 2" xfId="3830"/>
    <cellStyle name="Millares 22 2 3" xfId="3831"/>
    <cellStyle name="Millares 22 2 4" xfId="3832"/>
    <cellStyle name="Millares 22 3" xfId="3833"/>
    <cellStyle name="Millares 22 4" xfId="3834"/>
    <cellStyle name="Millares 22 5" xfId="3835"/>
    <cellStyle name="Millares 22 6" xfId="3836"/>
    <cellStyle name="Millares 22 7" xfId="3837"/>
    <cellStyle name="Millares 22 8" xfId="3838"/>
    <cellStyle name="Millares 22 9" xfId="3839"/>
    <cellStyle name="Millares 23" xfId="3840"/>
    <cellStyle name="Millares 23 10" xfId="3841"/>
    <cellStyle name="Millares 23 11" xfId="3842"/>
    <cellStyle name="Millares 23 12" xfId="3843"/>
    <cellStyle name="Millares 23 2" xfId="3844"/>
    <cellStyle name="Millares 23 2 2" xfId="3845"/>
    <cellStyle name="Millares 23 2 3" xfId="3846"/>
    <cellStyle name="Millares 23 2 4" xfId="3847"/>
    <cellStyle name="Millares 23 3" xfId="3848"/>
    <cellStyle name="Millares 23 4" xfId="3849"/>
    <cellStyle name="Millares 23 5" xfId="3850"/>
    <cellStyle name="Millares 23 6" xfId="3851"/>
    <cellStyle name="Millares 23 7" xfId="3852"/>
    <cellStyle name="Millares 23 8" xfId="3853"/>
    <cellStyle name="Millares 23 9" xfId="3854"/>
    <cellStyle name="Millares 24" xfId="3855"/>
    <cellStyle name="Millares 24 10" xfId="3856"/>
    <cellStyle name="Millares 24 2" xfId="3857"/>
    <cellStyle name="Millares 24 2 10" xfId="3858"/>
    <cellStyle name="Millares 24 2 10 2" xfId="3859"/>
    <cellStyle name="Millares 24 2 10 3" xfId="3860"/>
    <cellStyle name="Millares 24 2 11" xfId="3861"/>
    <cellStyle name="Millares 24 2 11 2" xfId="3862"/>
    <cellStyle name="Millares 24 2 11 3" xfId="3863"/>
    <cellStyle name="Millares 24 2 12" xfId="3864"/>
    <cellStyle name="Millares 24 2 12 2" xfId="3865"/>
    <cellStyle name="Millares 24 2 12 3" xfId="3866"/>
    <cellStyle name="Millares 24 2 13" xfId="3867"/>
    <cellStyle name="Millares 24 2 13 2" xfId="3868"/>
    <cellStyle name="Millares 24 2 13 3" xfId="3869"/>
    <cellStyle name="Millares 24 2 14" xfId="3870"/>
    <cellStyle name="Millares 24 2 14 2" xfId="3871"/>
    <cellStyle name="Millares 24 2 14 3" xfId="3872"/>
    <cellStyle name="Millares 24 2 15" xfId="3873"/>
    <cellStyle name="Millares 24 2 15 2" xfId="3874"/>
    <cellStyle name="Millares 24 2 15 3" xfId="3875"/>
    <cellStyle name="Millares 24 2 16" xfId="3876"/>
    <cellStyle name="Millares 24 2 17" xfId="3877"/>
    <cellStyle name="Millares 24 2 2" xfId="3878"/>
    <cellStyle name="Millares 24 2 2 2" xfId="3879"/>
    <cellStyle name="Millares 24 2 2 2 2" xfId="3880"/>
    <cellStyle name="Millares 24 2 2 2 3" xfId="3881"/>
    <cellStyle name="Millares 24 2 2 3" xfId="3882"/>
    <cellStyle name="Millares 24 2 2 3 2" xfId="3883"/>
    <cellStyle name="Millares 24 2 2 3 3" xfId="3884"/>
    <cellStyle name="Millares 24 2 2 4" xfId="3885"/>
    <cellStyle name="Millares 24 2 2 4 2" xfId="3886"/>
    <cellStyle name="Millares 24 2 2 4 3" xfId="3887"/>
    <cellStyle name="Millares 24 2 2 5" xfId="3888"/>
    <cellStyle name="Millares 24 2 2 5 2" xfId="3889"/>
    <cellStyle name="Millares 24 2 2 5 3" xfId="3890"/>
    <cellStyle name="Millares 24 2 2 6" xfId="3891"/>
    <cellStyle name="Millares 24 2 2 6 2" xfId="3892"/>
    <cellStyle name="Millares 24 2 2 6 3" xfId="3893"/>
    <cellStyle name="Millares 24 2 2 7" xfId="3894"/>
    <cellStyle name="Millares 24 2 2 7 2" xfId="3895"/>
    <cellStyle name="Millares 24 2 2 7 3" xfId="3896"/>
    <cellStyle name="Millares 24 2 2 8" xfId="3897"/>
    <cellStyle name="Millares 24 2 2 9" xfId="3898"/>
    <cellStyle name="Millares 24 2 3" xfId="3899"/>
    <cellStyle name="Millares 24 2 3 2" xfId="3900"/>
    <cellStyle name="Millares 24 2 3 3" xfId="3901"/>
    <cellStyle name="Millares 24 2 4" xfId="3902"/>
    <cellStyle name="Millares 24 2 4 2" xfId="3903"/>
    <cellStyle name="Millares 24 2 4 3" xfId="3904"/>
    <cellStyle name="Millares 24 2 5" xfId="3905"/>
    <cellStyle name="Millares 24 2 5 2" xfId="3906"/>
    <cellStyle name="Millares 24 2 5 3" xfId="3907"/>
    <cellStyle name="Millares 24 2 6" xfId="3908"/>
    <cellStyle name="Millares 24 2 6 2" xfId="3909"/>
    <cellStyle name="Millares 24 2 6 3" xfId="3910"/>
    <cellStyle name="Millares 24 2 7" xfId="3911"/>
    <cellStyle name="Millares 24 2 7 2" xfId="3912"/>
    <cellStyle name="Millares 24 2 7 3" xfId="3913"/>
    <cellStyle name="Millares 24 2 8" xfId="3914"/>
    <cellStyle name="Millares 24 2 8 2" xfId="3915"/>
    <cellStyle name="Millares 24 2 8 3" xfId="3916"/>
    <cellStyle name="Millares 24 2 9" xfId="3917"/>
    <cellStyle name="Millares 24 2 9 2" xfId="3918"/>
    <cellStyle name="Millares 24 2 9 3" xfId="3919"/>
    <cellStyle name="Millares 24 3" xfId="3920"/>
    <cellStyle name="Millares 24 3 2" xfId="3921"/>
    <cellStyle name="Millares 24 3 3" xfId="3922"/>
    <cellStyle name="Millares 24 4" xfId="3923"/>
    <cellStyle name="Millares 24 4 2" xfId="3924"/>
    <cellStyle name="Millares 24 4 3" xfId="3925"/>
    <cellStyle name="Millares 24 5" xfId="3926"/>
    <cellStyle name="Millares 24 5 2" xfId="3927"/>
    <cellStyle name="Millares 24 5 3" xfId="3928"/>
    <cellStyle name="Millares 24 6" xfId="3929"/>
    <cellStyle name="Millares 24 6 2" xfId="3930"/>
    <cellStyle name="Millares 24 6 3" xfId="3931"/>
    <cellStyle name="Millares 24 7" xfId="3932"/>
    <cellStyle name="Millares 24 7 2" xfId="3933"/>
    <cellStyle name="Millares 24 7 3" xfId="3934"/>
    <cellStyle name="Millares 24 8" xfId="3935"/>
    <cellStyle name="Millares 24 8 2" xfId="3936"/>
    <cellStyle name="Millares 24 8 3" xfId="3937"/>
    <cellStyle name="Millares 24 9" xfId="3938"/>
    <cellStyle name="Millares 25" xfId="3939"/>
    <cellStyle name="Millares 25 10" xfId="3940"/>
    <cellStyle name="Millares 25 2" xfId="3941"/>
    <cellStyle name="Millares 25 2 10" xfId="3942"/>
    <cellStyle name="Millares 25 2 10 2" xfId="3943"/>
    <cellStyle name="Millares 25 2 10 3" xfId="3944"/>
    <cellStyle name="Millares 25 2 11" xfId="3945"/>
    <cellStyle name="Millares 25 2 11 2" xfId="3946"/>
    <cellStyle name="Millares 25 2 11 3" xfId="3947"/>
    <cellStyle name="Millares 25 2 12" xfId="3948"/>
    <cellStyle name="Millares 25 2 12 2" xfId="3949"/>
    <cellStyle name="Millares 25 2 12 3" xfId="3950"/>
    <cellStyle name="Millares 25 2 13" xfId="3951"/>
    <cellStyle name="Millares 25 2 13 2" xfId="3952"/>
    <cellStyle name="Millares 25 2 13 3" xfId="3953"/>
    <cellStyle name="Millares 25 2 14" xfId="3954"/>
    <cellStyle name="Millares 25 2 14 2" xfId="3955"/>
    <cellStyle name="Millares 25 2 14 3" xfId="3956"/>
    <cellStyle name="Millares 25 2 15" xfId="3957"/>
    <cellStyle name="Millares 25 2 15 2" xfId="3958"/>
    <cellStyle name="Millares 25 2 15 3" xfId="3959"/>
    <cellStyle name="Millares 25 2 16" xfId="3960"/>
    <cellStyle name="Millares 25 2 17" xfId="3961"/>
    <cellStyle name="Millares 25 2 2" xfId="3962"/>
    <cellStyle name="Millares 25 2 2 2" xfId="3963"/>
    <cellStyle name="Millares 25 2 2 2 2" xfId="3964"/>
    <cellStyle name="Millares 25 2 2 2 3" xfId="3965"/>
    <cellStyle name="Millares 25 2 2 3" xfId="3966"/>
    <cellStyle name="Millares 25 2 2 3 2" xfId="3967"/>
    <cellStyle name="Millares 25 2 2 3 3" xfId="3968"/>
    <cellStyle name="Millares 25 2 2 4" xfId="3969"/>
    <cellStyle name="Millares 25 2 2 4 2" xfId="3970"/>
    <cellStyle name="Millares 25 2 2 4 3" xfId="3971"/>
    <cellStyle name="Millares 25 2 2 5" xfId="3972"/>
    <cellStyle name="Millares 25 2 2 5 2" xfId="3973"/>
    <cellStyle name="Millares 25 2 2 5 3" xfId="3974"/>
    <cellStyle name="Millares 25 2 2 6" xfId="3975"/>
    <cellStyle name="Millares 25 2 2 6 2" xfId="3976"/>
    <cellStyle name="Millares 25 2 2 6 3" xfId="3977"/>
    <cellStyle name="Millares 25 2 2 7" xfId="3978"/>
    <cellStyle name="Millares 25 2 2 7 2" xfId="3979"/>
    <cellStyle name="Millares 25 2 2 7 3" xfId="3980"/>
    <cellStyle name="Millares 25 2 2 8" xfId="3981"/>
    <cellStyle name="Millares 25 2 2 9" xfId="3982"/>
    <cellStyle name="Millares 25 2 3" xfId="3983"/>
    <cellStyle name="Millares 25 2 3 2" xfId="3984"/>
    <cellStyle name="Millares 25 2 3 3" xfId="3985"/>
    <cellStyle name="Millares 25 2 4" xfId="3986"/>
    <cellStyle name="Millares 25 2 4 2" xfId="3987"/>
    <cellStyle name="Millares 25 2 4 3" xfId="3988"/>
    <cellStyle name="Millares 25 2 5" xfId="3989"/>
    <cellStyle name="Millares 25 2 5 2" xfId="3990"/>
    <cellStyle name="Millares 25 2 5 3" xfId="3991"/>
    <cellStyle name="Millares 25 2 6" xfId="3992"/>
    <cellStyle name="Millares 25 2 6 2" xfId="3993"/>
    <cellStyle name="Millares 25 2 6 3" xfId="3994"/>
    <cellStyle name="Millares 25 2 7" xfId="3995"/>
    <cellStyle name="Millares 25 2 7 2" xfId="3996"/>
    <cellStyle name="Millares 25 2 7 3" xfId="3997"/>
    <cellStyle name="Millares 25 2 8" xfId="3998"/>
    <cellStyle name="Millares 25 2 8 2" xfId="3999"/>
    <cellStyle name="Millares 25 2 8 3" xfId="4000"/>
    <cellStyle name="Millares 25 2 9" xfId="4001"/>
    <cellStyle name="Millares 25 2 9 2" xfId="4002"/>
    <cellStyle name="Millares 25 2 9 3" xfId="4003"/>
    <cellStyle name="Millares 25 3" xfId="4004"/>
    <cellStyle name="Millares 25 3 2" xfId="4005"/>
    <cellStyle name="Millares 25 3 3" xfId="4006"/>
    <cellStyle name="Millares 25 4" xfId="4007"/>
    <cellStyle name="Millares 25 4 2" xfId="4008"/>
    <cellStyle name="Millares 25 4 3" xfId="4009"/>
    <cellStyle name="Millares 25 5" xfId="4010"/>
    <cellStyle name="Millares 25 5 2" xfId="4011"/>
    <cellStyle name="Millares 25 5 3" xfId="4012"/>
    <cellStyle name="Millares 25 6" xfId="4013"/>
    <cellStyle name="Millares 25 6 2" xfId="4014"/>
    <cellStyle name="Millares 25 6 3" xfId="4015"/>
    <cellStyle name="Millares 25 7" xfId="4016"/>
    <cellStyle name="Millares 25 7 2" xfId="4017"/>
    <cellStyle name="Millares 25 7 3" xfId="4018"/>
    <cellStyle name="Millares 25 8" xfId="4019"/>
    <cellStyle name="Millares 25 8 2" xfId="4020"/>
    <cellStyle name="Millares 25 8 3" xfId="4021"/>
    <cellStyle name="Millares 25 9" xfId="4022"/>
    <cellStyle name="Millares 26" xfId="4023"/>
    <cellStyle name="Millares 26 2" xfId="4024"/>
    <cellStyle name="Millares 26 3" xfId="4025"/>
    <cellStyle name="Millares 26 4" xfId="4026"/>
    <cellStyle name="Millares 26 5" xfId="4027"/>
    <cellStyle name="Millares 26 6" xfId="4028"/>
    <cellStyle name="Millares 26 7" xfId="4029"/>
    <cellStyle name="Millares 26 8" xfId="4030"/>
    <cellStyle name="Millares 26 9" xfId="4031"/>
    <cellStyle name="Millares 27" xfId="4032"/>
    <cellStyle name="Millares 27 10" xfId="4033"/>
    <cellStyle name="Millares 27 11" xfId="4034"/>
    <cellStyle name="Millares 27 12" xfId="4035"/>
    <cellStyle name="Millares 27 13" xfId="4036"/>
    <cellStyle name="Millares 27 2" xfId="4037"/>
    <cellStyle name="Millares 27 2 10" xfId="4038"/>
    <cellStyle name="Millares 27 2 11" xfId="4039"/>
    <cellStyle name="Millares 27 2 12" xfId="4040"/>
    <cellStyle name="Millares 27 2 13" xfId="4041"/>
    <cellStyle name="Millares 27 2 14" xfId="4042"/>
    <cellStyle name="Millares 27 2 15" xfId="4043"/>
    <cellStyle name="Millares 27 2 2" xfId="4044"/>
    <cellStyle name="Millares 27 2 2 2" xfId="4045"/>
    <cellStyle name="Millares 27 2 2 3" xfId="4046"/>
    <cellStyle name="Millares 27 2 2 4" xfId="4047"/>
    <cellStyle name="Millares 27 2 2 5" xfId="4048"/>
    <cellStyle name="Millares 27 2 2 6" xfId="4049"/>
    <cellStyle name="Millares 27 2 2 7" xfId="4050"/>
    <cellStyle name="Millares 27 2 3" xfId="4051"/>
    <cellStyle name="Millares 27 2 4" xfId="4052"/>
    <cellStyle name="Millares 27 2 5" xfId="4053"/>
    <cellStyle name="Millares 27 2 6" xfId="4054"/>
    <cellStyle name="Millares 27 2 7" xfId="4055"/>
    <cellStyle name="Millares 27 2 8" xfId="4056"/>
    <cellStyle name="Millares 27 2 9" xfId="4057"/>
    <cellStyle name="Millares 27 3" xfId="4058"/>
    <cellStyle name="Millares 27 3 2" xfId="4059"/>
    <cellStyle name="Millares 27 3 3" xfId="4060"/>
    <cellStyle name="Millares 27 3 4" xfId="4061"/>
    <cellStyle name="Millares 27 4" xfId="4062"/>
    <cellStyle name="Millares 27 5" xfId="4063"/>
    <cellStyle name="Millares 27 6" xfId="4064"/>
    <cellStyle name="Millares 27 7" xfId="4065"/>
    <cellStyle name="Millares 27 8" xfId="4066"/>
    <cellStyle name="Millares 27 9" xfId="4067"/>
    <cellStyle name="Millares 28" xfId="4068"/>
    <cellStyle name="Millares 28 2" xfId="4069"/>
    <cellStyle name="Millares 28 3" xfId="4070"/>
    <cellStyle name="Millares 28 4" xfId="4071"/>
    <cellStyle name="Millares 28 5" xfId="4072"/>
    <cellStyle name="Millares 29" xfId="4073"/>
    <cellStyle name="Millares 29 2" xfId="4074"/>
    <cellStyle name="Millares 29 2 2" xfId="4075"/>
    <cellStyle name="Millares 29 2 3" xfId="4076"/>
    <cellStyle name="Millares 29 2 4" xfId="4077"/>
    <cellStyle name="Millares 29 3" xfId="4078"/>
    <cellStyle name="Millares 29 4" xfId="4079"/>
    <cellStyle name="Millares 29 5" xfId="4080"/>
    <cellStyle name="Millares 29 6" xfId="4081"/>
    <cellStyle name="Millares 29 7" xfId="4082"/>
    <cellStyle name="Millares 29 8" xfId="4083"/>
    <cellStyle name="Millares 3" xfId="1"/>
    <cellStyle name="Millares 3 10" xfId="4085"/>
    <cellStyle name="Millares 3 11" xfId="4086"/>
    <cellStyle name="Millares 3 12" xfId="4087"/>
    <cellStyle name="Millares 3 13" xfId="4088"/>
    <cellStyle name="Millares 3 14" xfId="4089"/>
    <cellStyle name="Millares 3 15" xfId="4090"/>
    <cellStyle name="Millares 3 16" xfId="4091"/>
    <cellStyle name="Millares 3 17" xfId="4092"/>
    <cellStyle name="Millares 3 18" xfId="4093"/>
    <cellStyle name="Millares 3 19" xfId="4094"/>
    <cellStyle name="Millares 3 2" xfId="4095"/>
    <cellStyle name="Millares 3 2 10" xfId="4096"/>
    <cellStyle name="Millares 3 2 10 2" xfId="4097"/>
    <cellStyle name="Millares 3 2 11" xfId="4098"/>
    <cellStyle name="Millares 3 2 11 2" xfId="4099"/>
    <cellStyle name="Millares 3 2 12" xfId="4100"/>
    <cellStyle name="Millares 3 2 13" xfId="4101"/>
    <cellStyle name="Millares 3 2 14" xfId="4102"/>
    <cellStyle name="Millares 3 2 15" xfId="4103"/>
    <cellStyle name="Millares 3 2 16" xfId="4104"/>
    <cellStyle name="Millares 3 2 2" xfId="4105"/>
    <cellStyle name="Millares 3 2 2 2" xfId="4106"/>
    <cellStyle name="Millares 3 2 3" xfId="4107"/>
    <cellStyle name="Millares 3 2 3 2" xfId="4108"/>
    <cellStyle name="Millares 3 2 4" xfId="4109"/>
    <cellStyle name="Millares 3 2 4 2" xfId="4110"/>
    <cellStyle name="Millares 3 2 5" xfId="4111"/>
    <cellStyle name="Millares 3 2 5 2" xfId="4112"/>
    <cellStyle name="Millares 3 2 6" xfId="4113"/>
    <cellStyle name="Millares 3 2 6 2" xfId="4114"/>
    <cellStyle name="Millares 3 2 7" xfId="4115"/>
    <cellStyle name="Millares 3 2 7 2" xfId="4116"/>
    <cellStyle name="Millares 3 2 8" xfId="4117"/>
    <cellStyle name="Millares 3 2 8 2" xfId="4118"/>
    <cellStyle name="Millares 3 2 9" xfId="4119"/>
    <cellStyle name="Millares 3 2 9 2" xfId="4120"/>
    <cellStyle name="Millares 3 20" xfId="4121"/>
    <cellStyle name="Millares 3 21" xfId="4122"/>
    <cellStyle name="Millares 3 22" xfId="4123"/>
    <cellStyle name="Millares 3 23" xfId="4124"/>
    <cellStyle name="Millares 3 24" xfId="4125"/>
    <cellStyle name="Millares 3 24 2" xfId="4126"/>
    <cellStyle name="Millares 3 24 3" xfId="4127"/>
    <cellStyle name="Millares 3 24 4" xfId="4128"/>
    <cellStyle name="Millares 3 25" xfId="4129"/>
    <cellStyle name="Millares 3 26" xfId="4130"/>
    <cellStyle name="Millares 3 27" xfId="4131"/>
    <cellStyle name="Millares 3 28" xfId="4132"/>
    <cellStyle name="Millares 3 29" xfId="4133"/>
    <cellStyle name="Millares 3 3" xfId="4134"/>
    <cellStyle name="Millares 3 3 10" xfId="4135"/>
    <cellStyle name="Millares 3 3 11" xfId="4136"/>
    <cellStyle name="Millares 3 3 12" xfId="4137"/>
    <cellStyle name="Millares 3 3 13" xfId="4138"/>
    <cellStyle name="Millares 3 3 13 2" xfId="4139"/>
    <cellStyle name="Millares 3 3 13 3" xfId="4140"/>
    <cellStyle name="Millares 3 3 13 4" xfId="4141"/>
    <cellStyle name="Millares 3 3 13 5" xfId="4142"/>
    <cellStyle name="Millares 3 3 13 6" xfId="4143"/>
    <cellStyle name="Millares 3 3 14" xfId="4144"/>
    <cellStyle name="Millares 3 3 15" xfId="4145"/>
    <cellStyle name="Millares 3 3 16" xfId="4146"/>
    <cellStyle name="Millares 3 3 17" xfId="4147"/>
    <cellStyle name="Millares 3 3 18" xfId="4148"/>
    <cellStyle name="Millares 3 3 19" xfId="4149"/>
    <cellStyle name="Millares 3 3 19 2" xfId="4150"/>
    <cellStyle name="Millares 3 3 19 3" xfId="4151"/>
    <cellStyle name="Millares 3 3 19 4" xfId="4152"/>
    <cellStyle name="Millares 3 3 2" xfId="4153"/>
    <cellStyle name="Millares 3 3 2 10" xfId="4154"/>
    <cellStyle name="Millares 3 3 2 11" xfId="4155"/>
    <cellStyle name="Millares 3 3 2 11 2" xfId="4156"/>
    <cellStyle name="Millares 3 3 2 11 3" xfId="4157"/>
    <cellStyle name="Millares 3 3 2 11 4" xfId="4158"/>
    <cellStyle name="Millares 3 3 2 11 5" xfId="4159"/>
    <cellStyle name="Millares 3 3 2 11 6" xfId="4160"/>
    <cellStyle name="Millares 3 3 2 12" xfId="4161"/>
    <cellStyle name="Millares 3 3 2 13" xfId="4162"/>
    <cellStyle name="Millares 3 3 2 14" xfId="4163"/>
    <cellStyle name="Millares 3 3 2 15" xfId="4164"/>
    <cellStyle name="Millares 3 3 2 16" xfId="4165"/>
    <cellStyle name="Millares 3 3 2 17" xfId="4166"/>
    <cellStyle name="Millares 3 3 2 17 10" xfId="4167"/>
    <cellStyle name="Millares 3 3 2 17 11" xfId="4168"/>
    <cellStyle name="Millares 3 3 2 17 12" xfId="4169"/>
    <cellStyle name="Millares 3 3 2 17 13" xfId="4170"/>
    <cellStyle name="Millares 3 3 2 17 14" xfId="4171"/>
    <cellStyle name="Millares 3 3 2 17 15" xfId="4172"/>
    <cellStyle name="Millares 3 3 2 17 16" xfId="4173"/>
    <cellStyle name="Millares 3 3 2 17 17" xfId="4174"/>
    <cellStyle name="Millares 3 3 2 17 18" xfId="4175"/>
    <cellStyle name="Millares 3 3 2 17 19" xfId="4176"/>
    <cellStyle name="Millares 3 3 2 17 2" xfId="4177"/>
    <cellStyle name="Millares 3 3 2 17 20" xfId="4178"/>
    <cellStyle name="Millares 3 3 2 17 21" xfId="4179"/>
    <cellStyle name="Millares 3 3 2 17 22" xfId="4180"/>
    <cellStyle name="Millares 3 3 2 17 23" xfId="4181"/>
    <cellStyle name="Millares 3 3 2 17 24" xfId="4182"/>
    <cellStyle name="Millares 3 3 2 17 25" xfId="4183"/>
    <cellStyle name="Millares 3 3 2 17 26" xfId="4184"/>
    <cellStyle name="Millares 3 3 2 17 27" xfId="4185"/>
    <cellStyle name="Millares 3 3 2 17 28" xfId="4186"/>
    <cellStyle name="Millares 3 3 2 17 29" xfId="4187"/>
    <cellStyle name="Millares 3 3 2 17 3" xfId="4188"/>
    <cellStyle name="Millares 3 3 2 17 30" xfId="4189"/>
    <cellStyle name="Millares 3 3 2 17 31" xfId="4190"/>
    <cellStyle name="Millares 3 3 2 17 32" xfId="4191"/>
    <cellStyle name="Millares 3 3 2 17 33" xfId="4192"/>
    <cellStyle name="Millares 3 3 2 17 34" xfId="4193"/>
    <cellStyle name="Millares 3 3 2 17 35" xfId="4194"/>
    <cellStyle name="Millares 3 3 2 17 4" xfId="4195"/>
    <cellStyle name="Millares 3 3 2 17 5" xfId="4196"/>
    <cellStyle name="Millares 3 3 2 17 6" xfId="4197"/>
    <cellStyle name="Millares 3 3 2 17 7" xfId="4198"/>
    <cellStyle name="Millares 3 3 2 17 8" xfId="4199"/>
    <cellStyle name="Millares 3 3 2 17 9" xfId="4200"/>
    <cellStyle name="Millares 3 3 2 18" xfId="4201"/>
    <cellStyle name="Millares 3 3 2 19" xfId="4202"/>
    <cellStyle name="Millares 3 3 2 2" xfId="4203"/>
    <cellStyle name="Millares 3 3 2 2 10" xfId="4204"/>
    <cellStyle name="Millares 3 3 2 2 11" xfId="4205"/>
    <cellStyle name="Millares 3 3 2 2 2" xfId="4206"/>
    <cellStyle name="Millares 3 3 2 2 2 2" xfId="4207"/>
    <cellStyle name="Millares 3 3 2 2 2 3" xfId="4208"/>
    <cellStyle name="Millares 3 3 2 2 2 4" xfId="4209"/>
    <cellStyle name="Millares 3 3 2 2 2 5" xfId="4210"/>
    <cellStyle name="Millares 3 3 2 2 2 6" xfId="4211"/>
    <cellStyle name="Millares 3 3 2 2 3" xfId="4212"/>
    <cellStyle name="Millares 3 3 2 2 4" xfId="4213"/>
    <cellStyle name="Millares 3 3 2 2 5" xfId="4214"/>
    <cellStyle name="Millares 3 3 2 2 6" xfId="4215"/>
    <cellStyle name="Millares 3 3 2 2 7" xfId="4216"/>
    <cellStyle name="Millares 3 3 2 2 8" xfId="4217"/>
    <cellStyle name="Millares 3 3 2 2 9" xfId="4218"/>
    <cellStyle name="Millares 3 3 2 20" xfId="4219"/>
    <cellStyle name="Millares 3 3 2 3" xfId="4220"/>
    <cellStyle name="Millares 3 3 2 4" xfId="4221"/>
    <cellStyle name="Millares 3 3 2 5" xfId="4222"/>
    <cellStyle name="Millares 3 3 2 6" xfId="4223"/>
    <cellStyle name="Millares 3 3 2 7" xfId="4224"/>
    <cellStyle name="Millares 3 3 2 8" xfId="4225"/>
    <cellStyle name="Millares 3 3 2 9" xfId="4226"/>
    <cellStyle name="Millares 3 3 20" xfId="4227"/>
    <cellStyle name="Millares 3 3 21" xfId="4228"/>
    <cellStyle name="Millares 3 3 22" xfId="4229"/>
    <cellStyle name="Millares 3 3 3" xfId="4230"/>
    <cellStyle name="Millares 3 3 3 10" xfId="4231"/>
    <cellStyle name="Millares 3 3 3 11" xfId="4232"/>
    <cellStyle name="Millares 3 3 3 12" xfId="4233"/>
    <cellStyle name="Millares 3 3 3 13" xfId="4234"/>
    <cellStyle name="Millares 3 3 3 14" xfId="4235"/>
    <cellStyle name="Millares 3 3 3 15" xfId="4236"/>
    <cellStyle name="Millares 3 3 3 16" xfId="4237"/>
    <cellStyle name="Millares 3 3 3 16 10" xfId="4238"/>
    <cellStyle name="Millares 3 3 3 16 11" xfId="4239"/>
    <cellStyle name="Millares 3 3 3 16 12" xfId="4240"/>
    <cellStyle name="Millares 3 3 3 16 13" xfId="4241"/>
    <cellStyle name="Millares 3 3 3 16 14" xfId="4242"/>
    <cellStyle name="Millares 3 3 3 16 15" xfId="4243"/>
    <cellStyle name="Millares 3 3 3 16 16" xfId="4244"/>
    <cellStyle name="Millares 3 3 3 16 17" xfId="4245"/>
    <cellStyle name="Millares 3 3 3 16 18" xfId="4246"/>
    <cellStyle name="Millares 3 3 3 16 19" xfId="4247"/>
    <cellStyle name="Millares 3 3 3 16 2" xfId="4248"/>
    <cellStyle name="Millares 3 3 3 16 20" xfId="4249"/>
    <cellStyle name="Millares 3 3 3 16 21" xfId="4250"/>
    <cellStyle name="Millares 3 3 3 16 22" xfId="4251"/>
    <cellStyle name="Millares 3 3 3 16 23" xfId="4252"/>
    <cellStyle name="Millares 3 3 3 16 24" xfId="4253"/>
    <cellStyle name="Millares 3 3 3 16 25" xfId="4254"/>
    <cellStyle name="Millares 3 3 3 16 26" xfId="4255"/>
    <cellStyle name="Millares 3 3 3 16 27" xfId="4256"/>
    <cellStyle name="Millares 3 3 3 16 28" xfId="4257"/>
    <cellStyle name="Millares 3 3 3 16 29" xfId="4258"/>
    <cellStyle name="Millares 3 3 3 16 3" xfId="4259"/>
    <cellStyle name="Millares 3 3 3 16 30" xfId="4260"/>
    <cellStyle name="Millares 3 3 3 16 31" xfId="4261"/>
    <cellStyle name="Millares 3 3 3 16 32" xfId="4262"/>
    <cellStyle name="Millares 3 3 3 16 33" xfId="4263"/>
    <cellStyle name="Millares 3 3 3 16 34" xfId="4264"/>
    <cellStyle name="Millares 3 3 3 16 35" xfId="4265"/>
    <cellStyle name="Millares 3 3 3 16 4" xfId="4266"/>
    <cellStyle name="Millares 3 3 3 16 5" xfId="4267"/>
    <cellStyle name="Millares 3 3 3 16 6" xfId="4268"/>
    <cellStyle name="Millares 3 3 3 16 7" xfId="4269"/>
    <cellStyle name="Millares 3 3 3 16 8" xfId="4270"/>
    <cellStyle name="Millares 3 3 3 16 9" xfId="4271"/>
    <cellStyle name="Millares 3 3 3 17" xfId="4272"/>
    <cellStyle name="Millares 3 3 3 18" xfId="4273"/>
    <cellStyle name="Millares 3 3 3 2" xfId="4274"/>
    <cellStyle name="Millares 3 3 3 2 2" xfId="4275"/>
    <cellStyle name="Millares 3 3 3 2 3" xfId="4276"/>
    <cellStyle name="Millares 3 3 3 2 4" xfId="4277"/>
    <cellStyle name="Millares 3 3 3 2 5" xfId="4278"/>
    <cellStyle name="Millares 3 3 3 2 6" xfId="4279"/>
    <cellStyle name="Millares 3 3 3 2 7" xfId="4280"/>
    <cellStyle name="Millares 3 3 3 3" xfId="4281"/>
    <cellStyle name="Millares 3 3 3 4" xfId="4282"/>
    <cellStyle name="Millares 3 3 3 5" xfId="4283"/>
    <cellStyle name="Millares 3 3 3 6" xfId="4284"/>
    <cellStyle name="Millares 3 3 3 7" xfId="4285"/>
    <cellStyle name="Millares 3 3 3 8" xfId="4286"/>
    <cellStyle name="Millares 3 3 3 9" xfId="4287"/>
    <cellStyle name="Millares 3 3 4" xfId="4288"/>
    <cellStyle name="Millares 3 3 4 10" xfId="4289"/>
    <cellStyle name="Millares 3 3 4 11" xfId="4290"/>
    <cellStyle name="Millares 3 3 4 12" xfId="4291"/>
    <cellStyle name="Millares 3 3 4 13" xfId="4292"/>
    <cellStyle name="Millares 3 3 4 14" xfId="4293"/>
    <cellStyle name="Millares 3 3 4 15" xfId="4294"/>
    <cellStyle name="Millares 3 3 4 16" xfId="4295"/>
    <cellStyle name="Millares 3 3 4 16 10" xfId="4296"/>
    <cellStyle name="Millares 3 3 4 16 11" xfId="4297"/>
    <cellStyle name="Millares 3 3 4 16 12" xfId="4298"/>
    <cellStyle name="Millares 3 3 4 16 13" xfId="4299"/>
    <cellStyle name="Millares 3 3 4 16 14" xfId="4300"/>
    <cellStyle name="Millares 3 3 4 16 15" xfId="4301"/>
    <cellStyle name="Millares 3 3 4 16 16" xfId="4302"/>
    <cellStyle name="Millares 3 3 4 16 17" xfId="4303"/>
    <cellStyle name="Millares 3 3 4 16 18" xfId="4304"/>
    <cellStyle name="Millares 3 3 4 16 19" xfId="4305"/>
    <cellStyle name="Millares 3 3 4 16 2" xfId="4306"/>
    <cellStyle name="Millares 3 3 4 16 20" xfId="4307"/>
    <cellStyle name="Millares 3 3 4 16 21" xfId="4308"/>
    <cellStyle name="Millares 3 3 4 16 22" xfId="4309"/>
    <cellStyle name="Millares 3 3 4 16 23" xfId="4310"/>
    <cellStyle name="Millares 3 3 4 16 24" xfId="4311"/>
    <cellStyle name="Millares 3 3 4 16 25" xfId="4312"/>
    <cellStyle name="Millares 3 3 4 16 26" xfId="4313"/>
    <cellStyle name="Millares 3 3 4 16 27" xfId="4314"/>
    <cellStyle name="Millares 3 3 4 16 28" xfId="4315"/>
    <cellStyle name="Millares 3 3 4 16 29" xfId="4316"/>
    <cellStyle name="Millares 3 3 4 16 3" xfId="4317"/>
    <cellStyle name="Millares 3 3 4 16 30" xfId="4318"/>
    <cellStyle name="Millares 3 3 4 16 31" xfId="4319"/>
    <cellStyle name="Millares 3 3 4 16 32" xfId="4320"/>
    <cellStyle name="Millares 3 3 4 16 33" xfId="4321"/>
    <cellStyle name="Millares 3 3 4 16 34" xfId="4322"/>
    <cellStyle name="Millares 3 3 4 16 35" xfId="4323"/>
    <cellStyle name="Millares 3 3 4 16 4" xfId="4324"/>
    <cellStyle name="Millares 3 3 4 16 5" xfId="4325"/>
    <cellStyle name="Millares 3 3 4 16 6" xfId="4326"/>
    <cellStyle name="Millares 3 3 4 16 7" xfId="4327"/>
    <cellStyle name="Millares 3 3 4 16 8" xfId="4328"/>
    <cellStyle name="Millares 3 3 4 16 9" xfId="4329"/>
    <cellStyle name="Millares 3 3 4 17" xfId="4330"/>
    <cellStyle name="Millares 3 3 4 18" xfId="4331"/>
    <cellStyle name="Millares 3 3 4 2" xfId="4332"/>
    <cellStyle name="Millares 3 3 4 2 2" xfId="4333"/>
    <cellStyle name="Millares 3 3 4 2 3" xfId="4334"/>
    <cellStyle name="Millares 3 3 4 2 4" xfId="4335"/>
    <cellStyle name="Millares 3 3 4 2 5" xfId="4336"/>
    <cellStyle name="Millares 3 3 4 2 6" xfId="4337"/>
    <cellStyle name="Millares 3 3 4 2 7" xfId="4338"/>
    <cellStyle name="Millares 3 3 4 3" xfId="4339"/>
    <cellStyle name="Millares 3 3 4 4" xfId="4340"/>
    <cellStyle name="Millares 3 3 4 5" xfId="4341"/>
    <cellStyle name="Millares 3 3 4 6" xfId="4342"/>
    <cellStyle name="Millares 3 3 4 7" xfId="4343"/>
    <cellStyle name="Millares 3 3 4 8" xfId="4344"/>
    <cellStyle name="Millares 3 3 4 9" xfId="4345"/>
    <cellStyle name="Millares 3 3 5" xfId="4346"/>
    <cellStyle name="Millares 3 3 5 10" xfId="4347"/>
    <cellStyle name="Millares 3 3 5 11" xfId="4348"/>
    <cellStyle name="Millares 3 3 5 2" xfId="4349"/>
    <cellStyle name="Millares 3 3 5 2 2" xfId="4350"/>
    <cellStyle name="Millares 3 3 5 2 3" xfId="4351"/>
    <cellStyle name="Millares 3 3 5 2 4" xfId="4352"/>
    <cellStyle name="Millares 3 3 5 2 5" xfId="4353"/>
    <cellStyle name="Millares 3 3 5 2 6" xfId="4354"/>
    <cellStyle name="Millares 3 3 5 3" xfId="4355"/>
    <cellStyle name="Millares 3 3 5 4" xfId="4356"/>
    <cellStyle name="Millares 3 3 5 5" xfId="4357"/>
    <cellStyle name="Millares 3 3 5 6" xfId="4358"/>
    <cellStyle name="Millares 3 3 5 7" xfId="4359"/>
    <cellStyle name="Millares 3 3 5 8" xfId="4360"/>
    <cellStyle name="Millares 3 3 5 9" xfId="4361"/>
    <cellStyle name="Millares 3 3 6" xfId="4362"/>
    <cellStyle name="Millares 3 3 7" xfId="4363"/>
    <cellStyle name="Millares 3 3 8" xfId="4364"/>
    <cellStyle name="Millares 3 3 9" xfId="4365"/>
    <cellStyle name="Millares 3 30" xfId="4366"/>
    <cellStyle name="Millares 3 31" xfId="4367"/>
    <cellStyle name="Millares 3 32" xfId="4368"/>
    <cellStyle name="Millares 3 33" xfId="4369"/>
    <cellStyle name="Millares 3 34" xfId="4370"/>
    <cellStyle name="Millares 3 35" xfId="4371"/>
    <cellStyle name="Millares 3 36" xfId="4372"/>
    <cellStyle name="Millares 3 37" xfId="4373"/>
    <cellStyle name="Millares 3 38" xfId="4084"/>
    <cellStyle name="Millares 3 4" xfId="4374"/>
    <cellStyle name="Millares 3 4 10" xfId="4375"/>
    <cellStyle name="Millares 3 4 11" xfId="4376"/>
    <cellStyle name="Millares 3 4 11 2" xfId="4377"/>
    <cellStyle name="Millares 3 4 11 3" xfId="4378"/>
    <cellStyle name="Millares 3 4 11 4" xfId="4379"/>
    <cellStyle name="Millares 3 4 11 5" xfId="4380"/>
    <cellStyle name="Millares 3 4 11 6" xfId="4381"/>
    <cellStyle name="Millares 3 4 12" xfId="4382"/>
    <cellStyle name="Millares 3 4 13" xfId="4383"/>
    <cellStyle name="Millares 3 4 14" xfId="4384"/>
    <cellStyle name="Millares 3 4 15" xfId="4385"/>
    <cellStyle name="Millares 3 4 16" xfId="4386"/>
    <cellStyle name="Millares 3 4 17" xfId="4387"/>
    <cellStyle name="Millares 3 4 17 2" xfId="4388"/>
    <cellStyle name="Millares 3 4 17 3" xfId="4389"/>
    <cellStyle name="Millares 3 4 17 4" xfId="4390"/>
    <cellStyle name="Millares 3 4 18" xfId="4391"/>
    <cellStyle name="Millares 3 4 19" xfId="4392"/>
    <cellStyle name="Millares 3 4 2" xfId="4393"/>
    <cellStyle name="Millares 3 4 2 10" xfId="4394"/>
    <cellStyle name="Millares 3 4 2 11" xfId="4395"/>
    <cellStyle name="Millares 3 4 2 2" xfId="4396"/>
    <cellStyle name="Millares 3 4 2 2 2" xfId="4397"/>
    <cellStyle name="Millares 3 4 2 2 3" xfId="4398"/>
    <cellStyle name="Millares 3 4 2 2 4" xfId="4399"/>
    <cellStyle name="Millares 3 4 2 2 5" xfId="4400"/>
    <cellStyle name="Millares 3 4 2 2 6" xfId="4401"/>
    <cellStyle name="Millares 3 4 2 3" xfId="4402"/>
    <cellStyle name="Millares 3 4 2 4" xfId="4403"/>
    <cellStyle name="Millares 3 4 2 5" xfId="4404"/>
    <cellStyle name="Millares 3 4 2 6" xfId="4405"/>
    <cellStyle name="Millares 3 4 2 7" xfId="4406"/>
    <cellStyle name="Millares 3 4 2 8" xfId="4407"/>
    <cellStyle name="Millares 3 4 2 9" xfId="4408"/>
    <cellStyle name="Millares 3 4 20" xfId="4409"/>
    <cellStyle name="Millares 3 4 3" xfId="4410"/>
    <cellStyle name="Millares 3 4 4" xfId="4411"/>
    <cellStyle name="Millares 3 4 5" xfId="4412"/>
    <cellStyle name="Millares 3 4 6" xfId="4413"/>
    <cellStyle name="Millares 3 4 7" xfId="4414"/>
    <cellStyle name="Millares 3 4 8" xfId="4415"/>
    <cellStyle name="Millares 3 4 9" xfId="4416"/>
    <cellStyle name="Millares 3 5" xfId="4417"/>
    <cellStyle name="Millares 3 5 2" xfId="4418"/>
    <cellStyle name="Millares 3 5 2 2" xfId="4419"/>
    <cellStyle name="Millares 3 5 2 3" xfId="4420"/>
    <cellStyle name="Millares 3 5 2 4" xfId="4421"/>
    <cellStyle name="Millares 3 5 3" xfId="4422"/>
    <cellStyle name="Millares 3 5 4" xfId="4423"/>
    <cellStyle name="Millares 3 5 5" xfId="4424"/>
    <cellStyle name="Millares 3 6" xfId="4425"/>
    <cellStyle name="Millares 3 7" xfId="4426"/>
    <cellStyle name="Millares 3 8" xfId="4427"/>
    <cellStyle name="Millares 3 9" xfId="4428"/>
    <cellStyle name="Millares 30" xfId="4429"/>
    <cellStyle name="Millares 30 10" xfId="4430"/>
    <cellStyle name="Millares 30 11" xfId="4431"/>
    <cellStyle name="Millares 30 12" xfId="4432"/>
    <cellStyle name="Millares 30 13" xfId="4433"/>
    <cellStyle name="Millares 30 2" xfId="4434"/>
    <cellStyle name="Millares 30 3" xfId="4435"/>
    <cellStyle name="Millares 30 3 2" xfId="4436"/>
    <cellStyle name="Millares 30 3 3" xfId="4437"/>
    <cellStyle name="Millares 30 3 4" xfId="4438"/>
    <cellStyle name="Millares 30 4" xfId="4439"/>
    <cellStyle name="Millares 30 5" xfId="4440"/>
    <cellStyle name="Millares 30 6" xfId="4441"/>
    <cellStyle name="Millares 30 7" xfId="4442"/>
    <cellStyle name="Millares 30 8" xfId="4443"/>
    <cellStyle name="Millares 30 9" xfId="4444"/>
    <cellStyle name="Millares 31" xfId="4445"/>
    <cellStyle name="Millares 31 10" xfId="4446"/>
    <cellStyle name="Millares 31 11" xfId="4447"/>
    <cellStyle name="Millares 31 12" xfId="4448"/>
    <cellStyle name="Millares 31 13" xfId="4449"/>
    <cellStyle name="Millares 31 2" xfId="4450"/>
    <cellStyle name="Millares 31 3" xfId="4451"/>
    <cellStyle name="Millares 31 3 2" xfId="4452"/>
    <cellStyle name="Millares 31 3 3" xfId="4453"/>
    <cellStyle name="Millares 31 3 4" xfId="4454"/>
    <cellStyle name="Millares 31 4" xfId="4455"/>
    <cellStyle name="Millares 31 5" xfId="4456"/>
    <cellStyle name="Millares 31 6" xfId="4457"/>
    <cellStyle name="Millares 31 7" xfId="4458"/>
    <cellStyle name="Millares 31 8" xfId="4459"/>
    <cellStyle name="Millares 31 9" xfId="4460"/>
    <cellStyle name="Millares 32" xfId="4461"/>
    <cellStyle name="Millares 32 2" xfId="4462"/>
    <cellStyle name="Millares 32 2 10" xfId="4463"/>
    <cellStyle name="Millares 32 2 11" xfId="4464"/>
    <cellStyle name="Millares 32 2 12" xfId="4465"/>
    <cellStyle name="Millares 32 2 13" xfId="4466"/>
    <cellStyle name="Millares 32 2 14" xfId="4467"/>
    <cellStyle name="Millares 32 2 15" xfId="4468"/>
    <cellStyle name="Millares 32 2 2" xfId="4469"/>
    <cellStyle name="Millares 32 2 2 2" xfId="4470"/>
    <cellStyle name="Millares 32 2 2 3" xfId="4471"/>
    <cellStyle name="Millares 32 2 2 4" xfId="4472"/>
    <cellStyle name="Millares 32 2 2 5" xfId="4473"/>
    <cellStyle name="Millares 32 2 2 6" xfId="4474"/>
    <cellStyle name="Millares 32 2 2 7" xfId="4475"/>
    <cellStyle name="Millares 32 2 3" xfId="4476"/>
    <cellStyle name="Millares 32 2 4" xfId="4477"/>
    <cellStyle name="Millares 32 2 5" xfId="4478"/>
    <cellStyle name="Millares 32 2 6" xfId="4479"/>
    <cellStyle name="Millares 32 2 7" xfId="4480"/>
    <cellStyle name="Millares 32 2 8" xfId="4481"/>
    <cellStyle name="Millares 32 2 9" xfId="4482"/>
    <cellStyle name="Millares 32 3" xfId="4483"/>
    <cellStyle name="Millares 32 4" xfId="4484"/>
    <cellStyle name="Millares 32 5" xfId="4485"/>
    <cellStyle name="Millares 33" xfId="4486"/>
    <cellStyle name="Millares 33 10" xfId="4487"/>
    <cellStyle name="Millares 33 11" xfId="4488"/>
    <cellStyle name="Millares 33 12" xfId="4489"/>
    <cellStyle name="Millares 33 2" xfId="4490"/>
    <cellStyle name="Millares 33 2 2" xfId="4491"/>
    <cellStyle name="Millares 33 2 3" xfId="4492"/>
    <cellStyle name="Millares 33 2 4" xfId="4493"/>
    <cellStyle name="Millares 33 3" xfId="4494"/>
    <cellStyle name="Millares 33 4" xfId="4495"/>
    <cellStyle name="Millares 33 5" xfId="4496"/>
    <cellStyle name="Millares 33 6" xfId="4497"/>
    <cellStyle name="Millares 33 7" xfId="4498"/>
    <cellStyle name="Millares 33 8" xfId="4499"/>
    <cellStyle name="Millares 33 9" xfId="4500"/>
    <cellStyle name="Millares 34" xfId="4501"/>
    <cellStyle name="Millares 34 10" xfId="4502"/>
    <cellStyle name="Millares 34 11" xfId="4503"/>
    <cellStyle name="Millares 34 12" xfId="4504"/>
    <cellStyle name="Millares 34 2" xfId="4505"/>
    <cellStyle name="Millares 34 2 2" xfId="4506"/>
    <cellStyle name="Millares 34 2 3" xfId="4507"/>
    <cellStyle name="Millares 34 2 4" xfId="4508"/>
    <cellStyle name="Millares 34 3" xfId="4509"/>
    <cellStyle name="Millares 34 4" xfId="4510"/>
    <cellStyle name="Millares 34 5" xfId="4511"/>
    <cellStyle name="Millares 34 6" xfId="4512"/>
    <cellStyle name="Millares 34 7" xfId="4513"/>
    <cellStyle name="Millares 34 8" xfId="4514"/>
    <cellStyle name="Millares 34 9" xfId="4515"/>
    <cellStyle name="Millares 35" xfId="4516"/>
    <cellStyle name="Millares 35 2" xfId="4517"/>
    <cellStyle name="Millares 35 3" xfId="4518"/>
    <cellStyle name="Millares 36" xfId="4519"/>
    <cellStyle name="Millares 36 2" xfId="4520"/>
    <cellStyle name="Millares 36 2 2" xfId="4521"/>
    <cellStyle name="Millares 36 3" xfId="4522"/>
    <cellStyle name="Millares 37" xfId="4523"/>
    <cellStyle name="Millares 37 2" xfId="4524"/>
    <cellStyle name="Millares 37 3" xfId="4525"/>
    <cellStyle name="Millares 37 4" xfId="4526"/>
    <cellStyle name="Millares 37 5" xfId="4527"/>
    <cellStyle name="Millares 37 6" xfId="4528"/>
    <cellStyle name="Millares 37 7" xfId="4529"/>
    <cellStyle name="Millares 37 8" xfId="4530"/>
    <cellStyle name="Millares 37 9" xfId="4531"/>
    <cellStyle name="Millares 38" xfId="4532"/>
    <cellStyle name="Millares 38 10" xfId="4533"/>
    <cellStyle name="Millares 38 11" xfId="4534"/>
    <cellStyle name="Millares 38 12" xfId="4535"/>
    <cellStyle name="Millares 38 2" xfId="4536"/>
    <cellStyle name="Millares 38 2 2" xfId="4537"/>
    <cellStyle name="Millares 38 2 3" xfId="4538"/>
    <cellStyle name="Millares 38 2 4" xfId="4539"/>
    <cellStyle name="Millares 38 3" xfId="4540"/>
    <cellStyle name="Millares 38 4" xfId="4541"/>
    <cellStyle name="Millares 38 5" xfId="4542"/>
    <cellStyle name="Millares 38 6" xfId="4543"/>
    <cellStyle name="Millares 38 7" xfId="4544"/>
    <cellStyle name="Millares 38 8" xfId="4545"/>
    <cellStyle name="Millares 38 9" xfId="4546"/>
    <cellStyle name="Millares 39" xfId="4547"/>
    <cellStyle name="Millares 39 2" xfId="4548"/>
    <cellStyle name="Millares 39 3" xfId="4549"/>
    <cellStyle name="Millares 39 4" xfId="4550"/>
    <cellStyle name="Millares 39 5" xfId="4551"/>
    <cellStyle name="Millares 39 6" xfId="4552"/>
    <cellStyle name="Millares 39 7" xfId="4553"/>
    <cellStyle name="Millares 39 8" xfId="4554"/>
    <cellStyle name="Millares 39 9" xfId="4555"/>
    <cellStyle name="Millares 4" xfId="68"/>
    <cellStyle name="Millares 4 2" xfId="4557"/>
    <cellStyle name="Millares 4 2 2" xfId="4558"/>
    <cellStyle name="Millares 4 2 2 2" xfId="4559"/>
    <cellStyle name="Millares 4 2 3" xfId="4560"/>
    <cellStyle name="Millares 4 2 4" xfId="4561"/>
    <cellStyle name="Millares 4 3" xfId="4562"/>
    <cellStyle name="Millares 4 4" xfId="4563"/>
    <cellStyle name="Millares 4 5" xfId="4564"/>
    <cellStyle name="Millares 4 6" xfId="4565"/>
    <cellStyle name="Millares 4 7" xfId="4566"/>
    <cellStyle name="Millares 4 8" xfId="4556"/>
    <cellStyle name="Millares 40" xfId="4567"/>
    <cellStyle name="Millares 40 10" xfId="4568"/>
    <cellStyle name="Millares 40 11" xfId="4569"/>
    <cellStyle name="Millares 40 12" xfId="4570"/>
    <cellStyle name="Millares 40 2" xfId="4571"/>
    <cellStyle name="Millares 40 3" xfId="4572"/>
    <cellStyle name="Millares 40 4" xfId="4573"/>
    <cellStyle name="Millares 40 5" xfId="4574"/>
    <cellStyle name="Millares 40 6" xfId="4575"/>
    <cellStyle name="Millares 40 7" xfId="4576"/>
    <cellStyle name="Millares 40 8" xfId="4577"/>
    <cellStyle name="Millares 40 9" xfId="4578"/>
    <cellStyle name="Millares 41" xfId="4579"/>
    <cellStyle name="Millares 41 2" xfId="4580"/>
    <cellStyle name="Millares 41 3" xfId="4581"/>
    <cellStyle name="Millares 41 4" xfId="4582"/>
    <cellStyle name="Millares 41 5" xfId="4583"/>
    <cellStyle name="Millares 41 6" xfId="4584"/>
    <cellStyle name="Millares 41 7" xfId="4585"/>
    <cellStyle name="Millares 41 8" xfId="4586"/>
    <cellStyle name="Millares 41 9" xfId="4587"/>
    <cellStyle name="Millares 42" xfId="4588"/>
    <cellStyle name="Millares 42 2" xfId="4589"/>
    <cellStyle name="Millares 42 3" xfId="4590"/>
    <cellStyle name="Millares 42 4" xfId="4591"/>
    <cellStyle name="Millares 42 5" xfId="4592"/>
    <cellStyle name="Millares 42 6" xfId="4593"/>
    <cellStyle name="Millares 42 7" xfId="4594"/>
    <cellStyle name="Millares 42 8" xfId="4595"/>
    <cellStyle name="Millares 42 9" xfId="4596"/>
    <cellStyle name="Millares 43" xfId="4597"/>
    <cellStyle name="Millares 43 2" xfId="4598"/>
    <cellStyle name="Millares 43 3" xfId="4599"/>
    <cellStyle name="Millares 43 4" xfId="4600"/>
    <cellStyle name="Millares 43 5" xfId="4601"/>
    <cellStyle name="Millares 43 6" xfId="4602"/>
    <cellStyle name="Millares 43 7" xfId="4603"/>
    <cellStyle name="Millares 43 8" xfId="4604"/>
    <cellStyle name="Millares 43 9" xfId="4605"/>
    <cellStyle name="Millares 44" xfId="4606"/>
    <cellStyle name="Millares 45" xfId="4607"/>
    <cellStyle name="Millares 46" xfId="4608"/>
    <cellStyle name="Millares 47" xfId="4609"/>
    <cellStyle name="Millares 48" xfId="4610"/>
    <cellStyle name="Millares 49" xfId="4611"/>
    <cellStyle name="Millares 5" xfId="4612"/>
    <cellStyle name="Millares 5 10" xfId="4613"/>
    <cellStyle name="Millares 5 10 2" xfId="4614"/>
    <cellStyle name="Millares 5 11" xfId="4615"/>
    <cellStyle name="Millares 5 11 2" xfId="4616"/>
    <cellStyle name="Millares 5 12" xfId="4617"/>
    <cellStyle name="Millares 5 12 2" xfId="4618"/>
    <cellStyle name="Millares 5 13" xfId="4619"/>
    <cellStyle name="Millares 5 13 2" xfId="4620"/>
    <cellStyle name="Millares 5 14" xfId="4621"/>
    <cellStyle name="Millares 5 14 2" xfId="4622"/>
    <cellStyle name="Millares 5 15" xfId="4623"/>
    <cellStyle name="Millares 5 15 2" xfId="4624"/>
    <cellStyle name="Millares 5 16" xfId="4625"/>
    <cellStyle name="Millares 5 16 2" xfId="4626"/>
    <cellStyle name="Millares 5 17" xfId="4627"/>
    <cellStyle name="Millares 5 17 2" xfId="4628"/>
    <cellStyle name="Millares 5 18" xfId="4629"/>
    <cellStyle name="Millares 5 18 2" xfId="4630"/>
    <cellStyle name="Millares 5 19" xfId="4631"/>
    <cellStyle name="Millares 5 19 2" xfId="4632"/>
    <cellStyle name="Millares 5 2" xfId="4633"/>
    <cellStyle name="Millares 5 2 2" xfId="4634"/>
    <cellStyle name="Millares 5 2 3" xfId="4635"/>
    <cellStyle name="Millares 5 20" xfId="4636"/>
    <cellStyle name="Millares 5 20 2" xfId="4637"/>
    <cellStyle name="Millares 5 21" xfId="4638"/>
    <cellStyle name="Millares 5 22" xfId="4639"/>
    <cellStyle name="Millares 5 23" xfId="4640"/>
    <cellStyle name="Millares 5 3" xfId="4641"/>
    <cellStyle name="Millares 5 3 2" xfId="4642"/>
    <cellStyle name="Millares 5 3 3" xfId="4643"/>
    <cellStyle name="Millares 5 4" xfId="4644"/>
    <cellStyle name="Millares 5 4 2" xfId="4645"/>
    <cellStyle name="Millares 5 4 3" xfId="4646"/>
    <cellStyle name="Millares 5 4 4" xfId="4647"/>
    <cellStyle name="Millares 5 5" xfId="4648"/>
    <cellStyle name="Millares 5 5 10" xfId="4649"/>
    <cellStyle name="Millares 5 5 10 2" xfId="4650"/>
    <cellStyle name="Millares 5 5 11" xfId="4651"/>
    <cellStyle name="Millares 5 5 11 2" xfId="4652"/>
    <cellStyle name="Millares 5 5 12" xfId="4653"/>
    <cellStyle name="Millares 5 5 12 2" xfId="4654"/>
    <cellStyle name="Millares 5 5 13" xfId="4655"/>
    <cellStyle name="Millares 5 5 2" xfId="4656"/>
    <cellStyle name="Millares 5 5 2 2" xfId="4657"/>
    <cellStyle name="Millares 5 5 3" xfId="4658"/>
    <cellStyle name="Millares 5 5 3 2" xfId="4659"/>
    <cellStyle name="Millares 5 5 4" xfId="4660"/>
    <cellStyle name="Millares 5 5 4 2" xfId="4661"/>
    <cellStyle name="Millares 5 5 5" xfId="4662"/>
    <cellStyle name="Millares 5 5 5 2" xfId="4663"/>
    <cellStyle name="Millares 5 5 6" xfId="4664"/>
    <cellStyle name="Millares 5 5 6 2" xfId="4665"/>
    <cellStyle name="Millares 5 5 7" xfId="4666"/>
    <cellStyle name="Millares 5 5 7 2" xfId="4667"/>
    <cellStyle name="Millares 5 5 8" xfId="4668"/>
    <cellStyle name="Millares 5 5 8 2" xfId="4669"/>
    <cellStyle name="Millares 5 5 9" xfId="4670"/>
    <cellStyle name="Millares 5 5 9 2" xfId="4671"/>
    <cellStyle name="Millares 5 6" xfId="4672"/>
    <cellStyle name="Millares 5 7" xfId="4673"/>
    <cellStyle name="Millares 5 8" xfId="4674"/>
    <cellStyle name="Millares 5 8 2" xfId="4675"/>
    <cellStyle name="Millares 5 9" xfId="4676"/>
    <cellStyle name="Millares 5 9 2" xfId="4677"/>
    <cellStyle name="Millares 50" xfId="4678"/>
    <cellStyle name="Millares 51" xfId="4679"/>
    <cellStyle name="Millares 52" xfId="4680"/>
    <cellStyle name="Millares 53" xfId="4681"/>
    <cellStyle name="Millares 54" xfId="4682"/>
    <cellStyle name="Millares 55" xfId="4683"/>
    <cellStyle name="Millares 56" xfId="4684"/>
    <cellStyle name="Millares 57" xfId="4685"/>
    <cellStyle name="Millares 58" xfId="4686"/>
    <cellStyle name="Millares 59" xfId="14545"/>
    <cellStyle name="Millares 6" xfId="4687"/>
    <cellStyle name="Millares 6 10" xfId="4688"/>
    <cellStyle name="Millares 6 11" xfId="4689"/>
    <cellStyle name="Millares 6 12" xfId="4690"/>
    <cellStyle name="Millares 6 13" xfId="4691"/>
    <cellStyle name="Millares 6 14" xfId="4692"/>
    <cellStyle name="Millares 6 14 2" xfId="4693"/>
    <cellStyle name="Millares 6 14 2 2" xfId="4694"/>
    <cellStyle name="Millares 6 14 2 3" xfId="4695"/>
    <cellStyle name="Millares 6 14 3" xfId="4696"/>
    <cellStyle name="Millares 6 14 3 2" xfId="4697"/>
    <cellStyle name="Millares 6 14 3 3" xfId="4698"/>
    <cellStyle name="Millares 6 14 4" xfId="4699"/>
    <cellStyle name="Millares 6 14 5" xfId="4700"/>
    <cellStyle name="Millares 6 14 6" xfId="4701"/>
    <cellStyle name="Millares 6 14 7" xfId="4702"/>
    <cellStyle name="Millares 6 14 8" xfId="4703"/>
    <cellStyle name="Millares 6 15" xfId="4704"/>
    <cellStyle name="Millares 6 15 2" xfId="4705"/>
    <cellStyle name="Millares 6 15 3" xfId="4706"/>
    <cellStyle name="Millares 6 16" xfId="4707"/>
    <cellStyle name="Millares 6 16 2" xfId="4708"/>
    <cellStyle name="Millares 6 16 3" xfId="4709"/>
    <cellStyle name="Millares 6 17" xfId="4710"/>
    <cellStyle name="Millares 6 17 2" xfId="4711"/>
    <cellStyle name="Millares 6 17 3" xfId="4712"/>
    <cellStyle name="Millares 6 18" xfId="4713"/>
    <cellStyle name="Millares 6 18 2" xfId="4714"/>
    <cellStyle name="Millares 6 18 3" xfId="4715"/>
    <cellStyle name="Millares 6 19" xfId="4716"/>
    <cellStyle name="Millares 6 2" xfId="4717"/>
    <cellStyle name="Millares 6 2 10" xfId="4718"/>
    <cellStyle name="Millares 6 2 10 2" xfId="4719"/>
    <cellStyle name="Millares 6 2 10 3" xfId="4720"/>
    <cellStyle name="Millares 6 2 11" xfId="4721"/>
    <cellStyle name="Millares 6 2 11 2" xfId="4722"/>
    <cellStyle name="Millares 6 2 11 3" xfId="4723"/>
    <cellStyle name="Millares 6 2 11 4" xfId="4724"/>
    <cellStyle name="Millares 6 2 11 5" xfId="4725"/>
    <cellStyle name="Millares 6 2 11 6" xfId="4726"/>
    <cellStyle name="Millares 6 2 12" xfId="4727"/>
    <cellStyle name="Millares 6 2 13" xfId="4728"/>
    <cellStyle name="Millares 6 2 14" xfId="4729"/>
    <cellStyle name="Millares 6 2 15" xfId="4730"/>
    <cellStyle name="Millares 6 2 16" xfId="4731"/>
    <cellStyle name="Millares 6 2 16 2" xfId="4732"/>
    <cellStyle name="Millares 6 2 16 3" xfId="4733"/>
    <cellStyle name="Millares 6 2 17" xfId="4734"/>
    <cellStyle name="Millares 6 2 17 2" xfId="4735"/>
    <cellStyle name="Millares 6 2 17 3" xfId="4736"/>
    <cellStyle name="Millares 6 2 17 4" xfId="4737"/>
    <cellStyle name="Millares 6 2 18" xfId="4738"/>
    <cellStyle name="Millares 6 2 18 2" xfId="4739"/>
    <cellStyle name="Millares 6 2 18 3" xfId="4740"/>
    <cellStyle name="Millares 6 2 18 4" xfId="4741"/>
    <cellStyle name="Millares 6 2 19" xfId="4742"/>
    <cellStyle name="Millares 6 2 2" xfId="4743"/>
    <cellStyle name="Millares 6 2 2 10" xfId="4744"/>
    <cellStyle name="Millares 6 2 2 11" xfId="4745"/>
    <cellStyle name="Millares 6 2 2 2" xfId="4746"/>
    <cellStyle name="Millares 6 2 2 2 2" xfId="4747"/>
    <cellStyle name="Millares 6 2 2 2 2 2" xfId="4748"/>
    <cellStyle name="Millares 6 2 2 2 2 3" xfId="4749"/>
    <cellStyle name="Millares 6 2 2 2 3" xfId="4750"/>
    <cellStyle name="Millares 6 2 2 2 3 2" xfId="4751"/>
    <cellStyle name="Millares 6 2 2 2 3 3" xfId="4752"/>
    <cellStyle name="Millares 6 2 2 2 4" xfId="4753"/>
    <cellStyle name="Millares 6 2 2 2 5" xfId="4754"/>
    <cellStyle name="Millares 6 2 2 2 6" xfId="4755"/>
    <cellStyle name="Millares 6 2 2 2 7" xfId="4756"/>
    <cellStyle name="Millares 6 2 2 2 8" xfId="4757"/>
    <cellStyle name="Millares 6 2 2 3" xfId="4758"/>
    <cellStyle name="Millares 6 2 2 3 2" xfId="4759"/>
    <cellStyle name="Millares 6 2 2 3 3" xfId="4760"/>
    <cellStyle name="Millares 6 2 2 4" xfId="4761"/>
    <cellStyle name="Millares 6 2 2 4 2" xfId="4762"/>
    <cellStyle name="Millares 6 2 2 4 3" xfId="4763"/>
    <cellStyle name="Millares 6 2 2 5" xfId="4764"/>
    <cellStyle name="Millares 6 2 2 5 2" xfId="4765"/>
    <cellStyle name="Millares 6 2 2 5 3" xfId="4766"/>
    <cellStyle name="Millares 6 2 2 6" xfId="4767"/>
    <cellStyle name="Millares 6 2 2 6 2" xfId="4768"/>
    <cellStyle name="Millares 6 2 2 6 3" xfId="4769"/>
    <cellStyle name="Millares 6 2 2 7" xfId="4770"/>
    <cellStyle name="Millares 6 2 2 7 2" xfId="4771"/>
    <cellStyle name="Millares 6 2 2 7 3" xfId="4772"/>
    <cellStyle name="Millares 6 2 2 8" xfId="4773"/>
    <cellStyle name="Millares 6 2 2 9" xfId="4774"/>
    <cellStyle name="Millares 6 2 20" xfId="4775"/>
    <cellStyle name="Millares 6 2 21" xfId="4776"/>
    <cellStyle name="Millares 6 2 3" xfId="4777"/>
    <cellStyle name="Millares 6 2 3 2" xfId="4778"/>
    <cellStyle name="Millares 6 2 3 3" xfId="4779"/>
    <cellStyle name="Millares 6 2 4" xfId="4780"/>
    <cellStyle name="Millares 6 2 4 2" xfId="4781"/>
    <cellStyle name="Millares 6 2 4 3" xfId="4782"/>
    <cellStyle name="Millares 6 2 5" xfId="4783"/>
    <cellStyle name="Millares 6 2 5 2" xfId="4784"/>
    <cellStyle name="Millares 6 2 5 3" xfId="4785"/>
    <cellStyle name="Millares 6 2 6" xfId="4786"/>
    <cellStyle name="Millares 6 2 6 2" xfId="4787"/>
    <cellStyle name="Millares 6 2 6 3" xfId="4788"/>
    <cellStyle name="Millares 6 2 7" xfId="4789"/>
    <cellStyle name="Millares 6 2 7 2" xfId="4790"/>
    <cellStyle name="Millares 6 2 7 3" xfId="4791"/>
    <cellStyle name="Millares 6 2 8" xfId="4792"/>
    <cellStyle name="Millares 6 2 8 2" xfId="4793"/>
    <cellStyle name="Millares 6 2 8 3" xfId="4794"/>
    <cellStyle name="Millares 6 2 9" xfId="4795"/>
    <cellStyle name="Millares 6 2 9 2" xfId="4796"/>
    <cellStyle name="Millares 6 2 9 3" xfId="4797"/>
    <cellStyle name="Millares 6 20" xfId="4798"/>
    <cellStyle name="Millares 6 20 2" xfId="4799"/>
    <cellStyle name="Millares 6 20 3" xfId="4800"/>
    <cellStyle name="Millares 6 20 4" xfId="4801"/>
    <cellStyle name="Millares 6 21" xfId="4802"/>
    <cellStyle name="Millares 6 22" xfId="4803"/>
    <cellStyle name="Millares 6 23" xfId="4804"/>
    <cellStyle name="Millares 6 3" xfId="4805"/>
    <cellStyle name="Millares 6 3 2" xfId="4806"/>
    <cellStyle name="Millares 6 3 3" xfId="4807"/>
    <cellStyle name="Millares 6 4" xfId="4808"/>
    <cellStyle name="Millares 6 4 2" xfId="4809"/>
    <cellStyle name="Millares 6 4 3" xfId="4810"/>
    <cellStyle name="Millares 6 5" xfId="4811"/>
    <cellStyle name="Millares 6 5 2" xfId="4812"/>
    <cellStyle name="Millares 6 5 3" xfId="4813"/>
    <cellStyle name="Millares 6 6" xfId="4814"/>
    <cellStyle name="Millares 6 6 10" xfId="4815"/>
    <cellStyle name="Millares 6 6 11" xfId="4816"/>
    <cellStyle name="Millares 6 6 12" xfId="4817"/>
    <cellStyle name="Millares 6 6 13" xfId="4818"/>
    <cellStyle name="Millares 6 6 2" xfId="4819"/>
    <cellStyle name="Millares 6 6 2 2" xfId="4820"/>
    <cellStyle name="Millares 6 6 2 3" xfId="4821"/>
    <cellStyle name="Millares 6 6 2 4" xfId="4822"/>
    <cellStyle name="Millares 6 6 2 5" xfId="4823"/>
    <cellStyle name="Millares 6 6 2 6" xfId="4824"/>
    <cellStyle name="Millares 6 6 3" xfId="4825"/>
    <cellStyle name="Millares 6 6 4" xfId="4826"/>
    <cellStyle name="Millares 6 6 5" xfId="4827"/>
    <cellStyle name="Millares 6 6 6" xfId="4828"/>
    <cellStyle name="Millares 6 6 7" xfId="4829"/>
    <cellStyle name="Millares 6 6 8" xfId="4830"/>
    <cellStyle name="Millares 6 6 8 2" xfId="4831"/>
    <cellStyle name="Millares 6 6 8 3" xfId="4832"/>
    <cellStyle name="Millares 6 6 9" xfId="4833"/>
    <cellStyle name="Millares 6 7" xfId="4834"/>
    <cellStyle name="Millares 6 8" xfId="4835"/>
    <cellStyle name="Millares 6 9" xfId="4836"/>
    <cellStyle name="Millares 7" xfId="4837"/>
    <cellStyle name="Millares 7 10" xfId="4838"/>
    <cellStyle name="Millares 7 11" xfId="4839"/>
    <cellStyle name="Millares 7 12" xfId="4840"/>
    <cellStyle name="Millares 7 13" xfId="4841"/>
    <cellStyle name="Millares 7 14" xfId="4842"/>
    <cellStyle name="Millares 7 14 2" xfId="4843"/>
    <cellStyle name="Millares 7 14 3" xfId="4844"/>
    <cellStyle name="Millares 7 14 4" xfId="4845"/>
    <cellStyle name="Millares 7 14 5" xfId="4846"/>
    <cellStyle name="Millares 7 14 6" xfId="4847"/>
    <cellStyle name="Millares 7 15" xfId="4848"/>
    <cellStyle name="Millares 7 16" xfId="4849"/>
    <cellStyle name="Millares 7 17" xfId="4850"/>
    <cellStyle name="Millares 7 18" xfId="4851"/>
    <cellStyle name="Millares 7 19" xfId="4852"/>
    <cellStyle name="Millares 7 2" xfId="4853"/>
    <cellStyle name="Millares 7 20" xfId="4854"/>
    <cellStyle name="Millares 7 20 10" xfId="4855"/>
    <cellStyle name="Millares 7 20 11" xfId="4856"/>
    <cellStyle name="Millares 7 20 12" xfId="4857"/>
    <cellStyle name="Millares 7 20 13" xfId="4858"/>
    <cellStyle name="Millares 7 20 14" xfId="4859"/>
    <cellStyle name="Millares 7 20 15" xfId="4860"/>
    <cellStyle name="Millares 7 20 16" xfId="4861"/>
    <cellStyle name="Millares 7 20 17" xfId="4862"/>
    <cellStyle name="Millares 7 20 18" xfId="4863"/>
    <cellStyle name="Millares 7 20 19" xfId="4864"/>
    <cellStyle name="Millares 7 20 2" xfId="4865"/>
    <cellStyle name="Millares 7 20 20" xfId="4866"/>
    <cellStyle name="Millares 7 20 21" xfId="4867"/>
    <cellStyle name="Millares 7 20 22" xfId="4868"/>
    <cellStyle name="Millares 7 20 23" xfId="4869"/>
    <cellStyle name="Millares 7 20 24" xfId="4870"/>
    <cellStyle name="Millares 7 20 25" xfId="4871"/>
    <cellStyle name="Millares 7 20 26" xfId="4872"/>
    <cellStyle name="Millares 7 20 27" xfId="4873"/>
    <cellStyle name="Millares 7 20 28" xfId="4874"/>
    <cellStyle name="Millares 7 20 29" xfId="4875"/>
    <cellStyle name="Millares 7 20 3" xfId="4876"/>
    <cellStyle name="Millares 7 20 30" xfId="4877"/>
    <cellStyle name="Millares 7 20 31" xfId="4878"/>
    <cellStyle name="Millares 7 20 32" xfId="4879"/>
    <cellStyle name="Millares 7 20 33" xfId="4880"/>
    <cellStyle name="Millares 7 20 34" xfId="4881"/>
    <cellStyle name="Millares 7 20 35" xfId="4882"/>
    <cellStyle name="Millares 7 20 4" xfId="4883"/>
    <cellStyle name="Millares 7 20 5" xfId="4884"/>
    <cellStyle name="Millares 7 20 6" xfId="4885"/>
    <cellStyle name="Millares 7 20 7" xfId="4886"/>
    <cellStyle name="Millares 7 20 8" xfId="4887"/>
    <cellStyle name="Millares 7 20 9" xfId="4888"/>
    <cellStyle name="Millares 7 21" xfId="4889"/>
    <cellStyle name="Millares 7 21 10" xfId="4890"/>
    <cellStyle name="Millares 7 21 11" xfId="4891"/>
    <cellStyle name="Millares 7 21 12" xfId="4892"/>
    <cellStyle name="Millares 7 21 13" xfId="4893"/>
    <cellStyle name="Millares 7 21 14" xfId="4894"/>
    <cellStyle name="Millares 7 21 15" xfId="4895"/>
    <cellStyle name="Millares 7 21 16" xfId="4896"/>
    <cellStyle name="Millares 7 21 17" xfId="4897"/>
    <cellStyle name="Millares 7 21 18" xfId="4898"/>
    <cellStyle name="Millares 7 21 19" xfId="4899"/>
    <cellStyle name="Millares 7 21 2" xfId="4900"/>
    <cellStyle name="Millares 7 21 20" xfId="4901"/>
    <cellStyle name="Millares 7 21 21" xfId="4902"/>
    <cellStyle name="Millares 7 21 22" xfId="4903"/>
    <cellStyle name="Millares 7 21 23" xfId="4904"/>
    <cellStyle name="Millares 7 21 24" xfId="4905"/>
    <cellStyle name="Millares 7 21 25" xfId="4906"/>
    <cellStyle name="Millares 7 21 26" xfId="4907"/>
    <cellStyle name="Millares 7 21 27" xfId="4908"/>
    <cellStyle name="Millares 7 21 28" xfId="4909"/>
    <cellStyle name="Millares 7 21 29" xfId="4910"/>
    <cellStyle name="Millares 7 21 3" xfId="4911"/>
    <cellStyle name="Millares 7 21 30" xfId="4912"/>
    <cellStyle name="Millares 7 21 31" xfId="4913"/>
    <cellStyle name="Millares 7 21 32" xfId="4914"/>
    <cellStyle name="Millares 7 21 33" xfId="4915"/>
    <cellStyle name="Millares 7 21 34" xfId="4916"/>
    <cellStyle name="Millares 7 21 35" xfId="4917"/>
    <cellStyle name="Millares 7 21 4" xfId="4918"/>
    <cellStyle name="Millares 7 21 5" xfId="4919"/>
    <cellStyle name="Millares 7 21 6" xfId="4920"/>
    <cellStyle name="Millares 7 21 7" xfId="4921"/>
    <cellStyle name="Millares 7 21 8" xfId="4922"/>
    <cellStyle name="Millares 7 21 9" xfId="4923"/>
    <cellStyle name="Millares 7 22" xfId="4924"/>
    <cellStyle name="Millares 7 23" xfId="4925"/>
    <cellStyle name="Millares 7 24" xfId="4926"/>
    <cellStyle name="Millares 7 3" xfId="4927"/>
    <cellStyle name="Millares 7 4" xfId="4928"/>
    <cellStyle name="Millares 7 5" xfId="4929"/>
    <cellStyle name="Millares 7 5 10" xfId="4930"/>
    <cellStyle name="Millares 7 5 11" xfId="4931"/>
    <cellStyle name="Millares 7 5 12" xfId="4932"/>
    <cellStyle name="Millares 7 5 13" xfId="4933"/>
    <cellStyle name="Millares 7 5 14" xfId="4934"/>
    <cellStyle name="Millares 7 5 15" xfId="4935"/>
    <cellStyle name="Millares 7 5 2" xfId="4936"/>
    <cellStyle name="Millares 7 5 2 2" xfId="4937"/>
    <cellStyle name="Millares 7 5 2 3" xfId="4938"/>
    <cellStyle name="Millares 7 5 2 4" xfId="4939"/>
    <cellStyle name="Millares 7 5 2 5" xfId="4940"/>
    <cellStyle name="Millares 7 5 2 6" xfId="4941"/>
    <cellStyle name="Millares 7 5 2 7" xfId="4942"/>
    <cellStyle name="Millares 7 5 3" xfId="4943"/>
    <cellStyle name="Millares 7 5 4" xfId="4944"/>
    <cellStyle name="Millares 7 5 5" xfId="4945"/>
    <cellStyle name="Millares 7 5 6" xfId="4946"/>
    <cellStyle name="Millares 7 5 7" xfId="4947"/>
    <cellStyle name="Millares 7 5 8" xfId="4948"/>
    <cellStyle name="Millares 7 5 9" xfId="4949"/>
    <cellStyle name="Millares 7 6" xfId="4950"/>
    <cellStyle name="Millares 7 6 10" xfId="4951"/>
    <cellStyle name="Millares 7 6 11" xfId="4952"/>
    <cellStyle name="Millares 7 6 2" xfId="4953"/>
    <cellStyle name="Millares 7 6 2 2" xfId="4954"/>
    <cellStyle name="Millares 7 6 2 3" xfId="4955"/>
    <cellStyle name="Millares 7 6 2 4" xfId="4956"/>
    <cellStyle name="Millares 7 6 2 5" xfId="4957"/>
    <cellStyle name="Millares 7 6 2 6" xfId="4958"/>
    <cellStyle name="Millares 7 6 3" xfId="4959"/>
    <cellStyle name="Millares 7 6 4" xfId="4960"/>
    <cellStyle name="Millares 7 6 5" xfId="4961"/>
    <cellStyle name="Millares 7 6 6" xfId="4962"/>
    <cellStyle name="Millares 7 6 7" xfId="4963"/>
    <cellStyle name="Millares 7 6 8" xfId="4964"/>
    <cellStyle name="Millares 7 6 9" xfId="4965"/>
    <cellStyle name="Millares 7 7" xfId="4966"/>
    <cellStyle name="Millares 7 8" xfId="4967"/>
    <cellStyle name="Millares 7 9" xfId="4968"/>
    <cellStyle name="Millares 8" xfId="4969"/>
    <cellStyle name="Millares 8 10" xfId="4970"/>
    <cellStyle name="Millares 8 11" xfId="4971"/>
    <cellStyle name="Millares 8 12" xfId="4972"/>
    <cellStyle name="Millares 8 13" xfId="4973"/>
    <cellStyle name="Millares 8 13 2" xfId="4974"/>
    <cellStyle name="Millares 8 13 3" xfId="4975"/>
    <cellStyle name="Millares 8 13 4" xfId="4976"/>
    <cellStyle name="Millares 8 14" xfId="4977"/>
    <cellStyle name="Millares 8 15" xfId="4978"/>
    <cellStyle name="Millares 8 16" xfId="4979"/>
    <cellStyle name="Millares 8 17" xfId="4980"/>
    <cellStyle name="Millares 8 18" xfId="4981"/>
    <cellStyle name="Millares 8 19" xfId="4982"/>
    <cellStyle name="Millares 8 2" xfId="4983"/>
    <cellStyle name="Millares 8 20" xfId="4984"/>
    <cellStyle name="Millares 8 21" xfId="4985"/>
    <cellStyle name="Millares 8 22" xfId="4986"/>
    <cellStyle name="Millares 8 23" xfId="4987"/>
    <cellStyle name="Millares 8 24" xfId="4988"/>
    <cellStyle name="Millares 8 3" xfId="4989"/>
    <cellStyle name="Millares 8 3 2" xfId="4990"/>
    <cellStyle name="Millares 8 3 3" xfId="4991"/>
    <cellStyle name="Millares 8 4" xfId="4992"/>
    <cellStyle name="Millares 8 5" xfId="4993"/>
    <cellStyle name="Millares 8 6" xfId="4994"/>
    <cellStyle name="Millares 8 7" xfId="4995"/>
    <cellStyle name="Millares 8 7 2" xfId="4996"/>
    <cellStyle name="Millares 8 7 3" xfId="4997"/>
    <cellStyle name="Millares 8 8" xfId="4998"/>
    <cellStyle name="Millares 8 9" xfId="4999"/>
    <cellStyle name="Millares 9" xfId="5000"/>
    <cellStyle name="Millares 9 10" xfId="5001"/>
    <cellStyle name="Millares 9 11" xfId="5002"/>
    <cellStyle name="Millares 9 11 10" xfId="5003"/>
    <cellStyle name="Millares 9 11 10 2" xfId="5004"/>
    <cellStyle name="Millares 9 11 11" xfId="5005"/>
    <cellStyle name="Millares 9 11 11 2" xfId="5006"/>
    <cellStyle name="Millares 9 11 12" xfId="5007"/>
    <cellStyle name="Millares 9 11 12 2" xfId="5008"/>
    <cellStyle name="Millares 9 11 13" xfId="5009"/>
    <cellStyle name="Millares 9 11 13 2" xfId="5010"/>
    <cellStyle name="Millares 9 11 14" xfId="5011"/>
    <cellStyle name="Millares 9 11 14 2" xfId="5012"/>
    <cellStyle name="Millares 9 11 15" xfId="5013"/>
    <cellStyle name="Millares 9 11 16" xfId="5014"/>
    <cellStyle name="Millares 9 11 2" xfId="5015"/>
    <cellStyle name="Millares 9 11 2 2" xfId="5016"/>
    <cellStyle name="Millares 9 11 3" xfId="5017"/>
    <cellStyle name="Millares 9 11 3 2" xfId="5018"/>
    <cellStyle name="Millares 9 11 4" xfId="5019"/>
    <cellStyle name="Millares 9 11 4 2" xfId="5020"/>
    <cellStyle name="Millares 9 11 5" xfId="5021"/>
    <cellStyle name="Millares 9 11 5 2" xfId="5022"/>
    <cellStyle name="Millares 9 11 6" xfId="5023"/>
    <cellStyle name="Millares 9 11 6 2" xfId="5024"/>
    <cellStyle name="Millares 9 11 7" xfId="5025"/>
    <cellStyle name="Millares 9 11 7 2" xfId="5026"/>
    <cellStyle name="Millares 9 11 8" xfId="5027"/>
    <cellStyle name="Millares 9 11 8 2" xfId="5028"/>
    <cellStyle name="Millares 9 11 9" xfId="5029"/>
    <cellStyle name="Millares 9 11 9 2" xfId="5030"/>
    <cellStyle name="Millares 9 12" xfId="5031"/>
    <cellStyle name="Millares 9 12 10" xfId="5032"/>
    <cellStyle name="Millares 9 12 10 2" xfId="5033"/>
    <cellStyle name="Millares 9 12 11" xfId="5034"/>
    <cellStyle name="Millares 9 12 11 2" xfId="5035"/>
    <cellStyle name="Millares 9 12 12" xfId="5036"/>
    <cellStyle name="Millares 9 12 12 2" xfId="5037"/>
    <cellStyle name="Millares 9 12 13" xfId="5038"/>
    <cellStyle name="Millares 9 12 14" xfId="5039"/>
    <cellStyle name="Millares 9 12 2" xfId="5040"/>
    <cellStyle name="Millares 9 12 2 2" xfId="5041"/>
    <cellStyle name="Millares 9 12 3" xfId="5042"/>
    <cellStyle name="Millares 9 12 3 2" xfId="5043"/>
    <cellStyle name="Millares 9 12 4" xfId="5044"/>
    <cellStyle name="Millares 9 12 4 2" xfId="5045"/>
    <cellStyle name="Millares 9 12 5" xfId="5046"/>
    <cellStyle name="Millares 9 12 5 2" xfId="5047"/>
    <cellStyle name="Millares 9 12 6" xfId="5048"/>
    <cellStyle name="Millares 9 12 6 2" xfId="5049"/>
    <cellStyle name="Millares 9 12 7" xfId="5050"/>
    <cellStyle name="Millares 9 12 7 2" xfId="5051"/>
    <cellStyle name="Millares 9 12 8" xfId="5052"/>
    <cellStyle name="Millares 9 12 8 2" xfId="5053"/>
    <cellStyle name="Millares 9 12 9" xfId="5054"/>
    <cellStyle name="Millares 9 12 9 2" xfId="5055"/>
    <cellStyle name="Millares 9 13" xfId="5056"/>
    <cellStyle name="Millares 9 13 2" xfId="5057"/>
    <cellStyle name="Millares 9 13 3" xfId="5058"/>
    <cellStyle name="Millares 9 13 4" xfId="5059"/>
    <cellStyle name="Millares 9 14" xfId="5060"/>
    <cellStyle name="Millares 9 14 2" xfId="5061"/>
    <cellStyle name="Millares 9 14 3" xfId="5062"/>
    <cellStyle name="Millares 9 14 4" xfId="5063"/>
    <cellStyle name="Millares 9 15" xfId="5064"/>
    <cellStyle name="Millares 9 15 2" xfId="5065"/>
    <cellStyle name="Millares 9 15 3" xfId="5066"/>
    <cellStyle name="Millares 9 15 4" xfId="5067"/>
    <cellStyle name="Millares 9 16" xfId="5068"/>
    <cellStyle name="Millares 9 16 2" xfId="5069"/>
    <cellStyle name="Millares 9 16 3" xfId="5070"/>
    <cellStyle name="Millares 9 16 4" xfId="5071"/>
    <cellStyle name="Millares 9 17" xfId="5072"/>
    <cellStyle name="Millares 9 17 2" xfId="5073"/>
    <cellStyle name="Millares 9 17 3" xfId="5074"/>
    <cellStyle name="Millares 9 17 4" xfId="5075"/>
    <cellStyle name="Millares 9 18" xfId="5076"/>
    <cellStyle name="Millares 9 18 2" xfId="5077"/>
    <cellStyle name="Millares 9 18 3" xfId="5078"/>
    <cellStyle name="Millares 9 18 4" xfId="5079"/>
    <cellStyle name="Millares 9 19" xfId="5080"/>
    <cellStyle name="Millares 9 19 2" xfId="5081"/>
    <cellStyle name="Millares 9 19 3" xfId="5082"/>
    <cellStyle name="Millares 9 2" xfId="5083"/>
    <cellStyle name="Millares 9 2 10" xfId="5084"/>
    <cellStyle name="Millares 9 2 10 2" xfId="5085"/>
    <cellStyle name="Millares 9 2 11" xfId="5086"/>
    <cellStyle name="Millares 9 2 11 2" xfId="5087"/>
    <cellStyle name="Millares 9 2 12" xfId="5088"/>
    <cellStyle name="Millares 9 2 12 2" xfId="5089"/>
    <cellStyle name="Millares 9 2 13" xfId="5090"/>
    <cellStyle name="Millares 9 2 13 2" xfId="5091"/>
    <cellStyle name="Millares 9 2 14" xfId="5092"/>
    <cellStyle name="Millares 9 2 14 2" xfId="5093"/>
    <cellStyle name="Millares 9 2 15" xfId="5094"/>
    <cellStyle name="Millares 9 2 15 2" xfId="5095"/>
    <cellStyle name="Millares 9 2 16" xfId="5096"/>
    <cellStyle name="Millares 9 2 16 2" xfId="5097"/>
    <cellStyle name="Millares 9 2 17" xfId="5098"/>
    <cellStyle name="Millares 9 2 18" xfId="5099"/>
    <cellStyle name="Millares 9 2 2" xfId="5100"/>
    <cellStyle name="Millares 9 2 2 2" xfId="5101"/>
    <cellStyle name="Millares 9 2 2 3" xfId="5102"/>
    <cellStyle name="Millares 9 2 2 4" xfId="5103"/>
    <cellStyle name="Millares 9 2 3" xfId="5104"/>
    <cellStyle name="Millares 9 2 4" xfId="5105"/>
    <cellStyle name="Millares 9 2 4 2" xfId="5106"/>
    <cellStyle name="Millares 9 2 5" xfId="5107"/>
    <cellStyle name="Millares 9 2 5 2" xfId="5108"/>
    <cellStyle name="Millares 9 2 6" xfId="5109"/>
    <cellStyle name="Millares 9 2 6 2" xfId="5110"/>
    <cellStyle name="Millares 9 2 7" xfId="5111"/>
    <cellStyle name="Millares 9 2 7 2" xfId="5112"/>
    <cellStyle name="Millares 9 2 8" xfId="5113"/>
    <cellStyle name="Millares 9 2 8 2" xfId="5114"/>
    <cellStyle name="Millares 9 2 9" xfId="5115"/>
    <cellStyle name="Millares 9 2 9 2" xfId="5116"/>
    <cellStyle name="Millares 9 20" xfId="5117"/>
    <cellStyle name="Millares 9 20 2" xfId="5118"/>
    <cellStyle name="Millares 9 21" xfId="5119"/>
    <cellStyle name="Millares 9 21 2" xfId="5120"/>
    <cellStyle name="Millares 9 22" xfId="5121"/>
    <cellStyle name="Millares 9 22 2" xfId="5122"/>
    <cellStyle name="Millares 9 23" xfId="5123"/>
    <cellStyle name="Millares 9 23 2" xfId="5124"/>
    <cellStyle name="Millares 9 24" xfId="5125"/>
    <cellStyle name="Millares 9 24 2" xfId="5126"/>
    <cellStyle name="Millares 9 25" xfId="5127"/>
    <cellStyle name="Millares 9 25 2" xfId="5128"/>
    <cellStyle name="Millares 9 26" xfId="5129"/>
    <cellStyle name="Millares 9 26 2" xfId="5130"/>
    <cellStyle name="Millares 9 27" xfId="5131"/>
    <cellStyle name="Millares 9 27 2" xfId="5132"/>
    <cellStyle name="Millares 9 28" xfId="5133"/>
    <cellStyle name="Millares 9 29" xfId="5134"/>
    <cellStyle name="Millares 9 3" xfId="5135"/>
    <cellStyle name="Millares 9 3 2" xfId="5136"/>
    <cellStyle name="Millares 9 4" xfId="5137"/>
    <cellStyle name="Millares 9 4 2" xfId="5138"/>
    <cellStyle name="Millares 9 5" xfId="5139"/>
    <cellStyle name="Millares 9 5 2" xfId="5140"/>
    <cellStyle name="Millares 9 6" xfId="5141"/>
    <cellStyle name="Millares 9 7" xfId="5142"/>
    <cellStyle name="Millares 9 8" xfId="5143"/>
    <cellStyle name="Millares 9 9" xfId="5144"/>
    <cellStyle name="Milliers [0]_!!!GO" xfId="5145"/>
    <cellStyle name="Milliers_!!!GO" xfId="5146"/>
    <cellStyle name="mod1" xfId="5147"/>
    <cellStyle name="Model" xfId="5148"/>
    <cellStyle name="modelo1" xfId="5149"/>
    <cellStyle name="Moeda [0]_BZL98FC6" xfId="5150"/>
    <cellStyle name="Moeda_Budget 2002 (Mover Format) set02new" xfId="5151"/>
    <cellStyle name="Moneda 2 10" xfId="57"/>
    <cellStyle name="Moneda 2 11" xfId="41"/>
    <cellStyle name="Moneda 2 12" xfId="58"/>
    <cellStyle name="Moneda 2 13" xfId="40"/>
    <cellStyle name="Moneda 2 14" xfId="59"/>
    <cellStyle name="Moneda 2 15" xfId="39"/>
    <cellStyle name="Moneda 2 16" xfId="60"/>
    <cellStyle name="Moneda 2 17" xfId="62"/>
    <cellStyle name="Moneda 2 2" xfId="7"/>
    <cellStyle name="Moneda 2 3" xfId="42"/>
    <cellStyle name="Moneda 2 4" xfId="50"/>
    <cellStyle name="Moneda 2 5" xfId="44"/>
    <cellStyle name="Moneda 2 6" xfId="54"/>
    <cellStyle name="Moneda 2 7" xfId="43"/>
    <cellStyle name="Moneda 2 8" xfId="55"/>
    <cellStyle name="Moneda 2 9" xfId="37"/>
    <cellStyle name="Moneda 3" xfId="8"/>
    <cellStyle name="Monétaire [0]_!!!GO" xfId="5152"/>
    <cellStyle name="Monétaire_!!!GO" xfId="5153"/>
    <cellStyle name="Monetario" xfId="5154"/>
    <cellStyle name="Monetario 2" xfId="5155"/>
    <cellStyle name="Monetario 3" xfId="5156"/>
    <cellStyle name="Monetario 4" xfId="5157"/>
    <cellStyle name="Monetario 5" xfId="5158"/>
    <cellStyle name="Monetario 6" xfId="5159"/>
    <cellStyle name="Monetario 7" xfId="5160"/>
    <cellStyle name="Monetario 8" xfId="5161"/>
    <cellStyle name="Monetario0" xfId="5162"/>
    <cellStyle name="Monetario0 2" xfId="5163"/>
    <cellStyle name="Monetario0 3" xfId="5164"/>
    <cellStyle name="Monetario0 4" xfId="5165"/>
    <cellStyle name="Monetario0 5" xfId="5166"/>
    <cellStyle name="Monetario0 6" xfId="5167"/>
    <cellStyle name="Monetario0 7" xfId="5168"/>
    <cellStyle name="Month" xfId="5169"/>
    <cellStyle name="Multiple" xfId="5170"/>
    <cellStyle name="MultipleBelow" xfId="5171"/>
    <cellStyle name="Name" xfId="5172"/>
    <cellStyle name="neg0.0" xfId="5173"/>
    <cellStyle name="Neutral 10" xfId="5174"/>
    <cellStyle name="Neutral 10 2" xfId="5175"/>
    <cellStyle name="Neutral 10 3" xfId="5176"/>
    <cellStyle name="Neutral 11" xfId="5177"/>
    <cellStyle name="Neutral 12" xfId="5178"/>
    <cellStyle name="Neutral 13" xfId="5179"/>
    <cellStyle name="Neutral 13 2" xfId="5180"/>
    <cellStyle name="Neutral 13 3" xfId="5181"/>
    <cellStyle name="Neutral 13 4" xfId="5182"/>
    <cellStyle name="Neutral 2" xfId="5183"/>
    <cellStyle name="Neutral 2 2" xfId="5184"/>
    <cellStyle name="Neutral 2 2 2" xfId="5185"/>
    <cellStyle name="Neutral 2 2 3" xfId="5186"/>
    <cellStyle name="Neutral 2 2 4" xfId="5187"/>
    <cellStyle name="Neutral 2 2 5" xfId="5188"/>
    <cellStyle name="Neutral 2 2 6" xfId="5189"/>
    <cellStyle name="Neutral 2 2 7" xfId="5190"/>
    <cellStyle name="Neutral 2 3" xfId="5191"/>
    <cellStyle name="Neutral 2 4" xfId="5192"/>
    <cellStyle name="Neutral 2 5" xfId="5193"/>
    <cellStyle name="Neutral 3" xfId="5194"/>
    <cellStyle name="Neutral 3 2" xfId="5195"/>
    <cellStyle name="Neutral 3 3" xfId="5196"/>
    <cellStyle name="Neutral 4" xfId="5197"/>
    <cellStyle name="Neutral 4 2" xfId="5198"/>
    <cellStyle name="Neutral 4 3" xfId="5199"/>
    <cellStyle name="Neutral 5" xfId="5200"/>
    <cellStyle name="Neutral 5 2" xfId="5201"/>
    <cellStyle name="Neutral 5 3" xfId="5202"/>
    <cellStyle name="Neutral 6" xfId="5203"/>
    <cellStyle name="Neutral 6 2" xfId="5204"/>
    <cellStyle name="Neutral 6 3" xfId="5205"/>
    <cellStyle name="Neutral 7" xfId="5206"/>
    <cellStyle name="Neutral 7 2" xfId="5207"/>
    <cellStyle name="Neutral 7 3" xfId="5208"/>
    <cellStyle name="Neutral 8" xfId="5209"/>
    <cellStyle name="Neutral 8 2" xfId="5210"/>
    <cellStyle name="Neutral 8 3" xfId="5211"/>
    <cellStyle name="Neutral 9" xfId="5212"/>
    <cellStyle name="Neutral 9 2" xfId="5213"/>
    <cellStyle name="Neutral 9 3" xfId="5214"/>
    <cellStyle name="New Times Roman" xfId="5215"/>
    <cellStyle name="no dec" xfId="5216"/>
    <cellStyle name="No-definido" xfId="5217"/>
    <cellStyle name="No-definido 2" xfId="5218"/>
    <cellStyle name="Non_Input" xfId="5219"/>
    <cellStyle name="NORAYAS" xfId="5220"/>
    <cellStyle name="Noríal_Personnel" xfId="5221"/>
    <cellStyle name="Normˆ)_x0008_" xfId="5222"/>
    <cellStyle name="Normaali_SHEET4A.XLS" xfId="5223"/>
    <cellStyle name="Normal" xfId="0" builtinId="0"/>
    <cellStyle name="Normal - Estilo1" xfId="5224"/>
    <cellStyle name="Normal - Estilo2" xfId="5225"/>
    <cellStyle name="Normal - Estilo3" xfId="5226"/>
    <cellStyle name="Normal - Estilo4" xfId="5227"/>
    <cellStyle name="Normal - Estilo5" xfId="5228"/>
    <cellStyle name="Normal - Estilo6" xfId="5229"/>
    <cellStyle name="Normal - Estilo7" xfId="5230"/>
    <cellStyle name="Normal - Estilo8" xfId="5231"/>
    <cellStyle name="Normal - Style1" xfId="5232"/>
    <cellStyle name="Normal - Style2" xfId="5233"/>
    <cellStyle name="Normal [0]" xfId="5234"/>
    <cellStyle name="Normal [0] 2" xfId="5235"/>
    <cellStyle name="Normal [1]" xfId="5236"/>
    <cellStyle name="Normal [1] 2" xfId="5237"/>
    <cellStyle name="Normal 10" xfId="9"/>
    <cellStyle name="Normal 10 10" xfId="5238"/>
    <cellStyle name="Normal 10 11" xfId="5239"/>
    <cellStyle name="Normal 10 12" xfId="5240"/>
    <cellStyle name="Normal 10 13" xfId="5241"/>
    <cellStyle name="Normal 10 13 2" xfId="5242"/>
    <cellStyle name="Normal 10 13 3" xfId="5243"/>
    <cellStyle name="Normal 10 13 4" xfId="5244"/>
    <cellStyle name="Normal 10 14" xfId="5245"/>
    <cellStyle name="Normal 10 14 2" xfId="5246"/>
    <cellStyle name="Normal 10 15" xfId="5247"/>
    <cellStyle name="Normal 10 16" xfId="5248"/>
    <cellStyle name="Normal 10 2" xfId="72"/>
    <cellStyle name="Normal 10 2 2" xfId="5249"/>
    <cellStyle name="Normal 10 2 2 2" xfId="5250"/>
    <cellStyle name="Normal 10 2 2 3" xfId="5251"/>
    <cellStyle name="Normal 10 2 2 4" xfId="5252"/>
    <cellStyle name="Normal 10 2 3" xfId="5253"/>
    <cellStyle name="Normal 10 2 4" xfId="5254"/>
    <cellStyle name="Normal 10 2 5" xfId="5255"/>
    <cellStyle name="Normal 10 3" xfId="5256"/>
    <cellStyle name="Normal 10 3 2" xfId="5257"/>
    <cellStyle name="Normal 10 4" xfId="5258"/>
    <cellStyle name="Normal 10 5" xfId="5259"/>
    <cellStyle name="Normal 10 6" xfId="5260"/>
    <cellStyle name="Normal 10 7" xfId="5261"/>
    <cellStyle name="Normal 10 8" xfId="5262"/>
    <cellStyle name="Normal 10 9" xfId="5263"/>
    <cellStyle name="Normal 100" xfId="14581"/>
    <cellStyle name="Normal 101" xfId="14552"/>
    <cellStyle name="Normal 102" xfId="14561"/>
    <cellStyle name="Normal 103" xfId="5264"/>
    <cellStyle name="Normal 103 2" xfId="5265"/>
    <cellStyle name="Normal 104" xfId="5266"/>
    <cellStyle name="Normal 105" xfId="14563"/>
    <cellStyle name="Normal 106" xfId="14562"/>
    <cellStyle name="Normal 107" xfId="14564"/>
    <cellStyle name="Normal 108" xfId="14565"/>
    <cellStyle name="Normal 109" xfId="14566"/>
    <cellStyle name="Normal 11" xfId="5267"/>
    <cellStyle name="Normal 11 10" xfId="5268"/>
    <cellStyle name="Normal 11 10 2" xfId="5269"/>
    <cellStyle name="Normal 11 10 3" xfId="5270"/>
    <cellStyle name="Normal 11 10 4" xfId="5271"/>
    <cellStyle name="Normal 11 10 5" xfId="5272"/>
    <cellStyle name="Normal 11 11" xfId="5273"/>
    <cellStyle name="Normal 11 11 2" xfId="5274"/>
    <cellStyle name="Normal 11 11 3" xfId="5275"/>
    <cellStyle name="Normal 11 11 4" xfId="5276"/>
    <cellStyle name="Normal 11 11 5" xfId="5277"/>
    <cellStyle name="Normal 11 12" xfId="5278"/>
    <cellStyle name="Normal 11 12 2" xfId="5279"/>
    <cellStyle name="Normal 11 12 3" xfId="5280"/>
    <cellStyle name="Normal 11 12 4" xfId="5281"/>
    <cellStyle name="Normal 11 13" xfId="5282"/>
    <cellStyle name="Normal 11 13 2" xfId="5283"/>
    <cellStyle name="Normal 11 13 3" xfId="5284"/>
    <cellStyle name="Normal 11 14" xfId="5285"/>
    <cellStyle name="Normal 11 14 2" xfId="5286"/>
    <cellStyle name="Normal 11 15" xfId="5287"/>
    <cellStyle name="Normal 11 15 2" xfId="5288"/>
    <cellStyle name="Normal 11 16" xfId="5289"/>
    <cellStyle name="Normal 11 16 2" xfId="5290"/>
    <cellStyle name="Normal 11 17" xfId="5291"/>
    <cellStyle name="Normal 11 17 2" xfId="5292"/>
    <cellStyle name="Normal 11 18" xfId="5293"/>
    <cellStyle name="Normal 11 18 2" xfId="5294"/>
    <cellStyle name="Normal 11 19" xfId="5295"/>
    <cellStyle name="Normal 11 19 2" xfId="5296"/>
    <cellStyle name="Normal 11 2" xfId="70"/>
    <cellStyle name="Normal 11 2 2" xfId="5297"/>
    <cellStyle name="Normal 11 2 2 2" xfId="5298"/>
    <cellStyle name="Normal 11 2 2 3" xfId="5299"/>
    <cellStyle name="Normal 11 2 2 4" xfId="5300"/>
    <cellStyle name="Normal 11 2 3" xfId="5301"/>
    <cellStyle name="Normal 11 2 4" xfId="5302"/>
    <cellStyle name="Normal 11 2 5" xfId="5303"/>
    <cellStyle name="Normal 11 20" xfId="5304"/>
    <cellStyle name="Normal 11 21" xfId="5305"/>
    <cellStyle name="Normal 11 3" xfId="5306"/>
    <cellStyle name="Normal 11 3 10" xfId="5307"/>
    <cellStyle name="Normal 11 3 10 2" xfId="5308"/>
    <cellStyle name="Normal 11 3 11" xfId="5309"/>
    <cellStyle name="Normal 11 3 11 2" xfId="5310"/>
    <cellStyle name="Normal 11 3 12" xfId="5311"/>
    <cellStyle name="Normal 11 3 12 2" xfId="5312"/>
    <cellStyle name="Normal 11 3 13" xfId="5313"/>
    <cellStyle name="Normal 11 3 13 2" xfId="5314"/>
    <cellStyle name="Normal 11 3 14" xfId="5315"/>
    <cellStyle name="Normal 11 3 14 2" xfId="5316"/>
    <cellStyle name="Normal 11 3 15" xfId="5317"/>
    <cellStyle name="Normal 11 3 15 2" xfId="5318"/>
    <cellStyle name="Normal 11 3 16" xfId="5319"/>
    <cellStyle name="Normal 11 3 16 2" xfId="5320"/>
    <cellStyle name="Normal 11 3 17" xfId="5321"/>
    <cellStyle name="Normal 11 3 18" xfId="5322"/>
    <cellStyle name="Normal 11 3 2" xfId="5323"/>
    <cellStyle name="Normal 11 3 2 2" xfId="5324"/>
    <cellStyle name="Normal 11 3 2 3" xfId="5325"/>
    <cellStyle name="Normal 11 3 2 4" xfId="5326"/>
    <cellStyle name="Normal 11 3 3" xfId="5327"/>
    <cellStyle name="Normal 11 3 4" xfId="5328"/>
    <cellStyle name="Normal 11 3 4 2" xfId="5329"/>
    <cellStyle name="Normal 11 3 5" xfId="5330"/>
    <cellStyle name="Normal 11 3 5 2" xfId="5331"/>
    <cellStyle name="Normal 11 3 6" xfId="5332"/>
    <cellStyle name="Normal 11 3 6 2" xfId="5333"/>
    <cellStyle name="Normal 11 3 7" xfId="5334"/>
    <cellStyle name="Normal 11 3 7 2" xfId="5335"/>
    <cellStyle name="Normal 11 3 8" xfId="5336"/>
    <cellStyle name="Normal 11 3 8 2" xfId="5337"/>
    <cellStyle name="Normal 11 3 9" xfId="5338"/>
    <cellStyle name="Normal 11 3 9 2" xfId="5339"/>
    <cellStyle name="Normal 11 4" xfId="5340"/>
    <cellStyle name="Normal 11 4 10" xfId="5341"/>
    <cellStyle name="Normal 11 4 10 2" xfId="5342"/>
    <cellStyle name="Normal 11 4 11" xfId="5343"/>
    <cellStyle name="Normal 11 4 11 2" xfId="5344"/>
    <cellStyle name="Normal 11 4 12" xfId="5345"/>
    <cellStyle name="Normal 11 4 12 2" xfId="5346"/>
    <cellStyle name="Normal 11 4 13" xfId="5347"/>
    <cellStyle name="Normal 11 4 13 2" xfId="5348"/>
    <cellStyle name="Normal 11 4 14" xfId="5349"/>
    <cellStyle name="Normal 11 4 14 2" xfId="5350"/>
    <cellStyle name="Normal 11 4 15" xfId="5351"/>
    <cellStyle name="Normal 11 4 15 2" xfId="5352"/>
    <cellStyle name="Normal 11 4 16" xfId="5353"/>
    <cellStyle name="Normal 11 4 17" xfId="5354"/>
    <cellStyle name="Normal 11 4 2" xfId="5355"/>
    <cellStyle name="Normal 11 4 2 10" xfId="5356"/>
    <cellStyle name="Normal 11 4 2 10 2" xfId="5357"/>
    <cellStyle name="Normal 11 4 2 11" xfId="5358"/>
    <cellStyle name="Normal 11 4 2 11 2" xfId="5359"/>
    <cellStyle name="Normal 11 4 2 12" xfId="5360"/>
    <cellStyle name="Normal 11 4 2 12 2" xfId="5361"/>
    <cellStyle name="Normal 11 4 2 13" xfId="5362"/>
    <cellStyle name="Normal 11 4 2 14" xfId="5363"/>
    <cellStyle name="Normal 11 4 2 2" xfId="5364"/>
    <cellStyle name="Normal 11 4 2 2 2" xfId="5365"/>
    <cellStyle name="Normal 11 4 2 3" xfId="5366"/>
    <cellStyle name="Normal 11 4 2 3 2" xfId="5367"/>
    <cellStyle name="Normal 11 4 2 4" xfId="5368"/>
    <cellStyle name="Normal 11 4 2 4 2" xfId="5369"/>
    <cellStyle name="Normal 11 4 2 5" xfId="5370"/>
    <cellStyle name="Normal 11 4 2 5 2" xfId="5371"/>
    <cellStyle name="Normal 11 4 2 6" xfId="5372"/>
    <cellStyle name="Normal 11 4 2 6 2" xfId="5373"/>
    <cellStyle name="Normal 11 4 2 7" xfId="5374"/>
    <cellStyle name="Normal 11 4 2 7 2" xfId="5375"/>
    <cellStyle name="Normal 11 4 2 8" xfId="5376"/>
    <cellStyle name="Normal 11 4 2 8 2" xfId="5377"/>
    <cellStyle name="Normal 11 4 2 9" xfId="5378"/>
    <cellStyle name="Normal 11 4 2 9 2" xfId="5379"/>
    <cellStyle name="Normal 11 4 3" xfId="5380"/>
    <cellStyle name="Normal 11 4 3 2" xfId="5381"/>
    <cellStyle name="Normal 11 4 4" xfId="5382"/>
    <cellStyle name="Normal 11 4 4 2" xfId="5383"/>
    <cellStyle name="Normal 11 4 5" xfId="5384"/>
    <cellStyle name="Normal 11 4 5 2" xfId="5385"/>
    <cellStyle name="Normal 11 4 6" xfId="5386"/>
    <cellStyle name="Normal 11 4 6 2" xfId="5387"/>
    <cellStyle name="Normal 11 4 7" xfId="5388"/>
    <cellStyle name="Normal 11 4 7 2" xfId="5389"/>
    <cellStyle name="Normal 11 4 8" xfId="5390"/>
    <cellStyle name="Normal 11 4 8 2" xfId="5391"/>
    <cellStyle name="Normal 11 4 9" xfId="5392"/>
    <cellStyle name="Normal 11 4 9 2" xfId="5393"/>
    <cellStyle name="Normal 11 5" xfId="5394"/>
    <cellStyle name="Normal 11 5 2" xfId="5395"/>
    <cellStyle name="Normal 11 5 3" xfId="5396"/>
    <cellStyle name="Normal 11 5 4" xfId="5397"/>
    <cellStyle name="Normal 11 5 5" xfId="5398"/>
    <cellStyle name="Normal 11 6" xfId="5399"/>
    <cellStyle name="Normal 11 6 2" xfId="5400"/>
    <cellStyle name="Normal 11 6 3" xfId="5401"/>
    <cellStyle name="Normal 11 6 4" xfId="5402"/>
    <cellStyle name="Normal 11 6 5" xfId="5403"/>
    <cellStyle name="Normal 11 7" xfId="5404"/>
    <cellStyle name="Normal 11 7 2" xfId="5405"/>
    <cellStyle name="Normal 11 7 3" xfId="5406"/>
    <cellStyle name="Normal 11 7 4" xfId="5407"/>
    <cellStyle name="Normal 11 7 5" xfId="5408"/>
    <cellStyle name="Normal 11 8" xfId="5409"/>
    <cellStyle name="Normal 11 8 2" xfId="5410"/>
    <cellStyle name="Normal 11 8 3" xfId="5411"/>
    <cellStyle name="Normal 11 8 4" xfId="5412"/>
    <cellStyle name="Normal 11 8 5" xfId="5413"/>
    <cellStyle name="Normal 11 9" xfId="5414"/>
    <cellStyle name="Normal 11 9 2" xfId="5415"/>
    <cellStyle name="Normal 11 9 3" xfId="5416"/>
    <cellStyle name="Normal 11 9 4" xfId="5417"/>
    <cellStyle name="Normal 11 9 5" xfId="5418"/>
    <cellStyle name="Normal 110" xfId="14567"/>
    <cellStyle name="Normal 111" xfId="14568"/>
    <cellStyle name="Normal 112" xfId="5419"/>
    <cellStyle name="Normal 112 2" xfId="5420"/>
    <cellStyle name="Normal 112 3" xfId="5421"/>
    <cellStyle name="Normal 112 4" xfId="5422"/>
    <cellStyle name="Normal 112 5" xfId="5423"/>
    <cellStyle name="Normal 112 6" xfId="5424"/>
    <cellStyle name="Normal 112 7" xfId="5425"/>
    <cellStyle name="Normal 113" xfId="5426"/>
    <cellStyle name="Normal 113 2" xfId="5427"/>
    <cellStyle name="Normal 113 3" xfId="5428"/>
    <cellStyle name="Normal 113 4" xfId="5429"/>
    <cellStyle name="Normal 113 5" xfId="5430"/>
    <cellStyle name="Normal 113 6" xfId="5431"/>
    <cellStyle name="Normal 113 7" xfId="5432"/>
    <cellStyle name="Normal 114" xfId="14569"/>
    <cellStyle name="Normal 115" xfId="14570"/>
    <cellStyle name="Normal 116" xfId="14571"/>
    <cellStyle name="Normal 117" xfId="14572"/>
    <cellStyle name="Normal 118" xfId="14573"/>
    <cellStyle name="Normal 119" xfId="14574"/>
    <cellStyle name="Normal 12" xfId="5433"/>
    <cellStyle name="Normal 12 10" xfId="5434"/>
    <cellStyle name="Normal 12 10 2" xfId="5435"/>
    <cellStyle name="Normal 12 11" xfId="5436"/>
    <cellStyle name="Normal 12 11 2" xfId="5437"/>
    <cellStyle name="Normal 12 12" xfId="5438"/>
    <cellStyle name="Normal 12 13" xfId="5439"/>
    <cellStyle name="Normal 12 14" xfId="5440"/>
    <cellStyle name="Normal 12 15" xfId="5441"/>
    <cellStyle name="Normal 12 16" xfId="5442"/>
    <cellStyle name="Normal 12 2" xfId="5443"/>
    <cellStyle name="Normal 12 2 2" xfId="5444"/>
    <cellStyle name="Normal 12 2 2 2" xfId="5445"/>
    <cellStyle name="Normal 12 2 2 3" xfId="5446"/>
    <cellStyle name="Normal 12 2 2 4" xfId="5447"/>
    <cellStyle name="Normal 12 2 3" xfId="5448"/>
    <cellStyle name="Normal 12 2 4" xfId="5449"/>
    <cellStyle name="Normal 12 2 5" xfId="5450"/>
    <cellStyle name="Normal 12 3" xfId="5451"/>
    <cellStyle name="Normal 12 4" xfId="5452"/>
    <cellStyle name="Normal 12 4 2" xfId="5453"/>
    <cellStyle name="Normal 12 5" xfId="5454"/>
    <cellStyle name="Normal 12 5 2" xfId="5455"/>
    <cellStyle name="Normal 12 6" xfId="5456"/>
    <cellStyle name="Normal 12 6 2" xfId="5457"/>
    <cellStyle name="Normal 12 7" xfId="5458"/>
    <cellStyle name="Normal 12 7 2" xfId="5459"/>
    <cellStyle name="Normal 12 8" xfId="5460"/>
    <cellStyle name="Normal 12 8 2" xfId="5461"/>
    <cellStyle name="Normal 12 9" xfId="5462"/>
    <cellStyle name="Normal 12 9 2" xfId="5463"/>
    <cellStyle name="Normal 12_Standard report template June 2010" xfId="5464"/>
    <cellStyle name="Normal 122" xfId="5465"/>
    <cellStyle name="Normal 122 2" xfId="5466"/>
    <cellStyle name="Normal 122 3" xfId="5467"/>
    <cellStyle name="Normal 122 4" xfId="5468"/>
    <cellStyle name="Normal 122 5" xfId="5469"/>
    <cellStyle name="Normal 122 6" xfId="5470"/>
    <cellStyle name="Normal 122 7" xfId="5471"/>
    <cellStyle name="Normal 123" xfId="5472"/>
    <cellStyle name="Normal 123 2" xfId="5473"/>
    <cellStyle name="Normal 123 3" xfId="5474"/>
    <cellStyle name="Normal 123 4" xfId="5475"/>
    <cellStyle name="Normal 123 5" xfId="5476"/>
    <cellStyle name="Normal 123 6" xfId="5477"/>
    <cellStyle name="Normal 123 7" xfId="5478"/>
    <cellStyle name="Normal 124" xfId="5479"/>
    <cellStyle name="Normal 124 2" xfId="5480"/>
    <cellStyle name="Normal 124 3" xfId="5481"/>
    <cellStyle name="Normal 124 4" xfId="5482"/>
    <cellStyle name="Normal 124 5" xfId="5483"/>
    <cellStyle name="Normal 124 6" xfId="5484"/>
    <cellStyle name="Normal 124 7" xfId="5485"/>
    <cellStyle name="Normal 125" xfId="5486"/>
    <cellStyle name="Normal 125 2" xfId="5487"/>
    <cellStyle name="Normal 125 3" xfId="5488"/>
    <cellStyle name="Normal 125 4" xfId="5489"/>
    <cellStyle name="Normal 125 5" xfId="5490"/>
    <cellStyle name="Normal 125 6" xfId="5491"/>
    <cellStyle name="Normal 125 7" xfId="5492"/>
    <cellStyle name="Normal 126" xfId="5493"/>
    <cellStyle name="Normal 126 2" xfId="5494"/>
    <cellStyle name="Normal 126 3" xfId="5495"/>
    <cellStyle name="Normal 126 4" xfId="5496"/>
    <cellStyle name="Normal 126 5" xfId="5497"/>
    <cellStyle name="Normal 126 6" xfId="5498"/>
    <cellStyle name="Normal 126 7" xfId="5499"/>
    <cellStyle name="Normal 127" xfId="5500"/>
    <cellStyle name="Normal 127 2" xfId="5501"/>
    <cellStyle name="Normal 127 3" xfId="5502"/>
    <cellStyle name="Normal 127 4" xfId="5503"/>
    <cellStyle name="Normal 127 5" xfId="5504"/>
    <cellStyle name="Normal 127 6" xfId="5505"/>
    <cellStyle name="Normal 127 7" xfId="5506"/>
    <cellStyle name="Normal 128" xfId="5507"/>
    <cellStyle name="Normal 128 2" xfId="5508"/>
    <cellStyle name="Normal 128 3" xfId="5509"/>
    <cellStyle name="Normal 128 4" xfId="5510"/>
    <cellStyle name="Normal 128 5" xfId="5511"/>
    <cellStyle name="Normal 128 6" xfId="5512"/>
    <cellStyle name="Normal 128 7" xfId="5513"/>
    <cellStyle name="Normal 129" xfId="5514"/>
    <cellStyle name="Normal 129 2" xfId="5515"/>
    <cellStyle name="Normal 129 3" xfId="5516"/>
    <cellStyle name="Normal 129 4" xfId="5517"/>
    <cellStyle name="Normal 129 5" xfId="5518"/>
    <cellStyle name="Normal 129 6" xfId="5519"/>
    <cellStyle name="Normal 129 7" xfId="5520"/>
    <cellStyle name="Normal 13" xfId="74"/>
    <cellStyle name="Normal 13 2" xfId="5521"/>
    <cellStyle name="Normal 13 2 2" xfId="5522"/>
    <cellStyle name="Normal 13 3" xfId="5523"/>
    <cellStyle name="Normal 130" xfId="5524"/>
    <cellStyle name="Normal 130 2" xfId="5525"/>
    <cellStyle name="Normal 130 3" xfId="5526"/>
    <cellStyle name="Normal 130 4" xfId="5527"/>
    <cellStyle name="Normal 130 5" xfId="5528"/>
    <cellStyle name="Normal 130 6" xfId="5529"/>
    <cellStyle name="Normal 130 7" xfId="5530"/>
    <cellStyle name="Normal 134" xfId="5531"/>
    <cellStyle name="Normal 134 2" xfId="5532"/>
    <cellStyle name="Normal 134 3" xfId="5533"/>
    <cellStyle name="Normal 134 4" xfId="5534"/>
    <cellStyle name="Normal 134 5" xfId="5535"/>
    <cellStyle name="Normal 134 6" xfId="5536"/>
    <cellStyle name="Normal 134 7" xfId="5537"/>
    <cellStyle name="Normal 135" xfId="5538"/>
    <cellStyle name="Normal 135 2" xfId="5539"/>
    <cellStyle name="Normal 135 3" xfId="5540"/>
    <cellStyle name="Normal 135 4" xfId="5541"/>
    <cellStyle name="Normal 135 5" xfId="5542"/>
    <cellStyle name="Normal 135 6" xfId="5543"/>
    <cellStyle name="Normal 135 7" xfId="5544"/>
    <cellStyle name="Normal 136" xfId="5545"/>
    <cellStyle name="Normal 136 2" xfId="5546"/>
    <cellStyle name="Normal 136 3" xfId="5547"/>
    <cellStyle name="Normal 136 4" xfId="5548"/>
    <cellStyle name="Normal 136 5" xfId="5549"/>
    <cellStyle name="Normal 136 6" xfId="5550"/>
    <cellStyle name="Normal 136 7" xfId="5551"/>
    <cellStyle name="Normal 14" xfId="5552"/>
    <cellStyle name="Normal 14 10" xfId="5553"/>
    <cellStyle name="Normal 14 10 2" xfId="5554"/>
    <cellStyle name="Normal 14 10 3" xfId="5555"/>
    <cellStyle name="Normal 14 10 4" xfId="5556"/>
    <cellStyle name="Normal 14 11" xfId="5557"/>
    <cellStyle name="Normal 14 11 2" xfId="5558"/>
    <cellStyle name="Normal 14 12" xfId="5559"/>
    <cellStyle name="Normal 14 12 2" xfId="5560"/>
    <cellStyle name="Normal 14 13" xfId="5561"/>
    <cellStyle name="Normal 14 13 2" xfId="5562"/>
    <cellStyle name="Normal 14 14" xfId="5563"/>
    <cellStyle name="Normal 14 14 2" xfId="5564"/>
    <cellStyle name="Normal 14 15" xfId="5565"/>
    <cellStyle name="Normal 14 16" xfId="5566"/>
    <cellStyle name="Normal 14 2" xfId="5567"/>
    <cellStyle name="Normal 14 2 2" xfId="5568"/>
    <cellStyle name="Normal 14 2 2 2" xfId="5569"/>
    <cellStyle name="Normal 14 2 3" xfId="5570"/>
    <cellStyle name="Normal 14 2 4" xfId="5571"/>
    <cellStyle name="Normal 14 2 5" xfId="5572"/>
    <cellStyle name="Normal 14 3" xfId="5573"/>
    <cellStyle name="Normal 14 3 2" xfId="5574"/>
    <cellStyle name="Normal 14 3 3" xfId="5575"/>
    <cellStyle name="Normal 14 3 4" xfId="5576"/>
    <cellStyle name="Normal 14 3 5" xfId="5577"/>
    <cellStyle name="Normal 14 4" xfId="5578"/>
    <cellStyle name="Normal 14 4 2" xfId="5579"/>
    <cellStyle name="Normal 14 4 3" xfId="5580"/>
    <cellStyle name="Normal 14 4 4" xfId="5581"/>
    <cellStyle name="Normal 14 4 5" xfId="5582"/>
    <cellStyle name="Normal 14 5" xfId="5583"/>
    <cellStyle name="Normal 14 5 2" xfId="5584"/>
    <cellStyle name="Normal 14 5 3" xfId="5585"/>
    <cellStyle name="Normal 14 5 4" xfId="5586"/>
    <cellStyle name="Normal 14 5 5" xfId="5587"/>
    <cellStyle name="Normal 14 6" xfId="5588"/>
    <cellStyle name="Normal 14 6 2" xfId="5589"/>
    <cellStyle name="Normal 14 6 3" xfId="5590"/>
    <cellStyle name="Normal 14 6 4" xfId="5591"/>
    <cellStyle name="Normal 14 6 5" xfId="5592"/>
    <cellStyle name="Normal 14 7" xfId="5593"/>
    <cellStyle name="Normal 14 7 2" xfId="5594"/>
    <cellStyle name="Normal 14 7 3" xfId="5595"/>
    <cellStyle name="Normal 14 7 4" xfId="5596"/>
    <cellStyle name="Normal 14 7 5" xfId="5597"/>
    <cellStyle name="Normal 14 8" xfId="5598"/>
    <cellStyle name="Normal 14 8 2" xfId="5599"/>
    <cellStyle name="Normal 14 8 3" xfId="5600"/>
    <cellStyle name="Normal 14 8 4" xfId="5601"/>
    <cellStyle name="Normal 14 8 5" xfId="5602"/>
    <cellStyle name="Normal 14 9" xfId="5603"/>
    <cellStyle name="Normal 14 9 2" xfId="5604"/>
    <cellStyle name="Normal 14 9 3" xfId="5605"/>
    <cellStyle name="Normal 14 9 4" xfId="5606"/>
    <cellStyle name="Normal 14 9 5" xfId="5607"/>
    <cellStyle name="Normal 140" xfId="5608"/>
    <cellStyle name="Normal 140 2" xfId="5609"/>
    <cellStyle name="Normal 140 3" xfId="5610"/>
    <cellStyle name="Normal 140 4" xfId="5611"/>
    <cellStyle name="Normal 140 5" xfId="5612"/>
    <cellStyle name="Normal 140 6" xfId="5613"/>
    <cellStyle name="Normal 140 7" xfId="5614"/>
    <cellStyle name="Normal 141" xfId="5615"/>
    <cellStyle name="Normal 141 2" xfId="5616"/>
    <cellStyle name="Normal 141 3" xfId="5617"/>
    <cellStyle name="Normal 141 4" xfId="5618"/>
    <cellStyle name="Normal 141 5" xfId="5619"/>
    <cellStyle name="Normal 141 6" xfId="5620"/>
    <cellStyle name="Normal 141 7" xfId="5621"/>
    <cellStyle name="Normal 142" xfId="5622"/>
    <cellStyle name="Normal 142 2" xfId="5623"/>
    <cellStyle name="Normal 142 3" xfId="5624"/>
    <cellStyle name="Normal 142 4" xfId="5625"/>
    <cellStyle name="Normal 142 5" xfId="5626"/>
    <cellStyle name="Normal 142 6" xfId="5627"/>
    <cellStyle name="Normal 142 7" xfId="5628"/>
    <cellStyle name="Normal 143" xfId="5629"/>
    <cellStyle name="Normal 143 2" xfId="5630"/>
    <cellStyle name="Normal 143 3" xfId="5631"/>
    <cellStyle name="Normal 143 4" xfId="5632"/>
    <cellStyle name="Normal 143 5" xfId="5633"/>
    <cellStyle name="Normal 143 6" xfId="5634"/>
    <cellStyle name="Normal 143 7" xfId="5635"/>
    <cellStyle name="Normal 144" xfId="5636"/>
    <cellStyle name="Normal 144 2" xfId="5637"/>
    <cellStyle name="Normal 144 3" xfId="5638"/>
    <cellStyle name="Normal 144 4" xfId="5639"/>
    <cellStyle name="Normal 144 5" xfId="5640"/>
    <cellStyle name="Normal 144 6" xfId="5641"/>
    <cellStyle name="Normal 144 7" xfId="5642"/>
    <cellStyle name="Normal 15" xfId="5643"/>
    <cellStyle name="Normal 15 10" xfId="5644"/>
    <cellStyle name="Normal 15 10 2" xfId="5645"/>
    <cellStyle name="Normal 15 10 3" xfId="5646"/>
    <cellStyle name="Normal 15 10 4" xfId="5647"/>
    <cellStyle name="Normal 15 11" xfId="5648"/>
    <cellStyle name="Normal 15 11 2" xfId="5649"/>
    <cellStyle name="Normal 15 11 3" xfId="5650"/>
    <cellStyle name="Normal 15 12" xfId="5651"/>
    <cellStyle name="Normal 15 12 2" xfId="5652"/>
    <cellStyle name="Normal 15 13" xfId="5653"/>
    <cellStyle name="Normal 15 13 2" xfId="5654"/>
    <cellStyle name="Normal 15 14" xfId="5655"/>
    <cellStyle name="Normal 15 14 2" xfId="5656"/>
    <cellStyle name="Normal 15 15" xfId="5657"/>
    <cellStyle name="Normal 15 15 2" xfId="5658"/>
    <cellStyle name="Normal 15 16" xfId="5659"/>
    <cellStyle name="Normal 15 16 2" xfId="5660"/>
    <cellStyle name="Normal 15 17" xfId="5661"/>
    <cellStyle name="Normal 15 17 2" xfId="5662"/>
    <cellStyle name="Normal 15 18" xfId="5663"/>
    <cellStyle name="Normal 15 2" xfId="5664"/>
    <cellStyle name="Normal 15 2 2" xfId="5665"/>
    <cellStyle name="Normal 15 2 2 2" xfId="5666"/>
    <cellStyle name="Normal 15 2 3" xfId="5667"/>
    <cellStyle name="Normal 15 2 4" xfId="5668"/>
    <cellStyle name="Normal 15 2 5" xfId="5669"/>
    <cellStyle name="Normal 15 3" xfId="5670"/>
    <cellStyle name="Normal 15 3 2" xfId="5671"/>
    <cellStyle name="Normal 15 3 2 2" xfId="5672"/>
    <cellStyle name="Normal 15 3 3" xfId="5673"/>
    <cellStyle name="Normal 15 3 4" xfId="5674"/>
    <cellStyle name="Normal 15 3 5" xfId="5675"/>
    <cellStyle name="Normal 15 4" xfId="5676"/>
    <cellStyle name="Normal 15 4 2" xfId="5677"/>
    <cellStyle name="Normal 15 4 2 2" xfId="5678"/>
    <cellStyle name="Normal 15 4 3" xfId="5679"/>
    <cellStyle name="Normal 15 4 4" xfId="5680"/>
    <cellStyle name="Normal 15 4 5" xfId="5681"/>
    <cellStyle name="Normal 15 5" xfId="5682"/>
    <cellStyle name="Normal 15 5 2" xfId="5683"/>
    <cellStyle name="Normal 15 5 2 2" xfId="5684"/>
    <cellStyle name="Normal 15 5 3" xfId="5685"/>
    <cellStyle name="Normal 15 5 4" xfId="5686"/>
    <cellStyle name="Normal 15 5 5" xfId="5687"/>
    <cellStyle name="Normal 15 6" xfId="5688"/>
    <cellStyle name="Normal 15 6 2" xfId="5689"/>
    <cellStyle name="Normal 15 6 2 2" xfId="5690"/>
    <cellStyle name="Normal 15 6 3" xfId="5691"/>
    <cellStyle name="Normal 15 6 4" xfId="5692"/>
    <cellStyle name="Normal 15 6 5" xfId="5693"/>
    <cellStyle name="Normal 15 7" xfId="5694"/>
    <cellStyle name="Normal 15 7 2" xfId="5695"/>
    <cellStyle name="Normal 15 7 2 2" xfId="5696"/>
    <cellStyle name="Normal 15 7 3" xfId="5697"/>
    <cellStyle name="Normal 15 7 4" xfId="5698"/>
    <cellStyle name="Normal 15 7 5" xfId="5699"/>
    <cellStyle name="Normal 15 8" xfId="5700"/>
    <cellStyle name="Normal 15 8 2" xfId="5701"/>
    <cellStyle name="Normal 15 8 3" xfId="5702"/>
    <cellStyle name="Normal 15 8 4" xfId="5703"/>
    <cellStyle name="Normal 15 8 5" xfId="5704"/>
    <cellStyle name="Normal 15 9" xfId="5705"/>
    <cellStyle name="Normal 15 9 2" xfId="5706"/>
    <cellStyle name="Normal 15 9 3" xfId="5707"/>
    <cellStyle name="Normal 15 9 4" xfId="5708"/>
    <cellStyle name="Normal 15 9 5" xfId="5709"/>
    <cellStyle name="Normal 157" xfId="5710"/>
    <cellStyle name="Normal 16" xfId="5711"/>
    <cellStyle name="Normal 16 10" xfId="5712"/>
    <cellStyle name="Normal 16 10 2" xfId="5713"/>
    <cellStyle name="Normal 16 10 3" xfId="5714"/>
    <cellStyle name="Normal 16 10 4" xfId="5715"/>
    <cellStyle name="Normal 16 10 5" xfId="5716"/>
    <cellStyle name="Normal 16 11" xfId="5717"/>
    <cellStyle name="Normal 16 11 2" xfId="5718"/>
    <cellStyle name="Normal 16 11 3" xfId="5719"/>
    <cellStyle name="Normal 16 11 4" xfId="5720"/>
    <cellStyle name="Normal 16 11 5" xfId="5721"/>
    <cellStyle name="Normal 16 12" xfId="5722"/>
    <cellStyle name="Normal 16 12 2" xfId="5723"/>
    <cellStyle name="Normal 16 12 3" xfId="5724"/>
    <cellStyle name="Normal 16 12 4" xfId="5725"/>
    <cellStyle name="Normal 16 13" xfId="5726"/>
    <cellStyle name="Normal 16 13 2" xfId="5727"/>
    <cellStyle name="Normal 16 13 3" xfId="5728"/>
    <cellStyle name="Normal 16 14" xfId="5729"/>
    <cellStyle name="Normal 16 15" xfId="5730"/>
    <cellStyle name="Normal 16 16" xfId="5731"/>
    <cellStyle name="Normal 16 17" xfId="5732"/>
    <cellStyle name="Normal 16 2" xfId="5733"/>
    <cellStyle name="Normal 16 2 2" xfId="5734"/>
    <cellStyle name="Normal 16 3" xfId="5735"/>
    <cellStyle name="Normal 16 3 2" xfId="5736"/>
    <cellStyle name="Normal 16 4" xfId="5737"/>
    <cellStyle name="Normal 16 4 2" xfId="5738"/>
    <cellStyle name="Normal 16 4 2 2" xfId="5739"/>
    <cellStyle name="Normal 16 4 3" xfId="5740"/>
    <cellStyle name="Normal 16 4 4" xfId="5741"/>
    <cellStyle name="Normal 16 4 5" xfId="5742"/>
    <cellStyle name="Normal 16 5" xfId="5743"/>
    <cellStyle name="Normal 16 5 2" xfId="5744"/>
    <cellStyle name="Normal 16 5 2 2" xfId="5745"/>
    <cellStyle name="Normal 16 5 3" xfId="5746"/>
    <cellStyle name="Normal 16 5 4" xfId="5747"/>
    <cellStyle name="Normal 16 5 5" xfId="5748"/>
    <cellStyle name="Normal 16 6" xfId="5749"/>
    <cellStyle name="Normal 16 6 2" xfId="5750"/>
    <cellStyle name="Normal 16 6 2 2" xfId="5751"/>
    <cellStyle name="Normal 16 6 3" xfId="5752"/>
    <cellStyle name="Normal 16 6 4" xfId="5753"/>
    <cellStyle name="Normal 16 6 5" xfId="5754"/>
    <cellStyle name="Normal 16 7" xfId="5755"/>
    <cellStyle name="Normal 16 7 2" xfId="5756"/>
    <cellStyle name="Normal 16 7 2 2" xfId="5757"/>
    <cellStyle name="Normal 16 7 3" xfId="5758"/>
    <cellStyle name="Normal 16 7 4" xfId="5759"/>
    <cellStyle name="Normal 16 7 5" xfId="5760"/>
    <cellStyle name="Normal 16 8" xfId="5761"/>
    <cellStyle name="Normal 16 8 2" xfId="5762"/>
    <cellStyle name="Normal 16 8 3" xfId="5763"/>
    <cellStyle name="Normal 16 8 4" xfId="5764"/>
    <cellStyle name="Normal 16 8 5" xfId="5765"/>
    <cellStyle name="Normal 16 9" xfId="5766"/>
    <cellStyle name="Normal 16 9 2" xfId="5767"/>
    <cellStyle name="Normal 16 9 3" xfId="5768"/>
    <cellStyle name="Normal 16 9 4" xfId="5769"/>
    <cellStyle name="Normal 16 9 5" xfId="5770"/>
    <cellStyle name="Normal 17" xfId="5771"/>
    <cellStyle name="Normal 17 10" xfId="5772"/>
    <cellStyle name="Normal 17 10 2" xfId="5773"/>
    <cellStyle name="Normal 17 11" xfId="5774"/>
    <cellStyle name="Normal 17 11 2" xfId="5775"/>
    <cellStyle name="Normal 17 12" xfId="5776"/>
    <cellStyle name="Normal 17 13" xfId="5777"/>
    <cellStyle name="Normal 17 13 2" xfId="5778"/>
    <cellStyle name="Normal 17 13 3" xfId="5779"/>
    <cellStyle name="Normal 17 13 4" xfId="5780"/>
    <cellStyle name="Normal 17 14" xfId="5781"/>
    <cellStyle name="Normal 17 15" xfId="5782"/>
    <cellStyle name="Normal 17 2" xfId="73"/>
    <cellStyle name="Normal 17 2 2" xfId="5783"/>
    <cellStyle name="Normal 17 3" xfId="5784"/>
    <cellStyle name="Normal 17 3 2" xfId="5785"/>
    <cellStyle name="Normal 17 4" xfId="5786"/>
    <cellStyle name="Normal 17 4 2" xfId="5787"/>
    <cellStyle name="Normal 17 5" xfId="5788"/>
    <cellStyle name="Normal 17 5 2" xfId="5789"/>
    <cellStyle name="Normal 17 6" xfId="5790"/>
    <cellStyle name="Normal 17 6 2" xfId="5791"/>
    <cellStyle name="Normal 17 7" xfId="5792"/>
    <cellStyle name="Normal 17 7 2" xfId="5793"/>
    <cellStyle name="Normal 17 8" xfId="5794"/>
    <cellStyle name="Normal 17 8 2" xfId="5795"/>
    <cellStyle name="Normal 17 9" xfId="5796"/>
    <cellStyle name="Normal 17 9 2" xfId="5797"/>
    <cellStyle name="Normal 18" xfId="5798"/>
    <cellStyle name="Normal 18 10" xfId="5799"/>
    <cellStyle name="Normal 18 10 2" xfId="5800"/>
    <cellStyle name="Normal 18 11" xfId="5801"/>
    <cellStyle name="Normal 18 11 2" xfId="5802"/>
    <cellStyle name="Normal 18 12" xfId="5803"/>
    <cellStyle name="Normal 18 13" xfId="5804"/>
    <cellStyle name="Normal 18 14" xfId="5805"/>
    <cellStyle name="Normal 18 15" xfId="5806"/>
    <cellStyle name="Normal 18 2" xfId="5807"/>
    <cellStyle name="Normal 18 2 2" xfId="5808"/>
    <cellStyle name="Normal 18 3" xfId="5809"/>
    <cellStyle name="Normal 18 3 2" xfId="5810"/>
    <cellStyle name="Normal 18 4" xfId="5811"/>
    <cellStyle name="Normal 18 4 2" xfId="5812"/>
    <cellStyle name="Normal 18 4 2 2" xfId="5813"/>
    <cellStyle name="Normal 18 4 3" xfId="5814"/>
    <cellStyle name="Normal 18 4 4" xfId="5815"/>
    <cellStyle name="Normal 18 4 5" xfId="5816"/>
    <cellStyle name="Normal 18 5" xfId="5817"/>
    <cellStyle name="Normal 18 5 2" xfId="5818"/>
    <cellStyle name="Normal 18 5 2 2" xfId="5819"/>
    <cellStyle name="Normal 18 6" xfId="5820"/>
    <cellStyle name="Normal 18 6 2" xfId="5821"/>
    <cellStyle name="Normal 18 6 2 2" xfId="5822"/>
    <cellStyle name="Normal 18 7" xfId="5823"/>
    <cellStyle name="Normal 18 7 2" xfId="5824"/>
    <cellStyle name="Normal 18 7 2 2" xfId="5825"/>
    <cellStyle name="Normal 18 8" xfId="5826"/>
    <cellStyle name="Normal 18 8 2" xfId="5827"/>
    <cellStyle name="Normal 18 9" xfId="5828"/>
    <cellStyle name="Normal 18 9 2" xfId="5829"/>
    <cellStyle name="Normal 19" xfId="5830"/>
    <cellStyle name="Normal 19 10" xfId="5831"/>
    <cellStyle name="Normal 19 10 2" xfId="5832"/>
    <cellStyle name="Normal 19 11" xfId="5833"/>
    <cellStyle name="Normal 19 11 2" xfId="5834"/>
    <cellStyle name="Normal 19 12" xfId="5835"/>
    <cellStyle name="Normal 19 12 2" xfId="5836"/>
    <cellStyle name="Normal 19 13" xfId="5837"/>
    <cellStyle name="Normal 19 14" xfId="5838"/>
    <cellStyle name="Normal 19 2" xfId="71"/>
    <cellStyle name="Normal 19 2 2" xfId="5839"/>
    <cellStyle name="Normal 19 2 3" xfId="5840"/>
    <cellStyle name="Normal 19 2 4" xfId="5841"/>
    <cellStyle name="Normal 19 3" xfId="5842"/>
    <cellStyle name="Normal 19 3 2" xfId="5843"/>
    <cellStyle name="Normal 19 4" xfId="5844"/>
    <cellStyle name="Normal 19 4 2" xfId="5845"/>
    <cellStyle name="Normal 19 5" xfId="5846"/>
    <cellStyle name="Normal 19 5 2" xfId="5847"/>
    <cellStyle name="Normal 19 6" xfId="5848"/>
    <cellStyle name="Normal 19 6 2" xfId="5849"/>
    <cellStyle name="Normal 19 7" xfId="5850"/>
    <cellStyle name="Normal 19 7 2" xfId="5851"/>
    <cellStyle name="Normal 19 8" xfId="5852"/>
    <cellStyle name="Normal 19 8 2" xfId="5853"/>
    <cellStyle name="Normal 19 9" xfId="5854"/>
    <cellStyle name="Normal 19 9 2" xfId="5855"/>
    <cellStyle name="Normal 2" xfId="69"/>
    <cellStyle name="Normal 2 10" xfId="56"/>
    <cellStyle name="Normal 2 10 2" xfId="5856"/>
    <cellStyle name="Normal 2 10 2 2" xfId="5857"/>
    <cellStyle name="Normal 2 10 2 3" xfId="5858"/>
    <cellStyle name="Normal 2 10 2 4" xfId="5859"/>
    <cellStyle name="Normal 2 10 3" xfId="5860"/>
    <cellStyle name="Normal 2 10 4" xfId="5861"/>
    <cellStyle name="Normal 2 10 5" xfId="5862"/>
    <cellStyle name="Normal 2 10 6" xfId="5863"/>
    <cellStyle name="Normal 2 10 7" xfId="5864"/>
    <cellStyle name="Normal 2 10 8" xfId="5865"/>
    <cellStyle name="Normal 2 11" xfId="49"/>
    <cellStyle name="Normal 2 11 2" xfId="5866"/>
    <cellStyle name="Normal 2 11 2 2" xfId="5867"/>
    <cellStyle name="Normal 2 11 2 3" xfId="5868"/>
    <cellStyle name="Normal 2 11 2 4" xfId="5869"/>
    <cellStyle name="Normal 2 11 3" xfId="5870"/>
    <cellStyle name="Normal 2 11 4" xfId="5871"/>
    <cellStyle name="Normal 2 11 5" xfId="5872"/>
    <cellStyle name="Normal 2 11 6" xfId="5873"/>
    <cellStyle name="Normal 2 11 7" xfId="5874"/>
    <cellStyle name="Normal 2 12" xfId="51"/>
    <cellStyle name="Normal 2 12 2" xfId="5875"/>
    <cellStyle name="Normal 2 12 2 2" xfId="5876"/>
    <cellStyle name="Normal 2 12 2 3" xfId="5877"/>
    <cellStyle name="Normal 2 12 2 4" xfId="5878"/>
    <cellStyle name="Normal 2 12 3" xfId="5879"/>
    <cellStyle name="Normal 2 12 4" xfId="5880"/>
    <cellStyle name="Normal 2 12 5" xfId="5881"/>
    <cellStyle name="Normal 2 12 6" xfId="5882"/>
    <cellStyle name="Normal 2 12 7" xfId="5883"/>
    <cellStyle name="Normal 2 13" xfId="48"/>
    <cellStyle name="Normal 2 13 2" xfId="5884"/>
    <cellStyle name="Normal 2 13 2 2" xfId="5885"/>
    <cellStyle name="Normal 2 13 2 3" xfId="5886"/>
    <cellStyle name="Normal 2 13 2 4" xfId="5887"/>
    <cellStyle name="Normal 2 13 3" xfId="5888"/>
    <cellStyle name="Normal 2 13 4" xfId="5889"/>
    <cellStyle name="Normal 2 13 5" xfId="5890"/>
    <cellStyle name="Normal 2 13 6" xfId="5891"/>
    <cellStyle name="Normal 2 13 7" xfId="5892"/>
    <cellStyle name="Normal 2 14" xfId="52"/>
    <cellStyle name="Normal 2 14 2" xfId="5893"/>
    <cellStyle name="Normal 2 14 2 2" xfId="5894"/>
    <cellStyle name="Normal 2 14 2 3" xfId="5895"/>
    <cellStyle name="Normal 2 14 2 4" xfId="5896"/>
    <cellStyle name="Normal 2 14 3" xfId="5897"/>
    <cellStyle name="Normal 2 14 4" xfId="5898"/>
    <cellStyle name="Normal 2 14 5" xfId="5899"/>
    <cellStyle name="Normal 2 14 6" xfId="5900"/>
    <cellStyle name="Normal 2 14 7" xfId="5901"/>
    <cellStyle name="Normal 2 15" xfId="47"/>
    <cellStyle name="Normal 2 15 2" xfId="5902"/>
    <cellStyle name="Normal 2 15 2 2" xfId="5903"/>
    <cellStyle name="Normal 2 15 2 3" xfId="5904"/>
    <cellStyle name="Normal 2 15 2 4" xfId="5905"/>
    <cellStyle name="Normal 2 15 3" xfId="5906"/>
    <cellStyle name="Normal 2 15 4" xfId="5907"/>
    <cellStyle name="Normal 2 15 5" xfId="5908"/>
    <cellStyle name="Normal 2 15 6" xfId="5909"/>
    <cellStyle name="Normal 2 15 7" xfId="5910"/>
    <cellStyle name="Normal 2 16" xfId="53"/>
    <cellStyle name="Normal 2 16 2" xfId="5911"/>
    <cellStyle name="Normal 2 16 2 2" xfId="5912"/>
    <cellStyle name="Normal 2 16 2 3" xfId="5913"/>
    <cellStyle name="Normal 2 16 2 4" xfId="5914"/>
    <cellStyle name="Normal 2 16 3" xfId="5915"/>
    <cellStyle name="Normal 2 16 4" xfId="5916"/>
    <cellStyle name="Normal 2 16 5" xfId="5917"/>
    <cellStyle name="Normal 2 16 6" xfId="5918"/>
    <cellStyle name="Normal 2 16 7" xfId="5919"/>
    <cellStyle name="Normal 2 17" xfId="38"/>
    <cellStyle name="Normal 2 17 2" xfId="5920"/>
    <cellStyle name="Normal 2 17 2 2" xfId="5921"/>
    <cellStyle name="Normal 2 17 2 3" xfId="5922"/>
    <cellStyle name="Normal 2 17 2 4" xfId="5923"/>
    <cellStyle name="Normal 2 17 3" xfId="5924"/>
    <cellStyle name="Normal 2 17 4" xfId="5925"/>
    <cellStyle name="Normal 2 17 5" xfId="5926"/>
    <cellStyle name="Normal 2 17 6" xfId="5927"/>
    <cellStyle name="Normal 2 17 7" xfId="5928"/>
    <cellStyle name="Normal 2 18" xfId="61"/>
    <cellStyle name="Normal 2 18 2" xfId="5929"/>
    <cellStyle name="Normal 2 18 2 2" xfId="5930"/>
    <cellStyle name="Normal 2 18 2 3" xfId="5931"/>
    <cellStyle name="Normal 2 18 2 4" xfId="5932"/>
    <cellStyle name="Normal 2 18 3" xfId="5933"/>
    <cellStyle name="Normal 2 18 4" xfId="5934"/>
    <cellStyle name="Normal 2 18 5" xfId="5935"/>
    <cellStyle name="Normal 2 18 6" xfId="5936"/>
    <cellStyle name="Normal 2 18 7" xfId="5937"/>
    <cellStyle name="Normal 2 19" xfId="63"/>
    <cellStyle name="Normal 2 19 2" xfId="5938"/>
    <cellStyle name="Normal 2 19 2 2" xfId="5939"/>
    <cellStyle name="Normal 2 19 2 3" xfId="5940"/>
    <cellStyle name="Normal 2 19 2 4" xfId="5941"/>
    <cellStyle name="Normal 2 19 3" xfId="5942"/>
    <cellStyle name="Normal 2 19 4" xfId="5943"/>
    <cellStyle name="Normal 2 19 5" xfId="5944"/>
    <cellStyle name="Normal 2 19 6" xfId="5945"/>
    <cellStyle name="Normal 2 19 7" xfId="5946"/>
    <cellStyle name="Normal 2 2" xfId="10"/>
    <cellStyle name="Normal 2 2 10" xfId="5947"/>
    <cellStyle name="Normal 2 2 10 2" xfId="5948"/>
    <cellStyle name="Normal 2 2 10 2 2" xfId="5949"/>
    <cellStyle name="Normal 2 2 10 2 3" xfId="5950"/>
    <cellStyle name="Normal 2 2 10 2 4" xfId="5951"/>
    <cellStyle name="Normal 2 2 10 3" xfId="5952"/>
    <cellStyle name="Normal 2 2 10 4" xfId="5953"/>
    <cellStyle name="Normal 2 2 10 5" xfId="5954"/>
    <cellStyle name="Normal 2 2 11" xfId="5955"/>
    <cellStyle name="Normal 2 2 11 2" xfId="5956"/>
    <cellStyle name="Normal 2 2 11 2 2" xfId="5957"/>
    <cellStyle name="Normal 2 2 11 2 3" xfId="5958"/>
    <cellStyle name="Normal 2 2 11 2 4" xfId="5959"/>
    <cellStyle name="Normal 2 2 11 3" xfId="5960"/>
    <cellStyle name="Normal 2 2 11 4" xfId="5961"/>
    <cellStyle name="Normal 2 2 11 5" xfId="5962"/>
    <cellStyle name="Normal 2 2 12" xfId="5963"/>
    <cellStyle name="Normal 2 2 12 2" xfId="5964"/>
    <cellStyle name="Normal 2 2 12 2 2" xfId="5965"/>
    <cellStyle name="Normal 2 2 12 2 3" xfId="5966"/>
    <cellStyle name="Normal 2 2 12 2 4" xfId="5967"/>
    <cellStyle name="Normal 2 2 12 3" xfId="5968"/>
    <cellStyle name="Normal 2 2 12 4" xfId="5969"/>
    <cellStyle name="Normal 2 2 12 5" xfId="5970"/>
    <cellStyle name="Normal 2 2 13" xfId="5971"/>
    <cellStyle name="Normal 2 2 13 2" xfId="5972"/>
    <cellStyle name="Normal 2 2 13 2 2" xfId="5973"/>
    <cellStyle name="Normal 2 2 13 2 3" xfId="5974"/>
    <cellStyle name="Normal 2 2 13 2 4" xfId="5975"/>
    <cellStyle name="Normal 2 2 13 3" xfId="5976"/>
    <cellStyle name="Normal 2 2 13 4" xfId="5977"/>
    <cellStyle name="Normal 2 2 13 5" xfId="5978"/>
    <cellStyle name="Normal 2 2 14" xfId="5979"/>
    <cellStyle name="Normal 2 2 14 2" xfId="5980"/>
    <cellStyle name="Normal 2 2 14 2 2" xfId="5981"/>
    <cellStyle name="Normal 2 2 14 2 3" xfId="5982"/>
    <cellStyle name="Normal 2 2 14 2 4" xfId="5983"/>
    <cellStyle name="Normal 2 2 14 3" xfId="5984"/>
    <cellStyle name="Normal 2 2 14 4" xfId="5985"/>
    <cellStyle name="Normal 2 2 14 5" xfId="5986"/>
    <cellStyle name="Normal 2 2 15" xfId="5987"/>
    <cellStyle name="Normal 2 2 15 2" xfId="5988"/>
    <cellStyle name="Normal 2 2 15 2 2" xfId="5989"/>
    <cellStyle name="Normal 2 2 15 2 3" xfId="5990"/>
    <cellStyle name="Normal 2 2 15 2 4" xfId="5991"/>
    <cellStyle name="Normal 2 2 15 3" xfId="5992"/>
    <cellStyle name="Normal 2 2 15 4" xfId="5993"/>
    <cellStyle name="Normal 2 2 15 5" xfId="5994"/>
    <cellStyle name="Normal 2 2 16" xfId="5995"/>
    <cellStyle name="Normal 2 2 16 2" xfId="5996"/>
    <cellStyle name="Normal 2 2 16 2 10" xfId="5997"/>
    <cellStyle name="Normal 2 2 16 2 10 2" xfId="5998"/>
    <cellStyle name="Normal 2 2 16 2 11" xfId="5999"/>
    <cellStyle name="Normal 2 2 16 2 11 2" xfId="6000"/>
    <cellStyle name="Normal 2 2 16 2 12" xfId="6001"/>
    <cellStyle name="Normal 2 2 16 2 12 2" xfId="6002"/>
    <cellStyle name="Normal 2 2 16 2 13" xfId="6003"/>
    <cellStyle name="Normal 2 2 16 2 13 2" xfId="6004"/>
    <cellStyle name="Normal 2 2 16 2 14" xfId="6005"/>
    <cellStyle name="Normal 2 2 16 2 14 2" xfId="6006"/>
    <cellStyle name="Normal 2 2 16 2 15" xfId="6007"/>
    <cellStyle name="Normal 2 2 16 2 15 2" xfId="6008"/>
    <cellStyle name="Normal 2 2 16 2 16" xfId="6009"/>
    <cellStyle name="Normal 2 2 16 2 16 2" xfId="6010"/>
    <cellStyle name="Normal 2 2 16 2 17" xfId="6011"/>
    <cellStyle name="Normal 2 2 16 2 18" xfId="6012"/>
    <cellStyle name="Normal 2 2 16 2 2" xfId="6013"/>
    <cellStyle name="Normal 2 2 16 2 2 2" xfId="6014"/>
    <cellStyle name="Normal 2 2 16 2 3" xfId="6015"/>
    <cellStyle name="Normal 2 2 16 2 3 2" xfId="6016"/>
    <cellStyle name="Normal 2 2 16 2 4" xfId="6017"/>
    <cellStyle name="Normal 2 2 16 2 4 2" xfId="6018"/>
    <cellStyle name="Normal 2 2 16 2 5" xfId="6019"/>
    <cellStyle name="Normal 2 2 16 2 5 2" xfId="6020"/>
    <cellStyle name="Normal 2 2 16 2 6" xfId="6021"/>
    <cellStyle name="Normal 2 2 16 2 6 2" xfId="6022"/>
    <cellStyle name="Normal 2 2 16 2 7" xfId="6023"/>
    <cellStyle name="Normal 2 2 16 2 7 2" xfId="6024"/>
    <cellStyle name="Normal 2 2 16 2 8" xfId="6025"/>
    <cellStyle name="Normal 2 2 16 2 8 2" xfId="6026"/>
    <cellStyle name="Normal 2 2 16 2 9" xfId="6027"/>
    <cellStyle name="Normal 2 2 16 2 9 2" xfId="6028"/>
    <cellStyle name="Normal 2 2 16 3" xfId="6029"/>
    <cellStyle name="Normal 2 2 16 3 10" xfId="6030"/>
    <cellStyle name="Normal 2 2 16 3 10 2" xfId="6031"/>
    <cellStyle name="Normal 2 2 16 3 11" xfId="6032"/>
    <cellStyle name="Normal 2 2 16 3 11 2" xfId="6033"/>
    <cellStyle name="Normal 2 2 16 3 12" xfId="6034"/>
    <cellStyle name="Normal 2 2 16 3 12 2" xfId="6035"/>
    <cellStyle name="Normal 2 2 16 3 13" xfId="6036"/>
    <cellStyle name="Normal 2 2 16 3 13 2" xfId="6037"/>
    <cellStyle name="Normal 2 2 16 3 14" xfId="6038"/>
    <cellStyle name="Normal 2 2 16 3 14 2" xfId="6039"/>
    <cellStyle name="Normal 2 2 16 3 15" xfId="6040"/>
    <cellStyle name="Normal 2 2 16 3 15 2" xfId="6041"/>
    <cellStyle name="Normal 2 2 16 3 16" xfId="6042"/>
    <cellStyle name="Normal 2 2 16 3 16 2" xfId="6043"/>
    <cellStyle name="Normal 2 2 16 3 17" xfId="6044"/>
    <cellStyle name="Normal 2 2 16 3 18" xfId="6045"/>
    <cellStyle name="Normal 2 2 16 3 2" xfId="6046"/>
    <cellStyle name="Normal 2 2 16 3 2 2" xfId="6047"/>
    <cellStyle name="Normal 2 2 16 3 3" xfId="6048"/>
    <cellStyle name="Normal 2 2 16 3 3 2" xfId="6049"/>
    <cellStyle name="Normal 2 2 16 3 4" xfId="6050"/>
    <cellStyle name="Normal 2 2 16 3 4 2" xfId="6051"/>
    <cellStyle name="Normal 2 2 16 3 5" xfId="6052"/>
    <cellStyle name="Normal 2 2 16 3 5 2" xfId="6053"/>
    <cellStyle name="Normal 2 2 16 3 6" xfId="6054"/>
    <cellStyle name="Normal 2 2 16 3 6 2" xfId="6055"/>
    <cellStyle name="Normal 2 2 16 3 7" xfId="6056"/>
    <cellStyle name="Normal 2 2 16 3 7 2" xfId="6057"/>
    <cellStyle name="Normal 2 2 16 3 8" xfId="6058"/>
    <cellStyle name="Normal 2 2 16 3 8 2" xfId="6059"/>
    <cellStyle name="Normal 2 2 16 3 9" xfId="6060"/>
    <cellStyle name="Normal 2 2 16 3 9 2" xfId="6061"/>
    <cellStyle name="Normal 2 2 16 4" xfId="6062"/>
    <cellStyle name="Normal 2 2 16 5" xfId="6063"/>
    <cellStyle name="Normal 2 2 16 6" xfId="6064"/>
    <cellStyle name="Normal 2 2 16 7" xfId="6065"/>
    <cellStyle name="Normal 2 2 17" xfId="6066"/>
    <cellStyle name="Normal 2 2 17 2" xfId="6067"/>
    <cellStyle name="Normal 2 2 17 2 10" xfId="6068"/>
    <cellStyle name="Normal 2 2 17 2 10 2" xfId="6069"/>
    <cellStyle name="Normal 2 2 17 2 11" xfId="6070"/>
    <cellStyle name="Normal 2 2 17 2 11 2" xfId="6071"/>
    <cellStyle name="Normal 2 2 17 2 12" xfId="6072"/>
    <cellStyle name="Normal 2 2 17 2 12 2" xfId="6073"/>
    <cellStyle name="Normal 2 2 17 2 13" xfId="6074"/>
    <cellStyle name="Normal 2 2 17 2 13 2" xfId="6075"/>
    <cellStyle name="Normal 2 2 17 2 14" xfId="6076"/>
    <cellStyle name="Normal 2 2 17 2 14 2" xfId="6077"/>
    <cellStyle name="Normal 2 2 17 2 15" xfId="6078"/>
    <cellStyle name="Normal 2 2 17 2 15 2" xfId="6079"/>
    <cellStyle name="Normal 2 2 17 2 16" xfId="6080"/>
    <cellStyle name="Normal 2 2 17 2 16 2" xfId="6081"/>
    <cellStyle name="Normal 2 2 17 2 17" xfId="6082"/>
    <cellStyle name="Normal 2 2 17 2 18" xfId="6083"/>
    <cellStyle name="Normal 2 2 17 2 2" xfId="6084"/>
    <cellStyle name="Normal 2 2 17 2 2 2" xfId="6085"/>
    <cellStyle name="Normal 2 2 17 2 3" xfId="6086"/>
    <cellStyle name="Normal 2 2 17 2 3 2" xfId="6087"/>
    <cellStyle name="Normal 2 2 17 2 4" xfId="6088"/>
    <cellStyle name="Normal 2 2 17 2 4 2" xfId="6089"/>
    <cellStyle name="Normal 2 2 17 2 5" xfId="6090"/>
    <cellStyle name="Normal 2 2 17 2 5 2" xfId="6091"/>
    <cellStyle name="Normal 2 2 17 2 6" xfId="6092"/>
    <cellStyle name="Normal 2 2 17 2 6 2" xfId="6093"/>
    <cellStyle name="Normal 2 2 17 2 7" xfId="6094"/>
    <cellStyle name="Normal 2 2 17 2 7 2" xfId="6095"/>
    <cellStyle name="Normal 2 2 17 2 8" xfId="6096"/>
    <cellStyle name="Normal 2 2 17 2 8 2" xfId="6097"/>
    <cellStyle name="Normal 2 2 17 2 9" xfId="6098"/>
    <cellStyle name="Normal 2 2 17 2 9 2" xfId="6099"/>
    <cellStyle name="Normal 2 2 17 3" xfId="6100"/>
    <cellStyle name="Normal 2 2 17 3 10" xfId="6101"/>
    <cellStyle name="Normal 2 2 17 3 10 2" xfId="6102"/>
    <cellStyle name="Normal 2 2 17 3 11" xfId="6103"/>
    <cellStyle name="Normal 2 2 17 3 11 2" xfId="6104"/>
    <cellStyle name="Normal 2 2 17 3 12" xfId="6105"/>
    <cellStyle name="Normal 2 2 17 3 12 2" xfId="6106"/>
    <cellStyle name="Normal 2 2 17 3 13" xfId="6107"/>
    <cellStyle name="Normal 2 2 17 3 13 2" xfId="6108"/>
    <cellStyle name="Normal 2 2 17 3 14" xfId="6109"/>
    <cellStyle name="Normal 2 2 17 3 14 2" xfId="6110"/>
    <cellStyle name="Normal 2 2 17 3 15" xfId="6111"/>
    <cellStyle name="Normal 2 2 17 3 15 2" xfId="6112"/>
    <cellStyle name="Normal 2 2 17 3 16" xfId="6113"/>
    <cellStyle name="Normal 2 2 17 3 16 2" xfId="6114"/>
    <cellStyle name="Normal 2 2 17 3 17" xfId="6115"/>
    <cellStyle name="Normal 2 2 17 3 18" xfId="6116"/>
    <cellStyle name="Normal 2 2 17 3 2" xfId="6117"/>
    <cellStyle name="Normal 2 2 17 3 2 2" xfId="6118"/>
    <cellStyle name="Normal 2 2 17 3 3" xfId="6119"/>
    <cellStyle name="Normal 2 2 17 3 3 2" xfId="6120"/>
    <cellStyle name="Normal 2 2 17 3 4" xfId="6121"/>
    <cellStyle name="Normal 2 2 17 3 4 2" xfId="6122"/>
    <cellStyle name="Normal 2 2 17 3 5" xfId="6123"/>
    <cellStyle name="Normal 2 2 17 3 5 2" xfId="6124"/>
    <cellStyle name="Normal 2 2 17 3 6" xfId="6125"/>
    <cellStyle name="Normal 2 2 17 3 6 2" xfId="6126"/>
    <cellStyle name="Normal 2 2 17 3 7" xfId="6127"/>
    <cellStyle name="Normal 2 2 17 3 7 2" xfId="6128"/>
    <cellStyle name="Normal 2 2 17 3 8" xfId="6129"/>
    <cellStyle name="Normal 2 2 17 3 8 2" xfId="6130"/>
    <cellStyle name="Normal 2 2 17 3 9" xfId="6131"/>
    <cellStyle name="Normal 2 2 17 3 9 2" xfId="6132"/>
    <cellStyle name="Normal 2 2 17 4" xfId="6133"/>
    <cellStyle name="Normal 2 2 17 5" xfId="6134"/>
    <cellStyle name="Normal 2 2 17 6" xfId="6135"/>
    <cellStyle name="Normal 2 2 18" xfId="6136"/>
    <cellStyle name="Normal 2 2 18 2" xfId="6137"/>
    <cellStyle name="Normal 2 2 18 2 10" xfId="6138"/>
    <cellStyle name="Normal 2 2 18 2 10 2" xfId="6139"/>
    <cellStyle name="Normal 2 2 18 2 11" xfId="6140"/>
    <cellStyle name="Normal 2 2 18 2 11 2" xfId="6141"/>
    <cellStyle name="Normal 2 2 18 2 12" xfId="6142"/>
    <cellStyle name="Normal 2 2 18 2 12 2" xfId="6143"/>
    <cellStyle name="Normal 2 2 18 2 13" xfId="6144"/>
    <cellStyle name="Normal 2 2 18 2 13 2" xfId="6145"/>
    <cellStyle name="Normal 2 2 18 2 14" xfId="6146"/>
    <cellStyle name="Normal 2 2 18 2 14 2" xfId="6147"/>
    <cellStyle name="Normal 2 2 18 2 15" xfId="6148"/>
    <cellStyle name="Normal 2 2 18 2 15 2" xfId="6149"/>
    <cellStyle name="Normal 2 2 18 2 16" xfId="6150"/>
    <cellStyle name="Normal 2 2 18 2 16 2" xfId="6151"/>
    <cellStyle name="Normal 2 2 18 2 17" xfId="6152"/>
    <cellStyle name="Normal 2 2 18 2 18" xfId="6153"/>
    <cellStyle name="Normal 2 2 18 2 2" xfId="6154"/>
    <cellStyle name="Normal 2 2 18 2 2 2" xfId="6155"/>
    <cellStyle name="Normal 2 2 18 2 3" xfId="6156"/>
    <cellStyle name="Normal 2 2 18 2 3 2" xfId="6157"/>
    <cellStyle name="Normal 2 2 18 2 4" xfId="6158"/>
    <cellStyle name="Normal 2 2 18 2 4 2" xfId="6159"/>
    <cellStyle name="Normal 2 2 18 2 5" xfId="6160"/>
    <cellStyle name="Normal 2 2 18 2 5 2" xfId="6161"/>
    <cellStyle name="Normal 2 2 18 2 6" xfId="6162"/>
    <cellStyle name="Normal 2 2 18 2 6 2" xfId="6163"/>
    <cellStyle name="Normal 2 2 18 2 7" xfId="6164"/>
    <cellStyle name="Normal 2 2 18 2 7 2" xfId="6165"/>
    <cellStyle name="Normal 2 2 18 2 8" xfId="6166"/>
    <cellStyle name="Normal 2 2 18 2 8 2" xfId="6167"/>
    <cellStyle name="Normal 2 2 18 2 9" xfId="6168"/>
    <cellStyle name="Normal 2 2 18 2 9 2" xfId="6169"/>
    <cellStyle name="Normal 2 2 18 3" xfId="6170"/>
    <cellStyle name="Normal 2 2 18 3 10" xfId="6171"/>
    <cellStyle name="Normal 2 2 18 3 10 2" xfId="6172"/>
    <cellStyle name="Normal 2 2 18 3 11" xfId="6173"/>
    <cellStyle name="Normal 2 2 18 3 11 2" xfId="6174"/>
    <cellStyle name="Normal 2 2 18 3 12" xfId="6175"/>
    <cellStyle name="Normal 2 2 18 3 12 2" xfId="6176"/>
    <cellStyle name="Normal 2 2 18 3 13" xfId="6177"/>
    <cellStyle name="Normal 2 2 18 3 13 2" xfId="6178"/>
    <cellStyle name="Normal 2 2 18 3 14" xfId="6179"/>
    <cellStyle name="Normal 2 2 18 3 14 2" xfId="6180"/>
    <cellStyle name="Normal 2 2 18 3 15" xfId="6181"/>
    <cellStyle name="Normal 2 2 18 3 15 2" xfId="6182"/>
    <cellStyle name="Normal 2 2 18 3 16" xfId="6183"/>
    <cellStyle name="Normal 2 2 18 3 16 2" xfId="6184"/>
    <cellStyle name="Normal 2 2 18 3 17" xfId="6185"/>
    <cellStyle name="Normal 2 2 18 3 18" xfId="6186"/>
    <cellStyle name="Normal 2 2 18 3 2" xfId="6187"/>
    <cellStyle name="Normal 2 2 18 3 2 2" xfId="6188"/>
    <cellStyle name="Normal 2 2 18 3 3" xfId="6189"/>
    <cellStyle name="Normal 2 2 18 3 3 2" xfId="6190"/>
    <cellStyle name="Normal 2 2 18 3 4" xfId="6191"/>
    <cellStyle name="Normal 2 2 18 3 4 2" xfId="6192"/>
    <cellStyle name="Normal 2 2 18 3 5" xfId="6193"/>
    <cellStyle name="Normal 2 2 18 3 5 2" xfId="6194"/>
    <cellStyle name="Normal 2 2 18 3 6" xfId="6195"/>
    <cellStyle name="Normal 2 2 18 3 6 2" xfId="6196"/>
    <cellStyle name="Normal 2 2 18 3 7" xfId="6197"/>
    <cellStyle name="Normal 2 2 18 3 7 2" xfId="6198"/>
    <cellStyle name="Normal 2 2 18 3 8" xfId="6199"/>
    <cellStyle name="Normal 2 2 18 3 8 2" xfId="6200"/>
    <cellStyle name="Normal 2 2 18 3 9" xfId="6201"/>
    <cellStyle name="Normal 2 2 18 3 9 2" xfId="6202"/>
    <cellStyle name="Normal 2 2 18 4" xfId="6203"/>
    <cellStyle name="Normal 2 2 18 5" xfId="6204"/>
    <cellStyle name="Normal 2 2 18 6" xfId="6205"/>
    <cellStyle name="Normal 2 2 19" xfId="6206"/>
    <cellStyle name="Normal 2 2 19 2" xfId="6207"/>
    <cellStyle name="Normal 2 2 19 2 10" xfId="6208"/>
    <cellStyle name="Normal 2 2 19 2 10 2" xfId="6209"/>
    <cellStyle name="Normal 2 2 19 2 11" xfId="6210"/>
    <cellStyle name="Normal 2 2 19 2 11 2" xfId="6211"/>
    <cellStyle name="Normal 2 2 19 2 12" xfId="6212"/>
    <cellStyle name="Normal 2 2 19 2 12 2" xfId="6213"/>
    <cellStyle name="Normal 2 2 19 2 13" xfId="6214"/>
    <cellStyle name="Normal 2 2 19 2 13 2" xfId="6215"/>
    <cellStyle name="Normal 2 2 19 2 14" xfId="6216"/>
    <cellStyle name="Normal 2 2 19 2 14 2" xfId="6217"/>
    <cellStyle name="Normal 2 2 19 2 15" xfId="6218"/>
    <cellStyle name="Normal 2 2 19 2 15 2" xfId="6219"/>
    <cellStyle name="Normal 2 2 19 2 16" xfId="6220"/>
    <cellStyle name="Normal 2 2 19 2 16 2" xfId="6221"/>
    <cellStyle name="Normal 2 2 19 2 17" xfId="6222"/>
    <cellStyle name="Normal 2 2 19 2 18" xfId="6223"/>
    <cellStyle name="Normal 2 2 19 2 2" xfId="6224"/>
    <cellStyle name="Normal 2 2 19 2 2 2" xfId="6225"/>
    <cellStyle name="Normal 2 2 19 2 3" xfId="6226"/>
    <cellStyle name="Normal 2 2 19 2 3 2" xfId="6227"/>
    <cellStyle name="Normal 2 2 19 2 4" xfId="6228"/>
    <cellStyle name="Normal 2 2 19 2 4 2" xfId="6229"/>
    <cellStyle name="Normal 2 2 19 2 5" xfId="6230"/>
    <cellStyle name="Normal 2 2 19 2 5 2" xfId="6231"/>
    <cellStyle name="Normal 2 2 19 2 6" xfId="6232"/>
    <cellStyle name="Normal 2 2 19 2 6 2" xfId="6233"/>
    <cellStyle name="Normal 2 2 19 2 7" xfId="6234"/>
    <cellStyle name="Normal 2 2 19 2 7 2" xfId="6235"/>
    <cellStyle name="Normal 2 2 19 2 8" xfId="6236"/>
    <cellStyle name="Normal 2 2 19 2 8 2" xfId="6237"/>
    <cellStyle name="Normal 2 2 19 2 9" xfId="6238"/>
    <cellStyle name="Normal 2 2 19 2 9 2" xfId="6239"/>
    <cellStyle name="Normal 2 2 19 3" xfId="6240"/>
    <cellStyle name="Normal 2 2 19 3 10" xfId="6241"/>
    <cellStyle name="Normal 2 2 19 3 10 2" xfId="6242"/>
    <cellStyle name="Normal 2 2 19 3 11" xfId="6243"/>
    <cellStyle name="Normal 2 2 19 3 11 2" xfId="6244"/>
    <cellStyle name="Normal 2 2 19 3 12" xfId="6245"/>
    <cellStyle name="Normal 2 2 19 3 12 2" xfId="6246"/>
    <cellStyle name="Normal 2 2 19 3 13" xfId="6247"/>
    <cellStyle name="Normal 2 2 19 3 13 2" xfId="6248"/>
    <cellStyle name="Normal 2 2 19 3 14" xfId="6249"/>
    <cellStyle name="Normal 2 2 19 3 14 2" xfId="6250"/>
    <cellStyle name="Normal 2 2 19 3 15" xfId="6251"/>
    <cellStyle name="Normal 2 2 19 3 15 2" xfId="6252"/>
    <cellStyle name="Normal 2 2 19 3 16" xfId="6253"/>
    <cellStyle name="Normal 2 2 19 3 16 2" xfId="6254"/>
    <cellStyle name="Normal 2 2 19 3 17" xfId="6255"/>
    <cellStyle name="Normal 2 2 19 3 18" xfId="6256"/>
    <cellStyle name="Normal 2 2 19 3 2" xfId="6257"/>
    <cellStyle name="Normal 2 2 19 3 2 2" xfId="6258"/>
    <cellStyle name="Normal 2 2 19 3 3" xfId="6259"/>
    <cellStyle name="Normal 2 2 19 3 3 2" xfId="6260"/>
    <cellStyle name="Normal 2 2 19 3 4" xfId="6261"/>
    <cellStyle name="Normal 2 2 19 3 4 2" xfId="6262"/>
    <cellStyle name="Normal 2 2 19 3 5" xfId="6263"/>
    <cellStyle name="Normal 2 2 19 3 5 2" xfId="6264"/>
    <cellStyle name="Normal 2 2 19 3 6" xfId="6265"/>
    <cellStyle name="Normal 2 2 19 3 6 2" xfId="6266"/>
    <cellStyle name="Normal 2 2 19 3 7" xfId="6267"/>
    <cellStyle name="Normal 2 2 19 3 7 2" xfId="6268"/>
    <cellStyle name="Normal 2 2 19 3 8" xfId="6269"/>
    <cellStyle name="Normal 2 2 19 3 8 2" xfId="6270"/>
    <cellStyle name="Normal 2 2 19 3 9" xfId="6271"/>
    <cellStyle name="Normal 2 2 19 3 9 2" xfId="6272"/>
    <cellStyle name="Normal 2 2 19 4" xfId="6273"/>
    <cellStyle name="Normal 2 2 19 5" xfId="6274"/>
    <cellStyle name="Normal 2 2 19 6" xfId="6275"/>
    <cellStyle name="Normal 2 2 2" xfId="6276"/>
    <cellStyle name="Normal 2 2 2 10" xfId="6277"/>
    <cellStyle name="Normal 2 2 2 11" xfId="6278"/>
    <cellStyle name="Normal 2 2 2 12" xfId="6279"/>
    <cellStyle name="Normal 2 2 2 13" xfId="6280"/>
    <cellStyle name="Normal 2 2 2 14" xfId="6281"/>
    <cellStyle name="Normal 2 2 2 14 2" xfId="6282"/>
    <cellStyle name="Normal 2 2 2 14 2 2" xfId="6283"/>
    <cellStyle name="Normal 2 2 2 15" xfId="6284"/>
    <cellStyle name="Normal 2 2 2 16" xfId="6285"/>
    <cellStyle name="Normal 2 2 2 17" xfId="6286"/>
    <cellStyle name="Normal 2 2 2 18" xfId="6287"/>
    <cellStyle name="Normal 2 2 2 19" xfId="6288"/>
    <cellStyle name="Normal 2 2 2 2" xfId="6289"/>
    <cellStyle name="Normal 2 2 2 2 10" xfId="6290"/>
    <cellStyle name="Normal 2 2 2 2 10 2" xfId="6291"/>
    <cellStyle name="Normal 2 2 2 2 11" xfId="6292"/>
    <cellStyle name="Normal 2 2 2 2 11 2" xfId="6293"/>
    <cellStyle name="Normal 2 2 2 2 12" xfId="6294"/>
    <cellStyle name="Normal 2 2 2 2 12 2" xfId="6295"/>
    <cellStyle name="Normal 2 2 2 2 13" xfId="6296"/>
    <cellStyle name="Normal 2 2 2 2 13 2" xfId="6297"/>
    <cellStyle name="Normal 2 2 2 2 14" xfId="6298"/>
    <cellStyle name="Normal 2 2 2 2 14 2" xfId="6299"/>
    <cellStyle name="Normal 2 2 2 2 15" xfId="6300"/>
    <cellStyle name="Normal 2 2 2 2 15 2" xfId="6301"/>
    <cellStyle name="Normal 2 2 2 2 15 2 2" xfId="6302"/>
    <cellStyle name="Normal 2 2 2 2 15 2 3" xfId="6303"/>
    <cellStyle name="Normal 2 2 2 2 16" xfId="6304"/>
    <cellStyle name="Normal 2 2 2 2 17" xfId="6305"/>
    <cellStyle name="Normal 2 2 2 2 18" xfId="6306"/>
    <cellStyle name="Normal 2 2 2 2 19" xfId="6307"/>
    <cellStyle name="Normal 2 2 2 2 2" xfId="6308"/>
    <cellStyle name="Normal 2 2 2 2 2 10" xfId="6309"/>
    <cellStyle name="Normal 2 2 2 2 2 11" xfId="6310"/>
    <cellStyle name="Normal 2 2 2 2 2 12" xfId="6311"/>
    <cellStyle name="Normal 2 2 2 2 2 13" xfId="6312"/>
    <cellStyle name="Normal 2 2 2 2 2 13 2" xfId="6313"/>
    <cellStyle name="Normal 2 2 2 2 2 13 2 2" xfId="6314"/>
    <cellStyle name="Normal 2 2 2 2 2 13 2 2 2" xfId="6315"/>
    <cellStyle name="Normal 2 2 2 2 2 13 3" xfId="6316"/>
    <cellStyle name="Normal 2 2 2 2 2 14" xfId="6317"/>
    <cellStyle name="Normal 2 2 2 2 2 14 2" xfId="6318"/>
    <cellStyle name="Normal 2 2 2 2 2 15" xfId="6319"/>
    <cellStyle name="Normal 2 2 2 2 2 15 2" xfId="6320"/>
    <cellStyle name="Normal 2 2 2 2 2 16" xfId="6321"/>
    <cellStyle name="Normal 2 2 2 2 2 16 2" xfId="6322"/>
    <cellStyle name="Normal 2 2 2 2 2 17" xfId="6323"/>
    <cellStyle name="Normal 2 2 2 2 2 17 2" xfId="6324"/>
    <cellStyle name="Normal 2 2 2 2 2 18" xfId="6325"/>
    <cellStyle name="Normal 2 2 2 2 2 18 2" xfId="6326"/>
    <cellStyle name="Normal 2 2 2 2 2 19" xfId="6327"/>
    <cellStyle name="Normal 2 2 2 2 2 19 2" xfId="6328"/>
    <cellStyle name="Normal 2 2 2 2 2 2" xfId="6329"/>
    <cellStyle name="Normal 2 2 2 2 2 2 10" xfId="6330"/>
    <cellStyle name="Normal 2 2 2 2 2 2 10 2" xfId="6331"/>
    <cellStyle name="Normal 2 2 2 2 2 2 11" xfId="6332"/>
    <cellStyle name="Normal 2 2 2 2 2 2 11 2" xfId="6333"/>
    <cellStyle name="Normal 2 2 2 2 2 2 12" xfId="6334"/>
    <cellStyle name="Normal 2 2 2 2 2 2 12 2" xfId="6335"/>
    <cellStyle name="Normal 2 2 2 2 2 2 13" xfId="6336"/>
    <cellStyle name="Normal 2 2 2 2 2 2 13 2" xfId="6337"/>
    <cellStyle name="Normal 2 2 2 2 2 2 14" xfId="6338"/>
    <cellStyle name="Normal 2 2 2 2 2 2 14 2" xfId="6339"/>
    <cellStyle name="Normal 2 2 2 2 2 2 14 2 2" xfId="6340"/>
    <cellStyle name="Normal 2 2 2 2 2 2 14 2 3" xfId="6341"/>
    <cellStyle name="Normal 2 2 2 2 2 2 15" xfId="6342"/>
    <cellStyle name="Normal 2 2 2 2 2 2 16" xfId="6343"/>
    <cellStyle name="Normal 2 2 2 2 2 2 17" xfId="6344"/>
    <cellStyle name="Normal 2 2 2 2 2 2 18" xfId="6345"/>
    <cellStyle name="Normal 2 2 2 2 2 2 19" xfId="6346"/>
    <cellStyle name="Normal 2 2 2 2 2 2 2" xfId="6347"/>
    <cellStyle name="Normal 2 2 2 2 2 2 2 10" xfId="6348"/>
    <cellStyle name="Normal 2 2 2 2 2 2 2 11" xfId="6349"/>
    <cellStyle name="Normal 2 2 2 2 2 2 2 12" xfId="6350"/>
    <cellStyle name="Normal 2 2 2 2 2 2 2 13" xfId="6351"/>
    <cellStyle name="Normal 2 2 2 2 2 2 2 13 2" xfId="6352"/>
    <cellStyle name="Normal 2 2 2 2 2 2 2 13 2 2" xfId="6353"/>
    <cellStyle name="Normal 2 2 2 2 2 2 2 13 2 2 2" xfId="6354"/>
    <cellStyle name="Normal 2 2 2 2 2 2 2 13 3" xfId="6355"/>
    <cellStyle name="Normal 2 2 2 2 2 2 2 14" xfId="6356"/>
    <cellStyle name="Normal 2 2 2 2 2 2 2 14 2" xfId="6357"/>
    <cellStyle name="Normal 2 2 2 2 2 2 2 15" xfId="6358"/>
    <cellStyle name="Normal 2 2 2 2 2 2 2 15 2" xfId="6359"/>
    <cellStyle name="Normal 2 2 2 2 2 2 2 16" xfId="6360"/>
    <cellStyle name="Normal 2 2 2 2 2 2 2 16 2" xfId="6361"/>
    <cellStyle name="Normal 2 2 2 2 2 2 2 17" xfId="6362"/>
    <cellStyle name="Normal 2 2 2 2 2 2 2 17 2" xfId="6363"/>
    <cellStyle name="Normal 2 2 2 2 2 2 2 18" xfId="6364"/>
    <cellStyle name="Normal 2 2 2 2 2 2 2 18 2" xfId="6365"/>
    <cellStyle name="Normal 2 2 2 2 2 2 2 19" xfId="6366"/>
    <cellStyle name="Normal 2 2 2 2 2 2 2 19 2" xfId="6367"/>
    <cellStyle name="Normal 2 2 2 2 2 2 2 2" xfId="6368"/>
    <cellStyle name="Normal 2 2 2 2 2 2 2 2 10" xfId="6369"/>
    <cellStyle name="Normal 2 2 2 2 2 2 2 2 11" xfId="6370"/>
    <cellStyle name="Normal 2 2 2 2 2 2 2 2 12" xfId="6371"/>
    <cellStyle name="Normal 2 2 2 2 2 2 2 2 13" xfId="6372"/>
    <cellStyle name="Normal 2 2 2 2 2 2 2 2 14" xfId="6373"/>
    <cellStyle name="Normal 2 2 2 2 2 2 2 2 2" xfId="6374"/>
    <cellStyle name="Normal 2 2 2 2 2 2 2 2 2 2" xfId="6375"/>
    <cellStyle name="Normal 2 2 2 2 2 2 2 2 2 2 2" xfId="6376"/>
    <cellStyle name="Normal 2 2 2 2 2 2 2 2 2 2 2 2" xfId="6377"/>
    <cellStyle name="Normal 2 2 2 2 2 2 2 2 2 2 2 3" xfId="6378"/>
    <cellStyle name="Normal 2 2 2 2 2 2 2 2 2 2 2 4" xfId="6379"/>
    <cellStyle name="Normal 2 2 2 2 2 2 2 2 2 2 3" xfId="6380"/>
    <cellStyle name="Normal 2 2 2 2 2 2 2 2 2 2 4" xfId="6381"/>
    <cellStyle name="Normal 2 2 2 2 2 2 2 2 2 2 5" xfId="6382"/>
    <cellStyle name="Normal 2 2 2 2 2 2 2 2 2 3" xfId="6383"/>
    <cellStyle name="Normal 2 2 2 2 2 2 2 2 2 4" xfId="6384"/>
    <cellStyle name="Normal 2 2 2 2 2 2 2 2 2 5" xfId="6385"/>
    <cellStyle name="Normal 2 2 2 2 2 2 2 2 3" xfId="6386"/>
    <cellStyle name="Normal 2 2 2 2 2 2 2 2 4" xfId="6387"/>
    <cellStyle name="Normal 2 2 2 2 2 2 2 2 4 2" xfId="6388"/>
    <cellStyle name="Normal 2 2 2 2 2 2 2 2 4 3" xfId="6389"/>
    <cellStyle name="Normal 2 2 2 2 2 2 2 2 4 4" xfId="6390"/>
    <cellStyle name="Normal 2 2 2 2 2 2 2 2 5" xfId="6391"/>
    <cellStyle name="Normal 2 2 2 2 2 2 2 2 6" xfId="6392"/>
    <cellStyle name="Normal 2 2 2 2 2 2 2 2 7" xfId="6393"/>
    <cellStyle name="Normal 2 2 2 2 2 2 2 2 8" xfId="6394"/>
    <cellStyle name="Normal 2 2 2 2 2 2 2 2 9" xfId="6395"/>
    <cellStyle name="Normal 2 2 2 2 2 2 2 20" xfId="6396"/>
    <cellStyle name="Normal 2 2 2 2 2 2 2 20 2" xfId="6397"/>
    <cellStyle name="Normal 2 2 2 2 2 2 2 21" xfId="6398"/>
    <cellStyle name="Normal 2 2 2 2 2 2 2 21 2" xfId="6399"/>
    <cellStyle name="Normal 2 2 2 2 2 2 2 22" xfId="6400"/>
    <cellStyle name="Normal 2 2 2 2 2 2 2 23" xfId="6401"/>
    <cellStyle name="Normal 2 2 2 2 2 2 2 24" xfId="6402"/>
    <cellStyle name="Normal 2 2 2 2 2 2 2 3" xfId="6403"/>
    <cellStyle name="Normal 2 2 2 2 2 2 2 4" xfId="6404"/>
    <cellStyle name="Normal 2 2 2 2 2 2 2 5" xfId="6405"/>
    <cellStyle name="Normal 2 2 2 2 2 2 2 5 2" xfId="6406"/>
    <cellStyle name="Normal 2 2 2 2 2 2 2 5 2 2" xfId="6407"/>
    <cellStyle name="Normal 2 2 2 2 2 2 2 5 2 3" xfId="6408"/>
    <cellStyle name="Normal 2 2 2 2 2 2 2 5 3" xfId="6409"/>
    <cellStyle name="Normal 2 2 2 2 2 2 2 6" xfId="6410"/>
    <cellStyle name="Normal 2 2 2 2 2 2 2 6 2" xfId="6411"/>
    <cellStyle name="Normal 2 2 2 2 2 2 2 6 3" xfId="6412"/>
    <cellStyle name="Normal 2 2 2 2 2 2 2 7" xfId="6413"/>
    <cellStyle name="Normal 2 2 2 2 2 2 2 8" xfId="6414"/>
    <cellStyle name="Normal 2 2 2 2 2 2 2 9" xfId="6415"/>
    <cellStyle name="Normal 2 2 2 2 2 2 20" xfId="6416"/>
    <cellStyle name="Normal 2 2 2 2 2 2 21" xfId="6417"/>
    <cellStyle name="Normal 2 2 2 2 2 2 22" xfId="6418"/>
    <cellStyle name="Normal 2 2 2 2 2 2 23" xfId="6419"/>
    <cellStyle name="Normal 2 2 2 2 2 2 23 2" xfId="6420"/>
    <cellStyle name="Normal 2 2 2 2 2 2 24" xfId="6421"/>
    <cellStyle name="Normal 2 2 2 2 2 2 24 2" xfId="6422"/>
    <cellStyle name="Normal 2 2 2 2 2 2 25" xfId="6423"/>
    <cellStyle name="Normal 2 2 2 2 2 2 25 2" xfId="6424"/>
    <cellStyle name="Normal 2 2 2 2 2 2 26" xfId="6425"/>
    <cellStyle name="Normal 2 2 2 2 2 2 27" xfId="6426"/>
    <cellStyle name="Normal 2 2 2 2 2 2 28" xfId="6427"/>
    <cellStyle name="Normal 2 2 2 2 2 2 3" xfId="6428"/>
    <cellStyle name="Normal 2 2 2 2 2 2 3 2" xfId="6429"/>
    <cellStyle name="Normal 2 2 2 2 2 2 3 3" xfId="6430"/>
    <cellStyle name="Normal 2 2 2 2 2 2 3 4" xfId="6431"/>
    <cellStyle name="Normal 2 2 2 2 2 2 4" xfId="6432"/>
    <cellStyle name="Normal 2 2 2 2 2 2 4 2" xfId="6433"/>
    <cellStyle name="Normal 2 2 2 2 2 2 4 3" xfId="6434"/>
    <cellStyle name="Normal 2 2 2 2 2 2 4 4" xfId="6435"/>
    <cellStyle name="Normal 2 2 2 2 2 2 5" xfId="6436"/>
    <cellStyle name="Normal 2 2 2 2 2 2 5 10" xfId="6437"/>
    <cellStyle name="Normal 2 2 2 2 2 2 5 10 2" xfId="6438"/>
    <cellStyle name="Normal 2 2 2 2 2 2 5 11" xfId="6439"/>
    <cellStyle name="Normal 2 2 2 2 2 2 5 11 2" xfId="6440"/>
    <cellStyle name="Normal 2 2 2 2 2 2 5 12" xfId="6441"/>
    <cellStyle name="Normal 2 2 2 2 2 2 5 13" xfId="6442"/>
    <cellStyle name="Normal 2 2 2 2 2 2 5 2" xfId="6443"/>
    <cellStyle name="Normal 2 2 2 2 2 2 5 2 2" xfId="6444"/>
    <cellStyle name="Normal 2 2 2 2 2 2 5 2 2 2" xfId="6445"/>
    <cellStyle name="Normal 2 2 2 2 2 2 5 2 2 2 2" xfId="6446"/>
    <cellStyle name="Normal 2 2 2 2 2 2 5 2 2 2 3" xfId="6447"/>
    <cellStyle name="Normal 2 2 2 2 2 2 5 2 2 2 4" xfId="6448"/>
    <cellStyle name="Normal 2 2 2 2 2 2 5 2 2 3" xfId="6449"/>
    <cellStyle name="Normal 2 2 2 2 2 2 5 2 2 4" xfId="6450"/>
    <cellStyle name="Normal 2 2 2 2 2 2 5 2 3" xfId="6451"/>
    <cellStyle name="Normal 2 2 2 2 2 2 5 2 4" xfId="6452"/>
    <cellStyle name="Normal 2 2 2 2 2 2 5 3" xfId="6453"/>
    <cellStyle name="Normal 2 2 2 2 2 2 5 3 2" xfId="6454"/>
    <cellStyle name="Normal 2 2 2 2 2 2 5 3 3" xfId="6455"/>
    <cellStyle name="Normal 2 2 2 2 2 2 5 3 4" xfId="6456"/>
    <cellStyle name="Normal 2 2 2 2 2 2 5 4" xfId="6457"/>
    <cellStyle name="Normal 2 2 2 2 2 2 5 4 2" xfId="6458"/>
    <cellStyle name="Normal 2 2 2 2 2 2 5 5" xfId="6459"/>
    <cellStyle name="Normal 2 2 2 2 2 2 5 5 2" xfId="6460"/>
    <cellStyle name="Normal 2 2 2 2 2 2 5 6" xfId="6461"/>
    <cellStyle name="Normal 2 2 2 2 2 2 5 6 2" xfId="6462"/>
    <cellStyle name="Normal 2 2 2 2 2 2 5 7" xfId="6463"/>
    <cellStyle name="Normal 2 2 2 2 2 2 5 7 2" xfId="6464"/>
    <cellStyle name="Normal 2 2 2 2 2 2 5 8" xfId="6465"/>
    <cellStyle name="Normal 2 2 2 2 2 2 5 8 2" xfId="6466"/>
    <cellStyle name="Normal 2 2 2 2 2 2 5 9" xfId="6467"/>
    <cellStyle name="Normal 2 2 2 2 2 2 5 9 2" xfId="6468"/>
    <cellStyle name="Normal 2 2 2 2 2 2 6" xfId="6469"/>
    <cellStyle name="Normal 2 2 2 2 2 2 6 2" xfId="6470"/>
    <cellStyle name="Normal 2 2 2 2 2 2 6 3" xfId="6471"/>
    <cellStyle name="Normal 2 2 2 2 2 2 7" xfId="6472"/>
    <cellStyle name="Normal 2 2 2 2 2 2 7 2" xfId="6473"/>
    <cellStyle name="Normal 2 2 2 2 2 2 8" xfId="6474"/>
    <cellStyle name="Normal 2 2 2 2 2 2 8 2" xfId="6475"/>
    <cellStyle name="Normal 2 2 2 2 2 2 9" xfId="6476"/>
    <cellStyle name="Normal 2 2 2 2 2 2 9 2" xfId="6477"/>
    <cellStyle name="Normal 2 2 2 2 2 20" xfId="6478"/>
    <cellStyle name="Normal 2 2 2 2 2 20 2" xfId="6479"/>
    <cellStyle name="Normal 2 2 2 2 2 21" xfId="6480"/>
    <cellStyle name="Normal 2 2 2 2 2 21 2" xfId="6481"/>
    <cellStyle name="Normal 2 2 2 2 2 22" xfId="6482"/>
    <cellStyle name="Normal 2 2 2 2 2 23" xfId="6483"/>
    <cellStyle name="Normal 2 2 2 2 2 24" xfId="6484"/>
    <cellStyle name="Normal 2 2 2 2 2 3" xfId="6485"/>
    <cellStyle name="Normal 2 2 2 2 2 3 10" xfId="6486"/>
    <cellStyle name="Normal 2 2 2 2 2 3 11" xfId="6487"/>
    <cellStyle name="Normal 2 2 2 2 2 3 12" xfId="6488"/>
    <cellStyle name="Normal 2 2 2 2 2 3 13" xfId="6489"/>
    <cellStyle name="Normal 2 2 2 2 2 3 2" xfId="6490"/>
    <cellStyle name="Normal 2 2 2 2 2 3 2 2" xfId="6491"/>
    <cellStyle name="Normal 2 2 2 2 2 3 2 2 2" xfId="6492"/>
    <cellStyle name="Normal 2 2 2 2 2 3 2 2 2 2" xfId="6493"/>
    <cellStyle name="Normal 2 2 2 2 2 3 2 2 2 3" xfId="6494"/>
    <cellStyle name="Normal 2 2 2 2 2 3 2 2 2 4" xfId="6495"/>
    <cellStyle name="Normal 2 2 2 2 2 3 2 2 3" xfId="6496"/>
    <cellStyle name="Normal 2 2 2 2 2 3 2 2 4" xfId="6497"/>
    <cellStyle name="Normal 2 2 2 2 2 3 2 3" xfId="6498"/>
    <cellStyle name="Normal 2 2 2 2 2 3 2 4" xfId="6499"/>
    <cellStyle name="Normal 2 2 2 2 2 3 3" xfId="6500"/>
    <cellStyle name="Normal 2 2 2 2 2 3 4" xfId="6501"/>
    <cellStyle name="Normal 2 2 2 2 2 3 5" xfId="6502"/>
    <cellStyle name="Normal 2 2 2 2 2 3 6" xfId="6503"/>
    <cellStyle name="Normal 2 2 2 2 2 3 7" xfId="6504"/>
    <cellStyle name="Normal 2 2 2 2 2 3 8" xfId="6505"/>
    <cellStyle name="Normal 2 2 2 2 2 3 9" xfId="6506"/>
    <cellStyle name="Normal 2 2 2 2 2 4" xfId="6507"/>
    <cellStyle name="Normal 2 2 2 2 2 5" xfId="6508"/>
    <cellStyle name="Normal 2 2 2 2 2 6" xfId="6509"/>
    <cellStyle name="Normal 2 2 2 2 2 6 2" xfId="6510"/>
    <cellStyle name="Normal 2 2 2 2 2 6 2 2" xfId="6511"/>
    <cellStyle name="Normal 2 2 2 2 2 6 2 3" xfId="6512"/>
    <cellStyle name="Normal 2 2 2 2 2 6 3" xfId="6513"/>
    <cellStyle name="Normal 2 2 2 2 2 7" xfId="6514"/>
    <cellStyle name="Normal 2 2 2 2 2 7 2" xfId="6515"/>
    <cellStyle name="Normal 2 2 2 2 2 7 3" xfId="6516"/>
    <cellStyle name="Normal 2 2 2 2 2 8" xfId="6517"/>
    <cellStyle name="Normal 2 2 2 2 2 9" xfId="6518"/>
    <cellStyle name="Normal 2 2 2 2 20" xfId="6519"/>
    <cellStyle name="Normal 2 2 2 2 21" xfId="6520"/>
    <cellStyle name="Normal 2 2 2 2 22" xfId="6521"/>
    <cellStyle name="Normal 2 2 2 2 23" xfId="6522"/>
    <cellStyle name="Normal 2 2 2 2 24" xfId="6523"/>
    <cellStyle name="Normal 2 2 2 2 24 2" xfId="6524"/>
    <cellStyle name="Normal 2 2 2 2 25" xfId="6525"/>
    <cellStyle name="Normal 2 2 2 2 25 2" xfId="6526"/>
    <cellStyle name="Normal 2 2 2 2 26" xfId="6527"/>
    <cellStyle name="Normal 2 2 2 2 26 2" xfId="6528"/>
    <cellStyle name="Normal 2 2 2 2 27" xfId="6529"/>
    <cellStyle name="Normal 2 2 2 2 28" xfId="6530"/>
    <cellStyle name="Normal 2 2 2 2 29" xfId="6531"/>
    <cellStyle name="Normal 2 2 2 2 3" xfId="6532"/>
    <cellStyle name="Normal 2 2 2 2 4" xfId="6533"/>
    <cellStyle name="Normal 2 2 2 2 4 2" xfId="6534"/>
    <cellStyle name="Normal 2 2 2 2 4 3" xfId="6535"/>
    <cellStyle name="Normal 2 2 2 2 4 4" xfId="6536"/>
    <cellStyle name="Normal 2 2 2 2 5" xfId="6537"/>
    <cellStyle name="Normal 2 2 2 2 5 2" xfId="6538"/>
    <cellStyle name="Normal 2 2 2 2 5 3" xfId="6539"/>
    <cellStyle name="Normal 2 2 2 2 5 4" xfId="6540"/>
    <cellStyle name="Normal 2 2 2 2 6" xfId="6541"/>
    <cellStyle name="Normal 2 2 2 2 6 10" xfId="6542"/>
    <cellStyle name="Normal 2 2 2 2 6 10 2" xfId="6543"/>
    <cellStyle name="Normal 2 2 2 2 6 11" xfId="6544"/>
    <cellStyle name="Normal 2 2 2 2 6 11 2" xfId="6545"/>
    <cellStyle name="Normal 2 2 2 2 6 12" xfId="6546"/>
    <cellStyle name="Normal 2 2 2 2 6 13" xfId="6547"/>
    <cellStyle name="Normal 2 2 2 2 6 2" xfId="6548"/>
    <cellStyle name="Normal 2 2 2 2 6 2 2" xfId="6549"/>
    <cellStyle name="Normal 2 2 2 2 6 2 2 2" xfId="6550"/>
    <cellStyle name="Normal 2 2 2 2 6 2 2 2 2" xfId="6551"/>
    <cellStyle name="Normal 2 2 2 2 6 2 2 2 3" xfId="6552"/>
    <cellStyle name="Normal 2 2 2 2 6 2 2 2 4" xfId="6553"/>
    <cellStyle name="Normal 2 2 2 2 6 2 2 3" xfId="6554"/>
    <cellStyle name="Normal 2 2 2 2 6 2 2 4" xfId="6555"/>
    <cellStyle name="Normal 2 2 2 2 6 2 3" xfId="6556"/>
    <cellStyle name="Normal 2 2 2 2 6 2 4" xfId="6557"/>
    <cellStyle name="Normal 2 2 2 2 6 3" xfId="6558"/>
    <cellStyle name="Normal 2 2 2 2 6 3 2" xfId="6559"/>
    <cellStyle name="Normal 2 2 2 2 6 4" xfId="6560"/>
    <cellStyle name="Normal 2 2 2 2 6 4 2" xfId="6561"/>
    <cellStyle name="Normal 2 2 2 2 6 5" xfId="6562"/>
    <cellStyle name="Normal 2 2 2 2 6 5 2" xfId="6563"/>
    <cellStyle name="Normal 2 2 2 2 6 6" xfId="6564"/>
    <cellStyle name="Normal 2 2 2 2 6 6 2" xfId="6565"/>
    <cellStyle name="Normal 2 2 2 2 6 7" xfId="6566"/>
    <cellStyle name="Normal 2 2 2 2 6 7 2" xfId="6567"/>
    <cellStyle name="Normal 2 2 2 2 6 8" xfId="6568"/>
    <cellStyle name="Normal 2 2 2 2 6 8 2" xfId="6569"/>
    <cellStyle name="Normal 2 2 2 2 6 9" xfId="6570"/>
    <cellStyle name="Normal 2 2 2 2 6 9 2" xfId="6571"/>
    <cellStyle name="Normal 2 2 2 2 7" xfId="6572"/>
    <cellStyle name="Normal 2 2 2 2 7 2" xfId="6573"/>
    <cellStyle name="Normal 2 2 2 2 7 2 2" xfId="6574"/>
    <cellStyle name="Normal 2 2 2 2 7 2 3" xfId="6575"/>
    <cellStyle name="Normal 2 2 2 2 7 3" xfId="6576"/>
    <cellStyle name="Normal 2 2 2 2 7 4" xfId="6577"/>
    <cellStyle name="Normal 2 2 2 2 7 5" xfId="6578"/>
    <cellStyle name="Normal 2 2 2 2 8" xfId="6579"/>
    <cellStyle name="Normal 2 2 2 2 8 2" xfId="6580"/>
    <cellStyle name="Normal 2 2 2 2 8 3" xfId="6581"/>
    <cellStyle name="Normal 2 2 2 2 9" xfId="6582"/>
    <cellStyle name="Normal 2 2 2 2 9 2" xfId="6583"/>
    <cellStyle name="Normal 2 2 2 20" xfId="6584"/>
    <cellStyle name="Normal 2 2 2 21" xfId="6585"/>
    <cellStyle name="Normal 2 2 2 22" xfId="6586"/>
    <cellStyle name="Normal 2 2 2 23" xfId="6587"/>
    <cellStyle name="Normal 2 2 2 24" xfId="6588"/>
    <cellStyle name="Normal 2 2 2 25" xfId="6589"/>
    <cellStyle name="Normal 2 2 2 3" xfId="6590"/>
    <cellStyle name="Normal 2 2 2 3 2" xfId="6591"/>
    <cellStyle name="Normal 2 2 2 4" xfId="6592"/>
    <cellStyle name="Normal 2 2 2 4 10" xfId="6593"/>
    <cellStyle name="Normal 2 2 2 4 11" xfId="6594"/>
    <cellStyle name="Normal 2 2 2 4 12" xfId="6595"/>
    <cellStyle name="Normal 2 2 2 4 13" xfId="6596"/>
    <cellStyle name="Normal 2 2 2 4 2" xfId="6597"/>
    <cellStyle name="Normal 2 2 2 4 2 2" xfId="6598"/>
    <cellStyle name="Normal 2 2 2 4 2 2 2" xfId="6599"/>
    <cellStyle name="Normal 2 2 2 4 2 2 2 2" xfId="6600"/>
    <cellStyle name="Normal 2 2 2 4 2 2 2 3" xfId="6601"/>
    <cellStyle name="Normal 2 2 2 4 2 2 2 4" xfId="6602"/>
    <cellStyle name="Normal 2 2 2 4 2 2 3" xfId="6603"/>
    <cellStyle name="Normal 2 2 2 4 2 2 4" xfId="6604"/>
    <cellStyle name="Normal 2 2 2 4 2 3" xfId="6605"/>
    <cellStyle name="Normal 2 2 2 4 2 4" xfId="6606"/>
    <cellStyle name="Normal 2 2 2 4 3" xfId="6607"/>
    <cellStyle name="Normal 2 2 2 4 4" xfId="6608"/>
    <cellStyle name="Normal 2 2 2 4 5" xfId="6609"/>
    <cellStyle name="Normal 2 2 2 4 6" xfId="6610"/>
    <cellStyle name="Normal 2 2 2 4 7" xfId="6611"/>
    <cellStyle name="Normal 2 2 2 4 8" xfId="6612"/>
    <cellStyle name="Normal 2 2 2 4 9" xfId="6613"/>
    <cellStyle name="Normal 2 2 2 5" xfId="6614"/>
    <cellStyle name="Normal 2 2 2 5 2" xfId="6615"/>
    <cellStyle name="Normal 2 2 2 6" xfId="6616"/>
    <cellStyle name="Normal 2 2 2 6 2" xfId="6617"/>
    <cellStyle name="Normal 2 2 2 7" xfId="6618"/>
    <cellStyle name="Normal 2 2 2 7 2" xfId="6619"/>
    <cellStyle name="Normal 2 2 2 7 2 2" xfId="6620"/>
    <cellStyle name="Normal 2 2 2 7 2 3" xfId="6621"/>
    <cellStyle name="Normal 2 2 2 7 3" xfId="6622"/>
    <cellStyle name="Normal 2 2 2 8" xfId="6623"/>
    <cellStyle name="Normal 2 2 2 8 2" xfId="6624"/>
    <cellStyle name="Normal 2 2 2 8 2 2" xfId="6625"/>
    <cellStyle name="Normal 2 2 2 8 3" xfId="6626"/>
    <cellStyle name="Normal 2 2 2 9" xfId="6627"/>
    <cellStyle name="Normal 2 2 20" xfId="6628"/>
    <cellStyle name="Normal 2 2 20 2" xfId="6629"/>
    <cellStyle name="Normal 2 2 20 2 10" xfId="6630"/>
    <cellStyle name="Normal 2 2 20 2 10 2" xfId="6631"/>
    <cellStyle name="Normal 2 2 20 2 11" xfId="6632"/>
    <cellStyle name="Normal 2 2 20 2 11 2" xfId="6633"/>
    <cellStyle name="Normal 2 2 20 2 12" xfId="6634"/>
    <cellStyle name="Normal 2 2 20 2 12 2" xfId="6635"/>
    <cellStyle name="Normal 2 2 20 2 13" xfId="6636"/>
    <cellStyle name="Normal 2 2 20 2 13 2" xfId="6637"/>
    <cellStyle name="Normal 2 2 20 2 14" xfId="6638"/>
    <cellStyle name="Normal 2 2 20 2 14 2" xfId="6639"/>
    <cellStyle name="Normal 2 2 20 2 15" xfId="6640"/>
    <cellStyle name="Normal 2 2 20 2 15 2" xfId="6641"/>
    <cellStyle name="Normal 2 2 20 2 16" xfId="6642"/>
    <cellStyle name="Normal 2 2 20 2 16 2" xfId="6643"/>
    <cellStyle name="Normal 2 2 20 2 17" xfId="6644"/>
    <cellStyle name="Normal 2 2 20 2 18" xfId="6645"/>
    <cellStyle name="Normal 2 2 20 2 2" xfId="6646"/>
    <cellStyle name="Normal 2 2 20 2 2 2" xfId="6647"/>
    <cellStyle name="Normal 2 2 20 2 3" xfId="6648"/>
    <cellStyle name="Normal 2 2 20 2 3 2" xfId="6649"/>
    <cellStyle name="Normal 2 2 20 2 4" xfId="6650"/>
    <cellStyle name="Normal 2 2 20 2 4 2" xfId="6651"/>
    <cellStyle name="Normal 2 2 20 2 5" xfId="6652"/>
    <cellStyle name="Normal 2 2 20 2 5 2" xfId="6653"/>
    <cellStyle name="Normal 2 2 20 2 6" xfId="6654"/>
    <cellStyle name="Normal 2 2 20 2 6 2" xfId="6655"/>
    <cellStyle name="Normal 2 2 20 2 7" xfId="6656"/>
    <cellStyle name="Normal 2 2 20 2 7 2" xfId="6657"/>
    <cellStyle name="Normal 2 2 20 2 8" xfId="6658"/>
    <cellStyle name="Normal 2 2 20 2 8 2" xfId="6659"/>
    <cellStyle name="Normal 2 2 20 2 9" xfId="6660"/>
    <cellStyle name="Normal 2 2 20 2 9 2" xfId="6661"/>
    <cellStyle name="Normal 2 2 20 3" xfId="6662"/>
    <cellStyle name="Normal 2 2 20 3 10" xfId="6663"/>
    <cellStyle name="Normal 2 2 20 3 10 2" xfId="6664"/>
    <cellStyle name="Normal 2 2 20 3 11" xfId="6665"/>
    <cellStyle name="Normal 2 2 20 3 11 2" xfId="6666"/>
    <cellStyle name="Normal 2 2 20 3 12" xfId="6667"/>
    <cellStyle name="Normal 2 2 20 3 12 2" xfId="6668"/>
    <cellStyle name="Normal 2 2 20 3 13" xfId="6669"/>
    <cellStyle name="Normal 2 2 20 3 13 2" xfId="6670"/>
    <cellStyle name="Normal 2 2 20 3 14" xfId="6671"/>
    <cellStyle name="Normal 2 2 20 3 14 2" xfId="6672"/>
    <cellStyle name="Normal 2 2 20 3 15" xfId="6673"/>
    <cellStyle name="Normal 2 2 20 3 15 2" xfId="6674"/>
    <cellStyle name="Normal 2 2 20 3 16" xfId="6675"/>
    <cellStyle name="Normal 2 2 20 3 16 2" xfId="6676"/>
    <cellStyle name="Normal 2 2 20 3 17" xfId="6677"/>
    <cellStyle name="Normal 2 2 20 3 18" xfId="6678"/>
    <cellStyle name="Normal 2 2 20 3 2" xfId="6679"/>
    <cellStyle name="Normal 2 2 20 3 2 2" xfId="6680"/>
    <cellStyle name="Normal 2 2 20 3 3" xfId="6681"/>
    <cellStyle name="Normal 2 2 20 3 3 2" xfId="6682"/>
    <cellStyle name="Normal 2 2 20 3 4" xfId="6683"/>
    <cellStyle name="Normal 2 2 20 3 4 2" xfId="6684"/>
    <cellStyle name="Normal 2 2 20 3 5" xfId="6685"/>
    <cellStyle name="Normal 2 2 20 3 5 2" xfId="6686"/>
    <cellStyle name="Normal 2 2 20 3 6" xfId="6687"/>
    <cellStyle name="Normal 2 2 20 3 6 2" xfId="6688"/>
    <cellStyle name="Normal 2 2 20 3 7" xfId="6689"/>
    <cellStyle name="Normal 2 2 20 3 7 2" xfId="6690"/>
    <cellStyle name="Normal 2 2 20 3 8" xfId="6691"/>
    <cellStyle name="Normal 2 2 20 3 8 2" xfId="6692"/>
    <cellStyle name="Normal 2 2 20 3 9" xfId="6693"/>
    <cellStyle name="Normal 2 2 20 3 9 2" xfId="6694"/>
    <cellStyle name="Normal 2 2 20 4" xfId="6695"/>
    <cellStyle name="Normal 2 2 20 5" xfId="6696"/>
    <cellStyle name="Normal 2 2 20 6" xfId="6697"/>
    <cellStyle name="Normal 2 2 21" xfId="6698"/>
    <cellStyle name="Normal 2 2 21 2" xfId="6699"/>
    <cellStyle name="Normal 2 2 21 2 2" xfId="6700"/>
    <cellStyle name="Normal 2 2 21 3" xfId="6701"/>
    <cellStyle name="Normal 2 2 21 4" xfId="6702"/>
    <cellStyle name="Normal 2 2 22" xfId="6703"/>
    <cellStyle name="Normal 2 2 22 2" xfId="6704"/>
    <cellStyle name="Normal 2 2 22 2 2" xfId="6705"/>
    <cellStyle name="Normal 2 2 22 3" xfId="6706"/>
    <cellStyle name="Normal 2 2 22 4" xfId="6707"/>
    <cellStyle name="Normal 2 2 23" xfId="6708"/>
    <cellStyle name="Normal 2 2 23 2" xfId="6709"/>
    <cellStyle name="Normal 2 2 24" xfId="6710"/>
    <cellStyle name="Normal 2 2 24 2" xfId="6711"/>
    <cellStyle name="Normal 2 2 24 2 2" xfId="6712"/>
    <cellStyle name="Normal 2 2 24 2 3" xfId="6713"/>
    <cellStyle name="Normal 2 2 24 2 4" xfId="6714"/>
    <cellStyle name="Normal 2 2 24 3" xfId="6715"/>
    <cellStyle name="Normal 2 2 24 4" xfId="6716"/>
    <cellStyle name="Normal 2 2 24 5" xfId="6717"/>
    <cellStyle name="Normal 2 2 25" xfId="6718"/>
    <cellStyle name="Normal 2 2 25 2" xfId="6719"/>
    <cellStyle name="Normal 2 2 25 2 2" xfId="6720"/>
    <cellStyle name="Normal 2 2 25 2 3" xfId="6721"/>
    <cellStyle name="Normal 2 2 25 2 4" xfId="6722"/>
    <cellStyle name="Normal 2 2 25 3" xfId="6723"/>
    <cellStyle name="Normal 2 2 25 4" xfId="6724"/>
    <cellStyle name="Normal 2 2 25 5" xfId="6725"/>
    <cellStyle name="Normal 2 2 26" xfId="6726"/>
    <cellStyle name="Normal 2 2 26 2" xfId="6727"/>
    <cellStyle name="Normal 2 2 26 2 2" xfId="6728"/>
    <cellStyle name="Normal 2 2 26 3" xfId="6729"/>
    <cellStyle name="Normal 2 2 26 4" xfId="6730"/>
    <cellStyle name="Normal 2 2 27" xfId="6731"/>
    <cellStyle name="Normal 2 2 27 2" xfId="6732"/>
    <cellStyle name="Normal 2 2 27 2 2" xfId="6733"/>
    <cellStyle name="Normal 2 2 27 2 3" xfId="6734"/>
    <cellStyle name="Normal 2 2 27 3" xfId="6735"/>
    <cellStyle name="Normal 2 2 27 4" xfId="6736"/>
    <cellStyle name="Normal 2 2 27 5" xfId="6737"/>
    <cellStyle name="Normal 2 2 28" xfId="6738"/>
    <cellStyle name="Normal 2 2 28 2" xfId="6739"/>
    <cellStyle name="Normal 2 2 28 3" xfId="6740"/>
    <cellStyle name="Normal 2 2 28 4" xfId="6741"/>
    <cellStyle name="Normal 2 2 29" xfId="6742"/>
    <cellStyle name="Normal 2 2 29 2" xfId="6743"/>
    <cellStyle name="Normal 2 2 3" xfId="6744"/>
    <cellStyle name="Normal 2 2 3 2" xfId="6745"/>
    <cellStyle name="Normal 2 2 30" xfId="6746"/>
    <cellStyle name="Normal 2 2 30 2" xfId="6747"/>
    <cellStyle name="Normal 2 2 31" xfId="6748"/>
    <cellStyle name="Normal 2 2 31 2" xfId="6749"/>
    <cellStyle name="Normal 2 2 32" xfId="6750"/>
    <cellStyle name="Normal 2 2 33" xfId="6751"/>
    <cellStyle name="Normal 2 2 34" xfId="6752"/>
    <cellStyle name="Normal 2 2 35" xfId="6753"/>
    <cellStyle name="Normal 2 2 36" xfId="6754"/>
    <cellStyle name="Normal 2 2 37" xfId="6755"/>
    <cellStyle name="Normal 2 2 38" xfId="6756"/>
    <cellStyle name="Normal 2 2 39" xfId="6757"/>
    <cellStyle name="Normal 2 2 4" xfId="6758"/>
    <cellStyle name="Normal 2 2 4 10" xfId="6759"/>
    <cellStyle name="Normal 2 2 4 10 10" xfId="6760"/>
    <cellStyle name="Normal 2 2 4 10 10 2" xfId="6761"/>
    <cellStyle name="Normal 2 2 4 10 11" xfId="6762"/>
    <cellStyle name="Normal 2 2 4 10 11 2" xfId="6763"/>
    <cellStyle name="Normal 2 2 4 10 12" xfId="6764"/>
    <cellStyle name="Normal 2 2 4 10 12 2" xfId="6765"/>
    <cellStyle name="Normal 2 2 4 10 13" xfId="6766"/>
    <cellStyle name="Normal 2 2 4 10 13 2" xfId="6767"/>
    <cellStyle name="Normal 2 2 4 10 14" xfId="6768"/>
    <cellStyle name="Normal 2 2 4 10 14 2" xfId="6769"/>
    <cellStyle name="Normal 2 2 4 10 15" xfId="6770"/>
    <cellStyle name="Normal 2 2 4 10 15 2" xfId="6771"/>
    <cellStyle name="Normal 2 2 4 10 16" xfId="6772"/>
    <cellStyle name="Normal 2 2 4 10 16 2" xfId="6773"/>
    <cellStyle name="Normal 2 2 4 10 17" xfId="6774"/>
    <cellStyle name="Normal 2 2 4 10 18" xfId="6775"/>
    <cellStyle name="Normal 2 2 4 10 2" xfId="6776"/>
    <cellStyle name="Normal 2 2 4 10 2 2" xfId="6777"/>
    <cellStyle name="Normal 2 2 4 10 3" xfId="6778"/>
    <cellStyle name="Normal 2 2 4 10 3 2" xfId="6779"/>
    <cellStyle name="Normal 2 2 4 10 4" xfId="6780"/>
    <cellStyle name="Normal 2 2 4 10 4 2" xfId="6781"/>
    <cellStyle name="Normal 2 2 4 10 5" xfId="6782"/>
    <cellStyle name="Normal 2 2 4 10 5 2" xfId="6783"/>
    <cellStyle name="Normal 2 2 4 10 6" xfId="6784"/>
    <cellStyle name="Normal 2 2 4 10 6 2" xfId="6785"/>
    <cellStyle name="Normal 2 2 4 10 7" xfId="6786"/>
    <cellStyle name="Normal 2 2 4 10 7 2" xfId="6787"/>
    <cellStyle name="Normal 2 2 4 10 8" xfId="6788"/>
    <cellStyle name="Normal 2 2 4 10 8 2" xfId="6789"/>
    <cellStyle name="Normal 2 2 4 10 9" xfId="6790"/>
    <cellStyle name="Normal 2 2 4 10 9 2" xfId="6791"/>
    <cellStyle name="Normal 2 2 4 11" xfId="6792"/>
    <cellStyle name="Normal 2 2 4 11 10" xfId="6793"/>
    <cellStyle name="Normal 2 2 4 11 10 2" xfId="6794"/>
    <cellStyle name="Normal 2 2 4 11 11" xfId="6795"/>
    <cellStyle name="Normal 2 2 4 11 11 2" xfId="6796"/>
    <cellStyle name="Normal 2 2 4 11 12" xfId="6797"/>
    <cellStyle name="Normal 2 2 4 11 12 2" xfId="6798"/>
    <cellStyle name="Normal 2 2 4 11 13" xfId="6799"/>
    <cellStyle name="Normal 2 2 4 11 13 2" xfId="6800"/>
    <cellStyle name="Normal 2 2 4 11 14" xfId="6801"/>
    <cellStyle name="Normal 2 2 4 11 14 2" xfId="6802"/>
    <cellStyle name="Normal 2 2 4 11 15" xfId="6803"/>
    <cellStyle name="Normal 2 2 4 11 15 2" xfId="6804"/>
    <cellStyle name="Normal 2 2 4 11 16" xfId="6805"/>
    <cellStyle name="Normal 2 2 4 11 16 2" xfId="6806"/>
    <cellStyle name="Normal 2 2 4 11 17" xfId="6807"/>
    <cellStyle name="Normal 2 2 4 11 17 2" xfId="6808"/>
    <cellStyle name="Normal 2 2 4 11 18" xfId="6809"/>
    <cellStyle name="Normal 2 2 4 11 18 2" xfId="6810"/>
    <cellStyle name="Normal 2 2 4 11 19" xfId="6811"/>
    <cellStyle name="Normal 2 2 4 11 2" xfId="6812"/>
    <cellStyle name="Normal 2 2 4 11 20" xfId="6813"/>
    <cellStyle name="Normal 2 2 4 11 3" xfId="6814"/>
    <cellStyle name="Normal 2 2 4 11 4" xfId="6815"/>
    <cellStyle name="Normal 2 2 4 11 4 2" xfId="6816"/>
    <cellStyle name="Normal 2 2 4 11 5" xfId="6817"/>
    <cellStyle name="Normal 2 2 4 11 5 2" xfId="6818"/>
    <cellStyle name="Normal 2 2 4 11 6" xfId="6819"/>
    <cellStyle name="Normal 2 2 4 11 6 2" xfId="6820"/>
    <cellStyle name="Normal 2 2 4 11 7" xfId="6821"/>
    <cellStyle name="Normal 2 2 4 11 7 2" xfId="6822"/>
    <cellStyle name="Normal 2 2 4 11 8" xfId="6823"/>
    <cellStyle name="Normal 2 2 4 11 8 2" xfId="6824"/>
    <cellStyle name="Normal 2 2 4 11 9" xfId="6825"/>
    <cellStyle name="Normal 2 2 4 11 9 2" xfId="6826"/>
    <cellStyle name="Normal 2 2 4 12" xfId="6827"/>
    <cellStyle name="Normal 2 2 4 13" xfId="6828"/>
    <cellStyle name="Normal 2 2 4 14" xfId="6829"/>
    <cellStyle name="Normal 2 2 4 15" xfId="6830"/>
    <cellStyle name="Normal 2 2 4 16" xfId="6831"/>
    <cellStyle name="Normal 2 2 4 16 10" xfId="6832"/>
    <cellStyle name="Normal 2 2 4 16 10 2" xfId="6833"/>
    <cellStyle name="Normal 2 2 4 16 11" xfId="6834"/>
    <cellStyle name="Normal 2 2 4 16 11 2" xfId="6835"/>
    <cellStyle name="Normal 2 2 4 16 12" xfId="6836"/>
    <cellStyle name="Normal 2 2 4 16 12 2" xfId="6837"/>
    <cellStyle name="Normal 2 2 4 16 13" xfId="6838"/>
    <cellStyle name="Normal 2 2 4 16 13 2" xfId="6839"/>
    <cellStyle name="Normal 2 2 4 16 14" xfId="6840"/>
    <cellStyle name="Normal 2 2 4 16 14 2" xfId="6841"/>
    <cellStyle name="Normal 2 2 4 16 15" xfId="6842"/>
    <cellStyle name="Normal 2 2 4 16 15 2" xfId="6843"/>
    <cellStyle name="Normal 2 2 4 16 16" xfId="6844"/>
    <cellStyle name="Normal 2 2 4 16 16 2" xfId="6845"/>
    <cellStyle name="Normal 2 2 4 16 17" xfId="6846"/>
    <cellStyle name="Normal 2 2 4 16 18" xfId="6847"/>
    <cellStyle name="Normal 2 2 4 16 2" xfId="6848"/>
    <cellStyle name="Normal 2 2 4 16 2 2" xfId="6849"/>
    <cellStyle name="Normal 2 2 4 16 3" xfId="6850"/>
    <cellStyle name="Normal 2 2 4 16 3 2" xfId="6851"/>
    <cellStyle name="Normal 2 2 4 16 4" xfId="6852"/>
    <cellStyle name="Normal 2 2 4 16 4 2" xfId="6853"/>
    <cellStyle name="Normal 2 2 4 16 5" xfId="6854"/>
    <cellStyle name="Normal 2 2 4 16 5 2" xfId="6855"/>
    <cellStyle name="Normal 2 2 4 16 6" xfId="6856"/>
    <cellStyle name="Normal 2 2 4 16 6 2" xfId="6857"/>
    <cellStyle name="Normal 2 2 4 16 7" xfId="6858"/>
    <cellStyle name="Normal 2 2 4 16 7 2" xfId="6859"/>
    <cellStyle name="Normal 2 2 4 16 8" xfId="6860"/>
    <cellStyle name="Normal 2 2 4 16 8 2" xfId="6861"/>
    <cellStyle name="Normal 2 2 4 16 9" xfId="6862"/>
    <cellStyle name="Normal 2 2 4 16 9 2" xfId="6863"/>
    <cellStyle name="Normal 2 2 4 17" xfId="6864"/>
    <cellStyle name="Normal 2 2 4 17 2" xfId="6865"/>
    <cellStyle name="Normal 2 2 4 17 3" xfId="6866"/>
    <cellStyle name="Normal 2 2 4 17 4" xfId="6867"/>
    <cellStyle name="Normal 2 2 4 18" xfId="6868"/>
    <cellStyle name="Normal 2 2 4 19" xfId="6869"/>
    <cellStyle name="Normal 2 2 4 2" xfId="6870"/>
    <cellStyle name="Normal 2 2 4 2 10" xfId="6871"/>
    <cellStyle name="Normal 2 2 4 2 10 2" xfId="6872"/>
    <cellStyle name="Normal 2 2 4 2 11" xfId="6873"/>
    <cellStyle name="Normal 2 2 4 2 11 2" xfId="6874"/>
    <cellStyle name="Normal 2 2 4 2 12" xfId="6875"/>
    <cellStyle name="Normal 2 2 4 2 12 2" xfId="6876"/>
    <cellStyle name="Normal 2 2 4 2 13" xfId="6877"/>
    <cellStyle name="Normal 2 2 4 2 13 2" xfId="6878"/>
    <cellStyle name="Normal 2 2 4 2 14" xfId="6879"/>
    <cellStyle name="Normal 2 2 4 2 14 2" xfId="6880"/>
    <cellStyle name="Normal 2 2 4 2 15" xfId="6881"/>
    <cellStyle name="Normal 2 2 4 2 15 2" xfId="6882"/>
    <cellStyle name="Normal 2 2 4 2 16" xfId="6883"/>
    <cellStyle name="Normal 2 2 4 2 16 2" xfId="6884"/>
    <cellStyle name="Normal 2 2 4 2 17" xfId="6885"/>
    <cellStyle name="Normal 2 2 4 2 17 2" xfId="6886"/>
    <cellStyle name="Normal 2 2 4 2 18" xfId="6887"/>
    <cellStyle name="Normal 2 2 4 2 18 2" xfId="6888"/>
    <cellStyle name="Normal 2 2 4 2 19" xfId="6889"/>
    <cellStyle name="Normal 2 2 4 2 19 2" xfId="6890"/>
    <cellStyle name="Normal 2 2 4 2 2" xfId="6891"/>
    <cellStyle name="Normal 2 2 4 2 2 2" xfId="6892"/>
    <cellStyle name="Normal 2 2 4 2 2 2 10" xfId="6893"/>
    <cellStyle name="Normal 2 2 4 2 2 2 10 2" xfId="6894"/>
    <cellStyle name="Normal 2 2 4 2 2 2 11" xfId="6895"/>
    <cellStyle name="Normal 2 2 4 2 2 2 11 2" xfId="6896"/>
    <cellStyle name="Normal 2 2 4 2 2 2 12" xfId="6897"/>
    <cellStyle name="Normal 2 2 4 2 2 2 12 2" xfId="6898"/>
    <cellStyle name="Normal 2 2 4 2 2 2 13" xfId="6899"/>
    <cellStyle name="Normal 2 2 4 2 2 2 13 2" xfId="6900"/>
    <cellStyle name="Normal 2 2 4 2 2 2 14" xfId="6901"/>
    <cellStyle name="Normal 2 2 4 2 2 2 14 2" xfId="6902"/>
    <cellStyle name="Normal 2 2 4 2 2 2 15" xfId="6903"/>
    <cellStyle name="Normal 2 2 4 2 2 2 15 2" xfId="6904"/>
    <cellStyle name="Normal 2 2 4 2 2 2 16" xfId="6905"/>
    <cellStyle name="Normal 2 2 4 2 2 2 16 2" xfId="6906"/>
    <cellStyle name="Normal 2 2 4 2 2 2 17" xfId="6907"/>
    <cellStyle name="Normal 2 2 4 2 2 2 18" xfId="6908"/>
    <cellStyle name="Normal 2 2 4 2 2 2 2" xfId="6909"/>
    <cellStyle name="Normal 2 2 4 2 2 2 2 2" xfId="6910"/>
    <cellStyle name="Normal 2 2 4 2 2 2 3" xfId="6911"/>
    <cellStyle name="Normal 2 2 4 2 2 2 3 2" xfId="6912"/>
    <cellStyle name="Normal 2 2 4 2 2 2 4" xfId="6913"/>
    <cellStyle name="Normal 2 2 4 2 2 2 4 2" xfId="6914"/>
    <cellStyle name="Normal 2 2 4 2 2 2 5" xfId="6915"/>
    <cellStyle name="Normal 2 2 4 2 2 2 5 2" xfId="6916"/>
    <cellStyle name="Normal 2 2 4 2 2 2 6" xfId="6917"/>
    <cellStyle name="Normal 2 2 4 2 2 2 6 2" xfId="6918"/>
    <cellStyle name="Normal 2 2 4 2 2 2 7" xfId="6919"/>
    <cellStyle name="Normal 2 2 4 2 2 2 7 2" xfId="6920"/>
    <cellStyle name="Normal 2 2 4 2 2 2 8" xfId="6921"/>
    <cellStyle name="Normal 2 2 4 2 2 2 8 2" xfId="6922"/>
    <cellStyle name="Normal 2 2 4 2 2 2 9" xfId="6923"/>
    <cellStyle name="Normal 2 2 4 2 2 2 9 2" xfId="6924"/>
    <cellStyle name="Normal 2 2 4 2 2 3" xfId="6925"/>
    <cellStyle name="Normal 2 2 4 2 2 3 10" xfId="6926"/>
    <cellStyle name="Normal 2 2 4 2 2 3 10 2" xfId="6927"/>
    <cellStyle name="Normal 2 2 4 2 2 3 11" xfId="6928"/>
    <cellStyle name="Normal 2 2 4 2 2 3 11 2" xfId="6929"/>
    <cellStyle name="Normal 2 2 4 2 2 3 12" xfId="6930"/>
    <cellStyle name="Normal 2 2 4 2 2 3 12 2" xfId="6931"/>
    <cellStyle name="Normal 2 2 4 2 2 3 13" xfId="6932"/>
    <cellStyle name="Normal 2 2 4 2 2 3 13 2" xfId="6933"/>
    <cellStyle name="Normal 2 2 4 2 2 3 14" xfId="6934"/>
    <cellStyle name="Normal 2 2 4 2 2 3 14 2" xfId="6935"/>
    <cellStyle name="Normal 2 2 4 2 2 3 15" xfId="6936"/>
    <cellStyle name="Normal 2 2 4 2 2 3 15 2" xfId="6937"/>
    <cellStyle name="Normal 2 2 4 2 2 3 16" xfId="6938"/>
    <cellStyle name="Normal 2 2 4 2 2 3 16 2" xfId="6939"/>
    <cellStyle name="Normal 2 2 4 2 2 3 17" xfId="6940"/>
    <cellStyle name="Normal 2 2 4 2 2 3 18" xfId="6941"/>
    <cellStyle name="Normal 2 2 4 2 2 3 2" xfId="6942"/>
    <cellStyle name="Normal 2 2 4 2 2 3 2 2" xfId="6943"/>
    <cellStyle name="Normal 2 2 4 2 2 3 3" xfId="6944"/>
    <cellStyle name="Normal 2 2 4 2 2 3 3 2" xfId="6945"/>
    <cellStyle name="Normal 2 2 4 2 2 3 4" xfId="6946"/>
    <cellStyle name="Normal 2 2 4 2 2 3 4 2" xfId="6947"/>
    <cellStyle name="Normal 2 2 4 2 2 3 5" xfId="6948"/>
    <cellStyle name="Normal 2 2 4 2 2 3 5 2" xfId="6949"/>
    <cellStyle name="Normal 2 2 4 2 2 3 6" xfId="6950"/>
    <cellStyle name="Normal 2 2 4 2 2 3 6 2" xfId="6951"/>
    <cellStyle name="Normal 2 2 4 2 2 3 7" xfId="6952"/>
    <cellStyle name="Normal 2 2 4 2 2 3 7 2" xfId="6953"/>
    <cellStyle name="Normal 2 2 4 2 2 3 8" xfId="6954"/>
    <cellStyle name="Normal 2 2 4 2 2 3 8 2" xfId="6955"/>
    <cellStyle name="Normal 2 2 4 2 2 3 9" xfId="6956"/>
    <cellStyle name="Normal 2 2 4 2 2 3 9 2" xfId="6957"/>
    <cellStyle name="Normal 2 2 4 2 2 4" xfId="6958"/>
    <cellStyle name="Normal 2 2 4 2 2 5" xfId="6959"/>
    <cellStyle name="Normal 2 2 4 2 2 6" xfId="6960"/>
    <cellStyle name="Normal 2 2 4 2 20" xfId="6961"/>
    <cellStyle name="Normal 2 2 4 2 20 2" xfId="6962"/>
    <cellStyle name="Normal 2 2 4 2 21" xfId="6963"/>
    <cellStyle name="Normal 2 2 4 2 21 2" xfId="6964"/>
    <cellStyle name="Normal 2 2 4 2 22" xfId="6965"/>
    <cellStyle name="Normal 2 2 4 2 22 2" xfId="6966"/>
    <cellStyle name="Normal 2 2 4 2 23" xfId="6967"/>
    <cellStyle name="Normal 2 2 4 2 23 2" xfId="6968"/>
    <cellStyle name="Normal 2 2 4 2 24" xfId="6969"/>
    <cellStyle name="Normal 2 2 4 2 25" xfId="6970"/>
    <cellStyle name="Normal 2 2 4 2 3" xfId="6971"/>
    <cellStyle name="Normal 2 2 4 2 3 10" xfId="6972"/>
    <cellStyle name="Normal 2 2 4 2 3 10 2" xfId="6973"/>
    <cellStyle name="Normal 2 2 4 2 3 11" xfId="6974"/>
    <cellStyle name="Normal 2 2 4 2 3 11 2" xfId="6975"/>
    <cellStyle name="Normal 2 2 4 2 3 12" xfId="6976"/>
    <cellStyle name="Normal 2 2 4 2 3 12 2" xfId="6977"/>
    <cellStyle name="Normal 2 2 4 2 3 13" xfId="6978"/>
    <cellStyle name="Normal 2 2 4 2 3 13 2" xfId="6979"/>
    <cellStyle name="Normal 2 2 4 2 3 14" xfId="6980"/>
    <cellStyle name="Normal 2 2 4 2 3 14 2" xfId="6981"/>
    <cellStyle name="Normal 2 2 4 2 3 15" xfId="6982"/>
    <cellStyle name="Normal 2 2 4 2 3 15 2" xfId="6983"/>
    <cellStyle name="Normal 2 2 4 2 3 16" xfId="6984"/>
    <cellStyle name="Normal 2 2 4 2 3 16 2" xfId="6985"/>
    <cellStyle name="Normal 2 2 4 2 3 17" xfId="6986"/>
    <cellStyle name="Normal 2 2 4 2 3 18" xfId="6987"/>
    <cellStyle name="Normal 2 2 4 2 3 2" xfId="6988"/>
    <cellStyle name="Normal 2 2 4 2 3 2 2" xfId="6989"/>
    <cellStyle name="Normal 2 2 4 2 3 3" xfId="6990"/>
    <cellStyle name="Normal 2 2 4 2 3 3 2" xfId="6991"/>
    <cellStyle name="Normal 2 2 4 2 3 4" xfId="6992"/>
    <cellStyle name="Normal 2 2 4 2 3 4 2" xfId="6993"/>
    <cellStyle name="Normal 2 2 4 2 3 5" xfId="6994"/>
    <cellStyle name="Normal 2 2 4 2 3 5 2" xfId="6995"/>
    <cellStyle name="Normal 2 2 4 2 3 6" xfId="6996"/>
    <cellStyle name="Normal 2 2 4 2 3 6 2" xfId="6997"/>
    <cellStyle name="Normal 2 2 4 2 3 7" xfId="6998"/>
    <cellStyle name="Normal 2 2 4 2 3 7 2" xfId="6999"/>
    <cellStyle name="Normal 2 2 4 2 3 8" xfId="7000"/>
    <cellStyle name="Normal 2 2 4 2 3 8 2" xfId="7001"/>
    <cellStyle name="Normal 2 2 4 2 3 9" xfId="7002"/>
    <cellStyle name="Normal 2 2 4 2 3 9 2" xfId="7003"/>
    <cellStyle name="Normal 2 2 4 2 4" xfId="7004"/>
    <cellStyle name="Normal 2 2 4 2 4 10" xfId="7005"/>
    <cellStyle name="Normal 2 2 4 2 4 10 2" xfId="7006"/>
    <cellStyle name="Normal 2 2 4 2 4 11" xfId="7007"/>
    <cellStyle name="Normal 2 2 4 2 4 11 2" xfId="7008"/>
    <cellStyle name="Normal 2 2 4 2 4 12" xfId="7009"/>
    <cellStyle name="Normal 2 2 4 2 4 12 2" xfId="7010"/>
    <cellStyle name="Normal 2 2 4 2 4 13" xfId="7011"/>
    <cellStyle name="Normal 2 2 4 2 4 13 2" xfId="7012"/>
    <cellStyle name="Normal 2 2 4 2 4 14" xfId="7013"/>
    <cellStyle name="Normal 2 2 4 2 4 14 2" xfId="7014"/>
    <cellStyle name="Normal 2 2 4 2 4 15" xfId="7015"/>
    <cellStyle name="Normal 2 2 4 2 4 15 2" xfId="7016"/>
    <cellStyle name="Normal 2 2 4 2 4 16" xfId="7017"/>
    <cellStyle name="Normal 2 2 4 2 4 16 2" xfId="7018"/>
    <cellStyle name="Normal 2 2 4 2 4 17" xfId="7019"/>
    <cellStyle name="Normal 2 2 4 2 4 18" xfId="7020"/>
    <cellStyle name="Normal 2 2 4 2 4 2" xfId="7021"/>
    <cellStyle name="Normal 2 2 4 2 4 2 2" xfId="7022"/>
    <cellStyle name="Normal 2 2 4 2 4 3" xfId="7023"/>
    <cellStyle name="Normal 2 2 4 2 4 3 2" xfId="7024"/>
    <cellStyle name="Normal 2 2 4 2 4 4" xfId="7025"/>
    <cellStyle name="Normal 2 2 4 2 4 4 2" xfId="7026"/>
    <cellStyle name="Normal 2 2 4 2 4 5" xfId="7027"/>
    <cellStyle name="Normal 2 2 4 2 4 5 2" xfId="7028"/>
    <cellStyle name="Normal 2 2 4 2 4 6" xfId="7029"/>
    <cellStyle name="Normal 2 2 4 2 4 6 2" xfId="7030"/>
    <cellStyle name="Normal 2 2 4 2 4 7" xfId="7031"/>
    <cellStyle name="Normal 2 2 4 2 4 7 2" xfId="7032"/>
    <cellStyle name="Normal 2 2 4 2 4 8" xfId="7033"/>
    <cellStyle name="Normal 2 2 4 2 4 8 2" xfId="7034"/>
    <cellStyle name="Normal 2 2 4 2 4 9" xfId="7035"/>
    <cellStyle name="Normal 2 2 4 2 4 9 2" xfId="7036"/>
    <cellStyle name="Normal 2 2 4 2 5" xfId="7037"/>
    <cellStyle name="Normal 2 2 4 2 5 10" xfId="7038"/>
    <cellStyle name="Normal 2 2 4 2 5 10 2" xfId="7039"/>
    <cellStyle name="Normal 2 2 4 2 5 11" xfId="7040"/>
    <cellStyle name="Normal 2 2 4 2 5 11 2" xfId="7041"/>
    <cellStyle name="Normal 2 2 4 2 5 12" xfId="7042"/>
    <cellStyle name="Normal 2 2 4 2 5 12 2" xfId="7043"/>
    <cellStyle name="Normal 2 2 4 2 5 13" xfId="7044"/>
    <cellStyle name="Normal 2 2 4 2 5 13 2" xfId="7045"/>
    <cellStyle name="Normal 2 2 4 2 5 14" xfId="7046"/>
    <cellStyle name="Normal 2 2 4 2 5 14 2" xfId="7047"/>
    <cellStyle name="Normal 2 2 4 2 5 15" xfId="7048"/>
    <cellStyle name="Normal 2 2 4 2 5 15 2" xfId="7049"/>
    <cellStyle name="Normal 2 2 4 2 5 16" xfId="7050"/>
    <cellStyle name="Normal 2 2 4 2 5 16 2" xfId="7051"/>
    <cellStyle name="Normal 2 2 4 2 5 17" xfId="7052"/>
    <cellStyle name="Normal 2 2 4 2 5 18" xfId="7053"/>
    <cellStyle name="Normal 2 2 4 2 5 2" xfId="7054"/>
    <cellStyle name="Normal 2 2 4 2 5 2 2" xfId="7055"/>
    <cellStyle name="Normal 2 2 4 2 5 3" xfId="7056"/>
    <cellStyle name="Normal 2 2 4 2 5 3 2" xfId="7057"/>
    <cellStyle name="Normal 2 2 4 2 5 4" xfId="7058"/>
    <cellStyle name="Normal 2 2 4 2 5 4 2" xfId="7059"/>
    <cellStyle name="Normal 2 2 4 2 5 5" xfId="7060"/>
    <cellStyle name="Normal 2 2 4 2 5 5 2" xfId="7061"/>
    <cellStyle name="Normal 2 2 4 2 5 6" xfId="7062"/>
    <cellStyle name="Normal 2 2 4 2 5 6 2" xfId="7063"/>
    <cellStyle name="Normal 2 2 4 2 5 7" xfId="7064"/>
    <cellStyle name="Normal 2 2 4 2 5 7 2" xfId="7065"/>
    <cellStyle name="Normal 2 2 4 2 5 8" xfId="7066"/>
    <cellStyle name="Normal 2 2 4 2 5 8 2" xfId="7067"/>
    <cellStyle name="Normal 2 2 4 2 5 9" xfId="7068"/>
    <cellStyle name="Normal 2 2 4 2 5 9 2" xfId="7069"/>
    <cellStyle name="Normal 2 2 4 2 6" xfId="7070"/>
    <cellStyle name="Normal 2 2 4 2 6 10" xfId="7071"/>
    <cellStyle name="Normal 2 2 4 2 6 10 2" xfId="7072"/>
    <cellStyle name="Normal 2 2 4 2 6 11" xfId="7073"/>
    <cellStyle name="Normal 2 2 4 2 6 11 2" xfId="7074"/>
    <cellStyle name="Normal 2 2 4 2 6 12" xfId="7075"/>
    <cellStyle name="Normal 2 2 4 2 6 12 2" xfId="7076"/>
    <cellStyle name="Normal 2 2 4 2 6 13" xfId="7077"/>
    <cellStyle name="Normal 2 2 4 2 6 13 2" xfId="7078"/>
    <cellStyle name="Normal 2 2 4 2 6 14" xfId="7079"/>
    <cellStyle name="Normal 2 2 4 2 6 14 2" xfId="7080"/>
    <cellStyle name="Normal 2 2 4 2 6 15" xfId="7081"/>
    <cellStyle name="Normal 2 2 4 2 6 15 2" xfId="7082"/>
    <cellStyle name="Normal 2 2 4 2 6 16" xfId="7083"/>
    <cellStyle name="Normal 2 2 4 2 6 16 2" xfId="7084"/>
    <cellStyle name="Normal 2 2 4 2 6 17" xfId="7085"/>
    <cellStyle name="Normal 2 2 4 2 6 18" xfId="7086"/>
    <cellStyle name="Normal 2 2 4 2 6 2" xfId="7087"/>
    <cellStyle name="Normal 2 2 4 2 6 2 2" xfId="7088"/>
    <cellStyle name="Normal 2 2 4 2 6 3" xfId="7089"/>
    <cellStyle name="Normal 2 2 4 2 6 3 2" xfId="7090"/>
    <cellStyle name="Normal 2 2 4 2 6 4" xfId="7091"/>
    <cellStyle name="Normal 2 2 4 2 6 4 2" xfId="7092"/>
    <cellStyle name="Normal 2 2 4 2 6 5" xfId="7093"/>
    <cellStyle name="Normal 2 2 4 2 6 5 2" xfId="7094"/>
    <cellStyle name="Normal 2 2 4 2 6 6" xfId="7095"/>
    <cellStyle name="Normal 2 2 4 2 6 6 2" xfId="7096"/>
    <cellStyle name="Normal 2 2 4 2 6 7" xfId="7097"/>
    <cellStyle name="Normal 2 2 4 2 6 7 2" xfId="7098"/>
    <cellStyle name="Normal 2 2 4 2 6 8" xfId="7099"/>
    <cellStyle name="Normal 2 2 4 2 6 8 2" xfId="7100"/>
    <cellStyle name="Normal 2 2 4 2 6 9" xfId="7101"/>
    <cellStyle name="Normal 2 2 4 2 6 9 2" xfId="7102"/>
    <cellStyle name="Normal 2 2 4 2 7" xfId="7103"/>
    <cellStyle name="Normal 2 2 4 2 7 10" xfId="7104"/>
    <cellStyle name="Normal 2 2 4 2 7 10 2" xfId="7105"/>
    <cellStyle name="Normal 2 2 4 2 7 11" xfId="7106"/>
    <cellStyle name="Normal 2 2 4 2 7 11 2" xfId="7107"/>
    <cellStyle name="Normal 2 2 4 2 7 12" xfId="7108"/>
    <cellStyle name="Normal 2 2 4 2 7 12 2" xfId="7109"/>
    <cellStyle name="Normal 2 2 4 2 7 13" xfId="7110"/>
    <cellStyle name="Normal 2 2 4 2 7 13 2" xfId="7111"/>
    <cellStyle name="Normal 2 2 4 2 7 14" xfId="7112"/>
    <cellStyle name="Normal 2 2 4 2 7 14 2" xfId="7113"/>
    <cellStyle name="Normal 2 2 4 2 7 15" xfId="7114"/>
    <cellStyle name="Normal 2 2 4 2 7 15 2" xfId="7115"/>
    <cellStyle name="Normal 2 2 4 2 7 16" xfId="7116"/>
    <cellStyle name="Normal 2 2 4 2 7 16 2" xfId="7117"/>
    <cellStyle name="Normal 2 2 4 2 7 17" xfId="7118"/>
    <cellStyle name="Normal 2 2 4 2 7 18" xfId="7119"/>
    <cellStyle name="Normal 2 2 4 2 7 2" xfId="7120"/>
    <cellStyle name="Normal 2 2 4 2 7 2 2" xfId="7121"/>
    <cellStyle name="Normal 2 2 4 2 7 3" xfId="7122"/>
    <cellStyle name="Normal 2 2 4 2 7 3 2" xfId="7123"/>
    <cellStyle name="Normal 2 2 4 2 7 4" xfId="7124"/>
    <cellStyle name="Normal 2 2 4 2 7 4 2" xfId="7125"/>
    <cellStyle name="Normal 2 2 4 2 7 5" xfId="7126"/>
    <cellStyle name="Normal 2 2 4 2 7 5 2" xfId="7127"/>
    <cellStyle name="Normal 2 2 4 2 7 6" xfId="7128"/>
    <cellStyle name="Normal 2 2 4 2 7 6 2" xfId="7129"/>
    <cellStyle name="Normal 2 2 4 2 7 7" xfId="7130"/>
    <cellStyle name="Normal 2 2 4 2 7 7 2" xfId="7131"/>
    <cellStyle name="Normal 2 2 4 2 7 8" xfId="7132"/>
    <cellStyle name="Normal 2 2 4 2 7 8 2" xfId="7133"/>
    <cellStyle name="Normal 2 2 4 2 7 9" xfId="7134"/>
    <cellStyle name="Normal 2 2 4 2 7 9 2" xfId="7135"/>
    <cellStyle name="Normal 2 2 4 2 8" xfId="7136"/>
    <cellStyle name="Normal 2 2 4 2 9" xfId="7137"/>
    <cellStyle name="Normal 2 2 4 2 9 2" xfId="7138"/>
    <cellStyle name="Normal 2 2 4 20" xfId="7139"/>
    <cellStyle name="Normal 2 2 4 3" xfId="7140"/>
    <cellStyle name="Normal 2 2 4 3 10" xfId="7141"/>
    <cellStyle name="Normal 2 2 4 3 10 2" xfId="7142"/>
    <cellStyle name="Normal 2 2 4 3 11" xfId="7143"/>
    <cellStyle name="Normal 2 2 4 3 11 2" xfId="7144"/>
    <cellStyle name="Normal 2 2 4 3 12" xfId="7145"/>
    <cellStyle name="Normal 2 2 4 3 12 2" xfId="7146"/>
    <cellStyle name="Normal 2 2 4 3 13" xfId="7147"/>
    <cellStyle name="Normal 2 2 4 3 13 2" xfId="7148"/>
    <cellStyle name="Normal 2 2 4 3 14" xfId="7149"/>
    <cellStyle name="Normal 2 2 4 3 14 2" xfId="7150"/>
    <cellStyle name="Normal 2 2 4 3 15" xfId="7151"/>
    <cellStyle name="Normal 2 2 4 3 15 2" xfId="7152"/>
    <cellStyle name="Normal 2 2 4 3 16" xfId="7153"/>
    <cellStyle name="Normal 2 2 4 3 16 2" xfId="7154"/>
    <cellStyle name="Normal 2 2 4 3 17" xfId="7155"/>
    <cellStyle name="Normal 2 2 4 3 18" xfId="7156"/>
    <cellStyle name="Normal 2 2 4 3 2" xfId="7157"/>
    <cellStyle name="Normal 2 2 4 3 2 2" xfId="7158"/>
    <cellStyle name="Normal 2 2 4 3 3" xfId="7159"/>
    <cellStyle name="Normal 2 2 4 3 3 2" xfId="7160"/>
    <cellStyle name="Normal 2 2 4 3 4" xfId="7161"/>
    <cellStyle name="Normal 2 2 4 3 4 2" xfId="7162"/>
    <cellStyle name="Normal 2 2 4 3 5" xfId="7163"/>
    <cellStyle name="Normal 2 2 4 3 5 2" xfId="7164"/>
    <cellStyle name="Normal 2 2 4 3 6" xfId="7165"/>
    <cellStyle name="Normal 2 2 4 3 6 2" xfId="7166"/>
    <cellStyle name="Normal 2 2 4 3 7" xfId="7167"/>
    <cellStyle name="Normal 2 2 4 3 7 2" xfId="7168"/>
    <cellStyle name="Normal 2 2 4 3 8" xfId="7169"/>
    <cellStyle name="Normal 2 2 4 3 8 2" xfId="7170"/>
    <cellStyle name="Normal 2 2 4 3 9" xfId="7171"/>
    <cellStyle name="Normal 2 2 4 3 9 2" xfId="7172"/>
    <cellStyle name="Normal 2 2 4 4" xfId="7173"/>
    <cellStyle name="Normal 2 2 4 4 10" xfId="7174"/>
    <cellStyle name="Normal 2 2 4 4 10 2" xfId="7175"/>
    <cellStyle name="Normal 2 2 4 4 11" xfId="7176"/>
    <cellStyle name="Normal 2 2 4 4 11 2" xfId="7177"/>
    <cellStyle name="Normal 2 2 4 4 12" xfId="7178"/>
    <cellStyle name="Normal 2 2 4 4 12 2" xfId="7179"/>
    <cellStyle name="Normal 2 2 4 4 13" xfId="7180"/>
    <cellStyle name="Normal 2 2 4 4 13 2" xfId="7181"/>
    <cellStyle name="Normal 2 2 4 4 14" xfId="7182"/>
    <cellStyle name="Normal 2 2 4 4 14 2" xfId="7183"/>
    <cellStyle name="Normal 2 2 4 4 15" xfId="7184"/>
    <cellStyle name="Normal 2 2 4 4 15 2" xfId="7185"/>
    <cellStyle name="Normal 2 2 4 4 16" xfId="7186"/>
    <cellStyle name="Normal 2 2 4 4 16 2" xfId="7187"/>
    <cellStyle name="Normal 2 2 4 4 17" xfId="7188"/>
    <cellStyle name="Normal 2 2 4 4 18" xfId="7189"/>
    <cellStyle name="Normal 2 2 4 4 2" xfId="7190"/>
    <cellStyle name="Normal 2 2 4 4 2 2" xfId="7191"/>
    <cellStyle name="Normal 2 2 4 4 3" xfId="7192"/>
    <cellStyle name="Normal 2 2 4 4 3 2" xfId="7193"/>
    <cellStyle name="Normal 2 2 4 4 4" xfId="7194"/>
    <cellStyle name="Normal 2 2 4 4 4 2" xfId="7195"/>
    <cellStyle name="Normal 2 2 4 4 5" xfId="7196"/>
    <cellStyle name="Normal 2 2 4 4 5 2" xfId="7197"/>
    <cellStyle name="Normal 2 2 4 4 6" xfId="7198"/>
    <cellStyle name="Normal 2 2 4 4 6 2" xfId="7199"/>
    <cellStyle name="Normal 2 2 4 4 7" xfId="7200"/>
    <cellStyle name="Normal 2 2 4 4 7 2" xfId="7201"/>
    <cellStyle name="Normal 2 2 4 4 8" xfId="7202"/>
    <cellStyle name="Normal 2 2 4 4 8 2" xfId="7203"/>
    <cellStyle name="Normal 2 2 4 4 9" xfId="7204"/>
    <cellStyle name="Normal 2 2 4 4 9 2" xfId="7205"/>
    <cellStyle name="Normal 2 2 4 5" xfId="7206"/>
    <cellStyle name="Normal 2 2 4 5 10" xfId="7207"/>
    <cellStyle name="Normal 2 2 4 5 10 2" xfId="7208"/>
    <cellStyle name="Normal 2 2 4 5 11" xfId="7209"/>
    <cellStyle name="Normal 2 2 4 5 11 2" xfId="7210"/>
    <cellStyle name="Normal 2 2 4 5 12" xfId="7211"/>
    <cellStyle name="Normal 2 2 4 5 12 2" xfId="7212"/>
    <cellStyle name="Normal 2 2 4 5 13" xfId="7213"/>
    <cellStyle name="Normal 2 2 4 5 13 2" xfId="7214"/>
    <cellStyle name="Normal 2 2 4 5 14" xfId="7215"/>
    <cellStyle name="Normal 2 2 4 5 14 2" xfId="7216"/>
    <cellStyle name="Normal 2 2 4 5 15" xfId="7217"/>
    <cellStyle name="Normal 2 2 4 5 15 2" xfId="7218"/>
    <cellStyle name="Normal 2 2 4 5 16" xfId="7219"/>
    <cellStyle name="Normal 2 2 4 5 16 2" xfId="7220"/>
    <cellStyle name="Normal 2 2 4 5 17" xfId="7221"/>
    <cellStyle name="Normal 2 2 4 5 18" xfId="7222"/>
    <cellStyle name="Normal 2 2 4 5 2" xfId="7223"/>
    <cellStyle name="Normal 2 2 4 5 2 2" xfId="7224"/>
    <cellStyle name="Normal 2 2 4 5 3" xfId="7225"/>
    <cellStyle name="Normal 2 2 4 5 3 2" xfId="7226"/>
    <cellStyle name="Normal 2 2 4 5 4" xfId="7227"/>
    <cellStyle name="Normal 2 2 4 5 4 2" xfId="7228"/>
    <cellStyle name="Normal 2 2 4 5 5" xfId="7229"/>
    <cellStyle name="Normal 2 2 4 5 5 2" xfId="7230"/>
    <cellStyle name="Normal 2 2 4 5 6" xfId="7231"/>
    <cellStyle name="Normal 2 2 4 5 6 2" xfId="7232"/>
    <cellStyle name="Normal 2 2 4 5 7" xfId="7233"/>
    <cellStyle name="Normal 2 2 4 5 7 2" xfId="7234"/>
    <cellStyle name="Normal 2 2 4 5 8" xfId="7235"/>
    <cellStyle name="Normal 2 2 4 5 8 2" xfId="7236"/>
    <cellStyle name="Normal 2 2 4 5 9" xfId="7237"/>
    <cellStyle name="Normal 2 2 4 5 9 2" xfId="7238"/>
    <cellStyle name="Normal 2 2 4 6" xfId="7239"/>
    <cellStyle name="Normal 2 2 4 6 10" xfId="7240"/>
    <cellStyle name="Normal 2 2 4 6 10 2" xfId="7241"/>
    <cellStyle name="Normal 2 2 4 6 11" xfId="7242"/>
    <cellStyle name="Normal 2 2 4 6 11 2" xfId="7243"/>
    <cellStyle name="Normal 2 2 4 6 12" xfId="7244"/>
    <cellStyle name="Normal 2 2 4 6 12 2" xfId="7245"/>
    <cellStyle name="Normal 2 2 4 6 13" xfId="7246"/>
    <cellStyle name="Normal 2 2 4 6 13 2" xfId="7247"/>
    <cellStyle name="Normal 2 2 4 6 14" xfId="7248"/>
    <cellStyle name="Normal 2 2 4 6 14 2" xfId="7249"/>
    <cellStyle name="Normal 2 2 4 6 15" xfId="7250"/>
    <cellStyle name="Normal 2 2 4 6 15 2" xfId="7251"/>
    <cellStyle name="Normal 2 2 4 6 16" xfId="7252"/>
    <cellStyle name="Normal 2 2 4 6 16 2" xfId="7253"/>
    <cellStyle name="Normal 2 2 4 6 17" xfId="7254"/>
    <cellStyle name="Normal 2 2 4 6 18" xfId="7255"/>
    <cellStyle name="Normal 2 2 4 6 2" xfId="7256"/>
    <cellStyle name="Normal 2 2 4 6 2 2" xfId="7257"/>
    <cellStyle name="Normal 2 2 4 6 3" xfId="7258"/>
    <cellStyle name="Normal 2 2 4 6 3 2" xfId="7259"/>
    <cellStyle name="Normal 2 2 4 6 4" xfId="7260"/>
    <cellStyle name="Normal 2 2 4 6 4 2" xfId="7261"/>
    <cellStyle name="Normal 2 2 4 6 5" xfId="7262"/>
    <cellStyle name="Normal 2 2 4 6 5 2" xfId="7263"/>
    <cellStyle name="Normal 2 2 4 6 6" xfId="7264"/>
    <cellStyle name="Normal 2 2 4 6 6 2" xfId="7265"/>
    <cellStyle name="Normal 2 2 4 6 7" xfId="7266"/>
    <cellStyle name="Normal 2 2 4 6 7 2" xfId="7267"/>
    <cellStyle name="Normal 2 2 4 6 8" xfId="7268"/>
    <cellStyle name="Normal 2 2 4 6 8 2" xfId="7269"/>
    <cellStyle name="Normal 2 2 4 6 9" xfId="7270"/>
    <cellStyle name="Normal 2 2 4 6 9 2" xfId="7271"/>
    <cellStyle name="Normal 2 2 4 7" xfId="7272"/>
    <cellStyle name="Normal 2 2 4 7 10" xfId="7273"/>
    <cellStyle name="Normal 2 2 4 7 10 2" xfId="7274"/>
    <cellStyle name="Normal 2 2 4 7 11" xfId="7275"/>
    <cellStyle name="Normal 2 2 4 7 11 2" xfId="7276"/>
    <cellStyle name="Normal 2 2 4 7 12" xfId="7277"/>
    <cellStyle name="Normal 2 2 4 7 12 2" xfId="7278"/>
    <cellStyle name="Normal 2 2 4 7 13" xfId="7279"/>
    <cellStyle name="Normal 2 2 4 7 13 2" xfId="7280"/>
    <cellStyle name="Normal 2 2 4 7 14" xfId="7281"/>
    <cellStyle name="Normal 2 2 4 7 14 2" xfId="7282"/>
    <cellStyle name="Normal 2 2 4 7 15" xfId="7283"/>
    <cellStyle name="Normal 2 2 4 7 15 2" xfId="7284"/>
    <cellStyle name="Normal 2 2 4 7 16" xfId="7285"/>
    <cellStyle name="Normal 2 2 4 7 16 2" xfId="7286"/>
    <cellStyle name="Normal 2 2 4 7 17" xfId="7287"/>
    <cellStyle name="Normal 2 2 4 7 18" xfId="7288"/>
    <cellStyle name="Normal 2 2 4 7 2" xfId="7289"/>
    <cellStyle name="Normal 2 2 4 7 2 2" xfId="7290"/>
    <cellStyle name="Normal 2 2 4 7 3" xfId="7291"/>
    <cellStyle name="Normal 2 2 4 7 3 2" xfId="7292"/>
    <cellStyle name="Normal 2 2 4 7 4" xfId="7293"/>
    <cellStyle name="Normal 2 2 4 7 4 2" xfId="7294"/>
    <cellStyle name="Normal 2 2 4 7 5" xfId="7295"/>
    <cellStyle name="Normal 2 2 4 7 5 2" xfId="7296"/>
    <cellStyle name="Normal 2 2 4 7 6" xfId="7297"/>
    <cellStyle name="Normal 2 2 4 7 6 2" xfId="7298"/>
    <cellStyle name="Normal 2 2 4 7 7" xfId="7299"/>
    <cellStyle name="Normal 2 2 4 7 7 2" xfId="7300"/>
    <cellStyle name="Normal 2 2 4 7 8" xfId="7301"/>
    <cellStyle name="Normal 2 2 4 7 8 2" xfId="7302"/>
    <cellStyle name="Normal 2 2 4 7 9" xfId="7303"/>
    <cellStyle name="Normal 2 2 4 7 9 2" xfId="7304"/>
    <cellStyle name="Normal 2 2 4 8" xfId="7305"/>
    <cellStyle name="Normal 2 2 4 8 10" xfId="7306"/>
    <cellStyle name="Normal 2 2 4 8 10 2" xfId="7307"/>
    <cellStyle name="Normal 2 2 4 8 11" xfId="7308"/>
    <cellStyle name="Normal 2 2 4 8 11 2" xfId="7309"/>
    <cellStyle name="Normal 2 2 4 8 12" xfId="7310"/>
    <cellStyle name="Normal 2 2 4 8 12 2" xfId="7311"/>
    <cellStyle name="Normal 2 2 4 8 13" xfId="7312"/>
    <cellStyle name="Normal 2 2 4 8 13 2" xfId="7313"/>
    <cellStyle name="Normal 2 2 4 8 14" xfId="7314"/>
    <cellStyle name="Normal 2 2 4 8 14 2" xfId="7315"/>
    <cellStyle name="Normal 2 2 4 8 15" xfId="7316"/>
    <cellStyle name="Normal 2 2 4 8 15 2" xfId="7317"/>
    <cellStyle name="Normal 2 2 4 8 16" xfId="7318"/>
    <cellStyle name="Normal 2 2 4 8 16 2" xfId="7319"/>
    <cellStyle name="Normal 2 2 4 8 17" xfId="7320"/>
    <cellStyle name="Normal 2 2 4 8 18" xfId="7321"/>
    <cellStyle name="Normal 2 2 4 8 2" xfId="7322"/>
    <cellStyle name="Normal 2 2 4 8 2 2" xfId="7323"/>
    <cellStyle name="Normal 2 2 4 8 3" xfId="7324"/>
    <cellStyle name="Normal 2 2 4 8 3 2" xfId="7325"/>
    <cellStyle name="Normal 2 2 4 8 4" xfId="7326"/>
    <cellStyle name="Normal 2 2 4 8 4 2" xfId="7327"/>
    <cellStyle name="Normal 2 2 4 8 5" xfId="7328"/>
    <cellStyle name="Normal 2 2 4 8 5 2" xfId="7329"/>
    <cellStyle name="Normal 2 2 4 8 6" xfId="7330"/>
    <cellStyle name="Normal 2 2 4 8 6 2" xfId="7331"/>
    <cellStyle name="Normal 2 2 4 8 7" xfId="7332"/>
    <cellStyle name="Normal 2 2 4 8 7 2" xfId="7333"/>
    <cellStyle name="Normal 2 2 4 8 8" xfId="7334"/>
    <cellStyle name="Normal 2 2 4 8 8 2" xfId="7335"/>
    <cellStyle name="Normal 2 2 4 8 9" xfId="7336"/>
    <cellStyle name="Normal 2 2 4 8 9 2" xfId="7337"/>
    <cellStyle name="Normal 2 2 4 9" xfId="7338"/>
    <cellStyle name="Normal 2 2 4 9 10" xfId="7339"/>
    <cellStyle name="Normal 2 2 4 9 10 2" xfId="7340"/>
    <cellStyle name="Normal 2 2 4 9 11" xfId="7341"/>
    <cellStyle name="Normal 2 2 4 9 11 2" xfId="7342"/>
    <cellStyle name="Normal 2 2 4 9 12" xfId="7343"/>
    <cellStyle name="Normal 2 2 4 9 12 2" xfId="7344"/>
    <cellStyle name="Normal 2 2 4 9 13" xfId="7345"/>
    <cellStyle name="Normal 2 2 4 9 13 2" xfId="7346"/>
    <cellStyle name="Normal 2 2 4 9 14" xfId="7347"/>
    <cellStyle name="Normal 2 2 4 9 14 2" xfId="7348"/>
    <cellStyle name="Normal 2 2 4 9 15" xfId="7349"/>
    <cellStyle name="Normal 2 2 4 9 15 2" xfId="7350"/>
    <cellStyle name="Normal 2 2 4 9 16" xfId="7351"/>
    <cellStyle name="Normal 2 2 4 9 16 2" xfId="7352"/>
    <cellStyle name="Normal 2 2 4 9 17" xfId="7353"/>
    <cellStyle name="Normal 2 2 4 9 18" xfId="7354"/>
    <cellStyle name="Normal 2 2 4 9 2" xfId="7355"/>
    <cellStyle name="Normal 2 2 4 9 2 2" xfId="7356"/>
    <cellStyle name="Normal 2 2 4 9 3" xfId="7357"/>
    <cellStyle name="Normal 2 2 4 9 3 2" xfId="7358"/>
    <cellStyle name="Normal 2 2 4 9 4" xfId="7359"/>
    <cellStyle name="Normal 2 2 4 9 4 2" xfId="7360"/>
    <cellStyle name="Normal 2 2 4 9 5" xfId="7361"/>
    <cellStyle name="Normal 2 2 4 9 5 2" xfId="7362"/>
    <cellStyle name="Normal 2 2 4 9 6" xfId="7363"/>
    <cellStyle name="Normal 2 2 4 9 6 2" xfId="7364"/>
    <cellStyle name="Normal 2 2 4 9 7" xfId="7365"/>
    <cellStyle name="Normal 2 2 4 9 7 2" xfId="7366"/>
    <cellStyle name="Normal 2 2 4 9 8" xfId="7367"/>
    <cellStyle name="Normal 2 2 4 9 8 2" xfId="7368"/>
    <cellStyle name="Normal 2 2 4 9 9" xfId="7369"/>
    <cellStyle name="Normal 2 2 4 9 9 2" xfId="7370"/>
    <cellStyle name="Normal 2 2 40" xfId="7371"/>
    <cellStyle name="Normal 2 2 41" xfId="7372"/>
    <cellStyle name="Normal 2 2 42" xfId="7373"/>
    <cellStyle name="Normal 2 2 43" xfId="7374"/>
    <cellStyle name="Normal 2 2 44" xfId="7375"/>
    <cellStyle name="Normal 2 2 45" xfId="7376"/>
    <cellStyle name="Normal 2 2 46" xfId="7377"/>
    <cellStyle name="Normal 2 2 47" xfId="7378"/>
    <cellStyle name="Normal 2 2 48" xfId="7379"/>
    <cellStyle name="Normal 2 2 49" xfId="7380"/>
    <cellStyle name="Normal 2 2 5" xfId="7381"/>
    <cellStyle name="Normal 2 2 5 2" xfId="7382"/>
    <cellStyle name="Normal 2 2 5 2 2" xfId="7383"/>
    <cellStyle name="Normal 2 2 5 2 3" xfId="7384"/>
    <cellStyle name="Normal 2 2 5 2 4" xfId="7385"/>
    <cellStyle name="Normal 2 2 5 3" xfId="7386"/>
    <cellStyle name="Normal 2 2 5 3 2" xfId="7387"/>
    <cellStyle name="Normal 2 2 5 4" xfId="7388"/>
    <cellStyle name="Normal 2 2 5 5" xfId="7389"/>
    <cellStyle name="Normal 2 2 50" xfId="7390"/>
    <cellStyle name="Normal 2 2 51" xfId="7391"/>
    <cellStyle name="Normal 2 2 52" xfId="7392"/>
    <cellStyle name="Normal 2 2 53" xfId="7393"/>
    <cellStyle name="Normal 2 2 54" xfId="7394"/>
    <cellStyle name="Normal 2 2 55" xfId="7395"/>
    <cellStyle name="Normal 2 2 56" xfId="7396"/>
    <cellStyle name="Normal 2 2 56 2" xfId="7397"/>
    <cellStyle name="Normal 2 2 57" xfId="7398"/>
    <cellStyle name="Normal 2 2 57 10" xfId="7399"/>
    <cellStyle name="Normal 2 2 57 11" xfId="7400"/>
    <cellStyle name="Normal 2 2 57 12" xfId="7401"/>
    <cellStyle name="Normal 2 2 57 2" xfId="7402"/>
    <cellStyle name="Normal 2 2 57 2 2" xfId="7403"/>
    <cellStyle name="Normal 2 2 57 2 2 2" xfId="7404"/>
    <cellStyle name="Normal 2 2 57 2 2 3" xfId="7405"/>
    <cellStyle name="Normal 2 2 57 3" xfId="7406"/>
    <cellStyle name="Normal 2 2 57 4" xfId="7407"/>
    <cellStyle name="Normal 2 2 57 5" xfId="7408"/>
    <cellStyle name="Normal 2 2 57 6" xfId="7409"/>
    <cellStyle name="Normal 2 2 57 7" xfId="7410"/>
    <cellStyle name="Normal 2 2 57 8" xfId="7411"/>
    <cellStyle name="Normal 2 2 57 9" xfId="7412"/>
    <cellStyle name="Normal 2 2 58" xfId="7413"/>
    <cellStyle name="Normal 2 2 58 10" xfId="7414"/>
    <cellStyle name="Normal 2 2 58 11" xfId="7415"/>
    <cellStyle name="Normal 2 2 58 2" xfId="7416"/>
    <cellStyle name="Normal 2 2 58 2 2" xfId="7417"/>
    <cellStyle name="Normal 2 2 58 2 2 2" xfId="7418"/>
    <cellStyle name="Normal 2 2 58 3" xfId="7419"/>
    <cellStyle name="Normal 2 2 58 4" xfId="7420"/>
    <cellStyle name="Normal 2 2 58 5" xfId="7421"/>
    <cellStyle name="Normal 2 2 58 6" xfId="7422"/>
    <cellStyle name="Normal 2 2 58 7" xfId="7423"/>
    <cellStyle name="Normal 2 2 58 8" xfId="7424"/>
    <cellStyle name="Normal 2 2 58 9" xfId="7425"/>
    <cellStyle name="Normal 2 2 59" xfId="7426"/>
    <cellStyle name="Normal 2 2 6" xfId="7427"/>
    <cellStyle name="Normal 2 2 6 2" xfId="7428"/>
    <cellStyle name="Normal 2 2 6 2 2" xfId="7429"/>
    <cellStyle name="Normal 2 2 6 2 3" xfId="7430"/>
    <cellStyle name="Normal 2 2 6 2 4" xfId="7431"/>
    <cellStyle name="Normal 2 2 6 3" xfId="7432"/>
    <cellStyle name="Normal 2 2 6 3 2" xfId="7433"/>
    <cellStyle name="Normal 2 2 6 4" xfId="7434"/>
    <cellStyle name="Normal 2 2 6 5" xfId="7435"/>
    <cellStyle name="Normal 2 2 60" xfId="7436"/>
    <cellStyle name="Normal 2 2 61" xfId="7437"/>
    <cellStyle name="Normal 2 2 62" xfId="7438"/>
    <cellStyle name="Normal 2 2 63" xfId="7439"/>
    <cellStyle name="Normal 2 2 64" xfId="7440"/>
    <cellStyle name="Normal 2 2 65" xfId="7441"/>
    <cellStyle name="Normal 2 2 66" xfId="7442"/>
    <cellStyle name="Normal 2 2 67" xfId="7443"/>
    <cellStyle name="Normal 2 2 67 2" xfId="7444"/>
    <cellStyle name="Normal 2 2 67 2 2" xfId="7445"/>
    <cellStyle name="Normal 2 2 68" xfId="7446"/>
    <cellStyle name="Normal 2 2 69" xfId="7447"/>
    <cellStyle name="Normal 2 2 7" xfId="7448"/>
    <cellStyle name="Normal 2 2 7 2" xfId="7449"/>
    <cellStyle name="Normal 2 2 70" xfId="7450"/>
    <cellStyle name="Normal 2 2 71" xfId="7451"/>
    <cellStyle name="Normal 2 2 72" xfId="7452"/>
    <cellStyle name="Normal 2 2 73" xfId="7453"/>
    <cellStyle name="Normal 2 2 74" xfId="7454"/>
    <cellStyle name="Normal 2 2 75" xfId="7455"/>
    <cellStyle name="Normal 2 2 76" xfId="7456"/>
    <cellStyle name="Normal 2 2 77" xfId="7457"/>
    <cellStyle name="Normal 2 2 78" xfId="7458"/>
    <cellStyle name="Normal 2 2 79" xfId="7459"/>
    <cellStyle name="Normal 2 2 8" xfId="7460"/>
    <cellStyle name="Normal 2 2 8 10" xfId="7461"/>
    <cellStyle name="Normal 2 2 8 11" xfId="7462"/>
    <cellStyle name="Normal 2 2 8 12" xfId="7463"/>
    <cellStyle name="Normal 2 2 8 2" xfId="7464"/>
    <cellStyle name="Normal 2 2 8 2 10" xfId="7465"/>
    <cellStyle name="Normal 2 2 8 2 10 2" xfId="7466"/>
    <cellStyle name="Normal 2 2 8 2 11" xfId="7467"/>
    <cellStyle name="Normal 2 2 8 2 11 2" xfId="7468"/>
    <cellStyle name="Normal 2 2 8 2 12" xfId="7469"/>
    <cellStyle name="Normal 2 2 8 2 12 2" xfId="7470"/>
    <cellStyle name="Normal 2 2 8 2 13" xfId="7471"/>
    <cellStyle name="Normal 2 2 8 2 13 2" xfId="7472"/>
    <cellStyle name="Normal 2 2 8 2 14" xfId="7473"/>
    <cellStyle name="Normal 2 2 8 2 14 2" xfId="7474"/>
    <cellStyle name="Normal 2 2 8 2 15" xfId="7475"/>
    <cellStyle name="Normal 2 2 8 2 15 2" xfId="7476"/>
    <cellStyle name="Normal 2 2 8 2 16" xfId="7477"/>
    <cellStyle name="Normal 2 2 8 2 16 2" xfId="7478"/>
    <cellStyle name="Normal 2 2 8 2 17" xfId="7479"/>
    <cellStyle name="Normal 2 2 8 2 17 2" xfId="7480"/>
    <cellStyle name="Normal 2 2 8 2 18" xfId="7481"/>
    <cellStyle name="Normal 2 2 8 2 18 2" xfId="7482"/>
    <cellStyle name="Normal 2 2 8 2 19" xfId="7483"/>
    <cellStyle name="Normal 2 2 8 2 2" xfId="7484"/>
    <cellStyle name="Normal 2 2 8 2 20" xfId="7485"/>
    <cellStyle name="Normal 2 2 8 2 3" xfId="7486"/>
    <cellStyle name="Normal 2 2 8 2 4" xfId="7487"/>
    <cellStyle name="Normal 2 2 8 2 4 2" xfId="7488"/>
    <cellStyle name="Normal 2 2 8 2 5" xfId="7489"/>
    <cellStyle name="Normal 2 2 8 2 5 2" xfId="7490"/>
    <cellStyle name="Normal 2 2 8 2 6" xfId="7491"/>
    <cellStyle name="Normal 2 2 8 2 6 2" xfId="7492"/>
    <cellStyle name="Normal 2 2 8 2 7" xfId="7493"/>
    <cellStyle name="Normal 2 2 8 2 7 2" xfId="7494"/>
    <cellStyle name="Normal 2 2 8 2 8" xfId="7495"/>
    <cellStyle name="Normal 2 2 8 2 8 2" xfId="7496"/>
    <cellStyle name="Normal 2 2 8 2 9" xfId="7497"/>
    <cellStyle name="Normal 2 2 8 2 9 2" xfId="7498"/>
    <cellStyle name="Normal 2 2 8 3" xfId="7499"/>
    <cellStyle name="Normal 2 2 8 4" xfId="7500"/>
    <cellStyle name="Normal 2 2 8 5" xfId="7501"/>
    <cellStyle name="Normal 2 2 8 6" xfId="7502"/>
    <cellStyle name="Normal 2 2 8 7" xfId="7503"/>
    <cellStyle name="Normal 2 2 8 8" xfId="7504"/>
    <cellStyle name="Normal 2 2 8 8 10" xfId="7505"/>
    <cellStyle name="Normal 2 2 8 8 10 2" xfId="7506"/>
    <cellStyle name="Normal 2 2 8 8 11" xfId="7507"/>
    <cellStyle name="Normal 2 2 8 8 11 2" xfId="7508"/>
    <cellStyle name="Normal 2 2 8 8 12" xfId="7509"/>
    <cellStyle name="Normal 2 2 8 8 12 2" xfId="7510"/>
    <cellStyle name="Normal 2 2 8 8 13" xfId="7511"/>
    <cellStyle name="Normal 2 2 8 8 13 2" xfId="7512"/>
    <cellStyle name="Normal 2 2 8 8 14" xfId="7513"/>
    <cellStyle name="Normal 2 2 8 8 14 2" xfId="7514"/>
    <cellStyle name="Normal 2 2 8 8 15" xfId="7515"/>
    <cellStyle name="Normal 2 2 8 8 15 2" xfId="7516"/>
    <cellStyle name="Normal 2 2 8 8 16" xfId="7517"/>
    <cellStyle name="Normal 2 2 8 8 16 2" xfId="7518"/>
    <cellStyle name="Normal 2 2 8 8 17" xfId="7519"/>
    <cellStyle name="Normal 2 2 8 8 18" xfId="7520"/>
    <cellStyle name="Normal 2 2 8 8 2" xfId="7521"/>
    <cellStyle name="Normal 2 2 8 8 2 2" xfId="7522"/>
    <cellStyle name="Normal 2 2 8 8 3" xfId="7523"/>
    <cellStyle name="Normal 2 2 8 8 3 2" xfId="7524"/>
    <cellStyle name="Normal 2 2 8 8 4" xfId="7525"/>
    <cellStyle name="Normal 2 2 8 8 4 2" xfId="7526"/>
    <cellStyle name="Normal 2 2 8 8 5" xfId="7527"/>
    <cellStyle name="Normal 2 2 8 8 5 2" xfId="7528"/>
    <cellStyle name="Normal 2 2 8 8 6" xfId="7529"/>
    <cellStyle name="Normal 2 2 8 8 6 2" xfId="7530"/>
    <cellStyle name="Normal 2 2 8 8 7" xfId="7531"/>
    <cellStyle name="Normal 2 2 8 8 7 2" xfId="7532"/>
    <cellStyle name="Normal 2 2 8 8 8" xfId="7533"/>
    <cellStyle name="Normal 2 2 8 8 8 2" xfId="7534"/>
    <cellStyle name="Normal 2 2 8 8 9" xfId="7535"/>
    <cellStyle name="Normal 2 2 8 8 9 2" xfId="7536"/>
    <cellStyle name="Normal 2 2 8 9" xfId="7537"/>
    <cellStyle name="Normal 2 2 8 9 2" xfId="7538"/>
    <cellStyle name="Normal 2 2 8 9 3" xfId="7539"/>
    <cellStyle name="Normal 2 2 8 9 4" xfId="7540"/>
    <cellStyle name="Normal 2 2 80" xfId="7541"/>
    <cellStyle name="Normal 2 2 81" xfId="7542"/>
    <cellStyle name="Normal 2 2 9" xfId="7543"/>
    <cellStyle name="Normal 2 2 9 2" xfId="7544"/>
    <cellStyle name="Normal 2 2 9 2 2" xfId="7545"/>
    <cellStyle name="Normal 2 2 9 2 3" xfId="7546"/>
    <cellStyle name="Normal 2 2 9 2 4" xfId="7547"/>
    <cellStyle name="Normal 2 2 9 3" xfId="7548"/>
    <cellStyle name="Normal 2 2 9 4" xfId="7549"/>
    <cellStyle name="Normal 2 2 9 5" xfId="7550"/>
    <cellStyle name="Normal 2 20" xfId="64"/>
    <cellStyle name="Normal 2 20 2" xfId="7551"/>
    <cellStyle name="Normal 2 20 2 2" xfId="7552"/>
    <cellStyle name="Normal 2 20 2 3" xfId="7553"/>
    <cellStyle name="Normal 2 20 2 4" xfId="7554"/>
    <cellStyle name="Normal 2 20 3" xfId="7555"/>
    <cellStyle name="Normal 2 20 4" xfId="7556"/>
    <cellStyle name="Normal 2 20 5" xfId="7557"/>
    <cellStyle name="Normal 2 20 6" xfId="7558"/>
    <cellStyle name="Normal 2 20 7" xfId="7559"/>
    <cellStyle name="Normal 2 21" xfId="65"/>
    <cellStyle name="Normal 2 21 2" xfId="7560"/>
    <cellStyle name="Normal 2 21 2 2" xfId="7561"/>
    <cellStyle name="Normal 2 21 2 3" xfId="7562"/>
    <cellStyle name="Normal 2 21 2 4" xfId="7563"/>
    <cellStyle name="Normal 2 21 3" xfId="7564"/>
    <cellStyle name="Normal 2 21 4" xfId="7565"/>
    <cellStyle name="Normal 2 21 5" xfId="7566"/>
    <cellStyle name="Normal 2 21 6" xfId="7567"/>
    <cellStyle name="Normal 2 21 7" xfId="7568"/>
    <cellStyle name="Normal 2 22" xfId="66"/>
    <cellStyle name="Normal 2 22 2" xfId="7569"/>
    <cellStyle name="Normal 2 22 2 2" xfId="7570"/>
    <cellStyle name="Normal 2 22 2 3" xfId="7571"/>
    <cellStyle name="Normal 2 22 2 4" xfId="7572"/>
    <cellStyle name="Normal 2 22 3" xfId="7573"/>
    <cellStyle name="Normal 2 22 4" xfId="7574"/>
    <cellStyle name="Normal 2 22 5" xfId="7575"/>
    <cellStyle name="Normal 2 22 6" xfId="7576"/>
    <cellStyle name="Normal 2 22 7" xfId="7577"/>
    <cellStyle name="Normal 2 23" xfId="7578"/>
    <cellStyle name="Normal 2 23 2" xfId="7579"/>
    <cellStyle name="Normal 2 23 2 2" xfId="7580"/>
    <cellStyle name="Normal 2 23 2 3" xfId="7581"/>
    <cellStyle name="Normal 2 23 2 4" xfId="7582"/>
    <cellStyle name="Normal 2 23 3" xfId="7583"/>
    <cellStyle name="Normal 2 23 4" xfId="7584"/>
    <cellStyle name="Normal 2 23 5" xfId="7585"/>
    <cellStyle name="Normal 2 23 6" xfId="7586"/>
    <cellStyle name="Normal 2 23 7" xfId="7587"/>
    <cellStyle name="Normal 2 24" xfId="7588"/>
    <cellStyle name="Normal 2 24 2" xfId="7589"/>
    <cellStyle name="Normal 2 24 2 2" xfId="7590"/>
    <cellStyle name="Normal 2 24 2 3" xfId="7591"/>
    <cellStyle name="Normal 2 24 2 4" xfId="7592"/>
    <cellStyle name="Normal 2 24 3" xfId="7593"/>
    <cellStyle name="Normal 2 24 4" xfId="7594"/>
    <cellStyle name="Normal 2 24 5" xfId="7595"/>
    <cellStyle name="Normal 2 25" xfId="7596"/>
    <cellStyle name="Normal 2 25 2" xfId="7597"/>
    <cellStyle name="Normal 2 25 2 2" xfId="7598"/>
    <cellStyle name="Normal 2 25 2 3" xfId="7599"/>
    <cellStyle name="Normal 2 25 2 4" xfId="7600"/>
    <cellStyle name="Normal 2 25 3" xfId="7601"/>
    <cellStyle name="Normal 2 25 4" xfId="7602"/>
    <cellStyle name="Normal 2 25 5" xfId="7603"/>
    <cellStyle name="Normal 2 26" xfId="7604"/>
    <cellStyle name="Normal 2 26 2" xfId="7605"/>
    <cellStyle name="Normal 2 26 2 2" xfId="7606"/>
    <cellStyle name="Normal 2 26 2 3" xfId="7607"/>
    <cellStyle name="Normal 2 26 2 4" xfId="7608"/>
    <cellStyle name="Normal 2 26 3" xfId="7609"/>
    <cellStyle name="Normal 2 26 4" xfId="7610"/>
    <cellStyle name="Normal 2 26 5" xfId="7611"/>
    <cellStyle name="Normal 2 27" xfId="7612"/>
    <cellStyle name="Normal 2 27 2" xfId="7613"/>
    <cellStyle name="Normal 2 27 2 2" xfId="7614"/>
    <cellStyle name="Normal 2 27 2 2 2" xfId="7615"/>
    <cellStyle name="Normal 2 27 2 3" xfId="7616"/>
    <cellStyle name="Normal 2 27 2 4" xfId="7617"/>
    <cellStyle name="Normal 2 27 3" xfId="7618"/>
    <cellStyle name="Normal 2 28" xfId="7619"/>
    <cellStyle name="Normal 2 28 2" xfId="7620"/>
    <cellStyle name="Normal 2 28 2 2" xfId="7621"/>
    <cellStyle name="Normal 2 28 2 3" xfId="7622"/>
    <cellStyle name="Normal 2 28 2 4" xfId="7623"/>
    <cellStyle name="Normal 2 28 3" xfId="7624"/>
    <cellStyle name="Normal 2 29" xfId="7625"/>
    <cellStyle name="Normal 2 29 2" xfId="7626"/>
    <cellStyle name="Normal 2 29 2 2" xfId="7627"/>
    <cellStyle name="Normal 2 29 2 3" xfId="7628"/>
    <cellStyle name="Normal 2 29 2 4" xfId="7629"/>
    <cellStyle name="Normal 2 29 3" xfId="7630"/>
    <cellStyle name="Normal 2 3" xfId="23"/>
    <cellStyle name="Normal 2 3 10" xfId="7631"/>
    <cellStyle name="Normal 2 3 10 2" xfId="7632"/>
    <cellStyle name="Normal 2 3 10 3" xfId="7633"/>
    <cellStyle name="Normal 2 3 10 4" xfId="7634"/>
    <cellStyle name="Normal 2 3 11" xfId="7635"/>
    <cellStyle name="Normal 2 3 11 2" xfId="7636"/>
    <cellStyle name="Normal 2 3 11 3" xfId="7637"/>
    <cellStyle name="Normal 2 3 11 4" xfId="7638"/>
    <cellStyle name="Normal 2 3 12" xfId="7639"/>
    <cellStyle name="Normal 2 3 13" xfId="7640"/>
    <cellStyle name="Normal 2 3 14" xfId="7641"/>
    <cellStyle name="Normal 2 3 15" xfId="7642"/>
    <cellStyle name="Normal 2 3 16" xfId="7643"/>
    <cellStyle name="Normal 2 3 17" xfId="7644"/>
    <cellStyle name="Normal 2 3 18" xfId="7645"/>
    <cellStyle name="Normal 2 3 19" xfId="7646"/>
    <cellStyle name="Normal 2 3 2" xfId="7647"/>
    <cellStyle name="Normal 2 3 2 2" xfId="7648"/>
    <cellStyle name="Normal 2 3 2 2 2" xfId="7649"/>
    <cellStyle name="Normal 2 3 2 3" xfId="7650"/>
    <cellStyle name="Normal 2 3 2 4" xfId="7651"/>
    <cellStyle name="Normal 2 3 20" xfId="7652"/>
    <cellStyle name="Normal 2 3 21" xfId="7653"/>
    <cellStyle name="Normal 2 3 22" xfId="7654"/>
    <cellStyle name="Normal 2 3 23" xfId="7655"/>
    <cellStyle name="Normal 2 3 24" xfId="7656"/>
    <cellStyle name="Normal 2 3 25" xfId="7657"/>
    <cellStyle name="Normal 2 3 26" xfId="7658"/>
    <cellStyle name="Normal 2 3 27" xfId="7659"/>
    <cellStyle name="Normal 2 3 28" xfId="7660"/>
    <cellStyle name="Normal 2 3 29" xfId="7661"/>
    <cellStyle name="Normal 2 3 3" xfId="7662"/>
    <cellStyle name="Normal 2 3 3 2" xfId="7663"/>
    <cellStyle name="Normal 2 3 3 3" xfId="7664"/>
    <cellStyle name="Normal 2 3 3 4" xfId="7665"/>
    <cellStyle name="Normal 2 3 30" xfId="7666"/>
    <cellStyle name="Normal 2 3 31" xfId="7667"/>
    <cellStyle name="Normal 2 3 32" xfId="7668"/>
    <cellStyle name="Normal 2 3 33" xfId="7669"/>
    <cellStyle name="Normal 2 3 34" xfId="7670"/>
    <cellStyle name="Normal 2 3 35" xfId="7671"/>
    <cellStyle name="Normal 2 3 36" xfId="7672"/>
    <cellStyle name="Normal 2 3 37" xfId="7673"/>
    <cellStyle name="Normal 2 3 4" xfId="7674"/>
    <cellStyle name="Normal 2 3 4 2" xfId="7675"/>
    <cellStyle name="Normal 2 3 4 3" xfId="7676"/>
    <cellStyle name="Normal 2 3 4 4" xfId="7677"/>
    <cellStyle name="Normal 2 3 5" xfId="7678"/>
    <cellStyle name="Normal 2 3 6" xfId="7679"/>
    <cellStyle name="Normal 2 3 7" xfId="7680"/>
    <cellStyle name="Normal 2 3 8" xfId="7681"/>
    <cellStyle name="Normal 2 3 9" xfId="7682"/>
    <cellStyle name="Normal 2 30" xfId="7683"/>
    <cellStyle name="Normal 2 30 2" xfId="7684"/>
    <cellStyle name="Normal 2 30 2 2" xfId="7685"/>
    <cellStyle name="Normal 2 30 2 3" xfId="7686"/>
    <cellStyle name="Normal 2 30 2 4" xfId="7687"/>
    <cellStyle name="Normal 2 30 3" xfId="7688"/>
    <cellStyle name="Normal 2 31" xfId="7689"/>
    <cellStyle name="Normal 2 31 2" xfId="7690"/>
    <cellStyle name="Normal 2 31 2 2" xfId="7691"/>
    <cellStyle name="Normal 2 31 2 3" xfId="7692"/>
    <cellStyle name="Normal 2 31 2 4" xfId="7693"/>
    <cellStyle name="Normal 2 31 3" xfId="7694"/>
    <cellStyle name="Normal 2 32" xfId="7695"/>
    <cellStyle name="Normal 2 32 2" xfId="7696"/>
    <cellStyle name="Normal 2 32 2 2" xfId="7697"/>
    <cellStyle name="Normal 2 32 2 3" xfId="7698"/>
    <cellStyle name="Normal 2 32 2 4" xfId="7699"/>
    <cellStyle name="Normal 2 32 3" xfId="7700"/>
    <cellStyle name="Normal 2 33" xfId="7701"/>
    <cellStyle name="Normal 2 33 2" xfId="7702"/>
    <cellStyle name="Normal 2 33 2 2" xfId="7703"/>
    <cellStyle name="Normal 2 34" xfId="7704"/>
    <cellStyle name="Normal 2 34 2" xfId="7705"/>
    <cellStyle name="Normal 2 35" xfId="7706"/>
    <cellStyle name="Normal 2 35 2" xfId="7707"/>
    <cellStyle name="Normal 2 35 3" xfId="7708"/>
    <cellStyle name="Normal 2 35 4" xfId="7709"/>
    <cellStyle name="Normal 2 36" xfId="7710"/>
    <cellStyle name="Normal 2 36 2" xfId="7711"/>
    <cellStyle name="Normal 2 36 3" xfId="7712"/>
    <cellStyle name="Normal 2 36 4" xfId="7713"/>
    <cellStyle name="Normal 2 37" xfId="7714"/>
    <cellStyle name="Normal 2 38" xfId="7715"/>
    <cellStyle name="Normal 2 38 2" xfId="7716"/>
    <cellStyle name="Normal 2 38 3" xfId="7717"/>
    <cellStyle name="Normal 2 38 4" xfId="7718"/>
    <cellStyle name="Normal 2 39" xfId="7719"/>
    <cellStyle name="Normal 2 39 2" xfId="7720"/>
    <cellStyle name="Normal 2 39 3" xfId="7721"/>
    <cellStyle name="Normal 2 39 4" xfId="7722"/>
    <cellStyle name="Normal 2 4" xfId="26"/>
    <cellStyle name="Normal 2 4 10" xfId="7723"/>
    <cellStyle name="Normal 2 4 11" xfId="7724"/>
    <cellStyle name="Normal 2 4 12" xfId="7725"/>
    <cellStyle name="Normal 2 4 13" xfId="7726"/>
    <cellStyle name="Normal 2 4 14" xfId="7727"/>
    <cellStyle name="Normal 2 4 15" xfId="7728"/>
    <cellStyle name="Normal 2 4 16" xfId="7729"/>
    <cellStyle name="Normal 2 4 17" xfId="7730"/>
    <cellStyle name="Normal 2 4 18" xfId="7731"/>
    <cellStyle name="Normal 2 4 19" xfId="7732"/>
    <cellStyle name="Normal 2 4 2" xfId="7733"/>
    <cellStyle name="Normal 2 4 2 2" xfId="7734"/>
    <cellStyle name="Normal 2 4 3" xfId="7735"/>
    <cellStyle name="Normal 2 4 3 2" xfId="7736"/>
    <cellStyle name="Normal 2 4 4" xfId="7737"/>
    <cellStyle name="Normal 2 4 4 2" xfId="7738"/>
    <cellStyle name="Normal 2 4 5" xfId="7739"/>
    <cellStyle name="Normal 2 4 5 2" xfId="7740"/>
    <cellStyle name="Normal 2 4 6" xfId="7741"/>
    <cellStyle name="Normal 2 4 6 2" xfId="7742"/>
    <cellStyle name="Normal 2 4 7" xfId="7743"/>
    <cellStyle name="Normal 2 4 7 2" xfId="7744"/>
    <cellStyle name="Normal 2 4 8" xfId="7745"/>
    <cellStyle name="Normal 2 4 8 2" xfId="7746"/>
    <cellStyle name="Normal 2 4 9" xfId="7747"/>
    <cellStyle name="Normal 2 40" xfId="7748"/>
    <cellStyle name="Normal 2 40 2" xfId="7749"/>
    <cellStyle name="Normal 2 40 3" xfId="7750"/>
    <cellStyle name="Normal 2 40 4" xfId="7751"/>
    <cellStyle name="Normal 2 41" xfId="7752"/>
    <cellStyle name="Normal 2 42" xfId="7753"/>
    <cellStyle name="Normal 2 43" xfId="7754"/>
    <cellStyle name="Normal 2 44" xfId="7755"/>
    <cellStyle name="Normal 2 45" xfId="7756"/>
    <cellStyle name="Normal 2 46" xfId="7757"/>
    <cellStyle name="Normal 2 47" xfId="7758"/>
    <cellStyle name="Normal 2 48" xfId="7759"/>
    <cellStyle name="Normal 2 49" xfId="7760"/>
    <cellStyle name="Normal 2 5" xfId="29"/>
    <cellStyle name="Normal 2 5 2" xfId="7761"/>
    <cellStyle name="Normal 2 5 2 2" xfId="7762"/>
    <cellStyle name="Normal 2 5 2 3" xfId="7763"/>
    <cellStyle name="Normal 2 5 2 4" xfId="7764"/>
    <cellStyle name="Normal 2 5 3" xfId="7765"/>
    <cellStyle name="Normal 2 5 4" xfId="7766"/>
    <cellStyle name="Normal 2 5 5" xfId="7767"/>
    <cellStyle name="Normal 2 5 6" xfId="7768"/>
    <cellStyle name="Normal 2 5 7" xfId="7769"/>
    <cellStyle name="Normal 2 5 8" xfId="7770"/>
    <cellStyle name="Normal 2 50" xfId="7771"/>
    <cellStyle name="Normal 2 51" xfId="7772"/>
    <cellStyle name="Normal 2 52" xfId="7773"/>
    <cellStyle name="Normal 2 53" xfId="7774"/>
    <cellStyle name="Normal 2 54" xfId="7775"/>
    <cellStyle name="Normal 2 55" xfId="7776"/>
    <cellStyle name="Normal 2 56" xfId="7777"/>
    <cellStyle name="Normal 2 56 10" xfId="7778"/>
    <cellStyle name="Normal 2 56 11" xfId="7779"/>
    <cellStyle name="Normal 2 56 2" xfId="7780"/>
    <cellStyle name="Normal 2 56 2 2" xfId="7781"/>
    <cellStyle name="Normal 2 56 2 2 2" xfId="7782"/>
    <cellStyle name="Normal 2 56 3" xfId="7783"/>
    <cellStyle name="Normal 2 56 4" xfId="7784"/>
    <cellStyle name="Normal 2 56 5" xfId="7785"/>
    <cellStyle name="Normal 2 56 6" xfId="7786"/>
    <cellStyle name="Normal 2 56 7" xfId="7787"/>
    <cellStyle name="Normal 2 56 8" xfId="7788"/>
    <cellStyle name="Normal 2 56 9" xfId="7789"/>
    <cellStyle name="Normal 2 57" xfId="7790"/>
    <cellStyle name="Normal 2 58" xfId="7791"/>
    <cellStyle name="Normal 2 59" xfId="7792"/>
    <cellStyle name="Normal 2 6" xfId="32"/>
    <cellStyle name="Normal 2 6 2" xfId="7793"/>
    <cellStyle name="Normal 2 6 2 2" xfId="7794"/>
    <cellStyle name="Normal 2 6 2 3" xfId="7795"/>
    <cellStyle name="Normal 2 6 2 4" xfId="7796"/>
    <cellStyle name="Normal 2 6 3" xfId="7797"/>
    <cellStyle name="Normal 2 6 4" xfId="7798"/>
    <cellStyle name="Normal 2 6 5" xfId="7799"/>
    <cellStyle name="Normal 2 6 6" xfId="7800"/>
    <cellStyle name="Normal 2 6 7" xfId="7801"/>
    <cellStyle name="Normal 2 6 8" xfId="7802"/>
    <cellStyle name="Normal 2 60" xfId="7803"/>
    <cellStyle name="Normal 2 61" xfId="7804"/>
    <cellStyle name="Normal 2 62" xfId="7805"/>
    <cellStyle name="Normal 2 63" xfId="7806"/>
    <cellStyle name="Normal 2 64" xfId="7807"/>
    <cellStyle name="Normal 2 65" xfId="7808"/>
    <cellStyle name="Normal 2 66" xfId="7809"/>
    <cellStyle name="Normal 2 66 2" xfId="7810"/>
    <cellStyle name="Normal 2 66 2 2" xfId="7811"/>
    <cellStyle name="Normal 2 67" xfId="7812"/>
    <cellStyle name="Normal 2 68" xfId="7813"/>
    <cellStyle name="Normal 2 69" xfId="7814"/>
    <cellStyle name="Normal 2 7" xfId="35"/>
    <cellStyle name="Normal 2 7 2" xfId="7815"/>
    <cellStyle name="Normal 2 7 2 2" xfId="7816"/>
    <cellStyle name="Normal 2 7 2 3" xfId="7817"/>
    <cellStyle name="Normal 2 7 2 4" xfId="7818"/>
    <cellStyle name="Normal 2 7 3" xfId="7819"/>
    <cellStyle name="Normal 2 7 4" xfId="7820"/>
    <cellStyle name="Normal 2 7 5" xfId="7821"/>
    <cellStyle name="Normal 2 7 6" xfId="7822"/>
    <cellStyle name="Normal 2 7 7" xfId="7823"/>
    <cellStyle name="Normal 2 7 8" xfId="7824"/>
    <cellStyle name="Normal 2 70" xfId="7825"/>
    <cellStyle name="Normal 2 71" xfId="7826"/>
    <cellStyle name="Normal 2 72" xfId="7827"/>
    <cellStyle name="Normal 2 73" xfId="7828"/>
    <cellStyle name="Normal 2 74" xfId="7829"/>
    <cellStyle name="Normal 2 75" xfId="7830"/>
    <cellStyle name="Normal 2 75 2" xfId="7831"/>
    <cellStyle name="Normal 2 76" xfId="7832"/>
    <cellStyle name="Normal 2 76 2" xfId="7833"/>
    <cellStyle name="Normal 2 77" xfId="7834"/>
    <cellStyle name="Normal 2 78" xfId="7835"/>
    <cellStyle name="Normal 2 79" xfId="7836"/>
    <cellStyle name="Normal 2 8" xfId="46"/>
    <cellStyle name="Normal 2 8 2" xfId="7837"/>
    <cellStyle name="Normal 2 8 2 2" xfId="7838"/>
    <cellStyle name="Normal 2 8 2 3" xfId="7839"/>
    <cellStyle name="Normal 2 8 2 4" xfId="7840"/>
    <cellStyle name="Normal 2 8 3" xfId="7841"/>
    <cellStyle name="Normal 2 8 4" xfId="7842"/>
    <cellStyle name="Normal 2 8 5" xfId="7843"/>
    <cellStyle name="Normal 2 8 6" xfId="7844"/>
    <cellStyle name="Normal 2 8 7" xfId="7845"/>
    <cellStyle name="Normal 2 8 8" xfId="7846"/>
    <cellStyle name="Normal 2 80" xfId="7847"/>
    <cellStyle name="Normal 2 81" xfId="7848"/>
    <cellStyle name="Normal 2 9" xfId="45"/>
    <cellStyle name="Normal 2 9 2" xfId="7849"/>
    <cellStyle name="Normal 2 9 2 2" xfId="7850"/>
    <cellStyle name="Normal 2 9 2 3" xfId="7851"/>
    <cellStyle name="Normal 2 9 2 4" xfId="7852"/>
    <cellStyle name="Normal 2 9 3" xfId="7853"/>
    <cellStyle name="Normal 2 9 4" xfId="7854"/>
    <cellStyle name="Normal 2 9 5" xfId="7855"/>
    <cellStyle name="Normal 2 9 6" xfId="7856"/>
    <cellStyle name="Normal 2 9 7" xfId="7857"/>
    <cellStyle name="Normal 2 9 8" xfId="7858"/>
    <cellStyle name="Normal 20" xfId="7859"/>
    <cellStyle name="Normal 20 10" xfId="7860"/>
    <cellStyle name="Normal 20 10 2" xfId="7861"/>
    <cellStyle name="Normal 20 11" xfId="7862"/>
    <cellStyle name="Normal 20 11 2" xfId="7863"/>
    <cellStyle name="Normal 20 12" xfId="7864"/>
    <cellStyle name="Normal 20 12 2" xfId="7865"/>
    <cellStyle name="Normal 20 13" xfId="7866"/>
    <cellStyle name="Normal 20 13 2" xfId="7867"/>
    <cellStyle name="Normal 20 14" xfId="7868"/>
    <cellStyle name="Normal 20 14 2" xfId="7869"/>
    <cellStyle name="Normal 20 15" xfId="7870"/>
    <cellStyle name="Normal 20 16" xfId="7871"/>
    <cellStyle name="Normal 20 2" xfId="7872"/>
    <cellStyle name="Normal 20 2 2" xfId="7873"/>
    <cellStyle name="Normal 20 3" xfId="7874"/>
    <cellStyle name="Normal 20 3 2" xfId="7875"/>
    <cellStyle name="Normal 20 4" xfId="7876"/>
    <cellStyle name="Normal 20 4 2" xfId="7877"/>
    <cellStyle name="Normal 20 4 3" xfId="7878"/>
    <cellStyle name="Normal 20 4 4" xfId="7879"/>
    <cellStyle name="Normal 20 5" xfId="7880"/>
    <cellStyle name="Normal 20 5 2" xfId="7881"/>
    <cellStyle name="Normal 20 6" xfId="7882"/>
    <cellStyle name="Normal 20 6 2" xfId="7883"/>
    <cellStyle name="Normal 20 7" xfId="7884"/>
    <cellStyle name="Normal 20 7 2" xfId="7885"/>
    <cellStyle name="Normal 20 8" xfId="7886"/>
    <cellStyle name="Normal 20 8 2" xfId="7887"/>
    <cellStyle name="Normal 20 9" xfId="7888"/>
    <cellStyle name="Normal 20 9 2" xfId="7889"/>
    <cellStyle name="Normal 21" xfId="7890"/>
    <cellStyle name="Normal 21 10" xfId="7891"/>
    <cellStyle name="Normal 21 10 2" xfId="7892"/>
    <cellStyle name="Normal 21 11" xfId="7893"/>
    <cellStyle name="Normal 21 11 2" xfId="7894"/>
    <cellStyle name="Normal 21 12" xfId="7895"/>
    <cellStyle name="Normal 21 12 2" xfId="7896"/>
    <cellStyle name="Normal 21 13" xfId="7897"/>
    <cellStyle name="Normal 21 13 2" xfId="7898"/>
    <cellStyle name="Normal 21 14" xfId="7899"/>
    <cellStyle name="Normal 21 14 2" xfId="7900"/>
    <cellStyle name="Normal 21 15" xfId="7901"/>
    <cellStyle name="Normal 21 16" xfId="7902"/>
    <cellStyle name="Normal 21 2" xfId="7903"/>
    <cellStyle name="Normal 21 2 2" xfId="7904"/>
    <cellStyle name="Normal 21 3" xfId="7905"/>
    <cellStyle name="Normal 21 3 2" xfId="7906"/>
    <cellStyle name="Normal 21 4" xfId="7907"/>
    <cellStyle name="Normal 21 4 2" xfId="7908"/>
    <cellStyle name="Normal 21 4 2 2" xfId="7909"/>
    <cellStyle name="Normal 21 4 3" xfId="7910"/>
    <cellStyle name="Normal 21 4 4" xfId="7911"/>
    <cellStyle name="Normal 21 5" xfId="7912"/>
    <cellStyle name="Normal 21 5 2" xfId="7913"/>
    <cellStyle name="Normal 21 5 2 2" xfId="7914"/>
    <cellStyle name="Normal 21 6" xfId="7915"/>
    <cellStyle name="Normal 21 6 2" xfId="7916"/>
    <cellStyle name="Normal 21 6 2 2" xfId="7917"/>
    <cellStyle name="Normal 21 7" xfId="7918"/>
    <cellStyle name="Normal 21 7 2" xfId="7919"/>
    <cellStyle name="Normal 21 7 2 2" xfId="7920"/>
    <cellStyle name="Normal 21 8" xfId="7921"/>
    <cellStyle name="Normal 21 8 2" xfId="7922"/>
    <cellStyle name="Normal 21 9" xfId="7923"/>
    <cellStyle name="Normal 21 9 2" xfId="7924"/>
    <cellStyle name="Normal 22" xfId="7925"/>
    <cellStyle name="Normal 22 2" xfId="7926"/>
    <cellStyle name="Normal 22 2 2" xfId="7927"/>
    <cellStyle name="Normal 22 2 3" xfId="7928"/>
    <cellStyle name="Normal 22 2 4" xfId="7929"/>
    <cellStyle name="Normal 22 3" xfId="7930"/>
    <cellStyle name="Normal 22 3 2" xfId="7931"/>
    <cellStyle name="Normal 22 4" xfId="7932"/>
    <cellStyle name="Normal 22 4 2" xfId="7933"/>
    <cellStyle name="Normal 22 5" xfId="7934"/>
    <cellStyle name="Normal 22 5 2" xfId="7935"/>
    <cellStyle name="Normal 22 6" xfId="7936"/>
    <cellStyle name="Normal 22 6 2" xfId="7937"/>
    <cellStyle name="Normal 22 7" xfId="7938"/>
    <cellStyle name="Normal 22 7 2" xfId="7939"/>
    <cellStyle name="Normal 22 8" xfId="7940"/>
    <cellStyle name="Normal 23" xfId="7941"/>
    <cellStyle name="Normal 23 2" xfId="7942"/>
    <cellStyle name="Normal 23 2 2" xfId="7943"/>
    <cellStyle name="Normal 23 2 3" xfId="7944"/>
    <cellStyle name="Normal 23 2 4" xfId="7945"/>
    <cellStyle name="Normal 23 3" xfId="7946"/>
    <cellStyle name="Normal 23 3 2" xfId="7947"/>
    <cellStyle name="Normal 23 4" xfId="7948"/>
    <cellStyle name="Normal 23 4 2" xfId="7949"/>
    <cellStyle name="Normal 23 5" xfId="7950"/>
    <cellStyle name="Normal 23 5 2" xfId="7951"/>
    <cellStyle name="Normal 23 6" xfId="7952"/>
    <cellStyle name="Normal 23 6 2" xfId="7953"/>
    <cellStyle name="Normal 23 7" xfId="7954"/>
    <cellStyle name="Normal 23 7 2" xfId="7955"/>
    <cellStyle name="Normal 23 8" xfId="7956"/>
    <cellStyle name="Normal 24" xfId="7957"/>
    <cellStyle name="Normal 24 2" xfId="7958"/>
    <cellStyle name="Normal 24 2 2" xfId="7959"/>
    <cellStyle name="Normal 24 3" xfId="7960"/>
    <cellStyle name="Normal 24 3 2" xfId="7961"/>
    <cellStyle name="Normal 24 3 2 2" xfId="7962"/>
    <cellStyle name="Normal 24 3 3" xfId="7963"/>
    <cellStyle name="Normal 24 3 4" xfId="7964"/>
    <cellStyle name="Normal 24 4" xfId="7965"/>
    <cellStyle name="Normal 24 4 2" xfId="7966"/>
    <cellStyle name="Normal 24 5" xfId="7967"/>
    <cellStyle name="Normal 24 5 2" xfId="7968"/>
    <cellStyle name="Normal 24 6" xfId="7969"/>
    <cellStyle name="Normal 24 6 2" xfId="7970"/>
    <cellStyle name="Normal 24 7" xfId="7971"/>
    <cellStyle name="Normal 24 7 2" xfId="7972"/>
    <cellStyle name="Normal 24 8" xfId="7973"/>
    <cellStyle name="Normal 25" xfId="7974"/>
    <cellStyle name="Normal 25 2" xfId="7975"/>
    <cellStyle name="Normal 25 2 2" xfId="7976"/>
    <cellStyle name="Normal 25 3" xfId="7977"/>
    <cellStyle name="Normal 25 4" xfId="7978"/>
    <cellStyle name="Normal 25 5" xfId="7979"/>
    <cellStyle name="Normal 25 6" xfId="7980"/>
    <cellStyle name="Normal 25 7" xfId="7981"/>
    <cellStyle name="Normal 25 8" xfId="7982"/>
    <cellStyle name="Normal 26" xfId="7983"/>
    <cellStyle name="Normal 26 2" xfId="7984"/>
    <cellStyle name="Normal 26 2 2" xfId="7985"/>
    <cellStyle name="Normal 26 3" xfId="7986"/>
    <cellStyle name="Normal 26 4" xfId="7987"/>
    <cellStyle name="Normal 26 5" xfId="7988"/>
    <cellStyle name="Normal 27" xfId="7989"/>
    <cellStyle name="Normal 27 2" xfId="7990"/>
    <cellStyle name="Normal 27 2 2" xfId="7991"/>
    <cellStyle name="Normal 27 2 2 2" xfId="7992"/>
    <cellStyle name="Normal 27 2 3" xfId="7993"/>
    <cellStyle name="Normal 27 2 4" xfId="7994"/>
    <cellStyle name="Normal 27 3" xfId="7995"/>
    <cellStyle name="Normal 27 4" xfId="7996"/>
    <cellStyle name="Normal 27 5" xfId="7997"/>
    <cellStyle name="Normal 28" xfId="7998"/>
    <cellStyle name="Normal 28 2" xfId="7999"/>
    <cellStyle name="Normal 28 2 2" xfId="8000"/>
    <cellStyle name="Normal 28 3" xfId="8001"/>
    <cellStyle name="Normal 28 4" xfId="8002"/>
    <cellStyle name="Normal 28 5" xfId="8003"/>
    <cellStyle name="Normal 29" xfId="8004"/>
    <cellStyle name="Normal 29 2" xfId="8005"/>
    <cellStyle name="Normal 29 2 2" xfId="8006"/>
    <cellStyle name="Normal 29 2 2 2" xfId="8007"/>
    <cellStyle name="Normal 29 2 3" xfId="8008"/>
    <cellStyle name="Normal 29 2 4" xfId="8009"/>
    <cellStyle name="Normal 29 3" xfId="8010"/>
    <cellStyle name="Normal 29 4" xfId="8011"/>
    <cellStyle name="Normal 29 5" xfId="8012"/>
    <cellStyle name="Normal 3" xfId="11"/>
    <cellStyle name="Normal 3 10" xfId="8013"/>
    <cellStyle name="Normal 3 11" xfId="8014"/>
    <cellStyle name="Normal 3 12" xfId="8015"/>
    <cellStyle name="Normal 3 13" xfId="8016"/>
    <cellStyle name="Normal 3 14" xfId="8017"/>
    <cellStyle name="Normal 3 15" xfId="8018"/>
    <cellStyle name="Normal 3 16" xfId="8019"/>
    <cellStyle name="Normal 3 17" xfId="8020"/>
    <cellStyle name="Normal 3 18" xfId="8021"/>
    <cellStyle name="Normal 3 18 2" xfId="8022"/>
    <cellStyle name="Normal 3 18 2 2" xfId="8023"/>
    <cellStyle name="Normal 3 18 2 2 2" xfId="8024"/>
    <cellStyle name="Normal 3 18 2 3" xfId="8025"/>
    <cellStyle name="Normal 3 18 2 4" xfId="8026"/>
    <cellStyle name="Normal 3 18 3" xfId="8027"/>
    <cellStyle name="Normal 3 18 4" xfId="8028"/>
    <cellStyle name="Normal 3 18 5" xfId="8029"/>
    <cellStyle name="Normal 3 19" xfId="8030"/>
    <cellStyle name="Normal 3 19 2" xfId="8031"/>
    <cellStyle name="Normal 3 19 3" xfId="8032"/>
    <cellStyle name="Normal 3 19 4" xfId="8033"/>
    <cellStyle name="Normal 3 2" xfId="12"/>
    <cellStyle name="Normal 3 2 2" xfId="8034"/>
    <cellStyle name="Normal 3 2 2 2" xfId="8035"/>
    <cellStyle name="Normal 3 2 2 2 2" xfId="8036"/>
    <cellStyle name="Normal 3 2 2 3" xfId="8037"/>
    <cellStyle name="Normal 3 2 3" xfId="8038"/>
    <cellStyle name="Normal 3 2 4" xfId="8039"/>
    <cellStyle name="Normal 3 2 5" xfId="8040"/>
    <cellStyle name="Normal 3 20" xfId="8041"/>
    <cellStyle name="Normal 3 21" xfId="8042"/>
    <cellStyle name="Normal 3 22" xfId="8043"/>
    <cellStyle name="Normal 3 3" xfId="22"/>
    <cellStyle name="Normal 3 3 2" xfId="8045"/>
    <cellStyle name="Normal 3 4" xfId="25"/>
    <cellStyle name="Normal 3 4 2" xfId="8046"/>
    <cellStyle name="Normal 3 5" xfId="28"/>
    <cellStyle name="Normal 3 5 2" xfId="8047"/>
    <cellStyle name="Normal 3 6" xfId="31"/>
    <cellStyle name="Normal 3 7" xfId="34"/>
    <cellStyle name="Normal 3 8" xfId="8048"/>
    <cellStyle name="Normal 3 9" xfId="8049"/>
    <cellStyle name="Normal 30" xfId="8050"/>
    <cellStyle name="Normal 30 2" xfId="8051"/>
    <cellStyle name="Normal 30 2 2" xfId="8052"/>
    <cellStyle name="Normal 30 3" xfId="8053"/>
    <cellStyle name="Normal 30 4" xfId="8054"/>
    <cellStyle name="Normal 30 5" xfId="8055"/>
    <cellStyle name="Normal 31" xfId="8056"/>
    <cellStyle name="Normal 31 2" xfId="8057"/>
    <cellStyle name="Normal 31 2 2" xfId="8058"/>
    <cellStyle name="Normal 31 3" xfId="8059"/>
    <cellStyle name="Normal 31 4" xfId="8060"/>
    <cellStyle name="Normal 31 5" xfId="8061"/>
    <cellStyle name="Normal 31 6" xfId="8062"/>
    <cellStyle name="Normal 32" xfId="8063"/>
    <cellStyle name="Normal 32 2" xfId="8064"/>
    <cellStyle name="Normal 32 2 2" xfId="8065"/>
    <cellStyle name="Normal 32 3" xfId="8066"/>
    <cellStyle name="Normal 32 4" xfId="8067"/>
    <cellStyle name="Normal 32 5" xfId="8068"/>
    <cellStyle name="Normal 33" xfId="8069"/>
    <cellStyle name="Normal 33 2" xfId="8070"/>
    <cellStyle name="Normal 33 2 2" xfId="8071"/>
    <cellStyle name="Normal 33 3" xfId="8072"/>
    <cellStyle name="Normal 33 4" xfId="8073"/>
    <cellStyle name="Normal 33 5" xfId="8074"/>
    <cellStyle name="Normal 33 6" xfId="8075"/>
    <cellStyle name="Normal 34" xfId="8076"/>
    <cellStyle name="Normal 34 2" xfId="8077"/>
    <cellStyle name="Normal 34 2 2" xfId="8078"/>
    <cellStyle name="Normal 34 3" xfId="8079"/>
    <cellStyle name="Normal 34 4" xfId="8080"/>
    <cellStyle name="Normal 34 5" xfId="8081"/>
    <cellStyle name="Normal 34 6" xfId="8082"/>
    <cellStyle name="Normal 34 7" xfId="8083"/>
    <cellStyle name="Normal 35" xfId="8084"/>
    <cellStyle name="Normal 35 2" xfId="8085"/>
    <cellStyle name="Normal 35 2 2" xfId="8086"/>
    <cellStyle name="Normal 35 3" xfId="8087"/>
    <cellStyle name="Normal 35 4" xfId="8088"/>
    <cellStyle name="Normal 35 5" xfId="8089"/>
    <cellStyle name="Normal 35 6" xfId="8090"/>
    <cellStyle name="Normal 35 7" xfId="8091"/>
    <cellStyle name="Normal 36" xfId="8092"/>
    <cellStyle name="Normal 36 2" xfId="8093"/>
    <cellStyle name="Normal 36 2 2" xfId="8094"/>
    <cellStyle name="Normal 36 3" xfId="8095"/>
    <cellStyle name="Normal 36 4" xfId="8096"/>
    <cellStyle name="Normal 36 5" xfId="8097"/>
    <cellStyle name="Normal 37" xfId="8098"/>
    <cellStyle name="Normal 37 2" xfId="8099"/>
    <cellStyle name="Normal 37 2 2" xfId="8100"/>
    <cellStyle name="Normal 37 3" xfId="8101"/>
    <cellStyle name="Normal 38" xfId="8102"/>
    <cellStyle name="Normal 38 2" xfId="8103"/>
    <cellStyle name="Normal 39" xfId="8104"/>
    <cellStyle name="Normal 39 2" xfId="8105"/>
    <cellStyle name="Normal 4" xfId="13"/>
    <cellStyle name="Normal 4 10" xfId="8106"/>
    <cellStyle name="Normal 4 10 10" xfId="8107"/>
    <cellStyle name="Normal 4 10 10 2" xfId="8108"/>
    <cellStyle name="Normal 4 10 11" xfId="8109"/>
    <cellStyle name="Normal 4 10 11 2" xfId="8110"/>
    <cellStyle name="Normal 4 10 12" xfId="8111"/>
    <cellStyle name="Normal 4 10 12 2" xfId="8112"/>
    <cellStyle name="Normal 4 10 13" xfId="8113"/>
    <cellStyle name="Normal 4 10 13 2" xfId="8114"/>
    <cellStyle name="Normal 4 10 14" xfId="8115"/>
    <cellStyle name="Normal 4 10 14 2" xfId="8116"/>
    <cellStyle name="Normal 4 10 15" xfId="8117"/>
    <cellStyle name="Normal 4 10 15 2" xfId="8118"/>
    <cellStyle name="Normal 4 10 16" xfId="8119"/>
    <cellStyle name="Normal 4 10 16 2" xfId="8120"/>
    <cellStyle name="Normal 4 10 17" xfId="8121"/>
    <cellStyle name="Normal 4 10 17 2" xfId="8122"/>
    <cellStyle name="Normal 4 10 18" xfId="8123"/>
    <cellStyle name="Normal 4 10 18 2" xfId="8124"/>
    <cellStyle name="Normal 4 10 19" xfId="8125"/>
    <cellStyle name="Normal 4 10 2" xfId="8126"/>
    <cellStyle name="Normal 4 10 2 10" xfId="8127"/>
    <cellStyle name="Normal 4 10 2 10 2" xfId="8128"/>
    <cellStyle name="Normal 4 10 2 11" xfId="8129"/>
    <cellStyle name="Normal 4 10 2 11 2" xfId="8130"/>
    <cellStyle name="Normal 4 10 2 12" xfId="8131"/>
    <cellStyle name="Normal 4 10 2 12 2" xfId="8132"/>
    <cellStyle name="Normal 4 10 2 13" xfId="8133"/>
    <cellStyle name="Normal 4 10 2 13 2" xfId="8134"/>
    <cellStyle name="Normal 4 10 2 14" xfId="8135"/>
    <cellStyle name="Normal 4 10 2 14 2" xfId="8136"/>
    <cellStyle name="Normal 4 10 2 15" xfId="8137"/>
    <cellStyle name="Normal 4 10 2 2" xfId="8138"/>
    <cellStyle name="Normal 4 10 2 2 2" xfId="8139"/>
    <cellStyle name="Normal 4 10 2 3" xfId="8140"/>
    <cellStyle name="Normal 4 10 2 3 2" xfId="8141"/>
    <cellStyle name="Normal 4 10 2 4" xfId="8142"/>
    <cellStyle name="Normal 4 10 2 4 2" xfId="8143"/>
    <cellStyle name="Normal 4 10 2 5" xfId="8144"/>
    <cellStyle name="Normal 4 10 2 5 2" xfId="8145"/>
    <cellStyle name="Normal 4 10 2 6" xfId="8146"/>
    <cellStyle name="Normal 4 10 2 6 2" xfId="8147"/>
    <cellStyle name="Normal 4 10 2 7" xfId="8148"/>
    <cellStyle name="Normal 4 10 2 7 2" xfId="8149"/>
    <cellStyle name="Normal 4 10 2 8" xfId="8150"/>
    <cellStyle name="Normal 4 10 2 8 2" xfId="8151"/>
    <cellStyle name="Normal 4 10 2 9" xfId="8152"/>
    <cellStyle name="Normal 4 10 2 9 2" xfId="8153"/>
    <cellStyle name="Normal 4 10 20" xfId="8154"/>
    <cellStyle name="Normal 4 10 3" xfId="8155"/>
    <cellStyle name="Normal 4 10 3 10" xfId="8156"/>
    <cellStyle name="Normal 4 10 3 10 2" xfId="8157"/>
    <cellStyle name="Normal 4 10 3 11" xfId="8158"/>
    <cellStyle name="Normal 4 10 3 11 2" xfId="8159"/>
    <cellStyle name="Normal 4 10 3 12" xfId="8160"/>
    <cellStyle name="Normal 4 10 3 12 2" xfId="8161"/>
    <cellStyle name="Normal 4 10 3 13" xfId="8162"/>
    <cellStyle name="Normal 4 10 3 13 2" xfId="8163"/>
    <cellStyle name="Normal 4 10 3 14" xfId="8164"/>
    <cellStyle name="Normal 4 10 3 14 2" xfId="8165"/>
    <cellStyle name="Normal 4 10 3 15" xfId="8166"/>
    <cellStyle name="Normal 4 10 3 2" xfId="8167"/>
    <cellStyle name="Normal 4 10 3 2 2" xfId="8168"/>
    <cellStyle name="Normal 4 10 3 3" xfId="8169"/>
    <cellStyle name="Normal 4 10 3 3 2" xfId="8170"/>
    <cellStyle name="Normal 4 10 3 4" xfId="8171"/>
    <cellStyle name="Normal 4 10 3 4 2" xfId="8172"/>
    <cellStyle name="Normal 4 10 3 5" xfId="8173"/>
    <cellStyle name="Normal 4 10 3 5 2" xfId="8174"/>
    <cellStyle name="Normal 4 10 3 6" xfId="8175"/>
    <cellStyle name="Normal 4 10 3 6 2" xfId="8176"/>
    <cellStyle name="Normal 4 10 3 7" xfId="8177"/>
    <cellStyle name="Normal 4 10 3 7 2" xfId="8178"/>
    <cellStyle name="Normal 4 10 3 8" xfId="8179"/>
    <cellStyle name="Normal 4 10 3 8 2" xfId="8180"/>
    <cellStyle name="Normal 4 10 3 9" xfId="8181"/>
    <cellStyle name="Normal 4 10 3 9 2" xfId="8182"/>
    <cellStyle name="Normal 4 10 4" xfId="8183"/>
    <cellStyle name="Normal 4 10 5" xfId="8184"/>
    <cellStyle name="Normal 4 10 6" xfId="8185"/>
    <cellStyle name="Normal 4 10 6 2" xfId="8186"/>
    <cellStyle name="Normal 4 10 7" xfId="8187"/>
    <cellStyle name="Normal 4 10 7 2" xfId="8188"/>
    <cellStyle name="Normal 4 10 8" xfId="8189"/>
    <cellStyle name="Normal 4 10 8 2" xfId="8190"/>
    <cellStyle name="Normal 4 10 9" xfId="8191"/>
    <cellStyle name="Normal 4 10 9 2" xfId="8192"/>
    <cellStyle name="Normal 4 11" xfId="8193"/>
    <cellStyle name="Normal 4 11 10" xfId="8194"/>
    <cellStyle name="Normal 4 11 10 2" xfId="8195"/>
    <cellStyle name="Normal 4 11 11" xfId="8196"/>
    <cellStyle name="Normal 4 11 11 2" xfId="8197"/>
    <cellStyle name="Normal 4 11 12" xfId="8198"/>
    <cellStyle name="Normal 4 11 12 2" xfId="8199"/>
    <cellStyle name="Normal 4 11 13" xfId="8200"/>
    <cellStyle name="Normal 4 11 13 2" xfId="8201"/>
    <cellStyle name="Normal 4 11 14" xfId="8202"/>
    <cellStyle name="Normal 4 11 14 2" xfId="8203"/>
    <cellStyle name="Normal 4 11 15" xfId="8204"/>
    <cellStyle name="Normal 4 11 15 2" xfId="8205"/>
    <cellStyle name="Normal 4 11 16" xfId="8206"/>
    <cellStyle name="Normal 4 11 16 2" xfId="8207"/>
    <cellStyle name="Normal 4 11 17" xfId="8208"/>
    <cellStyle name="Normal 4 11 17 2" xfId="8209"/>
    <cellStyle name="Normal 4 11 18" xfId="8210"/>
    <cellStyle name="Normal 4 11 18 2" xfId="8211"/>
    <cellStyle name="Normal 4 11 19" xfId="8212"/>
    <cellStyle name="Normal 4 11 2" xfId="8213"/>
    <cellStyle name="Normal 4 11 2 10" xfId="8214"/>
    <cellStyle name="Normal 4 11 2 10 2" xfId="8215"/>
    <cellStyle name="Normal 4 11 2 11" xfId="8216"/>
    <cellStyle name="Normal 4 11 2 11 2" xfId="8217"/>
    <cellStyle name="Normal 4 11 2 12" xfId="8218"/>
    <cellStyle name="Normal 4 11 2 12 2" xfId="8219"/>
    <cellStyle name="Normal 4 11 2 13" xfId="8220"/>
    <cellStyle name="Normal 4 11 2 13 2" xfId="8221"/>
    <cellStyle name="Normal 4 11 2 14" xfId="8222"/>
    <cellStyle name="Normal 4 11 2 14 2" xfId="8223"/>
    <cellStyle name="Normal 4 11 2 15" xfId="8224"/>
    <cellStyle name="Normal 4 11 2 2" xfId="8225"/>
    <cellStyle name="Normal 4 11 2 2 2" xfId="8226"/>
    <cellStyle name="Normal 4 11 2 3" xfId="8227"/>
    <cellStyle name="Normal 4 11 2 3 2" xfId="8228"/>
    <cellStyle name="Normal 4 11 2 4" xfId="8229"/>
    <cellStyle name="Normal 4 11 2 4 2" xfId="8230"/>
    <cellStyle name="Normal 4 11 2 5" xfId="8231"/>
    <cellStyle name="Normal 4 11 2 5 2" xfId="8232"/>
    <cellStyle name="Normal 4 11 2 6" xfId="8233"/>
    <cellStyle name="Normal 4 11 2 6 2" xfId="8234"/>
    <cellStyle name="Normal 4 11 2 7" xfId="8235"/>
    <cellStyle name="Normal 4 11 2 7 2" xfId="8236"/>
    <cellStyle name="Normal 4 11 2 8" xfId="8237"/>
    <cellStyle name="Normal 4 11 2 8 2" xfId="8238"/>
    <cellStyle name="Normal 4 11 2 9" xfId="8239"/>
    <cellStyle name="Normal 4 11 2 9 2" xfId="8240"/>
    <cellStyle name="Normal 4 11 20" xfId="8241"/>
    <cellStyle name="Normal 4 11 3" xfId="8242"/>
    <cellStyle name="Normal 4 11 3 10" xfId="8243"/>
    <cellStyle name="Normal 4 11 3 10 2" xfId="8244"/>
    <cellStyle name="Normal 4 11 3 11" xfId="8245"/>
    <cellStyle name="Normal 4 11 3 11 2" xfId="8246"/>
    <cellStyle name="Normal 4 11 3 12" xfId="8247"/>
    <cellStyle name="Normal 4 11 3 12 2" xfId="8248"/>
    <cellStyle name="Normal 4 11 3 13" xfId="8249"/>
    <cellStyle name="Normal 4 11 3 13 2" xfId="8250"/>
    <cellStyle name="Normal 4 11 3 14" xfId="8251"/>
    <cellStyle name="Normal 4 11 3 14 2" xfId="8252"/>
    <cellStyle name="Normal 4 11 3 15" xfId="8253"/>
    <cellStyle name="Normal 4 11 3 2" xfId="8254"/>
    <cellStyle name="Normal 4 11 3 2 2" xfId="8255"/>
    <cellStyle name="Normal 4 11 3 3" xfId="8256"/>
    <cellStyle name="Normal 4 11 3 3 2" xfId="8257"/>
    <cellStyle name="Normal 4 11 3 4" xfId="8258"/>
    <cellStyle name="Normal 4 11 3 4 2" xfId="8259"/>
    <cellStyle name="Normal 4 11 3 5" xfId="8260"/>
    <cellStyle name="Normal 4 11 3 5 2" xfId="8261"/>
    <cellStyle name="Normal 4 11 3 6" xfId="8262"/>
    <cellStyle name="Normal 4 11 3 6 2" xfId="8263"/>
    <cellStyle name="Normal 4 11 3 7" xfId="8264"/>
    <cellStyle name="Normal 4 11 3 7 2" xfId="8265"/>
    <cellStyle name="Normal 4 11 3 8" xfId="8266"/>
    <cellStyle name="Normal 4 11 3 8 2" xfId="8267"/>
    <cellStyle name="Normal 4 11 3 9" xfId="8268"/>
    <cellStyle name="Normal 4 11 3 9 2" xfId="8269"/>
    <cellStyle name="Normal 4 11 4" xfId="8270"/>
    <cellStyle name="Normal 4 11 5" xfId="8271"/>
    <cellStyle name="Normal 4 11 6" xfId="8272"/>
    <cellStyle name="Normal 4 11 6 2" xfId="8273"/>
    <cellStyle name="Normal 4 11 7" xfId="8274"/>
    <cellStyle name="Normal 4 11 7 2" xfId="8275"/>
    <cellStyle name="Normal 4 11 8" xfId="8276"/>
    <cellStyle name="Normal 4 11 8 2" xfId="8277"/>
    <cellStyle name="Normal 4 11 9" xfId="8278"/>
    <cellStyle name="Normal 4 11 9 2" xfId="8279"/>
    <cellStyle name="Normal 4 12" xfId="8280"/>
    <cellStyle name="Normal 4 12 10" xfId="8281"/>
    <cellStyle name="Normal 4 12 10 2" xfId="8282"/>
    <cellStyle name="Normal 4 12 11" xfId="8283"/>
    <cellStyle name="Normal 4 12 11 2" xfId="8284"/>
    <cellStyle name="Normal 4 12 12" xfId="8285"/>
    <cellStyle name="Normal 4 12 12 2" xfId="8286"/>
    <cellStyle name="Normal 4 12 13" xfId="8287"/>
    <cellStyle name="Normal 4 12 13 2" xfId="8288"/>
    <cellStyle name="Normal 4 12 14" xfId="8289"/>
    <cellStyle name="Normal 4 12 14 2" xfId="8290"/>
    <cellStyle name="Normal 4 12 15" xfId="8291"/>
    <cellStyle name="Normal 4 12 15 2" xfId="8292"/>
    <cellStyle name="Normal 4 12 16" xfId="8293"/>
    <cellStyle name="Normal 4 12 16 2" xfId="8294"/>
    <cellStyle name="Normal 4 12 17" xfId="8295"/>
    <cellStyle name="Normal 4 12 17 2" xfId="8296"/>
    <cellStyle name="Normal 4 12 18" xfId="8297"/>
    <cellStyle name="Normal 4 12 18 2" xfId="8298"/>
    <cellStyle name="Normal 4 12 19" xfId="8299"/>
    <cellStyle name="Normal 4 12 2" xfId="8300"/>
    <cellStyle name="Normal 4 12 2 10" xfId="8301"/>
    <cellStyle name="Normal 4 12 2 10 2" xfId="8302"/>
    <cellStyle name="Normal 4 12 2 11" xfId="8303"/>
    <cellStyle name="Normal 4 12 2 11 2" xfId="8304"/>
    <cellStyle name="Normal 4 12 2 12" xfId="8305"/>
    <cellStyle name="Normal 4 12 2 12 2" xfId="8306"/>
    <cellStyle name="Normal 4 12 2 13" xfId="8307"/>
    <cellStyle name="Normal 4 12 2 13 2" xfId="8308"/>
    <cellStyle name="Normal 4 12 2 14" xfId="8309"/>
    <cellStyle name="Normal 4 12 2 14 2" xfId="8310"/>
    <cellStyle name="Normal 4 12 2 15" xfId="8311"/>
    <cellStyle name="Normal 4 12 2 2" xfId="8312"/>
    <cellStyle name="Normal 4 12 2 2 2" xfId="8313"/>
    <cellStyle name="Normal 4 12 2 3" xfId="8314"/>
    <cellStyle name="Normal 4 12 2 3 2" xfId="8315"/>
    <cellStyle name="Normal 4 12 2 4" xfId="8316"/>
    <cellStyle name="Normal 4 12 2 4 2" xfId="8317"/>
    <cellStyle name="Normal 4 12 2 5" xfId="8318"/>
    <cellStyle name="Normal 4 12 2 5 2" xfId="8319"/>
    <cellStyle name="Normal 4 12 2 6" xfId="8320"/>
    <cellStyle name="Normal 4 12 2 6 2" xfId="8321"/>
    <cellStyle name="Normal 4 12 2 7" xfId="8322"/>
    <cellStyle name="Normal 4 12 2 7 2" xfId="8323"/>
    <cellStyle name="Normal 4 12 2 8" xfId="8324"/>
    <cellStyle name="Normal 4 12 2 8 2" xfId="8325"/>
    <cellStyle name="Normal 4 12 2 9" xfId="8326"/>
    <cellStyle name="Normal 4 12 2 9 2" xfId="8327"/>
    <cellStyle name="Normal 4 12 20" xfId="8328"/>
    <cellStyle name="Normal 4 12 3" xfId="8329"/>
    <cellStyle name="Normal 4 12 3 10" xfId="8330"/>
    <cellStyle name="Normal 4 12 3 10 2" xfId="8331"/>
    <cellStyle name="Normal 4 12 3 11" xfId="8332"/>
    <cellStyle name="Normal 4 12 3 11 2" xfId="8333"/>
    <cellStyle name="Normal 4 12 3 12" xfId="8334"/>
    <cellStyle name="Normal 4 12 3 12 2" xfId="8335"/>
    <cellStyle name="Normal 4 12 3 13" xfId="8336"/>
    <cellStyle name="Normal 4 12 3 13 2" xfId="8337"/>
    <cellStyle name="Normal 4 12 3 14" xfId="8338"/>
    <cellStyle name="Normal 4 12 3 14 2" xfId="8339"/>
    <cellStyle name="Normal 4 12 3 15" xfId="8340"/>
    <cellStyle name="Normal 4 12 3 2" xfId="8341"/>
    <cellStyle name="Normal 4 12 3 2 2" xfId="8342"/>
    <cellStyle name="Normal 4 12 3 3" xfId="8343"/>
    <cellStyle name="Normal 4 12 3 3 2" xfId="8344"/>
    <cellStyle name="Normal 4 12 3 4" xfId="8345"/>
    <cellStyle name="Normal 4 12 3 4 2" xfId="8346"/>
    <cellStyle name="Normal 4 12 3 5" xfId="8347"/>
    <cellStyle name="Normal 4 12 3 5 2" xfId="8348"/>
    <cellStyle name="Normal 4 12 3 6" xfId="8349"/>
    <cellStyle name="Normal 4 12 3 6 2" xfId="8350"/>
    <cellStyle name="Normal 4 12 3 7" xfId="8351"/>
    <cellStyle name="Normal 4 12 3 7 2" xfId="8352"/>
    <cellStyle name="Normal 4 12 3 8" xfId="8353"/>
    <cellStyle name="Normal 4 12 3 8 2" xfId="8354"/>
    <cellStyle name="Normal 4 12 3 9" xfId="8355"/>
    <cellStyle name="Normal 4 12 3 9 2" xfId="8356"/>
    <cellStyle name="Normal 4 12 4" xfId="8357"/>
    <cellStyle name="Normal 4 12 5" xfId="8358"/>
    <cellStyle name="Normal 4 12 6" xfId="8359"/>
    <cellStyle name="Normal 4 12 6 2" xfId="8360"/>
    <cellStyle name="Normal 4 12 7" xfId="8361"/>
    <cellStyle name="Normal 4 12 7 2" xfId="8362"/>
    <cellStyle name="Normal 4 12 8" xfId="8363"/>
    <cellStyle name="Normal 4 12 8 2" xfId="8364"/>
    <cellStyle name="Normal 4 12 9" xfId="8365"/>
    <cellStyle name="Normal 4 12 9 2" xfId="8366"/>
    <cellStyle name="Normal 4 13" xfId="8367"/>
    <cellStyle name="Normal 4 13 10" xfId="8368"/>
    <cellStyle name="Normal 4 13 10 2" xfId="8369"/>
    <cellStyle name="Normal 4 13 11" xfId="8370"/>
    <cellStyle name="Normal 4 13 11 2" xfId="8371"/>
    <cellStyle name="Normal 4 13 12" xfId="8372"/>
    <cellStyle name="Normal 4 13 12 2" xfId="8373"/>
    <cellStyle name="Normal 4 13 13" xfId="8374"/>
    <cellStyle name="Normal 4 13 13 2" xfId="8375"/>
    <cellStyle name="Normal 4 13 14" xfId="8376"/>
    <cellStyle name="Normal 4 13 14 2" xfId="8377"/>
    <cellStyle name="Normal 4 13 15" xfId="8378"/>
    <cellStyle name="Normal 4 13 15 2" xfId="8379"/>
    <cellStyle name="Normal 4 13 16" xfId="8380"/>
    <cellStyle name="Normal 4 13 16 2" xfId="8381"/>
    <cellStyle name="Normal 4 13 17" xfId="8382"/>
    <cellStyle name="Normal 4 13 18" xfId="8383"/>
    <cellStyle name="Normal 4 13 2" xfId="8384"/>
    <cellStyle name="Normal 4 13 2 10" xfId="8385"/>
    <cellStyle name="Normal 4 13 2 10 2" xfId="8386"/>
    <cellStyle name="Normal 4 13 2 11" xfId="8387"/>
    <cellStyle name="Normal 4 13 2 11 2" xfId="8388"/>
    <cellStyle name="Normal 4 13 2 12" xfId="8389"/>
    <cellStyle name="Normal 4 13 2 12 2" xfId="8390"/>
    <cellStyle name="Normal 4 13 2 13" xfId="8391"/>
    <cellStyle name="Normal 4 13 2 13 2" xfId="8392"/>
    <cellStyle name="Normal 4 13 2 14" xfId="8393"/>
    <cellStyle name="Normal 4 13 2 14 2" xfId="8394"/>
    <cellStyle name="Normal 4 13 2 15" xfId="8395"/>
    <cellStyle name="Normal 4 13 2 2" xfId="8396"/>
    <cellStyle name="Normal 4 13 2 2 2" xfId="8397"/>
    <cellStyle name="Normal 4 13 2 3" xfId="8398"/>
    <cellStyle name="Normal 4 13 2 3 2" xfId="8399"/>
    <cellStyle name="Normal 4 13 2 4" xfId="8400"/>
    <cellStyle name="Normal 4 13 2 4 2" xfId="8401"/>
    <cellStyle name="Normal 4 13 2 5" xfId="8402"/>
    <cellStyle name="Normal 4 13 2 5 2" xfId="8403"/>
    <cellStyle name="Normal 4 13 2 6" xfId="8404"/>
    <cellStyle name="Normal 4 13 2 6 2" xfId="8405"/>
    <cellStyle name="Normal 4 13 2 7" xfId="8406"/>
    <cellStyle name="Normal 4 13 2 7 2" xfId="8407"/>
    <cellStyle name="Normal 4 13 2 8" xfId="8408"/>
    <cellStyle name="Normal 4 13 2 8 2" xfId="8409"/>
    <cellStyle name="Normal 4 13 2 9" xfId="8410"/>
    <cellStyle name="Normal 4 13 2 9 2" xfId="8411"/>
    <cellStyle name="Normal 4 13 3" xfId="8412"/>
    <cellStyle name="Normal 4 13 3 10" xfId="8413"/>
    <cellStyle name="Normal 4 13 3 10 2" xfId="8414"/>
    <cellStyle name="Normal 4 13 3 11" xfId="8415"/>
    <cellStyle name="Normal 4 13 3 11 2" xfId="8416"/>
    <cellStyle name="Normal 4 13 3 12" xfId="8417"/>
    <cellStyle name="Normal 4 13 3 12 2" xfId="8418"/>
    <cellStyle name="Normal 4 13 3 13" xfId="8419"/>
    <cellStyle name="Normal 4 13 3 13 2" xfId="8420"/>
    <cellStyle name="Normal 4 13 3 14" xfId="8421"/>
    <cellStyle name="Normal 4 13 3 14 2" xfId="8422"/>
    <cellStyle name="Normal 4 13 3 15" xfId="8423"/>
    <cellStyle name="Normal 4 13 3 2" xfId="8424"/>
    <cellStyle name="Normal 4 13 3 2 2" xfId="8425"/>
    <cellStyle name="Normal 4 13 3 3" xfId="8426"/>
    <cellStyle name="Normal 4 13 3 3 2" xfId="8427"/>
    <cellStyle name="Normal 4 13 3 4" xfId="8428"/>
    <cellStyle name="Normal 4 13 3 4 2" xfId="8429"/>
    <cellStyle name="Normal 4 13 3 5" xfId="8430"/>
    <cellStyle name="Normal 4 13 3 5 2" xfId="8431"/>
    <cellStyle name="Normal 4 13 3 6" xfId="8432"/>
    <cellStyle name="Normal 4 13 3 6 2" xfId="8433"/>
    <cellStyle name="Normal 4 13 3 7" xfId="8434"/>
    <cellStyle name="Normal 4 13 3 7 2" xfId="8435"/>
    <cellStyle name="Normal 4 13 3 8" xfId="8436"/>
    <cellStyle name="Normal 4 13 3 8 2" xfId="8437"/>
    <cellStyle name="Normal 4 13 3 9" xfId="8438"/>
    <cellStyle name="Normal 4 13 3 9 2" xfId="8439"/>
    <cellStyle name="Normal 4 13 4" xfId="8440"/>
    <cellStyle name="Normal 4 13 4 2" xfId="8441"/>
    <cellStyle name="Normal 4 13 5" xfId="8442"/>
    <cellStyle name="Normal 4 13 5 2" xfId="8443"/>
    <cellStyle name="Normal 4 13 6" xfId="8444"/>
    <cellStyle name="Normal 4 13 6 2" xfId="8445"/>
    <cellStyle name="Normal 4 13 7" xfId="8446"/>
    <cellStyle name="Normal 4 13 7 2" xfId="8447"/>
    <cellStyle name="Normal 4 13 8" xfId="8448"/>
    <cellStyle name="Normal 4 13 8 2" xfId="8449"/>
    <cellStyle name="Normal 4 13 9" xfId="8450"/>
    <cellStyle name="Normal 4 13 9 2" xfId="8451"/>
    <cellStyle name="Normal 4 14" xfId="8452"/>
    <cellStyle name="Normal 4 14 10" xfId="8453"/>
    <cellStyle name="Normal 4 14 10 2" xfId="8454"/>
    <cellStyle name="Normal 4 14 11" xfId="8455"/>
    <cellStyle name="Normal 4 14 11 2" xfId="8456"/>
    <cellStyle name="Normal 4 14 12" xfId="8457"/>
    <cellStyle name="Normal 4 14 12 2" xfId="8458"/>
    <cellStyle name="Normal 4 14 13" xfId="8459"/>
    <cellStyle name="Normal 4 14 13 2" xfId="8460"/>
    <cellStyle name="Normal 4 14 14" xfId="8461"/>
    <cellStyle name="Normal 4 14 14 2" xfId="8462"/>
    <cellStyle name="Normal 4 14 15" xfId="8463"/>
    <cellStyle name="Normal 4 14 15 2" xfId="8464"/>
    <cellStyle name="Normal 4 14 16" xfId="8465"/>
    <cellStyle name="Normal 4 14 16 2" xfId="8466"/>
    <cellStyle name="Normal 4 14 17" xfId="8467"/>
    <cellStyle name="Normal 4 14 18" xfId="8468"/>
    <cellStyle name="Normal 4 14 2" xfId="8469"/>
    <cellStyle name="Normal 4 14 2 10" xfId="8470"/>
    <cellStyle name="Normal 4 14 2 10 2" xfId="8471"/>
    <cellStyle name="Normal 4 14 2 11" xfId="8472"/>
    <cellStyle name="Normal 4 14 2 11 2" xfId="8473"/>
    <cellStyle name="Normal 4 14 2 12" xfId="8474"/>
    <cellStyle name="Normal 4 14 2 12 2" xfId="8475"/>
    <cellStyle name="Normal 4 14 2 13" xfId="8476"/>
    <cellStyle name="Normal 4 14 2 13 2" xfId="8477"/>
    <cellStyle name="Normal 4 14 2 14" xfId="8478"/>
    <cellStyle name="Normal 4 14 2 14 2" xfId="8479"/>
    <cellStyle name="Normal 4 14 2 15" xfId="8480"/>
    <cellStyle name="Normal 4 14 2 16" xfId="8481"/>
    <cellStyle name="Normal 4 14 2 2" xfId="8482"/>
    <cellStyle name="Normal 4 14 2 2 2" xfId="8483"/>
    <cellStyle name="Normal 4 14 2 3" xfId="8484"/>
    <cellStyle name="Normal 4 14 2 3 2" xfId="8485"/>
    <cellStyle name="Normal 4 14 2 4" xfId="8486"/>
    <cellStyle name="Normal 4 14 2 4 2" xfId="8487"/>
    <cellStyle name="Normal 4 14 2 5" xfId="8488"/>
    <cellStyle name="Normal 4 14 2 5 2" xfId="8489"/>
    <cellStyle name="Normal 4 14 2 6" xfId="8490"/>
    <cellStyle name="Normal 4 14 2 6 2" xfId="8491"/>
    <cellStyle name="Normal 4 14 2 7" xfId="8492"/>
    <cellStyle name="Normal 4 14 2 7 2" xfId="8493"/>
    <cellStyle name="Normal 4 14 2 8" xfId="8494"/>
    <cellStyle name="Normal 4 14 2 8 2" xfId="8495"/>
    <cellStyle name="Normal 4 14 2 9" xfId="8496"/>
    <cellStyle name="Normal 4 14 2 9 2" xfId="8497"/>
    <cellStyle name="Normal 4 14 3" xfId="8498"/>
    <cellStyle name="Normal 4 14 3 10" xfId="8499"/>
    <cellStyle name="Normal 4 14 3 10 2" xfId="8500"/>
    <cellStyle name="Normal 4 14 3 11" xfId="8501"/>
    <cellStyle name="Normal 4 14 3 11 2" xfId="8502"/>
    <cellStyle name="Normal 4 14 3 12" xfId="8503"/>
    <cellStyle name="Normal 4 14 3 12 2" xfId="8504"/>
    <cellStyle name="Normal 4 14 3 13" xfId="8505"/>
    <cellStyle name="Normal 4 14 3 13 2" xfId="8506"/>
    <cellStyle name="Normal 4 14 3 14" xfId="8507"/>
    <cellStyle name="Normal 4 14 3 14 2" xfId="8508"/>
    <cellStyle name="Normal 4 14 3 15" xfId="8509"/>
    <cellStyle name="Normal 4 14 3 2" xfId="8510"/>
    <cellStyle name="Normal 4 14 3 2 2" xfId="8511"/>
    <cellStyle name="Normal 4 14 3 3" xfId="8512"/>
    <cellStyle name="Normal 4 14 3 3 2" xfId="8513"/>
    <cellStyle name="Normal 4 14 3 4" xfId="8514"/>
    <cellStyle name="Normal 4 14 3 4 2" xfId="8515"/>
    <cellStyle name="Normal 4 14 3 5" xfId="8516"/>
    <cellStyle name="Normal 4 14 3 5 2" xfId="8517"/>
    <cellStyle name="Normal 4 14 3 6" xfId="8518"/>
    <cellStyle name="Normal 4 14 3 6 2" xfId="8519"/>
    <cellStyle name="Normal 4 14 3 7" xfId="8520"/>
    <cellStyle name="Normal 4 14 3 7 2" xfId="8521"/>
    <cellStyle name="Normal 4 14 3 8" xfId="8522"/>
    <cellStyle name="Normal 4 14 3 8 2" xfId="8523"/>
    <cellStyle name="Normal 4 14 3 9" xfId="8524"/>
    <cellStyle name="Normal 4 14 3 9 2" xfId="8525"/>
    <cellStyle name="Normal 4 14 4" xfId="8526"/>
    <cellStyle name="Normal 4 14 4 2" xfId="8527"/>
    <cellStyle name="Normal 4 14 5" xfId="8528"/>
    <cellStyle name="Normal 4 14 5 2" xfId="8529"/>
    <cellStyle name="Normal 4 14 6" xfId="8530"/>
    <cellStyle name="Normal 4 14 6 2" xfId="8531"/>
    <cellStyle name="Normal 4 14 7" xfId="8532"/>
    <cellStyle name="Normal 4 14 7 2" xfId="8533"/>
    <cellStyle name="Normal 4 14 8" xfId="8534"/>
    <cellStyle name="Normal 4 14 8 2" xfId="8535"/>
    <cellStyle name="Normal 4 14 9" xfId="8536"/>
    <cellStyle name="Normal 4 14 9 2" xfId="8537"/>
    <cellStyle name="Normal 4 15" xfId="8538"/>
    <cellStyle name="Normal 4 15 10" xfId="8539"/>
    <cellStyle name="Normal 4 15 10 2" xfId="8540"/>
    <cellStyle name="Normal 4 15 11" xfId="8541"/>
    <cellStyle name="Normal 4 15 11 2" xfId="8542"/>
    <cellStyle name="Normal 4 15 12" xfId="8543"/>
    <cellStyle name="Normal 4 15 12 2" xfId="8544"/>
    <cellStyle name="Normal 4 15 13" xfId="8545"/>
    <cellStyle name="Normal 4 15 13 2" xfId="8546"/>
    <cellStyle name="Normal 4 15 14" xfId="8547"/>
    <cellStyle name="Normal 4 15 14 2" xfId="8548"/>
    <cellStyle name="Normal 4 15 15" xfId="8549"/>
    <cellStyle name="Normal 4 15 15 2" xfId="8550"/>
    <cellStyle name="Normal 4 15 16" xfId="8551"/>
    <cellStyle name="Normal 4 15 16 2" xfId="8552"/>
    <cellStyle name="Normal 4 15 17" xfId="8553"/>
    <cellStyle name="Normal 4 15 18" xfId="8554"/>
    <cellStyle name="Normal 4 15 2" xfId="8555"/>
    <cellStyle name="Normal 4 15 2 10" xfId="8556"/>
    <cellStyle name="Normal 4 15 2 10 2" xfId="8557"/>
    <cellStyle name="Normal 4 15 2 11" xfId="8558"/>
    <cellStyle name="Normal 4 15 2 11 2" xfId="8559"/>
    <cellStyle name="Normal 4 15 2 12" xfId="8560"/>
    <cellStyle name="Normal 4 15 2 12 2" xfId="8561"/>
    <cellStyle name="Normal 4 15 2 13" xfId="8562"/>
    <cellStyle name="Normal 4 15 2 13 2" xfId="8563"/>
    <cellStyle name="Normal 4 15 2 14" xfId="8564"/>
    <cellStyle name="Normal 4 15 2 14 2" xfId="8565"/>
    <cellStyle name="Normal 4 15 2 15" xfId="8566"/>
    <cellStyle name="Normal 4 15 2 16" xfId="8567"/>
    <cellStyle name="Normal 4 15 2 2" xfId="8568"/>
    <cellStyle name="Normal 4 15 2 2 2" xfId="8569"/>
    <cellStyle name="Normal 4 15 2 3" xfId="8570"/>
    <cellStyle name="Normal 4 15 2 3 2" xfId="8571"/>
    <cellStyle name="Normal 4 15 2 4" xfId="8572"/>
    <cellStyle name="Normal 4 15 2 4 2" xfId="8573"/>
    <cellStyle name="Normal 4 15 2 5" xfId="8574"/>
    <cellStyle name="Normal 4 15 2 5 2" xfId="8575"/>
    <cellStyle name="Normal 4 15 2 6" xfId="8576"/>
    <cellStyle name="Normal 4 15 2 6 2" xfId="8577"/>
    <cellStyle name="Normal 4 15 2 7" xfId="8578"/>
    <cellStyle name="Normal 4 15 2 7 2" xfId="8579"/>
    <cellStyle name="Normal 4 15 2 8" xfId="8580"/>
    <cellStyle name="Normal 4 15 2 8 2" xfId="8581"/>
    <cellStyle name="Normal 4 15 2 9" xfId="8582"/>
    <cellStyle name="Normal 4 15 2 9 2" xfId="8583"/>
    <cellStyle name="Normal 4 15 3" xfId="8584"/>
    <cellStyle name="Normal 4 15 3 10" xfId="8585"/>
    <cellStyle name="Normal 4 15 3 10 2" xfId="8586"/>
    <cellStyle name="Normal 4 15 3 11" xfId="8587"/>
    <cellStyle name="Normal 4 15 3 11 2" xfId="8588"/>
    <cellStyle name="Normal 4 15 3 12" xfId="8589"/>
    <cellStyle name="Normal 4 15 3 12 2" xfId="8590"/>
    <cellStyle name="Normal 4 15 3 13" xfId="8591"/>
    <cellStyle name="Normal 4 15 3 13 2" xfId="8592"/>
    <cellStyle name="Normal 4 15 3 14" xfId="8593"/>
    <cellStyle name="Normal 4 15 3 14 2" xfId="8594"/>
    <cellStyle name="Normal 4 15 3 15" xfId="8595"/>
    <cellStyle name="Normal 4 15 3 2" xfId="8596"/>
    <cellStyle name="Normal 4 15 3 2 2" xfId="8597"/>
    <cellStyle name="Normal 4 15 3 3" xfId="8598"/>
    <cellStyle name="Normal 4 15 3 3 2" xfId="8599"/>
    <cellStyle name="Normal 4 15 3 4" xfId="8600"/>
    <cellStyle name="Normal 4 15 3 4 2" xfId="8601"/>
    <cellStyle name="Normal 4 15 3 5" xfId="8602"/>
    <cellStyle name="Normal 4 15 3 5 2" xfId="8603"/>
    <cellStyle name="Normal 4 15 3 6" xfId="8604"/>
    <cellStyle name="Normal 4 15 3 6 2" xfId="8605"/>
    <cellStyle name="Normal 4 15 3 7" xfId="8606"/>
    <cellStyle name="Normal 4 15 3 7 2" xfId="8607"/>
    <cellStyle name="Normal 4 15 3 8" xfId="8608"/>
    <cellStyle name="Normal 4 15 3 8 2" xfId="8609"/>
    <cellStyle name="Normal 4 15 3 9" xfId="8610"/>
    <cellStyle name="Normal 4 15 3 9 2" xfId="8611"/>
    <cellStyle name="Normal 4 15 4" xfId="8612"/>
    <cellStyle name="Normal 4 15 4 2" xfId="8613"/>
    <cellStyle name="Normal 4 15 5" xfId="8614"/>
    <cellStyle name="Normal 4 15 5 2" xfId="8615"/>
    <cellStyle name="Normal 4 15 6" xfId="8616"/>
    <cellStyle name="Normal 4 15 6 2" xfId="8617"/>
    <cellStyle name="Normal 4 15 7" xfId="8618"/>
    <cellStyle name="Normal 4 15 7 2" xfId="8619"/>
    <cellStyle name="Normal 4 15 8" xfId="8620"/>
    <cellStyle name="Normal 4 15 8 2" xfId="8621"/>
    <cellStyle name="Normal 4 15 9" xfId="8622"/>
    <cellStyle name="Normal 4 15 9 2" xfId="8623"/>
    <cellStyle name="Normal 4 16" xfId="8624"/>
    <cellStyle name="Normal 4 16 10" xfId="8625"/>
    <cellStyle name="Normal 4 16 10 2" xfId="8626"/>
    <cellStyle name="Normal 4 16 11" xfId="8627"/>
    <cellStyle name="Normal 4 16 11 2" xfId="8628"/>
    <cellStyle name="Normal 4 16 12" xfId="8629"/>
    <cellStyle name="Normal 4 16 12 2" xfId="8630"/>
    <cellStyle name="Normal 4 16 13" xfId="8631"/>
    <cellStyle name="Normal 4 16 13 2" xfId="8632"/>
    <cellStyle name="Normal 4 16 14" xfId="8633"/>
    <cellStyle name="Normal 4 16 14 2" xfId="8634"/>
    <cellStyle name="Normal 4 16 15" xfId="8635"/>
    <cellStyle name="Normal 4 16 15 2" xfId="8636"/>
    <cellStyle name="Normal 4 16 16" xfId="8637"/>
    <cellStyle name="Normal 4 16 16 2" xfId="8638"/>
    <cellStyle name="Normal 4 16 17" xfId="8639"/>
    <cellStyle name="Normal 4 16 18" xfId="8640"/>
    <cellStyle name="Normal 4 16 2" xfId="8641"/>
    <cellStyle name="Normal 4 16 2 10" xfId="8642"/>
    <cellStyle name="Normal 4 16 2 10 2" xfId="8643"/>
    <cellStyle name="Normal 4 16 2 11" xfId="8644"/>
    <cellStyle name="Normal 4 16 2 11 2" xfId="8645"/>
    <cellStyle name="Normal 4 16 2 12" xfId="8646"/>
    <cellStyle name="Normal 4 16 2 12 2" xfId="8647"/>
    <cellStyle name="Normal 4 16 2 13" xfId="8648"/>
    <cellStyle name="Normal 4 16 2 13 2" xfId="8649"/>
    <cellStyle name="Normal 4 16 2 14" xfId="8650"/>
    <cellStyle name="Normal 4 16 2 14 2" xfId="8651"/>
    <cellStyle name="Normal 4 16 2 15" xfId="8652"/>
    <cellStyle name="Normal 4 16 2 16" xfId="8653"/>
    <cellStyle name="Normal 4 16 2 2" xfId="8654"/>
    <cellStyle name="Normal 4 16 2 2 2" xfId="8655"/>
    <cellStyle name="Normal 4 16 2 3" xfId="8656"/>
    <cellStyle name="Normal 4 16 2 3 2" xfId="8657"/>
    <cellStyle name="Normal 4 16 2 4" xfId="8658"/>
    <cellStyle name="Normal 4 16 2 4 2" xfId="8659"/>
    <cellStyle name="Normal 4 16 2 5" xfId="8660"/>
    <cellStyle name="Normal 4 16 2 5 2" xfId="8661"/>
    <cellStyle name="Normal 4 16 2 6" xfId="8662"/>
    <cellStyle name="Normal 4 16 2 6 2" xfId="8663"/>
    <cellStyle name="Normal 4 16 2 7" xfId="8664"/>
    <cellStyle name="Normal 4 16 2 7 2" xfId="8665"/>
    <cellStyle name="Normal 4 16 2 8" xfId="8666"/>
    <cellStyle name="Normal 4 16 2 8 2" xfId="8667"/>
    <cellStyle name="Normal 4 16 2 9" xfId="8668"/>
    <cellStyle name="Normal 4 16 2 9 2" xfId="8669"/>
    <cellStyle name="Normal 4 16 3" xfId="8670"/>
    <cellStyle name="Normal 4 16 3 10" xfId="8671"/>
    <cellStyle name="Normal 4 16 3 10 2" xfId="8672"/>
    <cellStyle name="Normal 4 16 3 11" xfId="8673"/>
    <cellStyle name="Normal 4 16 3 11 2" xfId="8674"/>
    <cellStyle name="Normal 4 16 3 12" xfId="8675"/>
    <cellStyle name="Normal 4 16 3 12 2" xfId="8676"/>
    <cellStyle name="Normal 4 16 3 13" xfId="8677"/>
    <cellStyle name="Normal 4 16 3 13 2" xfId="8678"/>
    <cellStyle name="Normal 4 16 3 14" xfId="8679"/>
    <cellStyle name="Normal 4 16 3 14 2" xfId="8680"/>
    <cellStyle name="Normal 4 16 3 15" xfId="8681"/>
    <cellStyle name="Normal 4 16 3 2" xfId="8682"/>
    <cellStyle name="Normal 4 16 3 2 2" xfId="8683"/>
    <cellStyle name="Normal 4 16 3 3" xfId="8684"/>
    <cellStyle name="Normal 4 16 3 3 2" xfId="8685"/>
    <cellStyle name="Normal 4 16 3 4" xfId="8686"/>
    <cellStyle name="Normal 4 16 3 4 2" xfId="8687"/>
    <cellStyle name="Normal 4 16 3 5" xfId="8688"/>
    <cellStyle name="Normal 4 16 3 5 2" xfId="8689"/>
    <cellStyle name="Normal 4 16 3 6" xfId="8690"/>
    <cellStyle name="Normal 4 16 3 6 2" xfId="8691"/>
    <cellStyle name="Normal 4 16 3 7" xfId="8692"/>
    <cellStyle name="Normal 4 16 3 7 2" xfId="8693"/>
    <cellStyle name="Normal 4 16 3 8" xfId="8694"/>
    <cellStyle name="Normal 4 16 3 8 2" xfId="8695"/>
    <cellStyle name="Normal 4 16 3 9" xfId="8696"/>
    <cellStyle name="Normal 4 16 3 9 2" xfId="8697"/>
    <cellStyle name="Normal 4 16 4" xfId="8698"/>
    <cellStyle name="Normal 4 16 4 2" xfId="8699"/>
    <cellStyle name="Normal 4 16 5" xfId="8700"/>
    <cellStyle name="Normal 4 16 5 2" xfId="8701"/>
    <cellStyle name="Normal 4 16 6" xfId="8702"/>
    <cellStyle name="Normal 4 16 6 2" xfId="8703"/>
    <cellStyle name="Normal 4 16 7" xfId="8704"/>
    <cellStyle name="Normal 4 16 7 2" xfId="8705"/>
    <cellStyle name="Normal 4 16 8" xfId="8706"/>
    <cellStyle name="Normal 4 16 8 2" xfId="8707"/>
    <cellStyle name="Normal 4 16 9" xfId="8708"/>
    <cellStyle name="Normal 4 16 9 2" xfId="8709"/>
    <cellStyle name="Normal 4 17" xfId="8710"/>
    <cellStyle name="Normal 4 17 10" xfId="8711"/>
    <cellStyle name="Normal 4 17 10 2" xfId="8712"/>
    <cellStyle name="Normal 4 17 11" xfId="8713"/>
    <cellStyle name="Normal 4 17 11 2" xfId="8714"/>
    <cellStyle name="Normal 4 17 12" xfId="8715"/>
    <cellStyle name="Normal 4 17 12 2" xfId="8716"/>
    <cellStyle name="Normal 4 17 13" xfId="8717"/>
    <cellStyle name="Normal 4 17 13 2" xfId="8718"/>
    <cellStyle name="Normal 4 17 14" xfId="8719"/>
    <cellStyle name="Normal 4 17 14 2" xfId="8720"/>
    <cellStyle name="Normal 4 17 15" xfId="8721"/>
    <cellStyle name="Normal 4 17 15 2" xfId="8722"/>
    <cellStyle name="Normal 4 17 16" xfId="8723"/>
    <cellStyle name="Normal 4 17 16 2" xfId="8724"/>
    <cellStyle name="Normal 4 17 17" xfId="8725"/>
    <cellStyle name="Normal 4 17 18" xfId="8726"/>
    <cellStyle name="Normal 4 17 2" xfId="8727"/>
    <cellStyle name="Normal 4 17 2 10" xfId="8728"/>
    <cellStyle name="Normal 4 17 2 10 2" xfId="8729"/>
    <cellStyle name="Normal 4 17 2 11" xfId="8730"/>
    <cellStyle name="Normal 4 17 2 11 2" xfId="8731"/>
    <cellStyle name="Normal 4 17 2 12" xfId="8732"/>
    <cellStyle name="Normal 4 17 2 12 2" xfId="8733"/>
    <cellStyle name="Normal 4 17 2 13" xfId="8734"/>
    <cellStyle name="Normal 4 17 2 13 2" xfId="8735"/>
    <cellStyle name="Normal 4 17 2 14" xfId="8736"/>
    <cellStyle name="Normal 4 17 2 14 2" xfId="8737"/>
    <cellStyle name="Normal 4 17 2 15" xfId="8738"/>
    <cellStyle name="Normal 4 17 2 16" xfId="8739"/>
    <cellStyle name="Normal 4 17 2 2" xfId="8740"/>
    <cellStyle name="Normal 4 17 2 2 2" xfId="8741"/>
    <cellStyle name="Normal 4 17 2 3" xfId="8742"/>
    <cellStyle name="Normal 4 17 2 3 2" xfId="8743"/>
    <cellStyle name="Normal 4 17 2 4" xfId="8744"/>
    <cellStyle name="Normal 4 17 2 4 2" xfId="8745"/>
    <cellStyle name="Normal 4 17 2 5" xfId="8746"/>
    <cellStyle name="Normal 4 17 2 5 2" xfId="8747"/>
    <cellStyle name="Normal 4 17 2 6" xfId="8748"/>
    <cellStyle name="Normal 4 17 2 6 2" xfId="8749"/>
    <cellStyle name="Normal 4 17 2 7" xfId="8750"/>
    <cellStyle name="Normal 4 17 2 7 2" xfId="8751"/>
    <cellStyle name="Normal 4 17 2 8" xfId="8752"/>
    <cellStyle name="Normal 4 17 2 8 2" xfId="8753"/>
    <cellStyle name="Normal 4 17 2 9" xfId="8754"/>
    <cellStyle name="Normal 4 17 2 9 2" xfId="8755"/>
    <cellStyle name="Normal 4 17 3" xfId="8756"/>
    <cellStyle name="Normal 4 17 3 10" xfId="8757"/>
    <cellStyle name="Normal 4 17 3 10 2" xfId="8758"/>
    <cellStyle name="Normal 4 17 3 11" xfId="8759"/>
    <cellStyle name="Normal 4 17 3 11 2" xfId="8760"/>
    <cellStyle name="Normal 4 17 3 12" xfId="8761"/>
    <cellStyle name="Normal 4 17 3 12 2" xfId="8762"/>
    <cellStyle name="Normal 4 17 3 13" xfId="8763"/>
    <cellStyle name="Normal 4 17 3 13 2" xfId="8764"/>
    <cellStyle name="Normal 4 17 3 14" xfId="8765"/>
    <cellStyle name="Normal 4 17 3 14 2" xfId="8766"/>
    <cellStyle name="Normal 4 17 3 15" xfId="8767"/>
    <cellStyle name="Normal 4 17 3 2" xfId="8768"/>
    <cellStyle name="Normal 4 17 3 2 2" xfId="8769"/>
    <cellStyle name="Normal 4 17 3 3" xfId="8770"/>
    <cellStyle name="Normal 4 17 3 3 2" xfId="8771"/>
    <cellStyle name="Normal 4 17 3 4" xfId="8772"/>
    <cellStyle name="Normal 4 17 3 4 2" xfId="8773"/>
    <cellStyle name="Normal 4 17 3 5" xfId="8774"/>
    <cellStyle name="Normal 4 17 3 5 2" xfId="8775"/>
    <cellStyle name="Normal 4 17 3 6" xfId="8776"/>
    <cellStyle name="Normal 4 17 3 6 2" xfId="8777"/>
    <cellStyle name="Normal 4 17 3 7" xfId="8778"/>
    <cellStyle name="Normal 4 17 3 7 2" xfId="8779"/>
    <cellStyle name="Normal 4 17 3 8" xfId="8780"/>
    <cellStyle name="Normal 4 17 3 8 2" xfId="8781"/>
    <cellStyle name="Normal 4 17 3 9" xfId="8782"/>
    <cellStyle name="Normal 4 17 3 9 2" xfId="8783"/>
    <cellStyle name="Normal 4 17 4" xfId="8784"/>
    <cellStyle name="Normal 4 17 4 2" xfId="8785"/>
    <cellStyle name="Normal 4 17 5" xfId="8786"/>
    <cellStyle name="Normal 4 17 5 2" xfId="8787"/>
    <cellStyle name="Normal 4 17 6" xfId="8788"/>
    <cellStyle name="Normal 4 17 6 2" xfId="8789"/>
    <cellStyle name="Normal 4 17 7" xfId="8790"/>
    <cellStyle name="Normal 4 17 7 2" xfId="8791"/>
    <cellStyle name="Normal 4 17 8" xfId="8792"/>
    <cellStyle name="Normal 4 17 8 2" xfId="8793"/>
    <cellStyle name="Normal 4 17 9" xfId="8794"/>
    <cellStyle name="Normal 4 17 9 2" xfId="8795"/>
    <cellStyle name="Normal 4 18" xfId="8796"/>
    <cellStyle name="Normal 4 18 10" xfId="8797"/>
    <cellStyle name="Normal 4 18 10 2" xfId="8798"/>
    <cellStyle name="Normal 4 18 11" xfId="8799"/>
    <cellStyle name="Normal 4 18 11 2" xfId="8800"/>
    <cellStyle name="Normal 4 18 12" xfId="8801"/>
    <cellStyle name="Normal 4 18 12 2" xfId="8802"/>
    <cellStyle name="Normal 4 18 13" xfId="8803"/>
    <cellStyle name="Normal 4 18 13 2" xfId="8804"/>
    <cellStyle name="Normal 4 18 14" xfId="8805"/>
    <cellStyle name="Normal 4 18 14 2" xfId="8806"/>
    <cellStyle name="Normal 4 18 15" xfId="8807"/>
    <cellStyle name="Normal 4 18 15 2" xfId="8808"/>
    <cellStyle name="Normal 4 18 16" xfId="8809"/>
    <cellStyle name="Normal 4 18 16 2" xfId="8810"/>
    <cellStyle name="Normal 4 18 17" xfId="8811"/>
    <cellStyle name="Normal 4 18 18" xfId="8812"/>
    <cellStyle name="Normal 4 18 2" xfId="8813"/>
    <cellStyle name="Normal 4 18 2 10" xfId="8814"/>
    <cellStyle name="Normal 4 18 2 10 2" xfId="8815"/>
    <cellStyle name="Normal 4 18 2 11" xfId="8816"/>
    <cellStyle name="Normal 4 18 2 11 2" xfId="8817"/>
    <cellStyle name="Normal 4 18 2 12" xfId="8818"/>
    <cellStyle name="Normal 4 18 2 12 2" xfId="8819"/>
    <cellStyle name="Normal 4 18 2 13" xfId="8820"/>
    <cellStyle name="Normal 4 18 2 13 2" xfId="8821"/>
    <cellStyle name="Normal 4 18 2 14" xfId="8822"/>
    <cellStyle name="Normal 4 18 2 14 2" xfId="8823"/>
    <cellStyle name="Normal 4 18 2 15" xfId="8824"/>
    <cellStyle name="Normal 4 18 2 16" xfId="8825"/>
    <cellStyle name="Normal 4 18 2 2" xfId="8826"/>
    <cellStyle name="Normal 4 18 2 2 2" xfId="8827"/>
    <cellStyle name="Normal 4 18 2 3" xfId="8828"/>
    <cellStyle name="Normal 4 18 2 3 2" xfId="8829"/>
    <cellStyle name="Normal 4 18 2 4" xfId="8830"/>
    <cellStyle name="Normal 4 18 2 4 2" xfId="8831"/>
    <cellStyle name="Normal 4 18 2 5" xfId="8832"/>
    <cellStyle name="Normal 4 18 2 5 2" xfId="8833"/>
    <cellStyle name="Normal 4 18 2 6" xfId="8834"/>
    <cellStyle name="Normal 4 18 2 6 2" xfId="8835"/>
    <cellStyle name="Normal 4 18 2 7" xfId="8836"/>
    <cellStyle name="Normal 4 18 2 7 2" xfId="8837"/>
    <cellStyle name="Normal 4 18 2 8" xfId="8838"/>
    <cellStyle name="Normal 4 18 2 8 2" xfId="8839"/>
    <cellStyle name="Normal 4 18 2 9" xfId="8840"/>
    <cellStyle name="Normal 4 18 2 9 2" xfId="8841"/>
    <cellStyle name="Normal 4 18 3" xfId="8842"/>
    <cellStyle name="Normal 4 18 3 10" xfId="8843"/>
    <cellStyle name="Normal 4 18 3 10 2" xfId="8844"/>
    <cellStyle name="Normal 4 18 3 11" xfId="8845"/>
    <cellStyle name="Normal 4 18 3 11 2" xfId="8846"/>
    <cellStyle name="Normal 4 18 3 12" xfId="8847"/>
    <cellStyle name="Normal 4 18 3 12 2" xfId="8848"/>
    <cellStyle name="Normal 4 18 3 13" xfId="8849"/>
    <cellStyle name="Normal 4 18 3 13 2" xfId="8850"/>
    <cellStyle name="Normal 4 18 3 14" xfId="8851"/>
    <cellStyle name="Normal 4 18 3 14 2" xfId="8852"/>
    <cellStyle name="Normal 4 18 3 15" xfId="8853"/>
    <cellStyle name="Normal 4 18 3 2" xfId="8854"/>
    <cellStyle name="Normal 4 18 3 2 2" xfId="8855"/>
    <cellStyle name="Normal 4 18 3 3" xfId="8856"/>
    <cellStyle name="Normal 4 18 3 3 2" xfId="8857"/>
    <cellStyle name="Normal 4 18 3 4" xfId="8858"/>
    <cellStyle name="Normal 4 18 3 4 2" xfId="8859"/>
    <cellStyle name="Normal 4 18 3 5" xfId="8860"/>
    <cellStyle name="Normal 4 18 3 5 2" xfId="8861"/>
    <cellStyle name="Normal 4 18 3 6" xfId="8862"/>
    <cellStyle name="Normal 4 18 3 6 2" xfId="8863"/>
    <cellStyle name="Normal 4 18 3 7" xfId="8864"/>
    <cellStyle name="Normal 4 18 3 7 2" xfId="8865"/>
    <cellStyle name="Normal 4 18 3 8" xfId="8866"/>
    <cellStyle name="Normal 4 18 3 8 2" xfId="8867"/>
    <cellStyle name="Normal 4 18 3 9" xfId="8868"/>
    <cellStyle name="Normal 4 18 3 9 2" xfId="8869"/>
    <cellStyle name="Normal 4 18 4" xfId="8870"/>
    <cellStyle name="Normal 4 18 4 2" xfId="8871"/>
    <cellStyle name="Normal 4 18 5" xfId="8872"/>
    <cellStyle name="Normal 4 18 5 2" xfId="8873"/>
    <cellStyle name="Normal 4 18 6" xfId="8874"/>
    <cellStyle name="Normal 4 18 6 2" xfId="8875"/>
    <cellStyle name="Normal 4 18 7" xfId="8876"/>
    <cellStyle name="Normal 4 18 7 2" xfId="8877"/>
    <cellStyle name="Normal 4 18 8" xfId="8878"/>
    <cellStyle name="Normal 4 18 8 2" xfId="8879"/>
    <cellStyle name="Normal 4 18 9" xfId="8880"/>
    <cellStyle name="Normal 4 18 9 2" xfId="8881"/>
    <cellStyle name="Normal 4 19" xfId="8882"/>
    <cellStyle name="Normal 4 19 10" xfId="8883"/>
    <cellStyle name="Normal 4 19 10 2" xfId="8884"/>
    <cellStyle name="Normal 4 19 11" xfId="8885"/>
    <cellStyle name="Normal 4 19 11 2" xfId="8886"/>
    <cellStyle name="Normal 4 19 12" xfId="8887"/>
    <cellStyle name="Normal 4 19 12 2" xfId="8888"/>
    <cellStyle name="Normal 4 19 13" xfId="8889"/>
    <cellStyle name="Normal 4 19 13 2" xfId="8890"/>
    <cellStyle name="Normal 4 19 14" xfId="8891"/>
    <cellStyle name="Normal 4 19 14 2" xfId="8892"/>
    <cellStyle name="Normal 4 19 15" xfId="8893"/>
    <cellStyle name="Normal 4 19 15 2" xfId="8894"/>
    <cellStyle name="Normal 4 19 16" xfId="8895"/>
    <cellStyle name="Normal 4 19 16 2" xfId="8896"/>
    <cellStyle name="Normal 4 19 17" xfId="8897"/>
    <cellStyle name="Normal 4 19 18" xfId="8898"/>
    <cellStyle name="Normal 4 19 2" xfId="8899"/>
    <cellStyle name="Normal 4 19 2 10" xfId="8900"/>
    <cellStyle name="Normal 4 19 2 10 2" xfId="8901"/>
    <cellStyle name="Normal 4 19 2 11" xfId="8902"/>
    <cellStyle name="Normal 4 19 2 11 2" xfId="8903"/>
    <cellStyle name="Normal 4 19 2 12" xfId="8904"/>
    <cellStyle name="Normal 4 19 2 12 2" xfId="8905"/>
    <cellStyle name="Normal 4 19 2 13" xfId="8906"/>
    <cellStyle name="Normal 4 19 2 13 2" xfId="8907"/>
    <cellStyle name="Normal 4 19 2 14" xfId="8908"/>
    <cellStyle name="Normal 4 19 2 14 2" xfId="8909"/>
    <cellStyle name="Normal 4 19 2 15" xfId="8910"/>
    <cellStyle name="Normal 4 19 2 16" xfId="8911"/>
    <cellStyle name="Normal 4 19 2 2" xfId="8912"/>
    <cellStyle name="Normal 4 19 2 2 2" xfId="8913"/>
    <cellStyle name="Normal 4 19 2 3" xfId="8914"/>
    <cellStyle name="Normal 4 19 2 3 2" xfId="8915"/>
    <cellStyle name="Normal 4 19 2 4" xfId="8916"/>
    <cellStyle name="Normal 4 19 2 4 2" xfId="8917"/>
    <cellStyle name="Normal 4 19 2 5" xfId="8918"/>
    <cellStyle name="Normal 4 19 2 5 2" xfId="8919"/>
    <cellStyle name="Normal 4 19 2 6" xfId="8920"/>
    <cellStyle name="Normal 4 19 2 6 2" xfId="8921"/>
    <cellStyle name="Normal 4 19 2 7" xfId="8922"/>
    <cellStyle name="Normal 4 19 2 7 2" xfId="8923"/>
    <cellStyle name="Normal 4 19 2 8" xfId="8924"/>
    <cellStyle name="Normal 4 19 2 8 2" xfId="8925"/>
    <cellStyle name="Normal 4 19 2 9" xfId="8926"/>
    <cellStyle name="Normal 4 19 2 9 2" xfId="8927"/>
    <cellStyle name="Normal 4 19 3" xfId="8928"/>
    <cellStyle name="Normal 4 19 3 10" xfId="8929"/>
    <cellStyle name="Normal 4 19 3 10 2" xfId="8930"/>
    <cellStyle name="Normal 4 19 3 11" xfId="8931"/>
    <cellStyle name="Normal 4 19 3 11 2" xfId="8932"/>
    <cellStyle name="Normal 4 19 3 12" xfId="8933"/>
    <cellStyle name="Normal 4 19 3 12 2" xfId="8934"/>
    <cellStyle name="Normal 4 19 3 13" xfId="8935"/>
    <cellStyle name="Normal 4 19 3 13 2" xfId="8936"/>
    <cellStyle name="Normal 4 19 3 14" xfId="8937"/>
    <cellStyle name="Normal 4 19 3 14 2" xfId="8938"/>
    <cellStyle name="Normal 4 19 3 15" xfId="8939"/>
    <cellStyle name="Normal 4 19 3 2" xfId="8940"/>
    <cellStyle name="Normal 4 19 3 2 2" xfId="8941"/>
    <cellStyle name="Normal 4 19 3 3" xfId="8942"/>
    <cellStyle name="Normal 4 19 3 3 2" xfId="8943"/>
    <cellStyle name="Normal 4 19 3 4" xfId="8944"/>
    <cellStyle name="Normal 4 19 3 4 2" xfId="8945"/>
    <cellStyle name="Normal 4 19 3 5" xfId="8946"/>
    <cellStyle name="Normal 4 19 3 5 2" xfId="8947"/>
    <cellStyle name="Normal 4 19 3 6" xfId="8948"/>
    <cellStyle name="Normal 4 19 3 6 2" xfId="8949"/>
    <cellStyle name="Normal 4 19 3 7" xfId="8950"/>
    <cellStyle name="Normal 4 19 3 7 2" xfId="8951"/>
    <cellStyle name="Normal 4 19 3 8" xfId="8952"/>
    <cellStyle name="Normal 4 19 3 8 2" xfId="8953"/>
    <cellStyle name="Normal 4 19 3 9" xfId="8954"/>
    <cellStyle name="Normal 4 19 3 9 2" xfId="8955"/>
    <cellStyle name="Normal 4 19 4" xfId="8956"/>
    <cellStyle name="Normal 4 19 4 2" xfId="8957"/>
    <cellStyle name="Normal 4 19 5" xfId="8958"/>
    <cellStyle name="Normal 4 19 5 2" xfId="8959"/>
    <cellStyle name="Normal 4 19 6" xfId="8960"/>
    <cellStyle name="Normal 4 19 6 2" xfId="8961"/>
    <cellStyle name="Normal 4 19 7" xfId="8962"/>
    <cellStyle name="Normal 4 19 7 2" xfId="8963"/>
    <cellStyle name="Normal 4 19 8" xfId="8964"/>
    <cellStyle name="Normal 4 19 8 2" xfId="8965"/>
    <cellStyle name="Normal 4 19 9" xfId="8966"/>
    <cellStyle name="Normal 4 19 9 2" xfId="8967"/>
    <cellStyle name="Normal 4 2" xfId="14"/>
    <cellStyle name="Normal 4 2 10" xfId="8969"/>
    <cellStyle name="Normal 4 2 11" xfId="8970"/>
    <cellStyle name="Normal 4 2 11 2" xfId="8971"/>
    <cellStyle name="Normal 4 2 11 2 10" xfId="8972"/>
    <cellStyle name="Normal 4 2 11 2 10 2" xfId="8973"/>
    <cellStyle name="Normal 4 2 11 2 11" xfId="8974"/>
    <cellStyle name="Normal 4 2 11 2 11 2" xfId="8975"/>
    <cellStyle name="Normal 4 2 11 2 12" xfId="8976"/>
    <cellStyle name="Normal 4 2 11 2 12 2" xfId="8977"/>
    <cellStyle name="Normal 4 2 11 2 13" xfId="8978"/>
    <cellStyle name="Normal 4 2 11 2 13 2" xfId="8979"/>
    <cellStyle name="Normal 4 2 11 2 14" xfId="8980"/>
    <cellStyle name="Normal 4 2 11 2 14 2" xfId="8981"/>
    <cellStyle name="Normal 4 2 11 2 15" xfId="8982"/>
    <cellStyle name="Normal 4 2 11 2 15 2" xfId="8983"/>
    <cellStyle name="Normal 4 2 11 2 16" xfId="8984"/>
    <cellStyle name="Normal 4 2 11 2 16 2" xfId="8985"/>
    <cellStyle name="Normal 4 2 11 2 17" xfId="8986"/>
    <cellStyle name="Normal 4 2 11 2 18" xfId="8987"/>
    <cellStyle name="Normal 4 2 11 2 2" xfId="8988"/>
    <cellStyle name="Normal 4 2 11 2 2 2" xfId="8989"/>
    <cellStyle name="Normal 4 2 11 2 3" xfId="8990"/>
    <cellStyle name="Normal 4 2 11 2 3 2" xfId="8991"/>
    <cellStyle name="Normal 4 2 11 2 4" xfId="8992"/>
    <cellStyle name="Normal 4 2 11 2 4 2" xfId="8993"/>
    <cellStyle name="Normal 4 2 11 2 5" xfId="8994"/>
    <cellStyle name="Normal 4 2 11 2 5 2" xfId="8995"/>
    <cellStyle name="Normal 4 2 11 2 6" xfId="8996"/>
    <cellStyle name="Normal 4 2 11 2 6 2" xfId="8997"/>
    <cellStyle name="Normal 4 2 11 2 7" xfId="8998"/>
    <cellStyle name="Normal 4 2 11 2 7 2" xfId="8999"/>
    <cellStyle name="Normal 4 2 11 2 8" xfId="9000"/>
    <cellStyle name="Normal 4 2 11 2 8 2" xfId="9001"/>
    <cellStyle name="Normal 4 2 11 2 9" xfId="9002"/>
    <cellStyle name="Normal 4 2 11 2 9 2" xfId="9003"/>
    <cellStyle name="Normal 4 2 11 3" xfId="9004"/>
    <cellStyle name="Normal 4 2 11 3 10" xfId="9005"/>
    <cellStyle name="Normal 4 2 11 3 10 2" xfId="9006"/>
    <cellStyle name="Normal 4 2 11 3 11" xfId="9007"/>
    <cellStyle name="Normal 4 2 11 3 11 2" xfId="9008"/>
    <cellStyle name="Normal 4 2 11 3 12" xfId="9009"/>
    <cellStyle name="Normal 4 2 11 3 12 2" xfId="9010"/>
    <cellStyle name="Normal 4 2 11 3 13" xfId="9011"/>
    <cellStyle name="Normal 4 2 11 3 13 2" xfId="9012"/>
    <cellStyle name="Normal 4 2 11 3 14" xfId="9013"/>
    <cellStyle name="Normal 4 2 11 3 14 2" xfId="9014"/>
    <cellStyle name="Normal 4 2 11 3 15" xfId="9015"/>
    <cellStyle name="Normal 4 2 11 3 15 2" xfId="9016"/>
    <cellStyle name="Normal 4 2 11 3 16" xfId="9017"/>
    <cellStyle name="Normal 4 2 11 3 16 2" xfId="9018"/>
    <cellStyle name="Normal 4 2 11 3 17" xfId="9019"/>
    <cellStyle name="Normal 4 2 11 3 18" xfId="9020"/>
    <cellStyle name="Normal 4 2 11 3 2" xfId="9021"/>
    <cellStyle name="Normal 4 2 11 3 2 2" xfId="9022"/>
    <cellStyle name="Normal 4 2 11 3 3" xfId="9023"/>
    <cellStyle name="Normal 4 2 11 3 3 2" xfId="9024"/>
    <cellStyle name="Normal 4 2 11 3 4" xfId="9025"/>
    <cellStyle name="Normal 4 2 11 3 4 2" xfId="9026"/>
    <cellStyle name="Normal 4 2 11 3 5" xfId="9027"/>
    <cellStyle name="Normal 4 2 11 3 5 2" xfId="9028"/>
    <cellStyle name="Normal 4 2 11 3 6" xfId="9029"/>
    <cellStyle name="Normal 4 2 11 3 6 2" xfId="9030"/>
    <cellStyle name="Normal 4 2 11 3 7" xfId="9031"/>
    <cellStyle name="Normal 4 2 11 3 7 2" xfId="9032"/>
    <cellStyle name="Normal 4 2 11 3 8" xfId="9033"/>
    <cellStyle name="Normal 4 2 11 3 8 2" xfId="9034"/>
    <cellStyle name="Normal 4 2 11 3 9" xfId="9035"/>
    <cellStyle name="Normal 4 2 11 3 9 2" xfId="9036"/>
    <cellStyle name="Normal 4 2 11 4" xfId="9037"/>
    <cellStyle name="Normal 4 2 11 5" xfId="9038"/>
    <cellStyle name="Normal 4 2 11 6" xfId="9039"/>
    <cellStyle name="Normal 4 2 12" xfId="9040"/>
    <cellStyle name="Normal 4 2 12 10" xfId="9041"/>
    <cellStyle name="Normal 4 2 12 10 2" xfId="9042"/>
    <cellStyle name="Normal 4 2 12 11" xfId="9043"/>
    <cellStyle name="Normal 4 2 12 11 2" xfId="9044"/>
    <cellStyle name="Normal 4 2 12 12" xfId="9045"/>
    <cellStyle name="Normal 4 2 12 12 2" xfId="9046"/>
    <cellStyle name="Normal 4 2 12 13" xfId="9047"/>
    <cellStyle name="Normal 4 2 12 13 2" xfId="9048"/>
    <cellStyle name="Normal 4 2 12 14" xfId="9049"/>
    <cellStyle name="Normal 4 2 12 14 2" xfId="9050"/>
    <cellStyle name="Normal 4 2 12 15" xfId="9051"/>
    <cellStyle name="Normal 4 2 12 15 2" xfId="9052"/>
    <cellStyle name="Normal 4 2 12 16" xfId="9053"/>
    <cellStyle name="Normal 4 2 12 16 2" xfId="9054"/>
    <cellStyle name="Normal 4 2 12 17" xfId="9055"/>
    <cellStyle name="Normal 4 2 12 18" xfId="9056"/>
    <cellStyle name="Normal 4 2 12 2" xfId="9057"/>
    <cellStyle name="Normal 4 2 12 2 2" xfId="9058"/>
    <cellStyle name="Normal 4 2 12 3" xfId="9059"/>
    <cellStyle name="Normal 4 2 12 3 2" xfId="9060"/>
    <cellStyle name="Normal 4 2 12 4" xfId="9061"/>
    <cellStyle name="Normal 4 2 12 4 2" xfId="9062"/>
    <cellStyle name="Normal 4 2 12 5" xfId="9063"/>
    <cellStyle name="Normal 4 2 12 5 2" xfId="9064"/>
    <cellStyle name="Normal 4 2 12 6" xfId="9065"/>
    <cellStyle name="Normal 4 2 12 6 2" xfId="9066"/>
    <cellStyle name="Normal 4 2 12 7" xfId="9067"/>
    <cellStyle name="Normal 4 2 12 7 2" xfId="9068"/>
    <cellStyle name="Normal 4 2 12 8" xfId="9069"/>
    <cellStyle name="Normal 4 2 12 8 2" xfId="9070"/>
    <cellStyle name="Normal 4 2 12 9" xfId="9071"/>
    <cellStyle name="Normal 4 2 12 9 2" xfId="9072"/>
    <cellStyle name="Normal 4 2 13" xfId="9073"/>
    <cellStyle name="Normal 4 2 13 10" xfId="9074"/>
    <cellStyle name="Normal 4 2 13 10 2" xfId="9075"/>
    <cellStyle name="Normal 4 2 13 11" xfId="9076"/>
    <cellStyle name="Normal 4 2 13 11 2" xfId="9077"/>
    <cellStyle name="Normal 4 2 13 12" xfId="9078"/>
    <cellStyle name="Normal 4 2 13 12 2" xfId="9079"/>
    <cellStyle name="Normal 4 2 13 13" xfId="9080"/>
    <cellStyle name="Normal 4 2 13 13 2" xfId="9081"/>
    <cellStyle name="Normal 4 2 13 14" xfId="9082"/>
    <cellStyle name="Normal 4 2 13 14 2" xfId="9083"/>
    <cellStyle name="Normal 4 2 13 15" xfId="9084"/>
    <cellStyle name="Normal 4 2 13 15 2" xfId="9085"/>
    <cellStyle name="Normal 4 2 13 16" xfId="9086"/>
    <cellStyle name="Normal 4 2 13 16 2" xfId="9087"/>
    <cellStyle name="Normal 4 2 13 17" xfId="9088"/>
    <cellStyle name="Normal 4 2 13 18" xfId="9089"/>
    <cellStyle name="Normal 4 2 13 2" xfId="9090"/>
    <cellStyle name="Normal 4 2 13 2 2" xfId="9091"/>
    <cellStyle name="Normal 4 2 13 3" xfId="9092"/>
    <cellStyle name="Normal 4 2 13 3 2" xfId="9093"/>
    <cellStyle name="Normal 4 2 13 4" xfId="9094"/>
    <cellStyle name="Normal 4 2 13 4 2" xfId="9095"/>
    <cellStyle name="Normal 4 2 13 5" xfId="9096"/>
    <cellStyle name="Normal 4 2 13 5 2" xfId="9097"/>
    <cellStyle name="Normal 4 2 13 6" xfId="9098"/>
    <cellStyle name="Normal 4 2 13 6 2" xfId="9099"/>
    <cellStyle name="Normal 4 2 13 7" xfId="9100"/>
    <cellStyle name="Normal 4 2 13 7 2" xfId="9101"/>
    <cellStyle name="Normal 4 2 13 8" xfId="9102"/>
    <cellStyle name="Normal 4 2 13 8 2" xfId="9103"/>
    <cellStyle name="Normal 4 2 13 9" xfId="9104"/>
    <cellStyle name="Normal 4 2 13 9 2" xfId="9105"/>
    <cellStyle name="Normal 4 2 14" xfId="9106"/>
    <cellStyle name="Normal 4 2 14 10" xfId="9107"/>
    <cellStyle name="Normal 4 2 14 10 2" xfId="9108"/>
    <cellStyle name="Normal 4 2 14 11" xfId="9109"/>
    <cellStyle name="Normal 4 2 14 11 2" xfId="9110"/>
    <cellStyle name="Normal 4 2 14 12" xfId="9111"/>
    <cellStyle name="Normal 4 2 14 12 2" xfId="9112"/>
    <cellStyle name="Normal 4 2 14 13" xfId="9113"/>
    <cellStyle name="Normal 4 2 14 13 2" xfId="9114"/>
    <cellStyle name="Normal 4 2 14 14" xfId="9115"/>
    <cellStyle name="Normal 4 2 14 14 2" xfId="9116"/>
    <cellStyle name="Normal 4 2 14 15" xfId="9117"/>
    <cellStyle name="Normal 4 2 14 15 2" xfId="9118"/>
    <cellStyle name="Normal 4 2 14 16" xfId="9119"/>
    <cellStyle name="Normal 4 2 14 16 2" xfId="9120"/>
    <cellStyle name="Normal 4 2 14 17" xfId="9121"/>
    <cellStyle name="Normal 4 2 14 18" xfId="9122"/>
    <cellStyle name="Normal 4 2 14 2" xfId="9123"/>
    <cellStyle name="Normal 4 2 14 2 2" xfId="9124"/>
    <cellStyle name="Normal 4 2 14 3" xfId="9125"/>
    <cellStyle name="Normal 4 2 14 3 2" xfId="9126"/>
    <cellStyle name="Normal 4 2 14 4" xfId="9127"/>
    <cellStyle name="Normal 4 2 14 4 2" xfId="9128"/>
    <cellStyle name="Normal 4 2 14 5" xfId="9129"/>
    <cellStyle name="Normal 4 2 14 5 2" xfId="9130"/>
    <cellStyle name="Normal 4 2 14 6" xfId="9131"/>
    <cellStyle name="Normal 4 2 14 6 2" xfId="9132"/>
    <cellStyle name="Normal 4 2 14 7" xfId="9133"/>
    <cellStyle name="Normal 4 2 14 7 2" xfId="9134"/>
    <cellStyle name="Normal 4 2 14 8" xfId="9135"/>
    <cellStyle name="Normal 4 2 14 8 2" xfId="9136"/>
    <cellStyle name="Normal 4 2 14 9" xfId="9137"/>
    <cellStyle name="Normal 4 2 14 9 2" xfId="9138"/>
    <cellStyle name="Normal 4 2 15" xfId="9139"/>
    <cellStyle name="Normal 4 2 15 10" xfId="9140"/>
    <cellStyle name="Normal 4 2 15 10 2" xfId="9141"/>
    <cellStyle name="Normal 4 2 15 11" xfId="9142"/>
    <cellStyle name="Normal 4 2 15 11 2" xfId="9143"/>
    <cellStyle name="Normal 4 2 15 12" xfId="9144"/>
    <cellStyle name="Normal 4 2 15 12 2" xfId="9145"/>
    <cellStyle name="Normal 4 2 15 13" xfId="9146"/>
    <cellStyle name="Normal 4 2 15 13 2" xfId="9147"/>
    <cellStyle name="Normal 4 2 15 14" xfId="9148"/>
    <cellStyle name="Normal 4 2 15 14 2" xfId="9149"/>
    <cellStyle name="Normal 4 2 15 15" xfId="9150"/>
    <cellStyle name="Normal 4 2 15 15 2" xfId="9151"/>
    <cellStyle name="Normal 4 2 15 16" xfId="9152"/>
    <cellStyle name="Normal 4 2 15 16 2" xfId="9153"/>
    <cellStyle name="Normal 4 2 15 17" xfId="9154"/>
    <cellStyle name="Normal 4 2 15 18" xfId="9155"/>
    <cellStyle name="Normal 4 2 15 2" xfId="9156"/>
    <cellStyle name="Normal 4 2 15 2 2" xfId="9157"/>
    <cellStyle name="Normal 4 2 15 3" xfId="9158"/>
    <cellStyle name="Normal 4 2 15 3 2" xfId="9159"/>
    <cellStyle name="Normal 4 2 15 4" xfId="9160"/>
    <cellStyle name="Normal 4 2 15 4 2" xfId="9161"/>
    <cellStyle name="Normal 4 2 15 5" xfId="9162"/>
    <cellStyle name="Normal 4 2 15 5 2" xfId="9163"/>
    <cellStyle name="Normal 4 2 15 6" xfId="9164"/>
    <cellStyle name="Normal 4 2 15 6 2" xfId="9165"/>
    <cellStyle name="Normal 4 2 15 7" xfId="9166"/>
    <cellStyle name="Normal 4 2 15 7 2" xfId="9167"/>
    <cellStyle name="Normal 4 2 15 8" xfId="9168"/>
    <cellStyle name="Normal 4 2 15 8 2" xfId="9169"/>
    <cellStyle name="Normal 4 2 15 9" xfId="9170"/>
    <cellStyle name="Normal 4 2 15 9 2" xfId="9171"/>
    <cellStyle name="Normal 4 2 16" xfId="9172"/>
    <cellStyle name="Normal 4 2 17" xfId="9173"/>
    <cellStyle name="Normal 4 2 17 2" xfId="9174"/>
    <cellStyle name="Normal 4 2 17 3" xfId="9175"/>
    <cellStyle name="Normal 4 2 17 4" xfId="9176"/>
    <cellStyle name="Normal 4 2 18" xfId="9177"/>
    <cellStyle name="Normal 4 2 18 2" xfId="9178"/>
    <cellStyle name="Normal 4 2 19" xfId="9179"/>
    <cellStyle name="Normal 4 2 2" xfId="9180"/>
    <cellStyle name="Normal 4 2 2 10" xfId="9181"/>
    <cellStyle name="Normal 4 2 2 11" xfId="9182"/>
    <cellStyle name="Normal 4 2 2 2" xfId="9183"/>
    <cellStyle name="Normal 4 2 2 2 10" xfId="9184"/>
    <cellStyle name="Normal 4 2 2 2 10 2" xfId="9185"/>
    <cellStyle name="Normal 4 2 2 2 11" xfId="9186"/>
    <cellStyle name="Normal 4 2 2 2 11 2" xfId="9187"/>
    <cellStyle name="Normal 4 2 2 2 12" xfId="9188"/>
    <cellStyle name="Normal 4 2 2 2 12 2" xfId="9189"/>
    <cellStyle name="Normal 4 2 2 2 13" xfId="9190"/>
    <cellStyle name="Normal 4 2 2 2 13 2" xfId="9191"/>
    <cellStyle name="Normal 4 2 2 2 14" xfId="9192"/>
    <cellStyle name="Normal 4 2 2 2 14 2" xfId="9193"/>
    <cellStyle name="Normal 4 2 2 2 15" xfId="9194"/>
    <cellStyle name="Normal 4 2 2 2 15 2" xfId="9195"/>
    <cellStyle name="Normal 4 2 2 2 16" xfId="9196"/>
    <cellStyle name="Normal 4 2 2 2 16 2" xfId="9197"/>
    <cellStyle name="Normal 4 2 2 2 17" xfId="9198"/>
    <cellStyle name="Normal 4 2 2 2 17 2" xfId="9199"/>
    <cellStyle name="Normal 4 2 2 2 18" xfId="9200"/>
    <cellStyle name="Normal 4 2 2 2 18 2" xfId="9201"/>
    <cellStyle name="Normal 4 2 2 2 19" xfId="9202"/>
    <cellStyle name="Normal 4 2 2 2 2" xfId="9203"/>
    <cellStyle name="Normal 4 2 2 2 20" xfId="9204"/>
    <cellStyle name="Normal 4 2 2 2 3" xfId="9205"/>
    <cellStyle name="Normal 4 2 2 2 4" xfId="9206"/>
    <cellStyle name="Normal 4 2 2 2 4 2" xfId="9207"/>
    <cellStyle name="Normal 4 2 2 2 5" xfId="9208"/>
    <cellStyle name="Normal 4 2 2 2 5 2" xfId="9209"/>
    <cellStyle name="Normal 4 2 2 2 6" xfId="9210"/>
    <cellStyle name="Normal 4 2 2 2 6 2" xfId="9211"/>
    <cellStyle name="Normal 4 2 2 2 7" xfId="9212"/>
    <cellStyle name="Normal 4 2 2 2 7 2" xfId="9213"/>
    <cellStyle name="Normal 4 2 2 2 8" xfId="9214"/>
    <cellStyle name="Normal 4 2 2 2 8 2" xfId="9215"/>
    <cellStyle name="Normal 4 2 2 2 9" xfId="9216"/>
    <cellStyle name="Normal 4 2 2 2 9 2" xfId="9217"/>
    <cellStyle name="Normal 4 2 2 3" xfId="9218"/>
    <cellStyle name="Normal 4 2 2 4" xfId="9219"/>
    <cellStyle name="Normal 4 2 2 5" xfId="9220"/>
    <cellStyle name="Normal 4 2 2 6" xfId="9221"/>
    <cellStyle name="Normal 4 2 2 7" xfId="9222"/>
    <cellStyle name="Normal 4 2 2 8" xfId="9223"/>
    <cellStyle name="Normal 4 2 2 8 10" xfId="9224"/>
    <cellStyle name="Normal 4 2 2 8 10 2" xfId="9225"/>
    <cellStyle name="Normal 4 2 2 8 11" xfId="9226"/>
    <cellStyle name="Normal 4 2 2 8 11 2" xfId="9227"/>
    <cellStyle name="Normal 4 2 2 8 12" xfId="9228"/>
    <cellStyle name="Normal 4 2 2 8 12 2" xfId="9229"/>
    <cellStyle name="Normal 4 2 2 8 13" xfId="9230"/>
    <cellStyle name="Normal 4 2 2 8 13 2" xfId="9231"/>
    <cellStyle name="Normal 4 2 2 8 14" xfId="9232"/>
    <cellStyle name="Normal 4 2 2 8 14 2" xfId="9233"/>
    <cellStyle name="Normal 4 2 2 8 15" xfId="9234"/>
    <cellStyle name="Normal 4 2 2 8 15 2" xfId="9235"/>
    <cellStyle name="Normal 4 2 2 8 16" xfId="9236"/>
    <cellStyle name="Normal 4 2 2 8 16 2" xfId="9237"/>
    <cellStyle name="Normal 4 2 2 8 17" xfId="9238"/>
    <cellStyle name="Normal 4 2 2 8 18" xfId="9239"/>
    <cellStyle name="Normal 4 2 2 8 2" xfId="9240"/>
    <cellStyle name="Normal 4 2 2 8 2 2" xfId="9241"/>
    <cellStyle name="Normal 4 2 2 8 3" xfId="9242"/>
    <cellStyle name="Normal 4 2 2 8 3 2" xfId="9243"/>
    <cellStyle name="Normal 4 2 2 8 4" xfId="9244"/>
    <cellStyle name="Normal 4 2 2 8 4 2" xfId="9245"/>
    <cellStyle name="Normal 4 2 2 8 5" xfId="9246"/>
    <cellStyle name="Normal 4 2 2 8 5 2" xfId="9247"/>
    <cellStyle name="Normal 4 2 2 8 6" xfId="9248"/>
    <cellStyle name="Normal 4 2 2 8 6 2" xfId="9249"/>
    <cellStyle name="Normal 4 2 2 8 7" xfId="9250"/>
    <cellStyle name="Normal 4 2 2 8 7 2" xfId="9251"/>
    <cellStyle name="Normal 4 2 2 8 8" xfId="9252"/>
    <cellStyle name="Normal 4 2 2 8 8 2" xfId="9253"/>
    <cellStyle name="Normal 4 2 2 8 9" xfId="9254"/>
    <cellStyle name="Normal 4 2 2 8 9 2" xfId="9255"/>
    <cellStyle name="Normal 4 2 2 9" xfId="9256"/>
    <cellStyle name="Normal 4 2 20" xfId="9257"/>
    <cellStyle name="Normal 4 2 21" xfId="8968"/>
    <cellStyle name="Normal 4 2 3" xfId="9258"/>
    <cellStyle name="Normal 4 2 4" xfId="9259"/>
    <cellStyle name="Normal 4 2 5" xfId="9260"/>
    <cellStyle name="Normal 4 2 6" xfId="9261"/>
    <cellStyle name="Normal 4 2 7" xfId="9262"/>
    <cellStyle name="Normal 4 2 8" xfId="9263"/>
    <cellStyle name="Normal 4 2 9" xfId="9264"/>
    <cellStyle name="Normal 4 20" xfId="9265"/>
    <cellStyle name="Normal 4 20 10" xfId="9266"/>
    <cellStyle name="Normal 4 20 10 2" xfId="9267"/>
    <cellStyle name="Normal 4 20 11" xfId="9268"/>
    <cellStyle name="Normal 4 20 11 2" xfId="9269"/>
    <cellStyle name="Normal 4 20 12" xfId="9270"/>
    <cellStyle name="Normal 4 20 12 2" xfId="9271"/>
    <cellStyle name="Normal 4 20 13" xfId="9272"/>
    <cellStyle name="Normal 4 20 13 2" xfId="9273"/>
    <cellStyle name="Normal 4 20 14" xfId="9274"/>
    <cellStyle name="Normal 4 20 14 2" xfId="9275"/>
    <cellStyle name="Normal 4 20 15" xfId="9276"/>
    <cellStyle name="Normal 4 20 15 2" xfId="9277"/>
    <cellStyle name="Normal 4 20 16" xfId="9278"/>
    <cellStyle name="Normal 4 20 16 2" xfId="9279"/>
    <cellStyle name="Normal 4 20 17" xfId="9280"/>
    <cellStyle name="Normal 4 20 18" xfId="9281"/>
    <cellStyle name="Normal 4 20 2" xfId="9282"/>
    <cellStyle name="Normal 4 20 2 10" xfId="9283"/>
    <cellStyle name="Normal 4 20 2 10 2" xfId="9284"/>
    <cellStyle name="Normal 4 20 2 11" xfId="9285"/>
    <cellStyle name="Normal 4 20 2 11 2" xfId="9286"/>
    <cellStyle name="Normal 4 20 2 12" xfId="9287"/>
    <cellStyle name="Normal 4 20 2 12 2" xfId="9288"/>
    <cellStyle name="Normal 4 20 2 13" xfId="9289"/>
    <cellStyle name="Normal 4 20 2 13 2" xfId="9290"/>
    <cellStyle name="Normal 4 20 2 14" xfId="9291"/>
    <cellStyle name="Normal 4 20 2 14 2" xfId="9292"/>
    <cellStyle name="Normal 4 20 2 15" xfId="9293"/>
    <cellStyle name="Normal 4 20 2 16" xfId="9294"/>
    <cellStyle name="Normal 4 20 2 2" xfId="9295"/>
    <cellStyle name="Normal 4 20 2 2 2" xfId="9296"/>
    <cellStyle name="Normal 4 20 2 3" xfId="9297"/>
    <cellStyle name="Normal 4 20 2 3 2" xfId="9298"/>
    <cellStyle name="Normal 4 20 2 4" xfId="9299"/>
    <cellStyle name="Normal 4 20 2 4 2" xfId="9300"/>
    <cellStyle name="Normal 4 20 2 5" xfId="9301"/>
    <cellStyle name="Normal 4 20 2 5 2" xfId="9302"/>
    <cellStyle name="Normal 4 20 2 6" xfId="9303"/>
    <cellStyle name="Normal 4 20 2 6 2" xfId="9304"/>
    <cellStyle name="Normal 4 20 2 7" xfId="9305"/>
    <cellStyle name="Normal 4 20 2 7 2" xfId="9306"/>
    <cellStyle name="Normal 4 20 2 8" xfId="9307"/>
    <cellStyle name="Normal 4 20 2 8 2" xfId="9308"/>
    <cellStyle name="Normal 4 20 2 9" xfId="9309"/>
    <cellStyle name="Normal 4 20 2 9 2" xfId="9310"/>
    <cellStyle name="Normal 4 20 3" xfId="9311"/>
    <cellStyle name="Normal 4 20 3 10" xfId="9312"/>
    <cellStyle name="Normal 4 20 3 10 2" xfId="9313"/>
    <cellStyle name="Normal 4 20 3 11" xfId="9314"/>
    <cellStyle name="Normal 4 20 3 11 2" xfId="9315"/>
    <cellStyle name="Normal 4 20 3 12" xfId="9316"/>
    <cellStyle name="Normal 4 20 3 12 2" xfId="9317"/>
    <cellStyle name="Normal 4 20 3 13" xfId="9318"/>
    <cellStyle name="Normal 4 20 3 13 2" xfId="9319"/>
    <cellStyle name="Normal 4 20 3 14" xfId="9320"/>
    <cellStyle name="Normal 4 20 3 14 2" xfId="9321"/>
    <cellStyle name="Normal 4 20 3 15" xfId="9322"/>
    <cellStyle name="Normal 4 20 3 2" xfId="9323"/>
    <cellStyle name="Normal 4 20 3 2 2" xfId="9324"/>
    <cellStyle name="Normal 4 20 3 3" xfId="9325"/>
    <cellStyle name="Normal 4 20 3 3 2" xfId="9326"/>
    <cellStyle name="Normal 4 20 3 4" xfId="9327"/>
    <cellStyle name="Normal 4 20 3 4 2" xfId="9328"/>
    <cellStyle name="Normal 4 20 3 5" xfId="9329"/>
    <cellStyle name="Normal 4 20 3 5 2" xfId="9330"/>
    <cellStyle name="Normal 4 20 3 6" xfId="9331"/>
    <cellStyle name="Normal 4 20 3 6 2" xfId="9332"/>
    <cellStyle name="Normal 4 20 3 7" xfId="9333"/>
    <cellStyle name="Normal 4 20 3 7 2" xfId="9334"/>
    <cellStyle name="Normal 4 20 3 8" xfId="9335"/>
    <cellStyle name="Normal 4 20 3 8 2" xfId="9336"/>
    <cellStyle name="Normal 4 20 3 9" xfId="9337"/>
    <cellStyle name="Normal 4 20 3 9 2" xfId="9338"/>
    <cellStyle name="Normal 4 20 4" xfId="9339"/>
    <cellStyle name="Normal 4 20 4 2" xfId="9340"/>
    <cellStyle name="Normal 4 20 5" xfId="9341"/>
    <cellStyle name="Normal 4 20 5 2" xfId="9342"/>
    <cellStyle name="Normal 4 20 6" xfId="9343"/>
    <cellStyle name="Normal 4 20 6 2" xfId="9344"/>
    <cellStyle name="Normal 4 20 7" xfId="9345"/>
    <cellStyle name="Normal 4 20 7 2" xfId="9346"/>
    <cellStyle name="Normal 4 20 8" xfId="9347"/>
    <cellStyle name="Normal 4 20 8 2" xfId="9348"/>
    <cellStyle name="Normal 4 20 9" xfId="9349"/>
    <cellStyle name="Normal 4 20 9 2" xfId="9350"/>
    <cellStyle name="Normal 4 21" xfId="9351"/>
    <cellStyle name="Normal 4 21 10" xfId="9352"/>
    <cellStyle name="Normal 4 21 10 2" xfId="9353"/>
    <cellStyle name="Normal 4 21 11" xfId="9354"/>
    <cellStyle name="Normal 4 21 11 2" xfId="9355"/>
    <cellStyle name="Normal 4 21 12" xfId="9356"/>
    <cellStyle name="Normal 4 21 12 2" xfId="9357"/>
    <cellStyle name="Normal 4 21 13" xfId="9358"/>
    <cellStyle name="Normal 4 21 13 2" xfId="9359"/>
    <cellStyle name="Normal 4 21 14" xfId="9360"/>
    <cellStyle name="Normal 4 21 14 2" xfId="9361"/>
    <cellStyle name="Normal 4 21 15" xfId="9362"/>
    <cellStyle name="Normal 4 21 15 2" xfId="9363"/>
    <cellStyle name="Normal 4 21 16" xfId="9364"/>
    <cellStyle name="Normal 4 21 16 2" xfId="9365"/>
    <cellStyle name="Normal 4 21 17" xfId="9366"/>
    <cellStyle name="Normal 4 21 18" xfId="9367"/>
    <cellStyle name="Normal 4 21 2" xfId="9368"/>
    <cellStyle name="Normal 4 21 2 10" xfId="9369"/>
    <cellStyle name="Normal 4 21 2 10 2" xfId="9370"/>
    <cellStyle name="Normal 4 21 2 11" xfId="9371"/>
    <cellStyle name="Normal 4 21 2 11 2" xfId="9372"/>
    <cellStyle name="Normal 4 21 2 12" xfId="9373"/>
    <cellStyle name="Normal 4 21 2 12 2" xfId="9374"/>
    <cellStyle name="Normal 4 21 2 13" xfId="9375"/>
    <cellStyle name="Normal 4 21 2 13 2" xfId="9376"/>
    <cellStyle name="Normal 4 21 2 14" xfId="9377"/>
    <cellStyle name="Normal 4 21 2 14 2" xfId="9378"/>
    <cellStyle name="Normal 4 21 2 15" xfId="9379"/>
    <cellStyle name="Normal 4 21 2 16" xfId="9380"/>
    <cellStyle name="Normal 4 21 2 2" xfId="9381"/>
    <cellStyle name="Normal 4 21 2 2 2" xfId="9382"/>
    <cellStyle name="Normal 4 21 2 3" xfId="9383"/>
    <cellStyle name="Normal 4 21 2 3 2" xfId="9384"/>
    <cellStyle name="Normal 4 21 2 4" xfId="9385"/>
    <cellStyle name="Normal 4 21 2 4 2" xfId="9386"/>
    <cellStyle name="Normal 4 21 2 5" xfId="9387"/>
    <cellStyle name="Normal 4 21 2 5 2" xfId="9388"/>
    <cellStyle name="Normal 4 21 2 6" xfId="9389"/>
    <cellStyle name="Normal 4 21 2 6 2" xfId="9390"/>
    <cellStyle name="Normal 4 21 2 7" xfId="9391"/>
    <cellStyle name="Normal 4 21 2 7 2" xfId="9392"/>
    <cellStyle name="Normal 4 21 2 8" xfId="9393"/>
    <cellStyle name="Normal 4 21 2 8 2" xfId="9394"/>
    <cellStyle name="Normal 4 21 2 9" xfId="9395"/>
    <cellStyle name="Normal 4 21 2 9 2" xfId="9396"/>
    <cellStyle name="Normal 4 21 3" xfId="9397"/>
    <cellStyle name="Normal 4 21 3 10" xfId="9398"/>
    <cellStyle name="Normal 4 21 3 10 2" xfId="9399"/>
    <cellStyle name="Normal 4 21 3 11" xfId="9400"/>
    <cellStyle name="Normal 4 21 3 11 2" xfId="9401"/>
    <cellStyle name="Normal 4 21 3 12" xfId="9402"/>
    <cellStyle name="Normal 4 21 3 12 2" xfId="9403"/>
    <cellStyle name="Normal 4 21 3 13" xfId="9404"/>
    <cellStyle name="Normal 4 21 3 13 2" xfId="9405"/>
    <cellStyle name="Normal 4 21 3 14" xfId="9406"/>
    <cellStyle name="Normal 4 21 3 14 2" xfId="9407"/>
    <cellStyle name="Normal 4 21 3 15" xfId="9408"/>
    <cellStyle name="Normal 4 21 3 2" xfId="9409"/>
    <cellStyle name="Normal 4 21 3 2 2" xfId="9410"/>
    <cellStyle name="Normal 4 21 3 3" xfId="9411"/>
    <cellStyle name="Normal 4 21 3 3 2" xfId="9412"/>
    <cellStyle name="Normal 4 21 3 4" xfId="9413"/>
    <cellStyle name="Normal 4 21 3 4 2" xfId="9414"/>
    <cellStyle name="Normal 4 21 3 5" xfId="9415"/>
    <cellStyle name="Normal 4 21 3 5 2" xfId="9416"/>
    <cellStyle name="Normal 4 21 3 6" xfId="9417"/>
    <cellStyle name="Normal 4 21 3 6 2" xfId="9418"/>
    <cellStyle name="Normal 4 21 3 7" xfId="9419"/>
    <cellStyle name="Normal 4 21 3 7 2" xfId="9420"/>
    <cellStyle name="Normal 4 21 3 8" xfId="9421"/>
    <cellStyle name="Normal 4 21 3 8 2" xfId="9422"/>
    <cellStyle name="Normal 4 21 3 9" xfId="9423"/>
    <cellStyle name="Normal 4 21 3 9 2" xfId="9424"/>
    <cellStyle name="Normal 4 21 4" xfId="9425"/>
    <cellStyle name="Normal 4 21 4 2" xfId="9426"/>
    <cellStyle name="Normal 4 21 5" xfId="9427"/>
    <cellStyle name="Normal 4 21 5 2" xfId="9428"/>
    <cellStyle name="Normal 4 21 6" xfId="9429"/>
    <cellStyle name="Normal 4 21 6 2" xfId="9430"/>
    <cellStyle name="Normal 4 21 7" xfId="9431"/>
    <cellStyle name="Normal 4 21 7 2" xfId="9432"/>
    <cellStyle name="Normal 4 21 8" xfId="9433"/>
    <cellStyle name="Normal 4 21 8 2" xfId="9434"/>
    <cellStyle name="Normal 4 21 9" xfId="9435"/>
    <cellStyle name="Normal 4 21 9 2" xfId="9436"/>
    <cellStyle name="Normal 4 22" xfId="9437"/>
    <cellStyle name="Normal 4 22 10" xfId="9438"/>
    <cellStyle name="Normal 4 22 10 2" xfId="9439"/>
    <cellStyle name="Normal 4 22 11" xfId="9440"/>
    <cellStyle name="Normal 4 22 11 2" xfId="9441"/>
    <cellStyle name="Normal 4 22 12" xfId="9442"/>
    <cellStyle name="Normal 4 22 12 2" xfId="9443"/>
    <cellStyle name="Normal 4 22 13" xfId="9444"/>
    <cellStyle name="Normal 4 22 13 2" xfId="9445"/>
    <cellStyle name="Normal 4 22 14" xfId="9446"/>
    <cellStyle name="Normal 4 22 14 2" xfId="9447"/>
    <cellStyle name="Normal 4 22 15" xfId="9448"/>
    <cellStyle name="Normal 4 22 15 2" xfId="9449"/>
    <cellStyle name="Normal 4 22 16" xfId="9450"/>
    <cellStyle name="Normal 4 22 16 2" xfId="9451"/>
    <cellStyle name="Normal 4 22 17" xfId="9452"/>
    <cellStyle name="Normal 4 22 18" xfId="9453"/>
    <cellStyle name="Normal 4 22 2" xfId="9454"/>
    <cellStyle name="Normal 4 22 2 10" xfId="9455"/>
    <cellStyle name="Normal 4 22 2 10 2" xfId="9456"/>
    <cellStyle name="Normal 4 22 2 11" xfId="9457"/>
    <cellStyle name="Normal 4 22 2 11 2" xfId="9458"/>
    <cellStyle name="Normal 4 22 2 12" xfId="9459"/>
    <cellStyle name="Normal 4 22 2 12 2" xfId="9460"/>
    <cellStyle name="Normal 4 22 2 13" xfId="9461"/>
    <cellStyle name="Normal 4 22 2 13 2" xfId="9462"/>
    <cellStyle name="Normal 4 22 2 14" xfId="9463"/>
    <cellStyle name="Normal 4 22 2 14 2" xfId="9464"/>
    <cellStyle name="Normal 4 22 2 15" xfId="9465"/>
    <cellStyle name="Normal 4 22 2 2" xfId="9466"/>
    <cellStyle name="Normal 4 22 2 2 2" xfId="9467"/>
    <cellStyle name="Normal 4 22 2 3" xfId="9468"/>
    <cellStyle name="Normal 4 22 2 3 2" xfId="9469"/>
    <cellStyle name="Normal 4 22 2 4" xfId="9470"/>
    <cellStyle name="Normal 4 22 2 4 2" xfId="9471"/>
    <cellStyle name="Normal 4 22 2 5" xfId="9472"/>
    <cellStyle name="Normal 4 22 2 5 2" xfId="9473"/>
    <cellStyle name="Normal 4 22 2 6" xfId="9474"/>
    <cellStyle name="Normal 4 22 2 6 2" xfId="9475"/>
    <cellStyle name="Normal 4 22 2 7" xfId="9476"/>
    <cellStyle name="Normal 4 22 2 7 2" xfId="9477"/>
    <cellStyle name="Normal 4 22 2 8" xfId="9478"/>
    <cellStyle name="Normal 4 22 2 8 2" xfId="9479"/>
    <cellStyle name="Normal 4 22 2 9" xfId="9480"/>
    <cellStyle name="Normal 4 22 2 9 2" xfId="9481"/>
    <cellStyle name="Normal 4 22 3" xfId="9482"/>
    <cellStyle name="Normal 4 22 3 10" xfId="9483"/>
    <cellStyle name="Normal 4 22 3 10 2" xfId="9484"/>
    <cellStyle name="Normal 4 22 3 11" xfId="9485"/>
    <cellStyle name="Normal 4 22 3 11 2" xfId="9486"/>
    <cellStyle name="Normal 4 22 3 12" xfId="9487"/>
    <cellStyle name="Normal 4 22 3 12 2" xfId="9488"/>
    <cellStyle name="Normal 4 22 3 13" xfId="9489"/>
    <cellStyle name="Normal 4 22 3 13 2" xfId="9490"/>
    <cellStyle name="Normal 4 22 3 14" xfId="9491"/>
    <cellStyle name="Normal 4 22 3 14 2" xfId="9492"/>
    <cellStyle name="Normal 4 22 3 15" xfId="9493"/>
    <cellStyle name="Normal 4 22 3 2" xfId="9494"/>
    <cellStyle name="Normal 4 22 3 2 2" xfId="9495"/>
    <cellStyle name="Normal 4 22 3 3" xfId="9496"/>
    <cellStyle name="Normal 4 22 3 3 2" xfId="9497"/>
    <cellStyle name="Normal 4 22 3 4" xfId="9498"/>
    <cellStyle name="Normal 4 22 3 4 2" xfId="9499"/>
    <cellStyle name="Normal 4 22 3 5" xfId="9500"/>
    <cellStyle name="Normal 4 22 3 5 2" xfId="9501"/>
    <cellStyle name="Normal 4 22 3 6" xfId="9502"/>
    <cellStyle name="Normal 4 22 3 6 2" xfId="9503"/>
    <cellStyle name="Normal 4 22 3 7" xfId="9504"/>
    <cellStyle name="Normal 4 22 3 7 2" xfId="9505"/>
    <cellStyle name="Normal 4 22 3 8" xfId="9506"/>
    <cellStyle name="Normal 4 22 3 8 2" xfId="9507"/>
    <cellStyle name="Normal 4 22 3 9" xfId="9508"/>
    <cellStyle name="Normal 4 22 3 9 2" xfId="9509"/>
    <cellStyle name="Normal 4 22 4" xfId="9510"/>
    <cellStyle name="Normal 4 22 4 2" xfId="9511"/>
    <cellStyle name="Normal 4 22 5" xfId="9512"/>
    <cellStyle name="Normal 4 22 5 2" xfId="9513"/>
    <cellStyle name="Normal 4 22 6" xfId="9514"/>
    <cellStyle name="Normal 4 22 6 2" xfId="9515"/>
    <cellStyle name="Normal 4 22 7" xfId="9516"/>
    <cellStyle name="Normal 4 22 7 2" xfId="9517"/>
    <cellStyle name="Normal 4 22 8" xfId="9518"/>
    <cellStyle name="Normal 4 22 8 2" xfId="9519"/>
    <cellStyle name="Normal 4 22 9" xfId="9520"/>
    <cellStyle name="Normal 4 22 9 2" xfId="9521"/>
    <cellStyle name="Normal 4 23" xfId="9522"/>
    <cellStyle name="Normal 4 23 10" xfId="9523"/>
    <cellStyle name="Normal 4 23 10 2" xfId="9524"/>
    <cellStyle name="Normal 4 23 11" xfId="9525"/>
    <cellStyle name="Normal 4 23 11 2" xfId="9526"/>
    <cellStyle name="Normal 4 23 12" xfId="9527"/>
    <cellStyle name="Normal 4 23 12 2" xfId="9528"/>
    <cellStyle name="Normal 4 23 13" xfId="9529"/>
    <cellStyle name="Normal 4 23 13 2" xfId="9530"/>
    <cellStyle name="Normal 4 23 14" xfId="9531"/>
    <cellStyle name="Normal 4 23 14 2" xfId="9532"/>
    <cellStyle name="Normal 4 23 15" xfId="9533"/>
    <cellStyle name="Normal 4 23 15 2" xfId="9534"/>
    <cellStyle name="Normal 4 23 16" xfId="9535"/>
    <cellStyle name="Normal 4 23 16 2" xfId="9536"/>
    <cellStyle name="Normal 4 23 17" xfId="9537"/>
    <cellStyle name="Normal 4 23 18" xfId="9538"/>
    <cellStyle name="Normal 4 23 2" xfId="9539"/>
    <cellStyle name="Normal 4 23 2 10" xfId="9540"/>
    <cellStyle name="Normal 4 23 2 10 2" xfId="9541"/>
    <cellStyle name="Normal 4 23 2 11" xfId="9542"/>
    <cellStyle name="Normal 4 23 2 11 2" xfId="9543"/>
    <cellStyle name="Normal 4 23 2 12" xfId="9544"/>
    <cellStyle name="Normal 4 23 2 12 2" xfId="9545"/>
    <cellStyle name="Normal 4 23 2 13" xfId="9546"/>
    <cellStyle name="Normal 4 23 2 13 2" xfId="9547"/>
    <cellStyle name="Normal 4 23 2 14" xfId="9548"/>
    <cellStyle name="Normal 4 23 2 14 2" xfId="9549"/>
    <cellStyle name="Normal 4 23 2 15" xfId="9550"/>
    <cellStyle name="Normal 4 23 2 2" xfId="9551"/>
    <cellStyle name="Normal 4 23 2 2 2" xfId="9552"/>
    <cellStyle name="Normal 4 23 2 3" xfId="9553"/>
    <cellStyle name="Normal 4 23 2 3 2" xfId="9554"/>
    <cellStyle name="Normal 4 23 2 4" xfId="9555"/>
    <cellStyle name="Normal 4 23 2 4 2" xfId="9556"/>
    <cellStyle name="Normal 4 23 2 5" xfId="9557"/>
    <cellStyle name="Normal 4 23 2 5 2" xfId="9558"/>
    <cellStyle name="Normal 4 23 2 6" xfId="9559"/>
    <cellStyle name="Normal 4 23 2 6 2" xfId="9560"/>
    <cellStyle name="Normal 4 23 2 7" xfId="9561"/>
    <cellStyle name="Normal 4 23 2 7 2" xfId="9562"/>
    <cellStyle name="Normal 4 23 2 8" xfId="9563"/>
    <cellStyle name="Normal 4 23 2 8 2" xfId="9564"/>
    <cellStyle name="Normal 4 23 2 9" xfId="9565"/>
    <cellStyle name="Normal 4 23 2 9 2" xfId="9566"/>
    <cellStyle name="Normal 4 23 3" xfId="9567"/>
    <cellStyle name="Normal 4 23 3 10" xfId="9568"/>
    <cellStyle name="Normal 4 23 3 10 2" xfId="9569"/>
    <cellStyle name="Normal 4 23 3 11" xfId="9570"/>
    <cellStyle name="Normal 4 23 3 11 2" xfId="9571"/>
    <cellStyle name="Normal 4 23 3 12" xfId="9572"/>
    <cellStyle name="Normal 4 23 3 12 2" xfId="9573"/>
    <cellStyle name="Normal 4 23 3 13" xfId="9574"/>
    <cellStyle name="Normal 4 23 3 13 2" xfId="9575"/>
    <cellStyle name="Normal 4 23 3 14" xfId="9576"/>
    <cellStyle name="Normal 4 23 3 14 2" xfId="9577"/>
    <cellStyle name="Normal 4 23 3 15" xfId="9578"/>
    <cellStyle name="Normal 4 23 3 2" xfId="9579"/>
    <cellStyle name="Normal 4 23 3 2 2" xfId="9580"/>
    <cellStyle name="Normal 4 23 3 3" xfId="9581"/>
    <cellStyle name="Normal 4 23 3 3 2" xfId="9582"/>
    <cellStyle name="Normal 4 23 3 4" xfId="9583"/>
    <cellStyle name="Normal 4 23 3 4 2" xfId="9584"/>
    <cellStyle name="Normal 4 23 3 5" xfId="9585"/>
    <cellStyle name="Normal 4 23 3 5 2" xfId="9586"/>
    <cellStyle name="Normal 4 23 3 6" xfId="9587"/>
    <cellStyle name="Normal 4 23 3 6 2" xfId="9588"/>
    <cellStyle name="Normal 4 23 3 7" xfId="9589"/>
    <cellStyle name="Normal 4 23 3 7 2" xfId="9590"/>
    <cellStyle name="Normal 4 23 3 8" xfId="9591"/>
    <cellStyle name="Normal 4 23 3 8 2" xfId="9592"/>
    <cellStyle name="Normal 4 23 3 9" xfId="9593"/>
    <cellStyle name="Normal 4 23 3 9 2" xfId="9594"/>
    <cellStyle name="Normal 4 23 4" xfId="9595"/>
    <cellStyle name="Normal 4 23 4 2" xfId="9596"/>
    <cellStyle name="Normal 4 23 5" xfId="9597"/>
    <cellStyle name="Normal 4 23 5 2" xfId="9598"/>
    <cellStyle name="Normal 4 23 6" xfId="9599"/>
    <cellStyle name="Normal 4 23 6 2" xfId="9600"/>
    <cellStyle name="Normal 4 23 7" xfId="9601"/>
    <cellStyle name="Normal 4 23 7 2" xfId="9602"/>
    <cellStyle name="Normal 4 23 8" xfId="9603"/>
    <cellStyle name="Normal 4 23 8 2" xfId="9604"/>
    <cellStyle name="Normal 4 23 9" xfId="9605"/>
    <cellStyle name="Normal 4 23 9 2" xfId="9606"/>
    <cellStyle name="Normal 4 24" xfId="9607"/>
    <cellStyle name="Normal 4 24 10" xfId="9608"/>
    <cellStyle name="Normal 4 24 10 2" xfId="9609"/>
    <cellStyle name="Normal 4 24 11" xfId="9610"/>
    <cellStyle name="Normal 4 24 11 2" xfId="9611"/>
    <cellStyle name="Normal 4 24 12" xfId="9612"/>
    <cellStyle name="Normal 4 24 12 2" xfId="9613"/>
    <cellStyle name="Normal 4 24 13" xfId="9614"/>
    <cellStyle name="Normal 4 24 13 2" xfId="9615"/>
    <cellStyle name="Normal 4 24 14" xfId="9616"/>
    <cellStyle name="Normal 4 24 14 2" xfId="9617"/>
    <cellStyle name="Normal 4 24 15" xfId="9618"/>
    <cellStyle name="Normal 4 24 15 2" xfId="9619"/>
    <cellStyle name="Normal 4 24 16" xfId="9620"/>
    <cellStyle name="Normal 4 24 16 2" xfId="9621"/>
    <cellStyle name="Normal 4 24 17" xfId="9622"/>
    <cellStyle name="Normal 4 24 2" xfId="9623"/>
    <cellStyle name="Normal 4 24 2 10" xfId="9624"/>
    <cellStyle name="Normal 4 24 2 10 2" xfId="9625"/>
    <cellStyle name="Normal 4 24 2 11" xfId="9626"/>
    <cellStyle name="Normal 4 24 2 11 2" xfId="9627"/>
    <cellStyle name="Normal 4 24 2 12" xfId="9628"/>
    <cellStyle name="Normal 4 24 2 12 2" xfId="9629"/>
    <cellStyle name="Normal 4 24 2 13" xfId="9630"/>
    <cellStyle name="Normal 4 24 2 13 2" xfId="9631"/>
    <cellStyle name="Normal 4 24 2 14" xfId="9632"/>
    <cellStyle name="Normal 4 24 2 14 2" xfId="9633"/>
    <cellStyle name="Normal 4 24 2 15" xfId="9634"/>
    <cellStyle name="Normal 4 24 2 2" xfId="9635"/>
    <cellStyle name="Normal 4 24 2 2 2" xfId="9636"/>
    <cellStyle name="Normal 4 24 2 3" xfId="9637"/>
    <cellStyle name="Normal 4 24 2 3 2" xfId="9638"/>
    <cellStyle name="Normal 4 24 2 4" xfId="9639"/>
    <cellStyle name="Normal 4 24 2 4 2" xfId="9640"/>
    <cellStyle name="Normal 4 24 2 5" xfId="9641"/>
    <cellStyle name="Normal 4 24 2 5 2" xfId="9642"/>
    <cellStyle name="Normal 4 24 2 6" xfId="9643"/>
    <cellStyle name="Normal 4 24 2 6 2" xfId="9644"/>
    <cellStyle name="Normal 4 24 2 7" xfId="9645"/>
    <cellStyle name="Normal 4 24 2 7 2" xfId="9646"/>
    <cellStyle name="Normal 4 24 2 8" xfId="9647"/>
    <cellStyle name="Normal 4 24 2 8 2" xfId="9648"/>
    <cellStyle name="Normal 4 24 2 9" xfId="9649"/>
    <cellStyle name="Normal 4 24 2 9 2" xfId="9650"/>
    <cellStyle name="Normal 4 24 3" xfId="9651"/>
    <cellStyle name="Normal 4 24 3 10" xfId="9652"/>
    <cellStyle name="Normal 4 24 3 10 2" xfId="9653"/>
    <cellStyle name="Normal 4 24 3 11" xfId="9654"/>
    <cellStyle name="Normal 4 24 3 11 2" xfId="9655"/>
    <cellStyle name="Normal 4 24 3 12" xfId="9656"/>
    <cellStyle name="Normal 4 24 3 12 2" xfId="9657"/>
    <cellStyle name="Normal 4 24 3 13" xfId="9658"/>
    <cellStyle name="Normal 4 24 3 13 2" xfId="9659"/>
    <cellStyle name="Normal 4 24 3 14" xfId="9660"/>
    <cellStyle name="Normal 4 24 3 14 2" xfId="9661"/>
    <cellStyle name="Normal 4 24 3 15" xfId="9662"/>
    <cellStyle name="Normal 4 24 3 2" xfId="9663"/>
    <cellStyle name="Normal 4 24 3 2 2" xfId="9664"/>
    <cellStyle name="Normal 4 24 3 3" xfId="9665"/>
    <cellStyle name="Normal 4 24 3 3 2" xfId="9666"/>
    <cellStyle name="Normal 4 24 3 4" xfId="9667"/>
    <cellStyle name="Normal 4 24 3 4 2" xfId="9668"/>
    <cellStyle name="Normal 4 24 3 5" xfId="9669"/>
    <cellStyle name="Normal 4 24 3 5 2" xfId="9670"/>
    <cellStyle name="Normal 4 24 3 6" xfId="9671"/>
    <cellStyle name="Normal 4 24 3 6 2" xfId="9672"/>
    <cellStyle name="Normal 4 24 3 7" xfId="9673"/>
    <cellStyle name="Normal 4 24 3 7 2" xfId="9674"/>
    <cellStyle name="Normal 4 24 3 8" xfId="9675"/>
    <cellStyle name="Normal 4 24 3 8 2" xfId="9676"/>
    <cellStyle name="Normal 4 24 3 9" xfId="9677"/>
    <cellStyle name="Normal 4 24 3 9 2" xfId="9678"/>
    <cellStyle name="Normal 4 24 4" xfId="9679"/>
    <cellStyle name="Normal 4 24 4 2" xfId="9680"/>
    <cellStyle name="Normal 4 24 5" xfId="9681"/>
    <cellStyle name="Normal 4 24 5 2" xfId="9682"/>
    <cellStyle name="Normal 4 24 6" xfId="9683"/>
    <cellStyle name="Normal 4 24 6 2" xfId="9684"/>
    <cellStyle name="Normal 4 24 7" xfId="9685"/>
    <cellStyle name="Normal 4 24 7 2" xfId="9686"/>
    <cellStyle name="Normal 4 24 8" xfId="9687"/>
    <cellStyle name="Normal 4 24 8 2" xfId="9688"/>
    <cellStyle name="Normal 4 24 9" xfId="9689"/>
    <cellStyle name="Normal 4 24 9 2" xfId="9690"/>
    <cellStyle name="Normal 4 25" xfId="9691"/>
    <cellStyle name="Normal 4 25 10" xfId="9692"/>
    <cellStyle name="Normal 4 25 10 2" xfId="9693"/>
    <cellStyle name="Normal 4 25 11" xfId="9694"/>
    <cellStyle name="Normal 4 25 11 2" xfId="9695"/>
    <cellStyle name="Normal 4 25 12" xfId="9696"/>
    <cellStyle name="Normal 4 25 12 2" xfId="9697"/>
    <cellStyle name="Normal 4 25 13" xfId="9698"/>
    <cellStyle name="Normal 4 25 13 2" xfId="9699"/>
    <cellStyle name="Normal 4 25 14" xfId="9700"/>
    <cellStyle name="Normal 4 25 14 2" xfId="9701"/>
    <cellStyle name="Normal 4 25 15" xfId="9702"/>
    <cellStyle name="Normal 4 25 15 2" xfId="9703"/>
    <cellStyle name="Normal 4 25 16" xfId="9704"/>
    <cellStyle name="Normal 4 25 16 2" xfId="9705"/>
    <cellStyle name="Normal 4 25 17" xfId="9706"/>
    <cellStyle name="Normal 4 25 2" xfId="9707"/>
    <cellStyle name="Normal 4 25 2 10" xfId="9708"/>
    <cellStyle name="Normal 4 25 2 10 2" xfId="9709"/>
    <cellStyle name="Normal 4 25 2 11" xfId="9710"/>
    <cellStyle name="Normal 4 25 2 11 2" xfId="9711"/>
    <cellStyle name="Normal 4 25 2 12" xfId="9712"/>
    <cellStyle name="Normal 4 25 2 12 2" xfId="9713"/>
    <cellStyle name="Normal 4 25 2 13" xfId="9714"/>
    <cellStyle name="Normal 4 25 2 13 2" xfId="9715"/>
    <cellStyle name="Normal 4 25 2 14" xfId="9716"/>
    <cellStyle name="Normal 4 25 2 14 2" xfId="9717"/>
    <cellStyle name="Normal 4 25 2 15" xfId="9718"/>
    <cellStyle name="Normal 4 25 2 2" xfId="9719"/>
    <cellStyle name="Normal 4 25 2 2 2" xfId="9720"/>
    <cellStyle name="Normal 4 25 2 3" xfId="9721"/>
    <cellStyle name="Normal 4 25 2 3 2" xfId="9722"/>
    <cellStyle name="Normal 4 25 2 4" xfId="9723"/>
    <cellStyle name="Normal 4 25 2 4 2" xfId="9724"/>
    <cellStyle name="Normal 4 25 2 5" xfId="9725"/>
    <cellStyle name="Normal 4 25 2 5 2" xfId="9726"/>
    <cellStyle name="Normal 4 25 2 6" xfId="9727"/>
    <cellStyle name="Normal 4 25 2 6 2" xfId="9728"/>
    <cellStyle name="Normal 4 25 2 7" xfId="9729"/>
    <cellStyle name="Normal 4 25 2 7 2" xfId="9730"/>
    <cellStyle name="Normal 4 25 2 8" xfId="9731"/>
    <cellStyle name="Normal 4 25 2 8 2" xfId="9732"/>
    <cellStyle name="Normal 4 25 2 9" xfId="9733"/>
    <cellStyle name="Normal 4 25 2 9 2" xfId="9734"/>
    <cellStyle name="Normal 4 25 3" xfId="9735"/>
    <cellStyle name="Normal 4 25 3 10" xfId="9736"/>
    <cellStyle name="Normal 4 25 3 10 2" xfId="9737"/>
    <cellStyle name="Normal 4 25 3 11" xfId="9738"/>
    <cellStyle name="Normal 4 25 3 11 2" xfId="9739"/>
    <cellStyle name="Normal 4 25 3 12" xfId="9740"/>
    <cellStyle name="Normal 4 25 3 12 2" xfId="9741"/>
    <cellStyle name="Normal 4 25 3 13" xfId="9742"/>
    <cellStyle name="Normal 4 25 3 13 2" xfId="9743"/>
    <cellStyle name="Normal 4 25 3 14" xfId="9744"/>
    <cellStyle name="Normal 4 25 3 14 2" xfId="9745"/>
    <cellStyle name="Normal 4 25 3 15" xfId="9746"/>
    <cellStyle name="Normal 4 25 3 2" xfId="9747"/>
    <cellStyle name="Normal 4 25 3 2 2" xfId="9748"/>
    <cellStyle name="Normal 4 25 3 3" xfId="9749"/>
    <cellStyle name="Normal 4 25 3 3 2" xfId="9750"/>
    <cellStyle name="Normal 4 25 3 4" xfId="9751"/>
    <cellStyle name="Normal 4 25 3 4 2" xfId="9752"/>
    <cellStyle name="Normal 4 25 3 5" xfId="9753"/>
    <cellStyle name="Normal 4 25 3 5 2" xfId="9754"/>
    <cellStyle name="Normal 4 25 3 6" xfId="9755"/>
    <cellStyle name="Normal 4 25 3 6 2" xfId="9756"/>
    <cellStyle name="Normal 4 25 3 7" xfId="9757"/>
    <cellStyle name="Normal 4 25 3 7 2" xfId="9758"/>
    <cellStyle name="Normal 4 25 3 8" xfId="9759"/>
    <cellStyle name="Normal 4 25 3 8 2" xfId="9760"/>
    <cellStyle name="Normal 4 25 3 9" xfId="9761"/>
    <cellStyle name="Normal 4 25 3 9 2" xfId="9762"/>
    <cellStyle name="Normal 4 25 4" xfId="9763"/>
    <cellStyle name="Normal 4 25 4 2" xfId="9764"/>
    <cellStyle name="Normal 4 25 5" xfId="9765"/>
    <cellStyle name="Normal 4 25 5 2" xfId="9766"/>
    <cellStyle name="Normal 4 25 6" xfId="9767"/>
    <cellStyle name="Normal 4 25 6 2" xfId="9768"/>
    <cellStyle name="Normal 4 25 7" xfId="9769"/>
    <cellStyle name="Normal 4 25 7 2" xfId="9770"/>
    <cellStyle name="Normal 4 25 8" xfId="9771"/>
    <cellStyle name="Normal 4 25 8 2" xfId="9772"/>
    <cellStyle name="Normal 4 25 9" xfId="9773"/>
    <cellStyle name="Normal 4 25 9 2" xfId="9774"/>
    <cellStyle name="Normal 4 26" xfId="9775"/>
    <cellStyle name="Normal 4 26 10" xfId="9776"/>
    <cellStyle name="Normal 4 26 10 2" xfId="9777"/>
    <cellStyle name="Normal 4 26 11" xfId="9778"/>
    <cellStyle name="Normal 4 26 11 2" xfId="9779"/>
    <cellStyle name="Normal 4 26 12" xfId="9780"/>
    <cellStyle name="Normal 4 26 12 2" xfId="9781"/>
    <cellStyle name="Normal 4 26 13" xfId="9782"/>
    <cellStyle name="Normal 4 26 13 2" xfId="9783"/>
    <cellStyle name="Normal 4 26 14" xfId="9784"/>
    <cellStyle name="Normal 4 26 14 2" xfId="9785"/>
    <cellStyle name="Normal 4 26 15" xfId="9786"/>
    <cellStyle name="Normal 4 26 15 2" xfId="9787"/>
    <cellStyle name="Normal 4 26 16" xfId="9788"/>
    <cellStyle name="Normal 4 26 16 2" xfId="9789"/>
    <cellStyle name="Normal 4 26 17" xfId="9790"/>
    <cellStyle name="Normal 4 26 2" xfId="9791"/>
    <cellStyle name="Normal 4 26 2 10" xfId="9792"/>
    <cellStyle name="Normal 4 26 2 10 2" xfId="9793"/>
    <cellStyle name="Normal 4 26 2 11" xfId="9794"/>
    <cellStyle name="Normal 4 26 2 11 2" xfId="9795"/>
    <cellStyle name="Normal 4 26 2 12" xfId="9796"/>
    <cellStyle name="Normal 4 26 2 12 2" xfId="9797"/>
    <cellStyle name="Normal 4 26 2 13" xfId="9798"/>
    <cellStyle name="Normal 4 26 2 13 2" xfId="9799"/>
    <cellStyle name="Normal 4 26 2 14" xfId="9800"/>
    <cellStyle name="Normal 4 26 2 14 2" xfId="9801"/>
    <cellStyle name="Normal 4 26 2 15" xfId="9802"/>
    <cellStyle name="Normal 4 26 2 2" xfId="9803"/>
    <cellStyle name="Normal 4 26 2 2 2" xfId="9804"/>
    <cellStyle name="Normal 4 26 2 3" xfId="9805"/>
    <cellStyle name="Normal 4 26 2 3 2" xfId="9806"/>
    <cellStyle name="Normal 4 26 2 4" xfId="9807"/>
    <cellStyle name="Normal 4 26 2 4 2" xfId="9808"/>
    <cellStyle name="Normal 4 26 2 5" xfId="9809"/>
    <cellStyle name="Normal 4 26 2 5 2" xfId="9810"/>
    <cellStyle name="Normal 4 26 2 6" xfId="9811"/>
    <cellStyle name="Normal 4 26 2 6 2" xfId="9812"/>
    <cellStyle name="Normal 4 26 2 7" xfId="9813"/>
    <cellStyle name="Normal 4 26 2 7 2" xfId="9814"/>
    <cellStyle name="Normal 4 26 2 8" xfId="9815"/>
    <cellStyle name="Normal 4 26 2 8 2" xfId="9816"/>
    <cellStyle name="Normal 4 26 2 9" xfId="9817"/>
    <cellStyle name="Normal 4 26 2 9 2" xfId="9818"/>
    <cellStyle name="Normal 4 26 3" xfId="9819"/>
    <cellStyle name="Normal 4 26 3 10" xfId="9820"/>
    <cellStyle name="Normal 4 26 3 10 2" xfId="9821"/>
    <cellStyle name="Normal 4 26 3 11" xfId="9822"/>
    <cellStyle name="Normal 4 26 3 11 2" xfId="9823"/>
    <cellStyle name="Normal 4 26 3 12" xfId="9824"/>
    <cellStyle name="Normal 4 26 3 12 2" xfId="9825"/>
    <cellStyle name="Normal 4 26 3 13" xfId="9826"/>
    <cellStyle name="Normal 4 26 3 13 2" xfId="9827"/>
    <cellStyle name="Normal 4 26 3 14" xfId="9828"/>
    <cellStyle name="Normal 4 26 3 14 2" xfId="9829"/>
    <cellStyle name="Normal 4 26 3 15" xfId="9830"/>
    <cellStyle name="Normal 4 26 3 2" xfId="9831"/>
    <cellStyle name="Normal 4 26 3 2 2" xfId="9832"/>
    <cellStyle name="Normal 4 26 3 3" xfId="9833"/>
    <cellStyle name="Normal 4 26 3 3 2" xfId="9834"/>
    <cellStyle name="Normal 4 26 3 4" xfId="9835"/>
    <cellStyle name="Normal 4 26 3 4 2" xfId="9836"/>
    <cellStyle name="Normal 4 26 3 5" xfId="9837"/>
    <cellStyle name="Normal 4 26 3 5 2" xfId="9838"/>
    <cellStyle name="Normal 4 26 3 6" xfId="9839"/>
    <cellStyle name="Normal 4 26 3 6 2" xfId="9840"/>
    <cellStyle name="Normal 4 26 3 7" xfId="9841"/>
    <cellStyle name="Normal 4 26 3 7 2" xfId="9842"/>
    <cellStyle name="Normal 4 26 3 8" xfId="9843"/>
    <cellStyle name="Normal 4 26 3 8 2" xfId="9844"/>
    <cellStyle name="Normal 4 26 3 9" xfId="9845"/>
    <cellStyle name="Normal 4 26 3 9 2" xfId="9846"/>
    <cellStyle name="Normal 4 26 4" xfId="9847"/>
    <cellStyle name="Normal 4 26 4 2" xfId="9848"/>
    <cellStyle name="Normal 4 26 5" xfId="9849"/>
    <cellStyle name="Normal 4 26 5 2" xfId="9850"/>
    <cellStyle name="Normal 4 26 6" xfId="9851"/>
    <cellStyle name="Normal 4 26 6 2" xfId="9852"/>
    <cellStyle name="Normal 4 26 7" xfId="9853"/>
    <cellStyle name="Normal 4 26 7 2" xfId="9854"/>
    <cellStyle name="Normal 4 26 8" xfId="9855"/>
    <cellStyle name="Normal 4 26 8 2" xfId="9856"/>
    <cellStyle name="Normal 4 26 9" xfId="9857"/>
    <cellStyle name="Normal 4 26 9 2" xfId="9858"/>
    <cellStyle name="Normal 4 27" xfId="9859"/>
    <cellStyle name="Normal 4 27 10" xfId="9860"/>
    <cellStyle name="Normal 4 27 10 2" xfId="9861"/>
    <cellStyle name="Normal 4 27 11" xfId="9862"/>
    <cellStyle name="Normal 4 27 11 2" xfId="9863"/>
    <cellStyle name="Normal 4 27 12" xfId="9864"/>
    <cellStyle name="Normal 4 27 12 2" xfId="9865"/>
    <cellStyle name="Normal 4 27 13" xfId="9866"/>
    <cellStyle name="Normal 4 27 13 2" xfId="9867"/>
    <cellStyle name="Normal 4 27 14" xfId="9868"/>
    <cellStyle name="Normal 4 27 14 2" xfId="9869"/>
    <cellStyle name="Normal 4 27 15" xfId="9870"/>
    <cellStyle name="Normal 4 27 15 2" xfId="9871"/>
    <cellStyle name="Normal 4 27 16" xfId="9872"/>
    <cellStyle name="Normal 4 27 16 2" xfId="9873"/>
    <cellStyle name="Normal 4 27 17" xfId="9874"/>
    <cellStyle name="Normal 4 27 2" xfId="9875"/>
    <cellStyle name="Normal 4 27 2 10" xfId="9876"/>
    <cellStyle name="Normal 4 27 2 10 2" xfId="9877"/>
    <cellStyle name="Normal 4 27 2 11" xfId="9878"/>
    <cellStyle name="Normal 4 27 2 11 2" xfId="9879"/>
    <cellStyle name="Normal 4 27 2 12" xfId="9880"/>
    <cellStyle name="Normal 4 27 2 12 2" xfId="9881"/>
    <cellStyle name="Normal 4 27 2 13" xfId="9882"/>
    <cellStyle name="Normal 4 27 2 13 2" xfId="9883"/>
    <cellStyle name="Normal 4 27 2 14" xfId="9884"/>
    <cellStyle name="Normal 4 27 2 14 2" xfId="9885"/>
    <cellStyle name="Normal 4 27 2 15" xfId="9886"/>
    <cellStyle name="Normal 4 27 2 2" xfId="9887"/>
    <cellStyle name="Normal 4 27 2 2 2" xfId="9888"/>
    <cellStyle name="Normal 4 27 2 3" xfId="9889"/>
    <cellStyle name="Normal 4 27 2 3 2" xfId="9890"/>
    <cellStyle name="Normal 4 27 2 4" xfId="9891"/>
    <cellStyle name="Normal 4 27 2 4 2" xfId="9892"/>
    <cellStyle name="Normal 4 27 2 5" xfId="9893"/>
    <cellStyle name="Normal 4 27 2 5 2" xfId="9894"/>
    <cellStyle name="Normal 4 27 2 6" xfId="9895"/>
    <cellStyle name="Normal 4 27 2 6 2" xfId="9896"/>
    <cellStyle name="Normal 4 27 2 7" xfId="9897"/>
    <cellStyle name="Normal 4 27 2 7 2" xfId="9898"/>
    <cellStyle name="Normal 4 27 2 8" xfId="9899"/>
    <cellStyle name="Normal 4 27 2 8 2" xfId="9900"/>
    <cellStyle name="Normal 4 27 2 9" xfId="9901"/>
    <cellStyle name="Normal 4 27 2 9 2" xfId="9902"/>
    <cellStyle name="Normal 4 27 3" xfId="9903"/>
    <cellStyle name="Normal 4 27 3 10" xfId="9904"/>
    <cellStyle name="Normal 4 27 3 10 2" xfId="9905"/>
    <cellStyle name="Normal 4 27 3 11" xfId="9906"/>
    <cellStyle name="Normal 4 27 3 11 2" xfId="9907"/>
    <cellStyle name="Normal 4 27 3 12" xfId="9908"/>
    <cellStyle name="Normal 4 27 3 12 2" xfId="9909"/>
    <cellStyle name="Normal 4 27 3 13" xfId="9910"/>
    <cellStyle name="Normal 4 27 3 13 2" xfId="9911"/>
    <cellStyle name="Normal 4 27 3 14" xfId="9912"/>
    <cellStyle name="Normal 4 27 3 14 2" xfId="9913"/>
    <cellStyle name="Normal 4 27 3 15" xfId="9914"/>
    <cellStyle name="Normal 4 27 3 2" xfId="9915"/>
    <cellStyle name="Normal 4 27 3 2 2" xfId="9916"/>
    <cellStyle name="Normal 4 27 3 3" xfId="9917"/>
    <cellStyle name="Normal 4 27 3 3 2" xfId="9918"/>
    <cellStyle name="Normal 4 27 3 4" xfId="9919"/>
    <cellStyle name="Normal 4 27 3 4 2" xfId="9920"/>
    <cellStyle name="Normal 4 27 3 5" xfId="9921"/>
    <cellStyle name="Normal 4 27 3 5 2" xfId="9922"/>
    <cellStyle name="Normal 4 27 3 6" xfId="9923"/>
    <cellStyle name="Normal 4 27 3 6 2" xfId="9924"/>
    <cellStyle name="Normal 4 27 3 7" xfId="9925"/>
    <cellStyle name="Normal 4 27 3 7 2" xfId="9926"/>
    <cellStyle name="Normal 4 27 3 8" xfId="9927"/>
    <cellStyle name="Normal 4 27 3 8 2" xfId="9928"/>
    <cellStyle name="Normal 4 27 3 9" xfId="9929"/>
    <cellStyle name="Normal 4 27 3 9 2" xfId="9930"/>
    <cellStyle name="Normal 4 27 4" xfId="9931"/>
    <cellStyle name="Normal 4 27 4 2" xfId="9932"/>
    <cellStyle name="Normal 4 27 5" xfId="9933"/>
    <cellStyle name="Normal 4 27 5 2" xfId="9934"/>
    <cellStyle name="Normal 4 27 6" xfId="9935"/>
    <cellStyle name="Normal 4 27 6 2" xfId="9936"/>
    <cellStyle name="Normal 4 27 7" xfId="9937"/>
    <cellStyle name="Normal 4 27 7 2" xfId="9938"/>
    <cellStyle name="Normal 4 27 8" xfId="9939"/>
    <cellStyle name="Normal 4 27 8 2" xfId="9940"/>
    <cellStyle name="Normal 4 27 9" xfId="9941"/>
    <cellStyle name="Normal 4 27 9 2" xfId="9942"/>
    <cellStyle name="Normal 4 28" xfId="9943"/>
    <cellStyle name="Normal 4 28 10" xfId="9944"/>
    <cellStyle name="Normal 4 28 10 2" xfId="9945"/>
    <cellStyle name="Normal 4 28 11" xfId="9946"/>
    <cellStyle name="Normal 4 28 11 2" xfId="9947"/>
    <cellStyle name="Normal 4 28 12" xfId="9948"/>
    <cellStyle name="Normal 4 28 12 2" xfId="9949"/>
    <cellStyle name="Normal 4 28 13" xfId="9950"/>
    <cellStyle name="Normal 4 28 13 2" xfId="9951"/>
    <cellStyle name="Normal 4 28 14" xfId="9952"/>
    <cellStyle name="Normal 4 28 14 2" xfId="9953"/>
    <cellStyle name="Normal 4 28 15" xfId="9954"/>
    <cellStyle name="Normal 4 28 15 2" xfId="9955"/>
    <cellStyle name="Normal 4 28 16" xfId="9956"/>
    <cellStyle name="Normal 4 28 16 2" xfId="9957"/>
    <cellStyle name="Normal 4 28 17" xfId="9958"/>
    <cellStyle name="Normal 4 28 2" xfId="9959"/>
    <cellStyle name="Normal 4 28 2 10" xfId="9960"/>
    <cellStyle name="Normal 4 28 2 10 2" xfId="9961"/>
    <cellStyle name="Normal 4 28 2 11" xfId="9962"/>
    <cellStyle name="Normal 4 28 2 11 2" xfId="9963"/>
    <cellStyle name="Normal 4 28 2 12" xfId="9964"/>
    <cellStyle name="Normal 4 28 2 12 2" xfId="9965"/>
    <cellStyle name="Normal 4 28 2 13" xfId="9966"/>
    <cellStyle name="Normal 4 28 2 13 2" xfId="9967"/>
    <cellStyle name="Normal 4 28 2 14" xfId="9968"/>
    <cellStyle name="Normal 4 28 2 14 2" xfId="9969"/>
    <cellStyle name="Normal 4 28 2 15" xfId="9970"/>
    <cellStyle name="Normal 4 28 2 2" xfId="9971"/>
    <cellStyle name="Normal 4 28 2 2 2" xfId="9972"/>
    <cellStyle name="Normal 4 28 2 3" xfId="9973"/>
    <cellStyle name="Normal 4 28 2 3 2" xfId="9974"/>
    <cellStyle name="Normal 4 28 2 4" xfId="9975"/>
    <cellStyle name="Normal 4 28 2 4 2" xfId="9976"/>
    <cellStyle name="Normal 4 28 2 5" xfId="9977"/>
    <cellStyle name="Normal 4 28 2 5 2" xfId="9978"/>
    <cellStyle name="Normal 4 28 2 6" xfId="9979"/>
    <cellStyle name="Normal 4 28 2 6 2" xfId="9980"/>
    <cellStyle name="Normal 4 28 2 7" xfId="9981"/>
    <cellStyle name="Normal 4 28 2 7 2" xfId="9982"/>
    <cellStyle name="Normal 4 28 2 8" xfId="9983"/>
    <cellStyle name="Normal 4 28 2 8 2" xfId="9984"/>
    <cellStyle name="Normal 4 28 2 9" xfId="9985"/>
    <cellStyle name="Normal 4 28 2 9 2" xfId="9986"/>
    <cellStyle name="Normal 4 28 3" xfId="9987"/>
    <cellStyle name="Normal 4 28 3 10" xfId="9988"/>
    <cellStyle name="Normal 4 28 3 10 2" xfId="9989"/>
    <cellStyle name="Normal 4 28 3 11" xfId="9990"/>
    <cellStyle name="Normal 4 28 3 11 2" xfId="9991"/>
    <cellStyle name="Normal 4 28 3 12" xfId="9992"/>
    <cellStyle name="Normal 4 28 3 12 2" xfId="9993"/>
    <cellStyle name="Normal 4 28 3 13" xfId="9994"/>
    <cellStyle name="Normal 4 28 3 13 2" xfId="9995"/>
    <cellStyle name="Normal 4 28 3 14" xfId="9996"/>
    <cellStyle name="Normal 4 28 3 14 2" xfId="9997"/>
    <cellStyle name="Normal 4 28 3 15" xfId="9998"/>
    <cellStyle name="Normal 4 28 3 2" xfId="9999"/>
    <cellStyle name="Normal 4 28 3 2 2" xfId="10000"/>
    <cellStyle name="Normal 4 28 3 3" xfId="10001"/>
    <cellStyle name="Normal 4 28 3 3 2" xfId="10002"/>
    <cellStyle name="Normal 4 28 3 4" xfId="10003"/>
    <cellStyle name="Normal 4 28 3 4 2" xfId="10004"/>
    <cellStyle name="Normal 4 28 3 5" xfId="10005"/>
    <cellStyle name="Normal 4 28 3 5 2" xfId="10006"/>
    <cellStyle name="Normal 4 28 3 6" xfId="10007"/>
    <cellStyle name="Normal 4 28 3 6 2" xfId="10008"/>
    <cellStyle name="Normal 4 28 3 7" xfId="10009"/>
    <cellStyle name="Normal 4 28 3 7 2" xfId="10010"/>
    <cellStyle name="Normal 4 28 3 8" xfId="10011"/>
    <cellStyle name="Normal 4 28 3 8 2" xfId="10012"/>
    <cellStyle name="Normal 4 28 3 9" xfId="10013"/>
    <cellStyle name="Normal 4 28 3 9 2" xfId="10014"/>
    <cellStyle name="Normal 4 28 4" xfId="10015"/>
    <cellStyle name="Normal 4 28 4 2" xfId="10016"/>
    <cellStyle name="Normal 4 28 5" xfId="10017"/>
    <cellStyle name="Normal 4 28 5 2" xfId="10018"/>
    <cellStyle name="Normal 4 28 6" xfId="10019"/>
    <cellStyle name="Normal 4 28 6 2" xfId="10020"/>
    <cellStyle name="Normal 4 28 7" xfId="10021"/>
    <cellStyle name="Normal 4 28 7 2" xfId="10022"/>
    <cellStyle name="Normal 4 28 8" xfId="10023"/>
    <cellStyle name="Normal 4 28 8 2" xfId="10024"/>
    <cellStyle name="Normal 4 28 9" xfId="10025"/>
    <cellStyle name="Normal 4 28 9 2" xfId="10026"/>
    <cellStyle name="Normal 4 29" xfId="10027"/>
    <cellStyle name="Normal 4 29 10" xfId="10028"/>
    <cellStyle name="Normal 4 29 10 2" xfId="10029"/>
    <cellStyle name="Normal 4 29 11" xfId="10030"/>
    <cellStyle name="Normal 4 29 11 2" xfId="10031"/>
    <cellStyle name="Normal 4 29 12" xfId="10032"/>
    <cellStyle name="Normal 4 29 12 2" xfId="10033"/>
    <cellStyle name="Normal 4 29 13" xfId="10034"/>
    <cellStyle name="Normal 4 29 13 2" xfId="10035"/>
    <cellStyle name="Normal 4 29 14" xfId="10036"/>
    <cellStyle name="Normal 4 29 14 2" xfId="10037"/>
    <cellStyle name="Normal 4 29 15" xfId="10038"/>
    <cellStyle name="Normal 4 29 2" xfId="10039"/>
    <cellStyle name="Normal 4 29 2 2" xfId="10040"/>
    <cellStyle name="Normal 4 29 3" xfId="10041"/>
    <cellStyle name="Normal 4 29 3 2" xfId="10042"/>
    <cellStyle name="Normal 4 29 4" xfId="10043"/>
    <cellStyle name="Normal 4 29 4 2" xfId="10044"/>
    <cellStyle name="Normal 4 29 5" xfId="10045"/>
    <cellStyle name="Normal 4 29 5 2" xfId="10046"/>
    <cellStyle name="Normal 4 29 6" xfId="10047"/>
    <cellStyle name="Normal 4 29 6 2" xfId="10048"/>
    <cellStyle name="Normal 4 29 7" xfId="10049"/>
    <cellStyle name="Normal 4 29 7 2" xfId="10050"/>
    <cellStyle name="Normal 4 29 8" xfId="10051"/>
    <cellStyle name="Normal 4 29 8 2" xfId="10052"/>
    <cellStyle name="Normal 4 29 9" xfId="10053"/>
    <cellStyle name="Normal 4 29 9 2" xfId="10054"/>
    <cellStyle name="Normal 4 3" xfId="10055"/>
    <cellStyle name="Normal 4 3 10" xfId="10056"/>
    <cellStyle name="Normal 4 3 10 2" xfId="10057"/>
    <cellStyle name="Normal 4 3 11" xfId="10058"/>
    <cellStyle name="Normal 4 3 11 2" xfId="10059"/>
    <cellStyle name="Normal 4 3 12" xfId="10060"/>
    <cellStyle name="Normal 4 3 12 2" xfId="10061"/>
    <cellStyle name="Normal 4 3 13" xfId="10062"/>
    <cellStyle name="Normal 4 3 13 2" xfId="10063"/>
    <cellStyle name="Normal 4 3 14" xfId="10064"/>
    <cellStyle name="Normal 4 3 14 2" xfId="10065"/>
    <cellStyle name="Normal 4 3 15" xfId="10066"/>
    <cellStyle name="Normal 4 3 15 2" xfId="10067"/>
    <cellStyle name="Normal 4 3 16" xfId="10068"/>
    <cellStyle name="Normal 4 3 16 2" xfId="10069"/>
    <cellStyle name="Normal 4 3 17" xfId="10070"/>
    <cellStyle name="Normal 4 3 17 2" xfId="10071"/>
    <cellStyle name="Normal 4 3 18" xfId="10072"/>
    <cellStyle name="Normal 4 3 18 2" xfId="10073"/>
    <cellStyle name="Normal 4 3 19" xfId="10074"/>
    <cellStyle name="Normal 4 3 2" xfId="10075"/>
    <cellStyle name="Normal 4 3 2 10" xfId="10076"/>
    <cellStyle name="Normal 4 3 2 10 2" xfId="10077"/>
    <cellStyle name="Normal 4 3 2 11" xfId="10078"/>
    <cellStyle name="Normal 4 3 2 11 2" xfId="10079"/>
    <cellStyle name="Normal 4 3 2 12" xfId="10080"/>
    <cellStyle name="Normal 4 3 2 12 2" xfId="10081"/>
    <cellStyle name="Normal 4 3 2 13" xfId="10082"/>
    <cellStyle name="Normal 4 3 2 13 2" xfId="10083"/>
    <cellStyle name="Normal 4 3 2 14" xfId="10084"/>
    <cellStyle name="Normal 4 3 2 14 2" xfId="10085"/>
    <cellStyle name="Normal 4 3 2 15" xfId="10086"/>
    <cellStyle name="Normal 4 3 2 2" xfId="10087"/>
    <cellStyle name="Normal 4 3 2 2 2" xfId="10088"/>
    <cellStyle name="Normal 4 3 2 3" xfId="10089"/>
    <cellStyle name="Normal 4 3 2 3 2" xfId="10090"/>
    <cellStyle name="Normal 4 3 2 4" xfId="10091"/>
    <cellStyle name="Normal 4 3 2 4 2" xfId="10092"/>
    <cellStyle name="Normal 4 3 2 5" xfId="10093"/>
    <cellStyle name="Normal 4 3 2 5 2" xfId="10094"/>
    <cellStyle name="Normal 4 3 2 6" xfId="10095"/>
    <cellStyle name="Normal 4 3 2 6 2" xfId="10096"/>
    <cellStyle name="Normal 4 3 2 7" xfId="10097"/>
    <cellStyle name="Normal 4 3 2 7 2" xfId="10098"/>
    <cellStyle name="Normal 4 3 2 8" xfId="10099"/>
    <cellStyle name="Normal 4 3 2 8 2" xfId="10100"/>
    <cellStyle name="Normal 4 3 2 9" xfId="10101"/>
    <cellStyle name="Normal 4 3 2 9 2" xfId="10102"/>
    <cellStyle name="Normal 4 3 20" xfId="10103"/>
    <cellStyle name="Normal 4 3 3" xfId="10104"/>
    <cellStyle name="Normal 4 3 3 10" xfId="10105"/>
    <cellStyle name="Normal 4 3 3 10 2" xfId="10106"/>
    <cellStyle name="Normal 4 3 3 11" xfId="10107"/>
    <cellStyle name="Normal 4 3 3 11 2" xfId="10108"/>
    <cellStyle name="Normal 4 3 3 12" xfId="10109"/>
    <cellStyle name="Normal 4 3 3 12 2" xfId="10110"/>
    <cellStyle name="Normal 4 3 3 13" xfId="10111"/>
    <cellStyle name="Normal 4 3 3 13 2" xfId="10112"/>
    <cellStyle name="Normal 4 3 3 14" xfId="10113"/>
    <cellStyle name="Normal 4 3 3 14 2" xfId="10114"/>
    <cellStyle name="Normal 4 3 3 15" xfId="10115"/>
    <cellStyle name="Normal 4 3 3 2" xfId="10116"/>
    <cellStyle name="Normal 4 3 3 2 2" xfId="10117"/>
    <cellStyle name="Normal 4 3 3 3" xfId="10118"/>
    <cellStyle name="Normal 4 3 3 3 2" xfId="10119"/>
    <cellStyle name="Normal 4 3 3 4" xfId="10120"/>
    <cellStyle name="Normal 4 3 3 4 2" xfId="10121"/>
    <cellStyle name="Normal 4 3 3 5" xfId="10122"/>
    <cellStyle name="Normal 4 3 3 5 2" xfId="10123"/>
    <cellStyle name="Normal 4 3 3 6" xfId="10124"/>
    <cellStyle name="Normal 4 3 3 6 2" xfId="10125"/>
    <cellStyle name="Normal 4 3 3 7" xfId="10126"/>
    <cellStyle name="Normal 4 3 3 7 2" xfId="10127"/>
    <cellStyle name="Normal 4 3 3 8" xfId="10128"/>
    <cellStyle name="Normal 4 3 3 8 2" xfId="10129"/>
    <cellStyle name="Normal 4 3 3 9" xfId="10130"/>
    <cellStyle name="Normal 4 3 3 9 2" xfId="10131"/>
    <cellStyle name="Normal 4 3 4" xfId="10132"/>
    <cellStyle name="Normal 4 3 5" xfId="10133"/>
    <cellStyle name="Normal 4 3 6" xfId="10134"/>
    <cellStyle name="Normal 4 3 6 2" xfId="10135"/>
    <cellStyle name="Normal 4 3 7" xfId="10136"/>
    <cellStyle name="Normal 4 3 7 2" xfId="10137"/>
    <cellStyle name="Normal 4 3 8" xfId="10138"/>
    <cellStyle name="Normal 4 3 8 2" xfId="10139"/>
    <cellStyle name="Normal 4 3 9" xfId="10140"/>
    <cellStyle name="Normal 4 3 9 2" xfId="10141"/>
    <cellStyle name="Normal 4 30" xfId="10142"/>
    <cellStyle name="Normal 4 30 10" xfId="10143"/>
    <cellStyle name="Normal 4 30 10 2" xfId="10144"/>
    <cellStyle name="Normal 4 30 11" xfId="10145"/>
    <cellStyle name="Normal 4 30 11 2" xfId="10146"/>
    <cellStyle name="Normal 4 30 12" xfId="10147"/>
    <cellStyle name="Normal 4 30 12 2" xfId="10148"/>
    <cellStyle name="Normal 4 30 13" xfId="10149"/>
    <cellStyle name="Normal 4 30 13 2" xfId="10150"/>
    <cellStyle name="Normal 4 30 14" xfId="10151"/>
    <cellStyle name="Normal 4 30 14 2" xfId="10152"/>
    <cellStyle name="Normal 4 30 15" xfId="10153"/>
    <cellStyle name="Normal 4 30 2" xfId="10154"/>
    <cellStyle name="Normal 4 30 2 2" xfId="10155"/>
    <cellStyle name="Normal 4 30 3" xfId="10156"/>
    <cellStyle name="Normal 4 30 3 2" xfId="10157"/>
    <cellStyle name="Normal 4 30 4" xfId="10158"/>
    <cellStyle name="Normal 4 30 4 2" xfId="10159"/>
    <cellStyle name="Normal 4 30 5" xfId="10160"/>
    <cellStyle name="Normal 4 30 5 2" xfId="10161"/>
    <cellStyle name="Normal 4 30 6" xfId="10162"/>
    <cellStyle name="Normal 4 30 6 2" xfId="10163"/>
    <cellStyle name="Normal 4 30 7" xfId="10164"/>
    <cellStyle name="Normal 4 30 7 2" xfId="10165"/>
    <cellStyle name="Normal 4 30 8" xfId="10166"/>
    <cellStyle name="Normal 4 30 8 2" xfId="10167"/>
    <cellStyle name="Normal 4 30 9" xfId="10168"/>
    <cellStyle name="Normal 4 30 9 2" xfId="10169"/>
    <cellStyle name="Normal 4 31" xfId="10170"/>
    <cellStyle name="Normal 4 32" xfId="10171"/>
    <cellStyle name="Normal 4 33" xfId="10172"/>
    <cellStyle name="Normal 4 33 2" xfId="10173"/>
    <cellStyle name="Normal 4 34" xfId="10174"/>
    <cellStyle name="Normal 4 34 2" xfId="10175"/>
    <cellStyle name="Normal 4 35" xfId="10176"/>
    <cellStyle name="Normal 4 35 2" xfId="10177"/>
    <cellStyle name="Normal 4 36" xfId="10178"/>
    <cellStyle name="Normal 4 36 2" xfId="10179"/>
    <cellStyle name="Normal 4 37" xfId="10180"/>
    <cellStyle name="Normal 4 37 2" xfId="10181"/>
    <cellStyle name="Normal 4 38" xfId="10182"/>
    <cellStyle name="Normal 4 38 2" xfId="10183"/>
    <cellStyle name="Normal 4 39" xfId="10184"/>
    <cellStyle name="Normal 4 39 2" xfId="10185"/>
    <cellStyle name="Normal 4 4" xfId="10186"/>
    <cellStyle name="Normal 4 4 10" xfId="10187"/>
    <cellStyle name="Normal 4 4 10 2" xfId="10188"/>
    <cellStyle name="Normal 4 4 11" xfId="10189"/>
    <cellStyle name="Normal 4 4 11 2" xfId="10190"/>
    <cellStyle name="Normal 4 4 12" xfId="10191"/>
    <cellStyle name="Normal 4 4 12 2" xfId="10192"/>
    <cellStyle name="Normal 4 4 13" xfId="10193"/>
    <cellStyle name="Normal 4 4 13 2" xfId="10194"/>
    <cellStyle name="Normal 4 4 14" xfId="10195"/>
    <cellStyle name="Normal 4 4 14 2" xfId="10196"/>
    <cellStyle name="Normal 4 4 15" xfId="10197"/>
    <cellStyle name="Normal 4 4 15 2" xfId="10198"/>
    <cellStyle name="Normal 4 4 16" xfId="10199"/>
    <cellStyle name="Normal 4 4 16 2" xfId="10200"/>
    <cellStyle name="Normal 4 4 17" xfId="10201"/>
    <cellStyle name="Normal 4 4 17 2" xfId="10202"/>
    <cellStyle name="Normal 4 4 18" xfId="10203"/>
    <cellStyle name="Normal 4 4 18 2" xfId="10204"/>
    <cellStyle name="Normal 4 4 19" xfId="10205"/>
    <cellStyle name="Normal 4 4 2" xfId="10206"/>
    <cellStyle name="Normal 4 4 2 10" xfId="10207"/>
    <cellStyle name="Normal 4 4 2 10 2" xfId="10208"/>
    <cellStyle name="Normal 4 4 2 11" xfId="10209"/>
    <cellStyle name="Normal 4 4 2 11 2" xfId="10210"/>
    <cellStyle name="Normal 4 4 2 12" xfId="10211"/>
    <cellStyle name="Normal 4 4 2 12 2" xfId="10212"/>
    <cellStyle name="Normal 4 4 2 13" xfId="10213"/>
    <cellStyle name="Normal 4 4 2 13 2" xfId="10214"/>
    <cellStyle name="Normal 4 4 2 14" xfId="10215"/>
    <cellStyle name="Normal 4 4 2 14 2" xfId="10216"/>
    <cellStyle name="Normal 4 4 2 15" xfId="10217"/>
    <cellStyle name="Normal 4 4 2 2" xfId="10218"/>
    <cellStyle name="Normal 4 4 2 2 2" xfId="10219"/>
    <cellStyle name="Normal 4 4 2 3" xfId="10220"/>
    <cellStyle name="Normal 4 4 2 3 2" xfId="10221"/>
    <cellStyle name="Normal 4 4 2 4" xfId="10222"/>
    <cellStyle name="Normal 4 4 2 4 2" xfId="10223"/>
    <cellStyle name="Normal 4 4 2 5" xfId="10224"/>
    <cellStyle name="Normal 4 4 2 5 2" xfId="10225"/>
    <cellStyle name="Normal 4 4 2 6" xfId="10226"/>
    <cellStyle name="Normal 4 4 2 6 2" xfId="10227"/>
    <cellStyle name="Normal 4 4 2 7" xfId="10228"/>
    <cellStyle name="Normal 4 4 2 7 2" xfId="10229"/>
    <cellStyle name="Normal 4 4 2 8" xfId="10230"/>
    <cellStyle name="Normal 4 4 2 8 2" xfId="10231"/>
    <cellStyle name="Normal 4 4 2 9" xfId="10232"/>
    <cellStyle name="Normal 4 4 2 9 2" xfId="10233"/>
    <cellStyle name="Normal 4 4 20" xfId="10234"/>
    <cellStyle name="Normal 4 4 3" xfId="10235"/>
    <cellStyle name="Normal 4 4 3 10" xfId="10236"/>
    <cellStyle name="Normal 4 4 3 10 2" xfId="10237"/>
    <cellStyle name="Normal 4 4 3 11" xfId="10238"/>
    <cellStyle name="Normal 4 4 3 11 2" xfId="10239"/>
    <cellStyle name="Normal 4 4 3 12" xfId="10240"/>
    <cellStyle name="Normal 4 4 3 12 2" xfId="10241"/>
    <cellStyle name="Normal 4 4 3 13" xfId="10242"/>
    <cellStyle name="Normal 4 4 3 13 2" xfId="10243"/>
    <cellStyle name="Normal 4 4 3 14" xfId="10244"/>
    <cellStyle name="Normal 4 4 3 14 2" xfId="10245"/>
    <cellStyle name="Normal 4 4 3 15" xfId="10246"/>
    <cellStyle name="Normal 4 4 3 2" xfId="10247"/>
    <cellStyle name="Normal 4 4 3 2 2" xfId="10248"/>
    <cellStyle name="Normal 4 4 3 3" xfId="10249"/>
    <cellStyle name="Normal 4 4 3 3 2" xfId="10250"/>
    <cellStyle name="Normal 4 4 3 4" xfId="10251"/>
    <cellStyle name="Normal 4 4 3 4 2" xfId="10252"/>
    <cellStyle name="Normal 4 4 3 5" xfId="10253"/>
    <cellStyle name="Normal 4 4 3 5 2" xfId="10254"/>
    <cellStyle name="Normal 4 4 3 6" xfId="10255"/>
    <cellStyle name="Normal 4 4 3 6 2" xfId="10256"/>
    <cellStyle name="Normal 4 4 3 7" xfId="10257"/>
    <cellStyle name="Normal 4 4 3 7 2" xfId="10258"/>
    <cellStyle name="Normal 4 4 3 8" xfId="10259"/>
    <cellStyle name="Normal 4 4 3 8 2" xfId="10260"/>
    <cellStyle name="Normal 4 4 3 9" xfId="10261"/>
    <cellStyle name="Normal 4 4 3 9 2" xfId="10262"/>
    <cellStyle name="Normal 4 4 4" xfId="10263"/>
    <cellStyle name="Normal 4 4 5" xfId="10264"/>
    <cellStyle name="Normal 4 4 6" xfId="10265"/>
    <cellStyle name="Normal 4 4 6 2" xfId="10266"/>
    <cellStyle name="Normal 4 4 7" xfId="10267"/>
    <cellStyle name="Normal 4 4 7 2" xfId="10268"/>
    <cellStyle name="Normal 4 4 8" xfId="10269"/>
    <cellStyle name="Normal 4 4 8 2" xfId="10270"/>
    <cellStyle name="Normal 4 4 9" xfId="10271"/>
    <cellStyle name="Normal 4 4 9 2" xfId="10272"/>
    <cellStyle name="Normal 4 40" xfId="10273"/>
    <cellStyle name="Normal 4 40 2" xfId="10274"/>
    <cellStyle name="Normal 4 41" xfId="10275"/>
    <cellStyle name="Normal 4 41 2" xfId="10276"/>
    <cellStyle name="Normal 4 42" xfId="10277"/>
    <cellStyle name="Normal 4 42 2" xfId="10278"/>
    <cellStyle name="Normal 4 43" xfId="10279"/>
    <cellStyle name="Normal 4 43 2" xfId="10280"/>
    <cellStyle name="Normal 4 44" xfId="10281"/>
    <cellStyle name="Normal 4 44 2" xfId="10282"/>
    <cellStyle name="Normal 4 45" xfId="10283"/>
    <cellStyle name="Normal 4 45 2" xfId="10284"/>
    <cellStyle name="Normal 4 46" xfId="10285"/>
    <cellStyle name="Normal 4 47" xfId="10286"/>
    <cellStyle name="Normal 4 48" xfId="10287"/>
    <cellStyle name="Normal 4 5" xfId="10288"/>
    <cellStyle name="Normal 4 5 10" xfId="10289"/>
    <cellStyle name="Normal 4 5 10 2" xfId="10290"/>
    <cellStyle name="Normal 4 5 11" xfId="10291"/>
    <cellStyle name="Normal 4 5 11 2" xfId="10292"/>
    <cellStyle name="Normal 4 5 12" xfId="10293"/>
    <cellStyle name="Normal 4 5 12 2" xfId="10294"/>
    <cellStyle name="Normal 4 5 13" xfId="10295"/>
    <cellStyle name="Normal 4 5 13 2" xfId="10296"/>
    <cellStyle name="Normal 4 5 14" xfId="10297"/>
    <cellStyle name="Normal 4 5 14 2" xfId="10298"/>
    <cellStyle name="Normal 4 5 15" xfId="10299"/>
    <cellStyle name="Normal 4 5 15 2" xfId="10300"/>
    <cellStyle name="Normal 4 5 16" xfId="10301"/>
    <cellStyle name="Normal 4 5 16 2" xfId="10302"/>
    <cellStyle name="Normal 4 5 17" xfId="10303"/>
    <cellStyle name="Normal 4 5 17 2" xfId="10304"/>
    <cellStyle name="Normal 4 5 18" xfId="10305"/>
    <cellStyle name="Normal 4 5 18 2" xfId="10306"/>
    <cellStyle name="Normal 4 5 19" xfId="10307"/>
    <cellStyle name="Normal 4 5 2" xfId="10308"/>
    <cellStyle name="Normal 4 5 2 10" xfId="10309"/>
    <cellStyle name="Normal 4 5 2 10 2" xfId="10310"/>
    <cellStyle name="Normal 4 5 2 11" xfId="10311"/>
    <cellStyle name="Normal 4 5 2 11 2" xfId="10312"/>
    <cellStyle name="Normal 4 5 2 12" xfId="10313"/>
    <cellStyle name="Normal 4 5 2 12 2" xfId="10314"/>
    <cellStyle name="Normal 4 5 2 13" xfId="10315"/>
    <cellStyle name="Normal 4 5 2 13 2" xfId="10316"/>
    <cellStyle name="Normal 4 5 2 14" xfId="10317"/>
    <cellStyle name="Normal 4 5 2 14 2" xfId="10318"/>
    <cellStyle name="Normal 4 5 2 15" xfId="10319"/>
    <cellStyle name="Normal 4 5 2 2" xfId="10320"/>
    <cellStyle name="Normal 4 5 2 2 2" xfId="10321"/>
    <cellStyle name="Normal 4 5 2 3" xfId="10322"/>
    <cellStyle name="Normal 4 5 2 3 2" xfId="10323"/>
    <cellStyle name="Normal 4 5 2 4" xfId="10324"/>
    <cellStyle name="Normal 4 5 2 4 2" xfId="10325"/>
    <cellStyle name="Normal 4 5 2 5" xfId="10326"/>
    <cellStyle name="Normal 4 5 2 5 2" xfId="10327"/>
    <cellStyle name="Normal 4 5 2 6" xfId="10328"/>
    <cellStyle name="Normal 4 5 2 6 2" xfId="10329"/>
    <cellStyle name="Normal 4 5 2 7" xfId="10330"/>
    <cellStyle name="Normal 4 5 2 7 2" xfId="10331"/>
    <cellStyle name="Normal 4 5 2 8" xfId="10332"/>
    <cellStyle name="Normal 4 5 2 8 2" xfId="10333"/>
    <cellStyle name="Normal 4 5 2 9" xfId="10334"/>
    <cellStyle name="Normal 4 5 2 9 2" xfId="10335"/>
    <cellStyle name="Normal 4 5 20" xfId="10336"/>
    <cellStyle name="Normal 4 5 3" xfId="10337"/>
    <cellStyle name="Normal 4 5 3 10" xfId="10338"/>
    <cellStyle name="Normal 4 5 3 10 2" xfId="10339"/>
    <cellStyle name="Normal 4 5 3 11" xfId="10340"/>
    <cellStyle name="Normal 4 5 3 11 2" xfId="10341"/>
    <cellStyle name="Normal 4 5 3 12" xfId="10342"/>
    <cellStyle name="Normal 4 5 3 12 2" xfId="10343"/>
    <cellStyle name="Normal 4 5 3 13" xfId="10344"/>
    <cellStyle name="Normal 4 5 3 13 2" xfId="10345"/>
    <cellStyle name="Normal 4 5 3 14" xfId="10346"/>
    <cellStyle name="Normal 4 5 3 14 2" xfId="10347"/>
    <cellStyle name="Normal 4 5 3 15" xfId="10348"/>
    <cellStyle name="Normal 4 5 3 2" xfId="10349"/>
    <cellStyle name="Normal 4 5 3 2 2" xfId="10350"/>
    <cellStyle name="Normal 4 5 3 3" xfId="10351"/>
    <cellStyle name="Normal 4 5 3 3 2" xfId="10352"/>
    <cellStyle name="Normal 4 5 3 4" xfId="10353"/>
    <cellStyle name="Normal 4 5 3 4 2" xfId="10354"/>
    <cellStyle name="Normal 4 5 3 5" xfId="10355"/>
    <cellStyle name="Normal 4 5 3 5 2" xfId="10356"/>
    <cellStyle name="Normal 4 5 3 6" xfId="10357"/>
    <cellStyle name="Normal 4 5 3 6 2" xfId="10358"/>
    <cellStyle name="Normal 4 5 3 7" xfId="10359"/>
    <cellStyle name="Normal 4 5 3 7 2" xfId="10360"/>
    <cellStyle name="Normal 4 5 3 8" xfId="10361"/>
    <cellStyle name="Normal 4 5 3 8 2" xfId="10362"/>
    <cellStyle name="Normal 4 5 3 9" xfId="10363"/>
    <cellStyle name="Normal 4 5 3 9 2" xfId="10364"/>
    <cellStyle name="Normal 4 5 4" xfId="10365"/>
    <cellStyle name="Normal 4 5 5" xfId="10366"/>
    <cellStyle name="Normal 4 5 6" xfId="10367"/>
    <cellStyle name="Normal 4 5 6 2" xfId="10368"/>
    <cellStyle name="Normal 4 5 7" xfId="10369"/>
    <cellStyle name="Normal 4 5 7 2" xfId="10370"/>
    <cellStyle name="Normal 4 5 8" xfId="10371"/>
    <cellStyle name="Normal 4 5 8 2" xfId="10372"/>
    <cellStyle name="Normal 4 5 9" xfId="10373"/>
    <cellStyle name="Normal 4 5 9 2" xfId="10374"/>
    <cellStyle name="Normal 4 6" xfId="10375"/>
    <cellStyle name="Normal 4 6 10" xfId="10376"/>
    <cellStyle name="Normal 4 6 10 2" xfId="10377"/>
    <cellStyle name="Normal 4 6 11" xfId="10378"/>
    <cellStyle name="Normal 4 6 11 2" xfId="10379"/>
    <cellStyle name="Normal 4 6 12" xfId="10380"/>
    <cellStyle name="Normal 4 6 12 2" xfId="10381"/>
    <cellStyle name="Normal 4 6 13" xfId="10382"/>
    <cellStyle name="Normal 4 6 13 2" xfId="10383"/>
    <cellStyle name="Normal 4 6 14" xfId="10384"/>
    <cellStyle name="Normal 4 6 14 2" xfId="10385"/>
    <cellStyle name="Normal 4 6 15" xfId="10386"/>
    <cellStyle name="Normal 4 6 15 2" xfId="10387"/>
    <cellStyle name="Normal 4 6 16" xfId="10388"/>
    <cellStyle name="Normal 4 6 16 2" xfId="10389"/>
    <cellStyle name="Normal 4 6 17" xfId="10390"/>
    <cellStyle name="Normal 4 6 17 2" xfId="10391"/>
    <cellStyle name="Normal 4 6 18" xfId="10392"/>
    <cellStyle name="Normal 4 6 18 2" xfId="10393"/>
    <cellStyle name="Normal 4 6 19" xfId="10394"/>
    <cellStyle name="Normal 4 6 2" xfId="10395"/>
    <cellStyle name="Normal 4 6 2 10" xfId="10396"/>
    <cellStyle name="Normal 4 6 2 10 2" xfId="10397"/>
    <cellStyle name="Normal 4 6 2 11" xfId="10398"/>
    <cellStyle name="Normal 4 6 2 11 2" xfId="10399"/>
    <cellStyle name="Normal 4 6 2 12" xfId="10400"/>
    <cellStyle name="Normal 4 6 2 12 2" xfId="10401"/>
    <cellStyle name="Normal 4 6 2 13" xfId="10402"/>
    <cellStyle name="Normal 4 6 2 13 2" xfId="10403"/>
    <cellStyle name="Normal 4 6 2 14" xfId="10404"/>
    <cellStyle name="Normal 4 6 2 14 2" xfId="10405"/>
    <cellStyle name="Normal 4 6 2 15" xfId="10406"/>
    <cellStyle name="Normal 4 6 2 2" xfId="10407"/>
    <cellStyle name="Normal 4 6 2 2 2" xfId="10408"/>
    <cellStyle name="Normal 4 6 2 3" xfId="10409"/>
    <cellStyle name="Normal 4 6 2 3 2" xfId="10410"/>
    <cellStyle name="Normal 4 6 2 4" xfId="10411"/>
    <cellStyle name="Normal 4 6 2 4 2" xfId="10412"/>
    <cellStyle name="Normal 4 6 2 5" xfId="10413"/>
    <cellStyle name="Normal 4 6 2 5 2" xfId="10414"/>
    <cellStyle name="Normal 4 6 2 6" xfId="10415"/>
    <cellStyle name="Normal 4 6 2 6 2" xfId="10416"/>
    <cellStyle name="Normal 4 6 2 7" xfId="10417"/>
    <cellStyle name="Normal 4 6 2 7 2" xfId="10418"/>
    <cellStyle name="Normal 4 6 2 8" xfId="10419"/>
    <cellStyle name="Normal 4 6 2 8 2" xfId="10420"/>
    <cellStyle name="Normal 4 6 2 9" xfId="10421"/>
    <cellStyle name="Normal 4 6 2 9 2" xfId="10422"/>
    <cellStyle name="Normal 4 6 20" xfId="10423"/>
    <cellStyle name="Normal 4 6 3" xfId="10424"/>
    <cellStyle name="Normal 4 6 3 10" xfId="10425"/>
    <cellStyle name="Normal 4 6 3 10 2" xfId="10426"/>
    <cellStyle name="Normal 4 6 3 11" xfId="10427"/>
    <cellStyle name="Normal 4 6 3 11 2" xfId="10428"/>
    <cellStyle name="Normal 4 6 3 12" xfId="10429"/>
    <cellStyle name="Normal 4 6 3 12 2" xfId="10430"/>
    <cellStyle name="Normal 4 6 3 13" xfId="10431"/>
    <cellStyle name="Normal 4 6 3 13 2" xfId="10432"/>
    <cellStyle name="Normal 4 6 3 14" xfId="10433"/>
    <cellStyle name="Normal 4 6 3 14 2" xfId="10434"/>
    <cellStyle name="Normal 4 6 3 15" xfId="10435"/>
    <cellStyle name="Normal 4 6 3 2" xfId="10436"/>
    <cellStyle name="Normal 4 6 3 2 2" xfId="10437"/>
    <cellStyle name="Normal 4 6 3 3" xfId="10438"/>
    <cellStyle name="Normal 4 6 3 3 2" xfId="10439"/>
    <cellStyle name="Normal 4 6 3 4" xfId="10440"/>
    <cellStyle name="Normal 4 6 3 4 2" xfId="10441"/>
    <cellStyle name="Normal 4 6 3 5" xfId="10442"/>
    <cellStyle name="Normal 4 6 3 5 2" xfId="10443"/>
    <cellStyle name="Normal 4 6 3 6" xfId="10444"/>
    <cellStyle name="Normal 4 6 3 6 2" xfId="10445"/>
    <cellStyle name="Normal 4 6 3 7" xfId="10446"/>
    <cellStyle name="Normal 4 6 3 7 2" xfId="10447"/>
    <cellStyle name="Normal 4 6 3 8" xfId="10448"/>
    <cellStyle name="Normal 4 6 3 8 2" xfId="10449"/>
    <cellStyle name="Normal 4 6 3 9" xfId="10450"/>
    <cellStyle name="Normal 4 6 3 9 2" xfId="10451"/>
    <cellStyle name="Normal 4 6 4" xfId="10452"/>
    <cellStyle name="Normal 4 6 5" xfId="10453"/>
    <cellStyle name="Normal 4 6 6" xfId="10454"/>
    <cellStyle name="Normal 4 6 6 2" xfId="10455"/>
    <cellStyle name="Normal 4 6 7" xfId="10456"/>
    <cellStyle name="Normal 4 6 7 2" xfId="10457"/>
    <cellStyle name="Normal 4 6 8" xfId="10458"/>
    <cellStyle name="Normal 4 6 8 2" xfId="10459"/>
    <cellStyle name="Normal 4 6 9" xfId="10460"/>
    <cellStyle name="Normal 4 6 9 2" xfId="10461"/>
    <cellStyle name="Normal 4 7" xfId="10462"/>
    <cellStyle name="Normal 4 7 10" xfId="10463"/>
    <cellStyle name="Normal 4 7 10 2" xfId="10464"/>
    <cellStyle name="Normal 4 7 11" xfId="10465"/>
    <cellStyle name="Normal 4 7 11 2" xfId="10466"/>
    <cellStyle name="Normal 4 7 12" xfId="10467"/>
    <cellStyle name="Normal 4 7 12 2" xfId="10468"/>
    <cellStyle name="Normal 4 7 13" xfId="10469"/>
    <cellStyle name="Normal 4 7 13 2" xfId="10470"/>
    <cellStyle name="Normal 4 7 14" xfId="10471"/>
    <cellStyle name="Normal 4 7 14 2" xfId="10472"/>
    <cellStyle name="Normal 4 7 15" xfId="10473"/>
    <cellStyle name="Normal 4 7 15 2" xfId="10474"/>
    <cellStyle name="Normal 4 7 16" xfId="10475"/>
    <cellStyle name="Normal 4 7 16 2" xfId="10476"/>
    <cellStyle name="Normal 4 7 17" xfId="10477"/>
    <cellStyle name="Normal 4 7 17 2" xfId="10478"/>
    <cellStyle name="Normal 4 7 18" xfId="10479"/>
    <cellStyle name="Normal 4 7 18 2" xfId="10480"/>
    <cellStyle name="Normal 4 7 19" xfId="10481"/>
    <cellStyle name="Normal 4 7 2" xfId="10482"/>
    <cellStyle name="Normal 4 7 2 10" xfId="10483"/>
    <cellStyle name="Normal 4 7 2 10 2" xfId="10484"/>
    <cellStyle name="Normal 4 7 2 11" xfId="10485"/>
    <cellStyle name="Normal 4 7 2 11 2" xfId="10486"/>
    <cellStyle name="Normal 4 7 2 12" xfId="10487"/>
    <cellStyle name="Normal 4 7 2 12 2" xfId="10488"/>
    <cellStyle name="Normal 4 7 2 13" xfId="10489"/>
    <cellStyle name="Normal 4 7 2 13 2" xfId="10490"/>
    <cellStyle name="Normal 4 7 2 14" xfId="10491"/>
    <cellStyle name="Normal 4 7 2 14 2" xfId="10492"/>
    <cellStyle name="Normal 4 7 2 15" xfId="10493"/>
    <cellStyle name="Normal 4 7 2 2" xfId="10494"/>
    <cellStyle name="Normal 4 7 2 2 2" xfId="10495"/>
    <cellStyle name="Normal 4 7 2 3" xfId="10496"/>
    <cellStyle name="Normal 4 7 2 3 2" xfId="10497"/>
    <cellStyle name="Normal 4 7 2 4" xfId="10498"/>
    <cellStyle name="Normal 4 7 2 4 2" xfId="10499"/>
    <cellStyle name="Normal 4 7 2 5" xfId="10500"/>
    <cellStyle name="Normal 4 7 2 5 2" xfId="10501"/>
    <cellStyle name="Normal 4 7 2 6" xfId="10502"/>
    <cellStyle name="Normal 4 7 2 6 2" xfId="10503"/>
    <cellStyle name="Normal 4 7 2 7" xfId="10504"/>
    <cellStyle name="Normal 4 7 2 7 2" xfId="10505"/>
    <cellStyle name="Normal 4 7 2 8" xfId="10506"/>
    <cellStyle name="Normal 4 7 2 8 2" xfId="10507"/>
    <cellStyle name="Normal 4 7 2 9" xfId="10508"/>
    <cellStyle name="Normal 4 7 2 9 2" xfId="10509"/>
    <cellStyle name="Normal 4 7 20" xfId="10510"/>
    <cellStyle name="Normal 4 7 3" xfId="10511"/>
    <cellStyle name="Normal 4 7 3 10" xfId="10512"/>
    <cellStyle name="Normal 4 7 3 10 2" xfId="10513"/>
    <cellStyle name="Normal 4 7 3 11" xfId="10514"/>
    <cellStyle name="Normal 4 7 3 11 2" xfId="10515"/>
    <cellStyle name="Normal 4 7 3 12" xfId="10516"/>
    <cellStyle name="Normal 4 7 3 12 2" xfId="10517"/>
    <cellStyle name="Normal 4 7 3 13" xfId="10518"/>
    <cellStyle name="Normal 4 7 3 13 2" xfId="10519"/>
    <cellStyle name="Normal 4 7 3 14" xfId="10520"/>
    <cellStyle name="Normal 4 7 3 14 2" xfId="10521"/>
    <cellStyle name="Normal 4 7 3 15" xfId="10522"/>
    <cellStyle name="Normal 4 7 3 2" xfId="10523"/>
    <cellStyle name="Normal 4 7 3 2 2" xfId="10524"/>
    <cellStyle name="Normal 4 7 3 3" xfId="10525"/>
    <cellStyle name="Normal 4 7 3 3 2" xfId="10526"/>
    <cellStyle name="Normal 4 7 3 4" xfId="10527"/>
    <cellStyle name="Normal 4 7 3 4 2" xfId="10528"/>
    <cellStyle name="Normal 4 7 3 5" xfId="10529"/>
    <cellStyle name="Normal 4 7 3 5 2" xfId="10530"/>
    <cellStyle name="Normal 4 7 3 6" xfId="10531"/>
    <cellStyle name="Normal 4 7 3 6 2" xfId="10532"/>
    <cellStyle name="Normal 4 7 3 7" xfId="10533"/>
    <cellStyle name="Normal 4 7 3 7 2" xfId="10534"/>
    <cellStyle name="Normal 4 7 3 8" xfId="10535"/>
    <cellStyle name="Normal 4 7 3 8 2" xfId="10536"/>
    <cellStyle name="Normal 4 7 3 9" xfId="10537"/>
    <cellStyle name="Normal 4 7 3 9 2" xfId="10538"/>
    <cellStyle name="Normal 4 7 4" xfId="10539"/>
    <cellStyle name="Normal 4 7 5" xfId="10540"/>
    <cellStyle name="Normal 4 7 6" xfId="10541"/>
    <cellStyle name="Normal 4 7 6 2" xfId="10542"/>
    <cellStyle name="Normal 4 7 7" xfId="10543"/>
    <cellStyle name="Normal 4 7 7 2" xfId="10544"/>
    <cellStyle name="Normal 4 7 8" xfId="10545"/>
    <cellStyle name="Normal 4 7 8 2" xfId="10546"/>
    <cellStyle name="Normal 4 7 9" xfId="10547"/>
    <cellStyle name="Normal 4 7 9 2" xfId="10548"/>
    <cellStyle name="Normal 4 8" xfId="10549"/>
    <cellStyle name="Normal 4 8 10" xfId="10550"/>
    <cellStyle name="Normal 4 8 10 2" xfId="10551"/>
    <cellStyle name="Normal 4 8 11" xfId="10552"/>
    <cellStyle name="Normal 4 8 11 2" xfId="10553"/>
    <cellStyle name="Normal 4 8 12" xfId="10554"/>
    <cellStyle name="Normal 4 8 12 2" xfId="10555"/>
    <cellStyle name="Normal 4 8 13" xfId="10556"/>
    <cellStyle name="Normal 4 8 13 2" xfId="10557"/>
    <cellStyle name="Normal 4 8 14" xfId="10558"/>
    <cellStyle name="Normal 4 8 14 2" xfId="10559"/>
    <cellStyle name="Normal 4 8 15" xfId="10560"/>
    <cellStyle name="Normal 4 8 15 2" xfId="10561"/>
    <cellStyle name="Normal 4 8 16" xfId="10562"/>
    <cellStyle name="Normal 4 8 16 2" xfId="10563"/>
    <cellStyle name="Normal 4 8 17" xfId="10564"/>
    <cellStyle name="Normal 4 8 17 2" xfId="10565"/>
    <cellStyle name="Normal 4 8 18" xfId="10566"/>
    <cellStyle name="Normal 4 8 18 2" xfId="10567"/>
    <cellStyle name="Normal 4 8 19" xfId="10568"/>
    <cellStyle name="Normal 4 8 2" xfId="10569"/>
    <cellStyle name="Normal 4 8 2 10" xfId="10570"/>
    <cellStyle name="Normal 4 8 2 10 2" xfId="10571"/>
    <cellStyle name="Normal 4 8 2 11" xfId="10572"/>
    <cellStyle name="Normal 4 8 2 11 2" xfId="10573"/>
    <cellStyle name="Normal 4 8 2 12" xfId="10574"/>
    <cellStyle name="Normal 4 8 2 12 2" xfId="10575"/>
    <cellStyle name="Normal 4 8 2 13" xfId="10576"/>
    <cellStyle name="Normal 4 8 2 13 2" xfId="10577"/>
    <cellStyle name="Normal 4 8 2 14" xfId="10578"/>
    <cellStyle name="Normal 4 8 2 14 2" xfId="10579"/>
    <cellStyle name="Normal 4 8 2 15" xfId="10580"/>
    <cellStyle name="Normal 4 8 2 2" xfId="10581"/>
    <cellStyle name="Normal 4 8 2 2 2" xfId="10582"/>
    <cellStyle name="Normal 4 8 2 3" xfId="10583"/>
    <cellStyle name="Normal 4 8 2 3 2" xfId="10584"/>
    <cellStyle name="Normal 4 8 2 4" xfId="10585"/>
    <cellStyle name="Normal 4 8 2 4 2" xfId="10586"/>
    <cellStyle name="Normal 4 8 2 5" xfId="10587"/>
    <cellStyle name="Normal 4 8 2 5 2" xfId="10588"/>
    <cellStyle name="Normal 4 8 2 6" xfId="10589"/>
    <cellStyle name="Normal 4 8 2 6 2" xfId="10590"/>
    <cellStyle name="Normal 4 8 2 7" xfId="10591"/>
    <cellStyle name="Normal 4 8 2 7 2" xfId="10592"/>
    <cellStyle name="Normal 4 8 2 8" xfId="10593"/>
    <cellStyle name="Normal 4 8 2 8 2" xfId="10594"/>
    <cellStyle name="Normal 4 8 2 9" xfId="10595"/>
    <cellStyle name="Normal 4 8 2 9 2" xfId="10596"/>
    <cellStyle name="Normal 4 8 20" xfId="10597"/>
    <cellStyle name="Normal 4 8 3" xfId="10598"/>
    <cellStyle name="Normal 4 8 3 10" xfId="10599"/>
    <cellStyle name="Normal 4 8 3 10 2" xfId="10600"/>
    <cellStyle name="Normal 4 8 3 11" xfId="10601"/>
    <cellStyle name="Normal 4 8 3 11 2" xfId="10602"/>
    <cellStyle name="Normal 4 8 3 12" xfId="10603"/>
    <cellStyle name="Normal 4 8 3 12 2" xfId="10604"/>
    <cellStyle name="Normal 4 8 3 13" xfId="10605"/>
    <cellStyle name="Normal 4 8 3 13 2" xfId="10606"/>
    <cellStyle name="Normal 4 8 3 14" xfId="10607"/>
    <cellStyle name="Normal 4 8 3 14 2" xfId="10608"/>
    <cellStyle name="Normal 4 8 3 15" xfId="10609"/>
    <cellStyle name="Normal 4 8 3 2" xfId="10610"/>
    <cellStyle name="Normal 4 8 3 2 2" xfId="10611"/>
    <cellStyle name="Normal 4 8 3 3" xfId="10612"/>
    <cellStyle name="Normal 4 8 3 3 2" xfId="10613"/>
    <cellStyle name="Normal 4 8 3 4" xfId="10614"/>
    <cellStyle name="Normal 4 8 3 4 2" xfId="10615"/>
    <cellStyle name="Normal 4 8 3 5" xfId="10616"/>
    <cellStyle name="Normal 4 8 3 5 2" xfId="10617"/>
    <cellStyle name="Normal 4 8 3 6" xfId="10618"/>
    <cellStyle name="Normal 4 8 3 6 2" xfId="10619"/>
    <cellStyle name="Normal 4 8 3 7" xfId="10620"/>
    <cellStyle name="Normal 4 8 3 7 2" xfId="10621"/>
    <cellStyle name="Normal 4 8 3 8" xfId="10622"/>
    <cellStyle name="Normal 4 8 3 8 2" xfId="10623"/>
    <cellStyle name="Normal 4 8 3 9" xfId="10624"/>
    <cellStyle name="Normal 4 8 3 9 2" xfId="10625"/>
    <cellStyle name="Normal 4 8 4" xfId="10626"/>
    <cellStyle name="Normal 4 8 5" xfId="10627"/>
    <cellStyle name="Normal 4 8 6" xfId="10628"/>
    <cellStyle name="Normal 4 8 6 2" xfId="10629"/>
    <cellStyle name="Normal 4 8 7" xfId="10630"/>
    <cellStyle name="Normal 4 8 7 2" xfId="10631"/>
    <cellStyle name="Normal 4 8 8" xfId="10632"/>
    <cellStyle name="Normal 4 8 8 2" xfId="10633"/>
    <cellStyle name="Normal 4 8 9" xfId="10634"/>
    <cellStyle name="Normal 4 8 9 2" xfId="10635"/>
    <cellStyle name="Normal 4 9" xfId="10636"/>
    <cellStyle name="Normal 4 9 10" xfId="10637"/>
    <cellStyle name="Normal 4 9 10 2" xfId="10638"/>
    <cellStyle name="Normal 4 9 11" xfId="10639"/>
    <cellStyle name="Normal 4 9 11 2" xfId="10640"/>
    <cellStyle name="Normal 4 9 12" xfId="10641"/>
    <cellStyle name="Normal 4 9 12 2" xfId="10642"/>
    <cellStyle name="Normal 4 9 13" xfId="10643"/>
    <cellStyle name="Normal 4 9 13 2" xfId="10644"/>
    <cellStyle name="Normal 4 9 14" xfId="10645"/>
    <cellStyle name="Normal 4 9 14 2" xfId="10646"/>
    <cellStyle name="Normal 4 9 15" xfId="10647"/>
    <cellStyle name="Normal 4 9 15 2" xfId="10648"/>
    <cellStyle name="Normal 4 9 16" xfId="10649"/>
    <cellStyle name="Normal 4 9 16 2" xfId="10650"/>
    <cellStyle name="Normal 4 9 17" xfId="10651"/>
    <cellStyle name="Normal 4 9 17 2" xfId="10652"/>
    <cellStyle name="Normal 4 9 18" xfId="10653"/>
    <cellStyle name="Normal 4 9 18 2" xfId="10654"/>
    <cellStyle name="Normal 4 9 19" xfId="10655"/>
    <cellStyle name="Normal 4 9 2" xfId="10656"/>
    <cellStyle name="Normal 4 9 2 10" xfId="10657"/>
    <cellStyle name="Normal 4 9 2 10 2" xfId="10658"/>
    <cellStyle name="Normal 4 9 2 11" xfId="10659"/>
    <cellStyle name="Normal 4 9 2 11 2" xfId="10660"/>
    <cellStyle name="Normal 4 9 2 12" xfId="10661"/>
    <cellStyle name="Normal 4 9 2 12 2" xfId="10662"/>
    <cellStyle name="Normal 4 9 2 13" xfId="10663"/>
    <cellStyle name="Normal 4 9 2 13 2" xfId="10664"/>
    <cellStyle name="Normal 4 9 2 14" xfId="10665"/>
    <cellStyle name="Normal 4 9 2 14 2" xfId="10666"/>
    <cellStyle name="Normal 4 9 2 15" xfId="10667"/>
    <cellStyle name="Normal 4 9 2 2" xfId="10668"/>
    <cellStyle name="Normal 4 9 2 2 2" xfId="10669"/>
    <cellStyle name="Normal 4 9 2 3" xfId="10670"/>
    <cellStyle name="Normal 4 9 2 3 2" xfId="10671"/>
    <cellStyle name="Normal 4 9 2 4" xfId="10672"/>
    <cellStyle name="Normal 4 9 2 4 2" xfId="10673"/>
    <cellStyle name="Normal 4 9 2 5" xfId="10674"/>
    <cellStyle name="Normal 4 9 2 5 2" xfId="10675"/>
    <cellStyle name="Normal 4 9 2 6" xfId="10676"/>
    <cellStyle name="Normal 4 9 2 6 2" xfId="10677"/>
    <cellStyle name="Normal 4 9 2 7" xfId="10678"/>
    <cellStyle name="Normal 4 9 2 7 2" xfId="10679"/>
    <cellStyle name="Normal 4 9 2 8" xfId="10680"/>
    <cellStyle name="Normal 4 9 2 8 2" xfId="10681"/>
    <cellStyle name="Normal 4 9 2 9" xfId="10682"/>
    <cellStyle name="Normal 4 9 2 9 2" xfId="10683"/>
    <cellStyle name="Normal 4 9 20" xfId="10684"/>
    <cellStyle name="Normal 4 9 3" xfId="10685"/>
    <cellStyle name="Normal 4 9 3 10" xfId="10686"/>
    <cellStyle name="Normal 4 9 3 10 2" xfId="10687"/>
    <cellStyle name="Normal 4 9 3 11" xfId="10688"/>
    <cellStyle name="Normal 4 9 3 11 2" xfId="10689"/>
    <cellStyle name="Normal 4 9 3 12" xfId="10690"/>
    <cellStyle name="Normal 4 9 3 12 2" xfId="10691"/>
    <cellStyle name="Normal 4 9 3 13" xfId="10692"/>
    <cellStyle name="Normal 4 9 3 13 2" xfId="10693"/>
    <cellStyle name="Normal 4 9 3 14" xfId="10694"/>
    <cellStyle name="Normal 4 9 3 14 2" xfId="10695"/>
    <cellStyle name="Normal 4 9 3 15" xfId="10696"/>
    <cellStyle name="Normal 4 9 3 2" xfId="10697"/>
    <cellStyle name="Normal 4 9 3 2 2" xfId="10698"/>
    <cellStyle name="Normal 4 9 3 3" xfId="10699"/>
    <cellStyle name="Normal 4 9 3 3 2" xfId="10700"/>
    <cellStyle name="Normal 4 9 3 4" xfId="10701"/>
    <cellStyle name="Normal 4 9 3 4 2" xfId="10702"/>
    <cellStyle name="Normal 4 9 3 5" xfId="10703"/>
    <cellStyle name="Normal 4 9 3 5 2" xfId="10704"/>
    <cellStyle name="Normal 4 9 3 6" xfId="10705"/>
    <cellStyle name="Normal 4 9 3 6 2" xfId="10706"/>
    <cellStyle name="Normal 4 9 3 7" xfId="10707"/>
    <cellStyle name="Normal 4 9 3 7 2" xfId="10708"/>
    <cellStyle name="Normal 4 9 3 8" xfId="10709"/>
    <cellStyle name="Normal 4 9 3 8 2" xfId="10710"/>
    <cellStyle name="Normal 4 9 3 9" xfId="10711"/>
    <cellStyle name="Normal 4 9 3 9 2" xfId="10712"/>
    <cellStyle name="Normal 4 9 4" xfId="10713"/>
    <cellStyle name="Normal 4 9 5" xfId="10714"/>
    <cellStyle name="Normal 4 9 6" xfId="10715"/>
    <cellStyle name="Normal 4 9 6 2" xfId="10716"/>
    <cellStyle name="Normal 4 9 7" xfId="10717"/>
    <cellStyle name="Normal 4 9 7 2" xfId="10718"/>
    <cellStyle name="Normal 4 9 8" xfId="10719"/>
    <cellStyle name="Normal 4 9 8 2" xfId="10720"/>
    <cellStyle name="Normal 4 9 9" xfId="10721"/>
    <cellStyle name="Normal 4 9 9 2" xfId="10722"/>
    <cellStyle name="Normal 40" xfId="10723"/>
    <cellStyle name="Normal 40 2" xfId="10724"/>
    <cellStyle name="Normal 40 2 2" xfId="10725"/>
    <cellStyle name="Normal 40 3" xfId="10726"/>
    <cellStyle name="Normal 40 4" xfId="10727"/>
    <cellStyle name="Normal 41" xfId="10728"/>
    <cellStyle name="Normal 41 2" xfId="10729"/>
    <cellStyle name="Normal 41 2 2" xfId="10730"/>
    <cellStyle name="Normal 41 3" xfId="10731"/>
    <cellStyle name="Normal 41 4" xfId="10732"/>
    <cellStyle name="Normal 41 5" xfId="10733"/>
    <cellStyle name="Normal 42" xfId="10734"/>
    <cellStyle name="Normal 42 2" xfId="10735"/>
    <cellStyle name="Normal 42 3" xfId="10736"/>
    <cellStyle name="Normal 42 4" xfId="10737"/>
    <cellStyle name="Normal 42 5" xfId="10738"/>
    <cellStyle name="Normal 42 6" xfId="10739"/>
    <cellStyle name="Normal 42 7" xfId="10740"/>
    <cellStyle name="Normal 42 8" xfId="10741"/>
    <cellStyle name="Normal 43" xfId="10742"/>
    <cellStyle name="Normal 43 2" xfId="10743"/>
    <cellStyle name="Normal 43 2 2" xfId="10744"/>
    <cellStyle name="Normal 43 3" xfId="10745"/>
    <cellStyle name="Normal 43 4" xfId="10746"/>
    <cellStyle name="Normal 43 5" xfId="10747"/>
    <cellStyle name="Normal 43 6" xfId="10748"/>
    <cellStyle name="Normal 43 7" xfId="10749"/>
    <cellStyle name="Normal 43 8" xfId="10750"/>
    <cellStyle name="Normal 44" xfId="10751"/>
    <cellStyle name="Normal 44 2" xfId="10752"/>
    <cellStyle name="Normal 44 2 2" xfId="10753"/>
    <cellStyle name="Normal 44 3" xfId="10754"/>
    <cellStyle name="Normal 44 4" xfId="10755"/>
    <cellStyle name="Normal 44 5" xfId="10756"/>
    <cellStyle name="Normal 44 6" xfId="10757"/>
    <cellStyle name="Normal 44 7" xfId="10758"/>
    <cellStyle name="Normal 44 8" xfId="10759"/>
    <cellStyle name="Normal 45" xfId="10760"/>
    <cellStyle name="Normal 45 2" xfId="10761"/>
    <cellStyle name="Normal 45 2 2" xfId="10762"/>
    <cellStyle name="Normal 45 3" xfId="10763"/>
    <cellStyle name="Normal 45 4" xfId="10764"/>
    <cellStyle name="Normal 45 5" xfId="10765"/>
    <cellStyle name="Normal 45 6" xfId="10766"/>
    <cellStyle name="Normal 45 7" xfId="10767"/>
    <cellStyle name="Normal 45 8" xfId="10768"/>
    <cellStyle name="Normal 45 9" xfId="10769"/>
    <cellStyle name="Normal 46" xfId="10770"/>
    <cellStyle name="Normal 46 2" xfId="10771"/>
    <cellStyle name="Normal 46 3" xfId="10772"/>
    <cellStyle name="Normal 46 4" xfId="10773"/>
    <cellStyle name="Normal 46 5" xfId="10774"/>
    <cellStyle name="Normal 47" xfId="10775"/>
    <cellStyle name="Normal 47 2" xfId="10776"/>
    <cellStyle name="Normal 47 3" xfId="10777"/>
    <cellStyle name="Normal 47 4" xfId="10778"/>
    <cellStyle name="Normal 47 5" xfId="10779"/>
    <cellStyle name="Normal 48" xfId="10780"/>
    <cellStyle name="Normal 48 2" xfId="10781"/>
    <cellStyle name="Normal 48 3" xfId="10782"/>
    <cellStyle name="Normal 48 4" xfId="10783"/>
    <cellStyle name="Normal 48 5" xfId="10784"/>
    <cellStyle name="Normal 49" xfId="10785"/>
    <cellStyle name="Normal 49 2" xfId="10786"/>
    <cellStyle name="Normal 49 3" xfId="10787"/>
    <cellStyle name="Normal 49 4" xfId="10788"/>
    <cellStyle name="Normal 49 5" xfId="10789"/>
    <cellStyle name="Normal 49 6" xfId="10790"/>
    <cellStyle name="Normal 49 7" xfId="10791"/>
    <cellStyle name="Normal 49 8" xfId="10792"/>
    <cellStyle name="Normal 49 9" xfId="10793"/>
    <cellStyle name="Normal 5" xfId="15"/>
    <cellStyle name="Normal 5 10" xfId="10795"/>
    <cellStyle name="Normal 5 10 10" xfId="10796"/>
    <cellStyle name="Normal 5 10 10 2" xfId="10797"/>
    <cellStyle name="Normal 5 10 11" xfId="10798"/>
    <cellStyle name="Normal 5 10 11 2" xfId="10799"/>
    <cellStyle name="Normal 5 10 12" xfId="10800"/>
    <cellStyle name="Normal 5 10 12 2" xfId="10801"/>
    <cellStyle name="Normal 5 10 13" xfId="10802"/>
    <cellStyle name="Normal 5 10 13 2" xfId="10803"/>
    <cellStyle name="Normal 5 10 14" xfId="10804"/>
    <cellStyle name="Normal 5 10 14 2" xfId="10805"/>
    <cellStyle name="Normal 5 10 15" xfId="10806"/>
    <cellStyle name="Normal 5 10 15 2" xfId="10807"/>
    <cellStyle name="Normal 5 10 16" xfId="10808"/>
    <cellStyle name="Normal 5 10 16 2" xfId="10809"/>
    <cellStyle name="Normal 5 10 17" xfId="10810"/>
    <cellStyle name="Normal 5 10 17 2" xfId="10811"/>
    <cellStyle name="Normal 5 10 18" xfId="10812"/>
    <cellStyle name="Normal 5 10 18 2" xfId="10813"/>
    <cellStyle name="Normal 5 10 19" xfId="10814"/>
    <cellStyle name="Normal 5 10 2" xfId="10815"/>
    <cellStyle name="Normal 5 10 2 10" xfId="10816"/>
    <cellStyle name="Normal 5 10 2 10 2" xfId="10817"/>
    <cellStyle name="Normal 5 10 2 11" xfId="10818"/>
    <cellStyle name="Normal 5 10 2 11 2" xfId="10819"/>
    <cellStyle name="Normal 5 10 2 12" xfId="10820"/>
    <cellStyle name="Normal 5 10 2 12 2" xfId="10821"/>
    <cellStyle name="Normal 5 10 2 13" xfId="10822"/>
    <cellStyle name="Normal 5 10 2 13 2" xfId="10823"/>
    <cellStyle name="Normal 5 10 2 14" xfId="10824"/>
    <cellStyle name="Normal 5 10 2 14 2" xfId="10825"/>
    <cellStyle name="Normal 5 10 2 15" xfId="10826"/>
    <cellStyle name="Normal 5 10 2 2" xfId="10827"/>
    <cellStyle name="Normal 5 10 2 2 2" xfId="10828"/>
    <cellStyle name="Normal 5 10 2 3" xfId="10829"/>
    <cellStyle name="Normal 5 10 2 3 2" xfId="10830"/>
    <cellStyle name="Normal 5 10 2 4" xfId="10831"/>
    <cellStyle name="Normal 5 10 2 4 2" xfId="10832"/>
    <cellStyle name="Normal 5 10 2 5" xfId="10833"/>
    <cellStyle name="Normal 5 10 2 5 2" xfId="10834"/>
    <cellStyle name="Normal 5 10 2 6" xfId="10835"/>
    <cellStyle name="Normal 5 10 2 6 2" xfId="10836"/>
    <cellStyle name="Normal 5 10 2 7" xfId="10837"/>
    <cellStyle name="Normal 5 10 2 7 2" xfId="10838"/>
    <cellStyle name="Normal 5 10 2 8" xfId="10839"/>
    <cellStyle name="Normal 5 10 2 8 2" xfId="10840"/>
    <cellStyle name="Normal 5 10 2 9" xfId="10841"/>
    <cellStyle name="Normal 5 10 2 9 2" xfId="10842"/>
    <cellStyle name="Normal 5 10 20" xfId="10843"/>
    <cellStyle name="Normal 5 10 3" xfId="10844"/>
    <cellStyle name="Normal 5 10 3 10" xfId="10845"/>
    <cellStyle name="Normal 5 10 3 10 2" xfId="10846"/>
    <cellStyle name="Normal 5 10 3 11" xfId="10847"/>
    <cellStyle name="Normal 5 10 3 11 2" xfId="10848"/>
    <cellStyle name="Normal 5 10 3 12" xfId="10849"/>
    <cellStyle name="Normal 5 10 3 12 2" xfId="10850"/>
    <cellStyle name="Normal 5 10 3 13" xfId="10851"/>
    <cellStyle name="Normal 5 10 3 13 2" xfId="10852"/>
    <cellStyle name="Normal 5 10 3 14" xfId="10853"/>
    <cellStyle name="Normal 5 10 3 14 2" xfId="10854"/>
    <cellStyle name="Normal 5 10 3 15" xfId="10855"/>
    <cellStyle name="Normal 5 10 3 2" xfId="10856"/>
    <cellStyle name="Normal 5 10 3 2 2" xfId="10857"/>
    <cellStyle name="Normal 5 10 3 3" xfId="10858"/>
    <cellStyle name="Normal 5 10 3 3 2" xfId="10859"/>
    <cellStyle name="Normal 5 10 3 4" xfId="10860"/>
    <cellStyle name="Normal 5 10 3 4 2" xfId="10861"/>
    <cellStyle name="Normal 5 10 3 5" xfId="10862"/>
    <cellStyle name="Normal 5 10 3 5 2" xfId="10863"/>
    <cellStyle name="Normal 5 10 3 6" xfId="10864"/>
    <cellStyle name="Normal 5 10 3 6 2" xfId="10865"/>
    <cellStyle name="Normal 5 10 3 7" xfId="10866"/>
    <cellStyle name="Normal 5 10 3 7 2" xfId="10867"/>
    <cellStyle name="Normal 5 10 3 8" xfId="10868"/>
    <cellStyle name="Normal 5 10 3 8 2" xfId="10869"/>
    <cellStyle name="Normal 5 10 3 9" xfId="10870"/>
    <cellStyle name="Normal 5 10 3 9 2" xfId="10871"/>
    <cellStyle name="Normal 5 10 4" xfId="10872"/>
    <cellStyle name="Normal 5 10 4 2" xfId="10873"/>
    <cellStyle name="Normal 5 10 5" xfId="10874"/>
    <cellStyle name="Normal 5 10 5 2" xfId="10875"/>
    <cellStyle name="Normal 5 10 6" xfId="10876"/>
    <cellStyle name="Normal 5 10 6 2" xfId="10877"/>
    <cellStyle name="Normal 5 10 7" xfId="10878"/>
    <cellStyle name="Normal 5 10 7 2" xfId="10879"/>
    <cellStyle name="Normal 5 10 8" xfId="10880"/>
    <cellStyle name="Normal 5 10 8 2" xfId="10881"/>
    <cellStyle name="Normal 5 10 9" xfId="10882"/>
    <cellStyle name="Normal 5 10 9 2" xfId="10883"/>
    <cellStyle name="Normal 5 11" xfId="10884"/>
    <cellStyle name="Normal 5 11 10" xfId="10885"/>
    <cellStyle name="Normal 5 11 10 2" xfId="10886"/>
    <cellStyle name="Normal 5 11 11" xfId="10887"/>
    <cellStyle name="Normal 5 11 11 2" xfId="10888"/>
    <cellStyle name="Normal 5 11 12" xfId="10889"/>
    <cellStyle name="Normal 5 11 12 2" xfId="10890"/>
    <cellStyle name="Normal 5 11 13" xfId="10891"/>
    <cellStyle name="Normal 5 11 13 2" xfId="10892"/>
    <cellStyle name="Normal 5 11 14" xfId="10893"/>
    <cellStyle name="Normal 5 11 14 2" xfId="10894"/>
    <cellStyle name="Normal 5 11 15" xfId="10895"/>
    <cellStyle name="Normal 5 11 15 2" xfId="10896"/>
    <cellStyle name="Normal 5 11 16" xfId="10897"/>
    <cellStyle name="Normal 5 11 16 2" xfId="10898"/>
    <cellStyle name="Normal 5 11 17" xfId="10899"/>
    <cellStyle name="Normal 5 11 17 2" xfId="10900"/>
    <cellStyle name="Normal 5 11 18" xfId="10901"/>
    <cellStyle name="Normal 5 11 18 2" xfId="10902"/>
    <cellStyle name="Normal 5 11 19" xfId="10903"/>
    <cellStyle name="Normal 5 11 2" xfId="10904"/>
    <cellStyle name="Normal 5 11 2 10" xfId="10905"/>
    <cellStyle name="Normal 5 11 2 10 2" xfId="10906"/>
    <cellStyle name="Normal 5 11 2 11" xfId="10907"/>
    <cellStyle name="Normal 5 11 2 11 2" xfId="10908"/>
    <cellStyle name="Normal 5 11 2 12" xfId="10909"/>
    <cellStyle name="Normal 5 11 2 12 2" xfId="10910"/>
    <cellStyle name="Normal 5 11 2 13" xfId="10911"/>
    <cellStyle name="Normal 5 11 2 13 2" xfId="10912"/>
    <cellStyle name="Normal 5 11 2 14" xfId="10913"/>
    <cellStyle name="Normal 5 11 2 14 2" xfId="10914"/>
    <cellStyle name="Normal 5 11 2 15" xfId="10915"/>
    <cellStyle name="Normal 5 11 2 2" xfId="10916"/>
    <cellStyle name="Normal 5 11 2 2 2" xfId="10917"/>
    <cellStyle name="Normal 5 11 2 3" xfId="10918"/>
    <cellStyle name="Normal 5 11 2 3 2" xfId="10919"/>
    <cellStyle name="Normal 5 11 2 4" xfId="10920"/>
    <cellStyle name="Normal 5 11 2 4 2" xfId="10921"/>
    <cellStyle name="Normal 5 11 2 5" xfId="10922"/>
    <cellStyle name="Normal 5 11 2 5 2" xfId="10923"/>
    <cellStyle name="Normal 5 11 2 6" xfId="10924"/>
    <cellStyle name="Normal 5 11 2 6 2" xfId="10925"/>
    <cellStyle name="Normal 5 11 2 7" xfId="10926"/>
    <cellStyle name="Normal 5 11 2 7 2" xfId="10927"/>
    <cellStyle name="Normal 5 11 2 8" xfId="10928"/>
    <cellStyle name="Normal 5 11 2 8 2" xfId="10929"/>
    <cellStyle name="Normal 5 11 2 9" xfId="10930"/>
    <cellStyle name="Normal 5 11 2 9 2" xfId="10931"/>
    <cellStyle name="Normal 5 11 20" xfId="10932"/>
    <cellStyle name="Normal 5 11 3" xfId="10933"/>
    <cellStyle name="Normal 5 11 3 10" xfId="10934"/>
    <cellStyle name="Normal 5 11 3 10 2" xfId="10935"/>
    <cellStyle name="Normal 5 11 3 11" xfId="10936"/>
    <cellStyle name="Normal 5 11 3 11 2" xfId="10937"/>
    <cellStyle name="Normal 5 11 3 12" xfId="10938"/>
    <cellStyle name="Normal 5 11 3 12 2" xfId="10939"/>
    <cellStyle name="Normal 5 11 3 13" xfId="10940"/>
    <cellStyle name="Normal 5 11 3 13 2" xfId="10941"/>
    <cellStyle name="Normal 5 11 3 14" xfId="10942"/>
    <cellStyle name="Normal 5 11 3 14 2" xfId="10943"/>
    <cellStyle name="Normal 5 11 3 15" xfId="10944"/>
    <cellStyle name="Normal 5 11 3 2" xfId="10945"/>
    <cellStyle name="Normal 5 11 3 2 2" xfId="10946"/>
    <cellStyle name="Normal 5 11 3 3" xfId="10947"/>
    <cellStyle name="Normal 5 11 3 3 2" xfId="10948"/>
    <cellStyle name="Normal 5 11 3 4" xfId="10949"/>
    <cellStyle name="Normal 5 11 3 4 2" xfId="10950"/>
    <cellStyle name="Normal 5 11 3 5" xfId="10951"/>
    <cellStyle name="Normal 5 11 3 5 2" xfId="10952"/>
    <cellStyle name="Normal 5 11 3 6" xfId="10953"/>
    <cellStyle name="Normal 5 11 3 6 2" xfId="10954"/>
    <cellStyle name="Normal 5 11 3 7" xfId="10955"/>
    <cellStyle name="Normal 5 11 3 7 2" xfId="10956"/>
    <cellStyle name="Normal 5 11 3 8" xfId="10957"/>
    <cellStyle name="Normal 5 11 3 8 2" xfId="10958"/>
    <cellStyle name="Normal 5 11 3 9" xfId="10959"/>
    <cellStyle name="Normal 5 11 3 9 2" xfId="10960"/>
    <cellStyle name="Normal 5 11 4" xfId="10961"/>
    <cellStyle name="Normal 5 11 4 2" xfId="10962"/>
    <cellStyle name="Normal 5 11 5" xfId="10963"/>
    <cellStyle name="Normal 5 11 5 2" xfId="10964"/>
    <cellStyle name="Normal 5 11 6" xfId="10965"/>
    <cellStyle name="Normal 5 11 6 2" xfId="10966"/>
    <cellStyle name="Normal 5 11 7" xfId="10967"/>
    <cellStyle name="Normal 5 11 7 2" xfId="10968"/>
    <cellStyle name="Normal 5 11 8" xfId="10969"/>
    <cellStyle name="Normal 5 11 8 2" xfId="10970"/>
    <cellStyle name="Normal 5 11 9" xfId="10971"/>
    <cellStyle name="Normal 5 11 9 2" xfId="10972"/>
    <cellStyle name="Normal 5 12" xfId="10973"/>
    <cellStyle name="Normal 5 12 10" xfId="10974"/>
    <cellStyle name="Normal 5 12 10 2" xfId="10975"/>
    <cellStyle name="Normal 5 12 11" xfId="10976"/>
    <cellStyle name="Normal 5 12 11 2" xfId="10977"/>
    <cellStyle name="Normal 5 12 12" xfId="10978"/>
    <cellStyle name="Normal 5 12 12 2" xfId="10979"/>
    <cellStyle name="Normal 5 12 13" xfId="10980"/>
    <cellStyle name="Normal 5 12 13 2" xfId="10981"/>
    <cellStyle name="Normal 5 12 14" xfId="10982"/>
    <cellStyle name="Normal 5 12 14 2" xfId="10983"/>
    <cellStyle name="Normal 5 12 15" xfId="10984"/>
    <cellStyle name="Normal 5 12 15 2" xfId="10985"/>
    <cellStyle name="Normal 5 12 16" xfId="10986"/>
    <cellStyle name="Normal 5 12 16 2" xfId="10987"/>
    <cellStyle name="Normal 5 12 17" xfId="10988"/>
    <cellStyle name="Normal 5 12 18" xfId="10989"/>
    <cellStyle name="Normal 5 12 2" xfId="10990"/>
    <cellStyle name="Normal 5 12 2 10" xfId="10991"/>
    <cellStyle name="Normal 5 12 2 10 2" xfId="10992"/>
    <cellStyle name="Normal 5 12 2 11" xfId="10993"/>
    <cellStyle name="Normal 5 12 2 11 2" xfId="10994"/>
    <cellStyle name="Normal 5 12 2 12" xfId="10995"/>
    <cellStyle name="Normal 5 12 2 12 2" xfId="10996"/>
    <cellStyle name="Normal 5 12 2 13" xfId="10997"/>
    <cellStyle name="Normal 5 12 2 13 2" xfId="10998"/>
    <cellStyle name="Normal 5 12 2 14" xfId="10999"/>
    <cellStyle name="Normal 5 12 2 14 2" xfId="11000"/>
    <cellStyle name="Normal 5 12 2 15" xfId="11001"/>
    <cellStyle name="Normal 5 12 2 2" xfId="11002"/>
    <cellStyle name="Normal 5 12 2 2 2" xfId="11003"/>
    <cellStyle name="Normal 5 12 2 3" xfId="11004"/>
    <cellStyle name="Normal 5 12 2 3 2" xfId="11005"/>
    <cellStyle name="Normal 5 12 2 4" xfId="11006"/>
    <cellStyle name="Normal 5 12 2 4 2" xfId="11007"/>
    <cellStyle name="Normal 5 12 2 5" xfId="11008"/>
    <cellStyle name="Normal 5 12 2 5 2" xfId="11009"/>
    <cellStyle name="Normal 5 12 2 6" xfId="11010"/>
    <cellStyle name="Normal 5 12 2 6 2" xfId="11011"/>
    <cellStyle name="Normal 5 12 2 7" xfId="11012"/>
    <cellStyle name="Normal 5 12 2 7 2" xfId="11013"/>
    <cellStyle name="Normal 5 12 2 8" xfId="11014"/>
    <cellStyle name="Normal 5 12 2 8 2" xfId="11015"/>
    <cellStyle name="Normal 5 12 2 9" xfId="11016"/>
    <cellStyle name="Normal 5 12 2 9 2" xfId="11017"/>
    <cellStyle name="Normal 5 12 3" xfId="11018"/>
    <cellStyle name="Normal 5 12 3 10" xfId="11019"/>
    <cellStyle name="Normal 5 12 3 10 2" xfId="11020"/>
    <cellStyle name="Normal 5 12 3 11" xfId="11021"/>
    <cellStyle name="Normal 5 12 3 11 2" xfId="11022"/>
    <cellStyle name="Normal 5 12 3 12" xfId="11023"/>
    <cellStyle name="Normal 5 12 3 12 2" xfId="11024"/>
    <cellStyle name="Normal 5 12 3 13" xfId="11025"/>
    <cellStyle name="Normal 5 12 3 13 2" xfId="11026"/>
    <cellStyle name="Normal 5 12 3 14" xfId="11027"/>
    <cellStyle name="Normal 5 12 3 14 2" xfId="11028"/>
    <cellStyle name="Normal 5 12 3 15" xfId="11029"/>
    <cellStyle name="Normal 5 12 3 2" xfId="11030"/>
    <cellStyle name="Normal 5 12 3 2 2" xfId="11031"/>
    <cellStyle name="Normal 5 12 3 3" xfId="11032"/>
    <cellStyle name="Normal 5 12 3 3 2" xfId="11033"/>
    <cellStyle name="Normal 5 12 3 4" xfId="11034"/>
    <cellStyle name="Normal 5 12 3 4 2" xfId="11035"/>
    <cellStyle name="Normal 5 12 3 5" xfId="11036"/>
    <cellStyle name="Normal 5 12 3 5 2" xfId="11037"/>
    <cellStyle name="Normal 5 12 3 6" xfId="11038"/>
    <cellStyle name="Normal 5 12 3 6 2" xfId="11039"/>
    <cellStyle name="Normal 5 12 3 7" xfId="11040"/>
    <cellStyle name="Normal 5 12 3 7 2" xfId="11041"/>
    <cellStyle name="Normal 5 12 3 8" xfId="11042"/>
    <cellStyle name="Normal 5 12 3 8 2" xfId="11043"/>
    <cellStyle name="Normal 5 12 3 9" xfId="11044"/>
    <cellStyle name="Normal 5 12 3 9 2" xfId="11045"/>
    <cellStyle name="Normal 5 12 4" xfId="11046"/>
    <cellStyle name="Normal 5 12 4 2" xfId="11047"/>
    <cellStyle name="Normal 5 12 5" xfId="11048"/>
    <cellStyle name="Normal 5 12 5 2" xfId="11049"/>
    <cellStyle name="Normal 5 12 6" xfId="11050"/>
    <cellStyle name="Normal 5 12 6 2" xfId="11051"/>
    <cellStyle name="Normal 5 12 7" xfId="11052"/>
    <cellStyle name="Normal 5 12 7 2" xfId="11053"/>
    <cellStyle name="Normal 5 12 8" xfId="11054"/>
    <cellStyle name="Normal 5 12 8 2" xfId="11055"/>
    <cellStyle name="Normal 5 12 9" xfId="11056"/>
    <cellStyle name="Normal 5 12 9 2" xfId="11057"/>
    <cellStyle name="Normal 5 13" xfId="11058"/>
    <cellStyle name="Normal 5 13 10" xfId="11059"/>
    <cellStyle name="Normal 5 13 10 2" xfId="11060"/>
    <cellStyle name="Normal 5 13 11" xfId="11061"/>
    <cellStyle name="Normal 5 13 11 2" xfId="11062"/>
    <cellStyle name="Normal 5 13 12" xfId="11063"/>
    <cellStyle name="Normal 5 13 12 2" xfId="11064"/>
    <cellStyle name="Normal 5 13 13" xfId="11065"/>
    <cellStyle name="Normal 5 13 13 2" xfId="11066"/>
    <cellStyle name="Normal 5 13 14" xfId="11067"/>
    <cellStyle name="Normal 5 13 14 2" xfId="11068"/>
    <cellStyle name="Normal 5 13 15" xfId="11069"/>
    <cellStyle name="Normal 5 13 15 2" xfId="11070"/>
    <cellStyle name="Normal 5 13 16" xfId="11071"/>
    <cellStyle name="Normal 5 13 16 2" xfId="11072"/>
    <cellStyle name="Normal 5 13 17" xfId="11073"/>
    <cellStyle name="Normal 5 13 18" xfId="11074"/>
    <cellStyle name="Normal 5 13 2" xfId="11075"/>
    <cellStyle name="Normal 5 13 2 10" xfId="11076"/>
    <cellStyle name="Normal 5 13 2 10 2" xfId="11077"/>
    <cellStyle name="Normal 5 13 2 11" xfId="11078"/>
    <cellStyle name="Normal 5 13 2 11 2" xfId="11079"/>
    <cellStyle name="Normal 5 13 2 12" xfId="11080"/>
    <cellStyle name="Normal 5 13 2 12 2" xfId="11081"/>
    <cellStyle name="Normal 5 13 2 13" xfId="11082"/>
    <cellStyle name="Normal 5 13 2 13 2" xfId="11083"/>
    <cellStyle name="Normal 5 13 2 14" xfId="11084"/>
    <cellStyle name="Normal 5 13 2 14 2" xfId="11085"/>
    <cellStyle name="Normal 5 13 2 15" xfId="11086"/>
    <cellStyle name="Normal 5 13 2 16" xfId="11087"/>
    <cellStyle name="Normal 5 13 2 2" xfId="11088"/>
    <cellStyle name="Normal 5 13 2 2 2" xfId="11089"/>
    <cellStyle name="Normal 5 13 2 3" xfId="11090"/>
    <cellStyle name="Normal 5 13 2 3 2" xfId="11091"/>
    <cellStyle name="Normal 5 13 2 4" xfId="11092"/>
    <cellStyle name="Normal 5 13 2 4 2" xfId="11093"/>
    <cellStyle name="Normal 5 13 2 5" xfId="11094"/>
    <cellStyle name="Normal 5 13 2 5 2" xfId="11095"/>
    <cellStyle name="Normal 5 13 2 6" xfId="11096"/>
    <cellStyle name="Normal 5 13 2 6 2" xfId="11097"/>
    <cellStyle name="Normal 5 13 2 7" xfId="11098"/>
    <cellStyle name="Normal 5 13 2 7 2" xfId="11099"/>
    <cellStyle name="Normal 5 13 2 8" xfId="11100"/>
    <cellStyle name="Normal 5 13 2 8 2" xfId="11101"/>
    <cellStyle name="Normal 5 13 2 9" xfId="11102"/>
    <cellStyle name="Normal 5 13 2 9 2" xfId="11103"/>
    <cellStyle name="Normal 5 13 3" xfId="11104"/>
    <cellStyle name="Normal 5 13 3 10" xfId="11105"/>
    <cellStyle name="Normal 5 13 3 10 2" xfId="11106"/>
    <cellStyle name="Normal 5 13 3 11" xfId="11107"/>
    <cellStyle name="Normal 5 13 3 11 2" xfId="11108"/>
    <cellStyle name="Normal 5 13 3 12" xfId="11109"/>
    <cellStyle name="Normal 5 13 3 12 2" xfId="11110"/>
    <cellStyle name="Normal 5 13 3 13" xfId="11111"/>
    <cellStyle name="Normal 5 13 3 13 2" xfId="11112"/>
    <cellStyle name="Normal 5 13 3 14" xfId="11113"/>
    <cellStyle name="Normal 5 13 3 14 2" xfId="11114"/>
    <cellStyle name="Normal 5 13 3 15" xfId="11115"/>
    <cellStyle name="Normal 5 13 3 2" xfId="11116"/>
    <cellStyle name="Normal 5 13 3 2 2" xfId="11117"/>
    <cellStyle name="Normal 5 13 3 3" xfId="11118"/>
    <cellStyle name="Normal 5 13 3 3 2" xfId="11119"/>
    <cellStyle name="Normal 5 13 3 4" xfId="11120"/>
    <cellStyle name="Normal 5 13 3 4 2" xfId="11121"/>
    <cellStyle name="Normal 5 13 3 5" xfId="11122"/>
    <cellStyle name="Normal 5 13 3 5 2" xfId="11123"/>
    <cellStyle name="Normal 5 13 3 6" xfId="11124"/>
    <cellStyle name="Normal 5 13 3 6 2" xfId="11125"/>
    <cellStyle name="Normal 5 13 3 7" xfId="11126"/>
    <cellStyle name="Normal 5 13 3 7 2" xfId="11127"/>
    <cellStyle name="Normal 5 13 3 8" xfId="11128"/>
    <cellStyle name="Normal 5 13 3 8 2" xfId="11129"/>
    <cellStyle name="Normal 5 13 3 9" xfId="11130"/>
    <cellStyle name="Normal 5 13 3 9 2" xfId="11131"/>
    <cellStyle name="Normal 5 13 4" xfId="11132"/>
    <cellStyle name="Normal 5 13 4 2" xfId="11133"/>
    <cellStyle name="Normal 5 13 5" xfId="11134"/>
    <cellStyle name="Normal 5 13 5 2" xfId="11135"/>
    <cellStyle name="Normal 5 13 6" xfId="11136"/>
    <cellStyle name="Normal 5 13 6 2" xfId="11137"/>
    <cellStyle name="Normal 5 13 7" xfId="11138"/>
    <cellStyle name="Normal 5 13 7 2" xfId="11139"/>
    <cellStyle name="Normal 5 13 8" xfId="11140"/>
    <cellStyle name="Normal 5 13 8 2" xfId="11141"/>
    <cellStyle name="Normal 5 13 9" xfId="11142"/>
    <cellStyle name="Normal 5 13 9 2" xfId="11143"/>
    <cellStyle name="Normal 5 14" xfId="11144"/>
    <cellStyle name="Normal 5 14 10" xfId="11145"/>
    <cellStyle name="Normal 5 14 10 2" xfId="11146"/>
    <cellStyle name="Normal 5 14 11" xfId="11147"/>
    <cellStyle name="Normal 5 14 11 2" xfId="11148"/>
    <cellStyle name="Normal 5 14 12" xfId="11149"/>
    <cellStyle name="Normal 5 14 12 2" xfId="11150"/>
    <cellStyle name="Normal 5 14 13" xfId="11151"/>
    <cellStyle name="Normal 5 14 13 2" xfId="11152"/>
    <cellStyle name="Normal 5 14 14" xfId="11153"/>
    <cellStyle name="Normal 5 14 14 2" xfId="11154"/>
    <cellStyle name="Normal 5 14 15" xfId="11155"/>
    <cellStyle name="Normal 5 14 15 2" xfId="11156"/>
    <cellStyle name="Normal 5 14 16" xfId="11157"/>
    <cellStyle name="Normal 5 14 16 2" xfId="11158"/>
    <cellStyle name="Normal 5 14 17" xfId="11159"/>
    <cellStyle name="Normal 5 14 18" xfId="11160"/>
    <cellStyle name="Normal 5 14 2" xfId="11161"/>
    <cellStyle name="Normal 5 14 2 10" xfId="11162"/>
    <cellStyle name="Normal 5 14 2 10 2" xfId="11163"/>
    <cellStyle name="Normal 5 14 2 11" xfId="11164"/>
    <cellStyle name="Normal 5 14 2 11 2" xfId="11165"/>
    <cellStyle name="Normal 5 14 2 12" xfId="11166"/>
    <cellStyle name="Normal 5 14 2 12 2" xfId="11167"/>
    <cellStyle name="Normal 5 14 2 13" xfId="11168"/>
    <cellStyle name="Normal 5 14 2 13 2" xfId="11169"/>
    <cellStyle name="Normal 5 14 2 14" xfId="11170"/>
    <cellStyle name="Normal 5 14 2 14 2" xfId="11171"/>
    <cellStyle name="Normal 5 14 2 15" xfId="11172"/>
    <cellStyle name="Normal 5 14 2 16" xfId="11173"/>
    <cellStyle name="Normal 5 14 2 2" xfId="11174"/>
    <cellStyle name="Normal 5 14 2 2 2" xfId="11175"/>
    <cellStyle name="Normal 5 14 2 3" xfId="11176"/>
    <cellStyle name="Normal 5 14 2 3 2" xfId="11177"/>
    <cellStyle name="Normal 5 14 2 4" xfId="11178"/>
    <cellStyle name="Normal 5 14 2 4 2" xfId="11179"/>
    <cellStyle name="Normal 5 14 2 5" xfId="11180"/>
    <cellStyle name="Normal 5 14 2 5 2" xfId="11181"/>
    <cellStyle name="Normal 5 14 2 6" xfId="11182"/>
    <cellStyle name="Normal 5 14 2 6 2" xfId="11183"/>
    <cellStyle name="Normal 5 14 2 7" xfId="11184"/>
    <cellStyle name="Normal 5 14 2 7 2" xfId="11185"/>
    <cellStyle name="Normal 5 14 2 8" xfId="11186"/>
    <cellStyle name="Normal 5 14 2 8 2" xfId="11187"/>
    <cellStyle name="Normal 5 14 2 9" xfId="11188"/>
    <cellStyle name="Normal 5 14 2 9 2" xfId="11189"/>
    <cellStyle name="Normal 5 14 3" xfId="11190"/>
    <cellStyle name="Normal 5 14 3 10" xfId="11191"/>
    <cellStyle name="Normal 5 14 3 10 2" xfId="11192"/>
    <cellStyle name="Normal 5 14 3 11" xfId="11193"/>
    <cellStyle name="Normal 5 14 3 11 2" xfId="11194"/>
    <cellStyle name="Normal 5 14 3 12" xfId="11195"/>
    <cellStyle name="Normal 5 14 3 12 2" xfId="11196"/>
    <cellStyle name="Normal 5 14 3 13" xfId="11197"/>
    <cellStyle name="Normal 5 14 3 13 2" xfId="11198"/>
    <cellStyle name="Normal 5 14 3 14" xfId="11199"/>
    <cellStyle name="Normal 5 14 3 14 2" xfId="11200"/>
    <cellStyle name="Normal 5 14 3 15" xfId="11201"/>
    <cellStyle name="Normal 5 14 3 2" xfId="11202"/>
    <cellStyle name="Normal 5 14 3 2 2" xfId="11203"/>
    <cellStyle name="Normal 5 14 3 3" xfId="11204"/>
    <cellStyle name="Normal 5 14 3 3 2" xfId="11205"/>
    <cellStyle name="Normal 5 14 3 4" xfId="11206"/>
    <cellStyle name="Normal 5 14 3 4 2" xfId="11207"/>
    <cellStyle name="Normal 5 14 3 5" xfId="11208"/>
    <cellStyle name="Normal 5 14 3 5 2" xfId="11209"/>
    <cellStyle name="Normal 5 14 3 6" xfId="11210"/>
    <cellStyle name="Normal 5 14 3 6 2" xfId="11211"/>
    <cellStyle name="Normal 5 14 3 7" xfId="11212"/>
    <cellStyle name="Normal 5 14 3 7 2" xfId="11213"/>
    <cellStyle name="Normal 5 14 3 8" xfId="11214"/>
    <cellStyle name="Normal 5 14 3 8 2" xfId="11215"/>
    <cellStyle name="Normal 5 14 3 9" xfId="11216"/>
    <cellStyle name="Normal 5 14 3 9 2" xfId="11217"/>
    <cellStyle name="Normal 5 14 4" xfId="11218"/>
    <cellStyle name="Normal 5 14 4 2" xfId="11219"/>
    <cellStyle name="Normal 5 14 5" xfId="11220"/>
    <cellStyle name="Normal 5 14 5 2" xfId="11221"/>
    <cellStyle name="Normal 5 14 6" xfId="11222"/>
    <cellStyle name="Normal 5 14 6 2" xfId="11223"/>
    <cellStyle name="Normal 5 14 7" xfId="11224"/>
    <cellStyle name="Normal 5 14 7 2" xfId="11225"/>
    <cellStyle name="Normal 5 14 8" xfId="11226"/>
    <cellStyle name="Normal 5 14 8 2" xfId="11227"/>
    <cellStyle name="Normal 5 14 9" xfId="11228"/>
    <cellStyle name="Normal 5 14 9 2" xfId="11229"/>
    <cellStyle name="Normal 5 15" xfId="11230"/>
    <cellStyle name="Normal 5 15 10" xfId="11231"/>
    <cellStyle name="Normal 5 15 10 2" xfId="11232"/>
    <cellStyle name="Normal 5 15 11" xfId="11233"/>
    <cellStyle name="Normal 5 15 11 2" xfId="11234"/>
    <cellStyle name="Normal 5 15 12" xfId="11235"/>
    <cellStyle name="Normal 5 15 12 2" xfId="11236"/>
    <cellStyle name="Normal 5 15 13" xfId="11237"/>
    <cellStyle name="Normal 5 15 13 2" xfId="11238"/>
    <cellStyle name="Normal 5 15 14" xfId="11239"/>
    <cellStyle name="Normal 5 15 14 2" xfId="11240"/>
    <cellStyle name="Normal 5 15 15" xfId="11241"/>
    <cellStyle name="Normal 5 15 15 2" xfId="11242"/>
    <cellStyle name="Normal 5 15 16" xfId="11243"/>
    <cellStyle name="Normal 5 15 16 2" xfId="11244"/>
    <cellStyle name="Normal 5 15 17" xfId="11245"/>
    <cellStyle name="Normal 5 15 18" xfId="11246"/>
    <cellStyle name="Normal 5 15 2" xfId="11247"/>
    <cellStyle name="Normal 5 15 2 10" xfId="11248"/>
    <cellStyle name="Normal 5 15 2 10 2" xfId="11249"/>
    <cellStyle name="Normal 5 15 2 11" xfId="11250"/>
    <cellStyle name="Normal 5 15 2 11 2" xfId="11251"/>
    <cellStyle name="Normal 5 15 2 12" xfId="11252"/>
    <cellStyle name="Normal 5 15 2 12 2" xfId="11253"/>
    <cellStyle name="Normal 5 15 2 13" xfId="11254"/>
    <cellStyle name="Normal 5 15 2 13 2" xfId="11255"/>
    <cellStyle name="Normal 5 15 2 14" xfId="11256"/>
    <cellStyle name="Normal 5 15 2 14 2" xfId="11257"/>
    <cellStyle name="Normal 5 15 2 15" xfId="11258"/>
    <cellStyle name="Normal 5 15 2 16" xfId="11259"/>
    <cellStyle name="Normal 5 15 2 2" xfId="11260"/>
    <cellStyle name="Normal 5 15 2 2 2" xfId="11261"/>
    <cellStyle name="Normal 5 15 2 3" xfId="11262"/>
    <cellStyle name="Normal 5 15 2 3 2" xfId="11263"/>
    <cellStyle name="Normal 5 15 2 4" xfId="11264"/>
    <cellStyle name="Normal 5 15 2 4 2" xfId="11265"/>
    <cellStyle name="Normal 5 15 2 5" xfId="11266"/>
    <cellStyle name="Normal 5 15 2 5 2" xfId="11267"/>
    <cellStyle name="Normal 5 15 2 6" xfId="11268"/>
    <cellStyle name="Normal 5 15 2 6 2" xfId="11269"/>
    <cellStyle name="Normal 5 15 2 7" xfId="11270"/>
    <cellStyle name="Normal 5 15 2 7 2" xfId="11271"/>
    <cellStyle name="Normal 5 15 2 8" xfId="11272"/>
    <cellStyle name="Normal 5 15 2 8 2" xfId="11273"/>
    <cellStyle name="Normal 5 15 2 9" xfId="11274"/>
    <cellStyle name="Normal 5 15 2 9 2" xfId="11275"/>
    <cellStyle name="Normal 5 15 3" xfId="11276"/>
    <cellStyle name="Normal 5 15 3 10" xfId="11277"/>
    <cellStyle name="Normal 5 15 3 10 2" xfId="11278"/>
    <cellStyle name="Normal 5 15 3 11" xfId="11279"/>
    <cellStyle name="Normal 5 15 3 11 2" xfId="11280"/>
    <cellStyle name="Normal 5 15 3 12" xfId="11281"/>
    <cellStyle name="Normal 5 15 3 12 2" xfId="11282"/>
    <cellStyle name="Normal 5 15 3 13" xfId="11283"/>
    <cellStyle name="Normal 5 15 3 13 2" xfId="11284"/>
    <cellStyle name="Normal 5 15 3 14" xfId="11285"/>
    <cellStyle name="Normal 5 15 3 14 2" xfId="11286"/>
    <cellStyle name="Normal 5 15 3 15" xfId="11287"/>
    <cellStyle name="Normal 5 15 3 2" xfId="11288"/>
    <cellStyle name="Normal 5 15 3 2 2" xfId="11289"/>
    <cellStyle name="Normal 5 15 3 3" xfId="11290"/>
    <cellStyle name="Normal 5 15 3 3 2" xfId="11291"/>
    <cellStyle name="Normal 5 15 3 4" xfId="11292"/>
    <cellStyle name="Normal 5 15 3 4 2" xfId="11293"/>
    <cellStyle name="Normal 5 15 3 5" xfId="11294"/>
    <cellStyle name="Normal 5 15 3 5 2" xfId="11295"/>
    <cellStyle name="Normal 5 15 3 6" xfId="11296"/>
    <cellStyle name="Normal 5 15 3 6 2" xfId="11297"/>
    <cellStyle name="Normal 5 15 3 7" xfId="11298"/>
    <cellStyle name="Normal 5 15 3 7 2" xfId="11299"/>
    <cellStyle name="Normal 5 15 3 8" xfId="11300"/>
    <cellStyle name="Normal 5 15 3 8 2" xfId="11301"/>
    <cellStyle name="Normal 5 15 3 9" xfId="11302"/>
    <cellStyle name="Normal 5 15 3 9 2" xfId="11303"/>
    <cellStyle name="Normal 5 15 4" xfId="11304"/>
    <cellStyle name="Normal 5 15 4 2" xfId="11305"/>
    <cellStyle name="Normal 5 15 5" xfId="11306"/>
    <cellStyle name="Normal 5 15 5 2" xfId="11307"/>
    <cellStyle name="Normal 5 15 6" xfId="11308"/>
    <cellStyle name="Normal 5 15 6 2" xfId="11309"/>
    <cellStyle name="Normal 5 15 7" xfId="11310"/>
    <cellStyle name="Normal 5 15 7 2" xfId="11311"/>
    <cellStyle name="Normal 5 15 8" xfId="11312"/>
    <cellStyle name="Normal 5 15 8 2" xfId="11313"/>
    <cellStyle name="Normal 5 15 9" xfId="11314"/>
    <cellStyle name="Normal 5 15 9 2" xfId="11315"/>
    <cellStyle name="Normal 5 16" xfId="11316"/>
    <cellStyle name="Normal 5 16 10" xfId="11317"/>
    <cellStyle name="Normal 5 16 10 2" xfId="11318"/>
    <cellStyle name="Normal 5 16 11" xfId="11319"/>
    <cellStyle name="Normal 5 16 11 2" xfId="11320"/>
    <cellStyle name="Normal 5 16 12" xfId="11321"/>
    <cellStyle name="Normal 5 16 12 2" xfId="11322"/>
    <cellStyle name="Normal 5 16 13" xfId="11323"/>
    <cellStyle name="Normal 5 16 13 2" xfId="11324"/>
    <cellStyle name="Normal 5 16 14" xfId="11325"/>
    <cellStyle name="Normal 5 16 14 2" xfId="11326"/>
    <cellStyle name="Normal 5 16 15" xfId="11327"/>
    <cellStyle name="Normal 5 16 15 2" xfId="11328"/>
    <cellStyle name="Normal 5 16 16" xfId="11329"/>
    <cellStyle name="Normal 5 16 16 2" xfId="11330"/>
    <cellStyle name="Normal 5 16 17" xfId="11331"/>
    <cellStyle name="Normal 5 16 18" xfId="11332"/>
    <cellStyle name="Normal 5 16 2" xfId="11333"/>
    <cellStyle name="Normal 5 16 2 10" xfId="11334"/>
    <cellStyle name="Normal 5 16 2 10 2" xfId="11335"/>
    <cellStyle name="Normal 5 16 2 11" xfId="11336"/>
    <cellStyle name="Normal 5 16 2 11 2" xfId="11337"/>
    <cellStyle name="Normal 5 16 2 12" xfId="11338"/>
    <cellStyle name="Normal 5 16 2 12 2" xfId="11339"/>
    <cellStyle name="Normal 5 16 2 13" xfId="11340"/>
    <cellStyle name="Normal 5 16 2 13 2" xfId="11341"/>
    <cellStyle name="Normal 5 16 2 14" xfId="11342"/>
    <cellStyle name="Normal 5 16 2 14 2" xfId="11343"/>
    <cellStyle name="Normal 5 16 2 15" xfId="11344"/>
    <cellStyle name="Normal 5 16 2 16" xfId="11345"/>
    <cellStyle name="Normal 5 16 2 2" xfId="11346"/>
    <cellStyle name="Normal 5 16 2 2 2" xfId="11347"/>
    <cellStyle name="Normal 5 16 2 3" xfId="11348"/>
    <cellStyle name="Normal 5 16 2 3 2" xfId="11349"/>
    <cellStyle name="Normal 5 16 2 4" xfId="11350"/>
    <cellStyle name="Normal 5 16 2 4 2" xfId="11351"/>
    <cellStyle name="Normal 5 16 2 5" xfId="11352"/>
    <cellStyle name="Normal 5 16 2 5 2" xfId="11353"/>
    <cellStyle name="Normal 5 16 2 6" xfId="11354"/>
    <cellStyle name="Normal 5 16 2 6 2" xfId="11355"/>
    <cellStyle name="Normal 5 16 2 7" xfId="11356"/>
    <cellStyle name="Normal 5 16 2 7 2" xfId="11357"/>
    <cellStyle name="Normal 5 16 2 8" xfId="11358"/>
    <cellStyle name="Normal 5 16 2 8 2" xfId="11359"/>
    <cellStyle name="Normal 5 16 2 9" xfId="11360"/>
    <cellStyle name="Normal 5 16 2 9 2" xfId="11361"/>
    <cellStyle name="Normal 5 16 3" xfId="11362"/>
    <cellStyle name="Normal 5 16 3 10" xfId="11363"/>
    <cellStyle name="Normal 5 16 3 10 2" xfId="11364"/>
    <cellStyle name="Normal 5 16 3 11" xfId="11365"/>
    <cellStyle name="Normal 5 16 3 11 2" xfId="11366"/>
    <cellStyle name="Normal 5 16 3 12" xfId="11367"/>
    <cellStyle name="Normal 5 16 3 12 2" xfId="11368"/>
    <cellStyle name="Normal 5 16 3 13" xfId="11369"/>
    <cellStyle name="Normal 5 16 3 13 2" xfId="11370"/>
    <cellStyle name="Normal 5 16 3 14" xfId="11371"/>
    <cellStyle name="Normal 5 16 3 14 2" xfId="11372"/>
    <cellStyle name="Normal 5 16 3 15" xfId="11373"/>
    <cellStyle name="Normal 5 16 3 2" xfId="11374"/>
    <cellStyle name="Normal 5 16 3 2 2" xfId="11375"/>
    <cellStyle name="Normal 5 16 3 3" xfId="11376"/>
    <cellStyle name="Normal 5 16 3 3 2" xfId="11377"/>
    <cellStyle name="Normal 5 16 3 4" xfId="11378"/>
    <cellStyle name="Normal 5 16 3 4 2" xfId="11379"/>
    <cellStyle name="Normal 5 16 3 5" xfId="11380"/>
    <cellStyle name="Normal 5 16 3 5 2" xfId="11381"/>
    <cellStyle name="Normal 5 16 3 6" xfId="11382"/>
    <cellStyle name="Normal 5 16 3 6 2" xfId="11383"/>
    <cellStyle name="Normal 5 16 3 7" xfId="11384"/>
    <cellStyle name="Normal 5 16 3 7 2" xfId="11385"/>
    <cellStyle name="Normal 5 16 3 8" xfId="11386"/>
    <cellStyle name="Normal 5 16 3 8 2" xfId="11387"/>
    <cellStyle name="Normal 5 16 3 9" xfId="11388"/>
    <cellStyle name="Normal 5 16 3 9 2" xfId="11389"/>
    <cellStyle name="Normal 5 16 4" xfId="11390"/>
    <cellStyle name="Normal 5 16 4 2" xfId="11391"/>
    <cellStyle name="Normal 5 16 5" xfId="11392"/>
    <cellStyle name="Normal 5 16 5 2" xfId="11393"/>
    <cellStyle name="Normal 5 16 6" xfId="11394"/>
    <cellStyle name="Normal 5 16 6 2" xfId="11395"/>
    <cellStyle name="Normal 5 16 7" xfId="11396"/>
    <cellStyle name="Normal 5 16 7 2" xfId="11397"/>
    <cellStyle name="Normal 5 16 8" xfId="11398"/>
    <cellStyle name="Normal 5 16 8 2" xfId="11399"/>
    <cellStyle name="Normal 5 16 9" xfId="11400"/>
    <cellStyle name="Normal 5 16 9 2" xfId="11401"/>
    <cellStyle name="Normal 5 17" xfId="11402"/>
    <cellStyle name="Normal 5 17 10" xfId="11403"/>
    <cellStyle name="Normal 5 17 10 2" xfId="11404"/>
    <cellStyle name="Normal 5 17 11" xfId="11405"/>
    <cellStyle name="Normal 5 17 11 2" xfId="11406"/>
    <cellStyle name="Normal 5 17 12" xfId="11407"/>
    <cellStyle name="Normal 5 17 12 2" xfId="11408"/>
    <cellStyle name="Normal 5 17 13" xfId="11409"/>
    <cellStyle name="Normal 5 17 13 2" xfId="11410"/>
    <cellStyle name="Normal 5 17 14" xfId="11411"/>
    <cellStyle name="Normal 5 17 14 2" xfId="11412"/>
    <cellStyle name="Normal 5 17 15" xfId="11413"/>
    <cellStyle name="Normal 5 17 15 2" xfId="11414"/>
    <cellStyle name="Normal 5 17 16" xfId="11415"/>
    <cellStyle name="Normal 5 17 16 2" xfId="11416"/>
    <cellStyle name="Normal 5 17 17" xfId="11417"/>
    <cellStyle name="Normal 5 17 18" xfId="11418"/>
    <cellStyle name="Normal 5 17 2" xfId="11419"/>
    <cellStyle name="Normal 5 17 2 10" xfId="11420"/>
    <cellStyle name="Normal 5 17 2 10 2" xfId="11421"/>
    <cellStyle name="Normal 5 17 2 11" xfId="11422"/>
    <cellStyle name="Normal 5 17 2 11 2" xfId="11423"/>
    <cellStyle name="Normal 5 17 2 12" xfId="11424"/>
    <cellStyle name="Normal 5 17 2 12 2" xfId="11425"/>
    <cellStyle name="Normal 5 17 2 13" xfId="11426"/>
    <cellStyle name="Normal 5 17 2 13 2" xfId="11427"/>
    <cellStyle name="Normal 5 17 2 14" xfId="11428"/>
    <cellStyle name="Normal 5 17 2 14 2" xfId="11429"/>
    <cellStyle name="Normal 5 17 2 15" xfId="11430"/>
    <cellStyle name="Normal 5 17 2 16" xfId="11431"/>
    <cellStyle name="Normal 5 17 2 2" xfId="11432"/>
    <cellStyle name="Normal 5 17 2 2 2" xfId="11433"/>
    <cellStyle name="Normal 5 17 2 3" xfId="11434"/>
    <cellStyle name="Normal 5 17 2 3 2" xfId="11435"/>
    <cellStyle name="Normal 5 17 2 4" xfId="11436"/>
    <cellStyle name="Normal 5 17 2 4 2" xfId="11437"/>
    <cellStyle name="Normal 5 17 2 5" xfId="11438"/>
    <cellStyle name="Normal 5 17 2 5 2" xfId="11439"/>
    <cellStyle name="Normal 5 17 2 6" xfId="11440"/>
    <cellStyle name="Normal 5 17 2 6 2" xfId="11441"/>
    <cellStyle name="Normal 5 17 2 7" xfId="11442"/>
    <cellStyle name="Normal 5 17 2 7 2" xfId="11443"/>
    <cellStyle name="Normal 5 17 2 8" xfId="11444"/>
    <cellStyle name="Normal 5 17 2 8 2" xfId="11445"/>
    <cellStyle name="Normal 5 17 2 9" xfId="11446"/>
    <cellStyle name="Normal 5 17 2 9 2" xfId="11447"/>
    <cellStyle name="Normal 5 17 3" xfId="11448"/>
    <cellStyle name="Normal 5 17 3 10" xfId="11449"/>
    <cellStyle name="Normal 5 17 3 10 2" xfId="11450"/>
    <cellStyle name="Normal 5 17 3 11" xfId="11451"/>
    <cellStyle name="Normal 5 17 3 11 2" xfId="11452"/>
    <cellStyle name="Normal 5 17 3 12" xfId="11453"/>
    <cellStyle name="Normal 5 17 3 12 2" xfId="11454"/>
    <cellStyle name="Normal 5 17 3 13" xfId="11455"/>
    <cellStyle name="Normal 5 17 3 13 2" xfId="11456"/>
    <cellStyle name="Normal 5 17 3 14" xfId="11457"/>
    <cellStyle name="Normal 5 17 3 14 2" xfId="11458"/>
    <cellStyle name="Normal 5 17 3 15" xfId="11459"/>
    <cellStyle name="Normal 5 17 3 2" xfId="11460"/>
    <cellStyle name="Normal 5 17 3 2 2" xfId="11461"/>
    <cellStyle name="Normal 5 17 3 3" xfId="11462"/>
    <cellStyle name="Normal 5 17 3 3 2" xfId="11463"/>
    <cellStyle name="Normal 5 17 3 4" xfId="11464"/>
    <cellStyle name="Normal 5 17 3 4 2" xfId="11465"/>
    <cellStyle name="Normal 5 17 3 5" xfId="11466"/>
    <cellStyle name="Normal 5 17 3 5 2" xfId="11467"/>
    <cellStyle name="Normal 5 17 3 6" xfId="11468"/>
    <cellStyle name="Normal 5 17 3 6 2" xfId="11469"/>
    <cellStyle name="Normal 5 17 3 7" xfId="11470"/>
    <cellStyle name="Normal 5 17 3 7 2" xfId="11471"/>
    <cellStyle name="Normal 5 17 3 8" xfId="11472"/>
    <cellStyle name="Normal 5 17 3 8 2" xfId="11473"/>
    <cellStyle name="Normal 5 17 3 9" xfId="11474"/>
    <cellStyle name="Normal 5 17 3 9 2" xfId="11475"/>
    <cellStyle name="Normal 5 17 4" xfId="11476"/>
    <cellStyle name="Normal 5 17 4 2" xfId="11477"/>
    <cellStyle name="Normal 5 17 5" xfId="11478"/>
    <cellStyle name="Normal 5 17 5 2" xfId="11479"/>
    <cellStyle name="Normal 5 17 6" xfId="11480"/>
    <cellStyle name="Normal 5 17 6 2" xfId="11481"/>
    <cellStyle name="Normal 5 17 7" xfId="11482"/>
    <cellStyle name="Normal 5 17 7 2" xfId="11483"/>
    <cellStyle name="Normal 5 17 8" xfId="11484"/>
    <cellStyle name="Normal 5 17 8 2" xfId="11485"/>
    <cellStyle name="Normal 5 17 9" xfId="11486"/>
    <cellStyle name="Normal 5 17 9 2" xfId="11487"/>
    <cellStyle name="Normal 5 18" xfId="11488"/>
    <cellStyle name="Normal 5 18 10" xfId="11489"/>
    <cellStyle name="Normal 5 18 10 2" xfId="11490"/>
    <cellStyle name="Normal 5 18 11" xfId="11491"/>
    <cellStyle name="Normal 5 18 11 2" xfId="11492"/>
    <cellStyle name="Normal 5 18 12" xfId="11493"/>
    <cellStyle name="Normal 5 18 12 2" xfId="11494"/>
    <cellStyle name="Normal 5 18 13" xfId="11495"/>
    <cellStyle name="Normal 5 18 13 2" xfId="11496"/>
    <cellStyle name="Normal 5 18 14" xfId="11497"/>
    <cellStyle name="Normal 5 18 14 2" xfId="11498"/>
    <cellStyle name="Normal 5 18 15" xfId="11499"/>
    <cellStyle name="Normal 5 18 15 2" xfId="11500"/>
    <cellStyle name="Normal 5 18 16" xfId="11501"/>
    <cellStyle name="Normal 5 18 16 2" xfId="11502"/>
    <cellStyle name="Normal 5 18 17" xfId="11503"/>
    <cellStyle name="Normal 5 18 18" xfId="11504"/>
    <cellStyle name="Normal 5 18 2" xfId="11505"/>
    <cellStyle name="Normal 5 18 2 10" xfId="11506"/>
    <cellStyle name="Normal 5 18 2 10 2" xfId="11507"/>
    <cellStyle name="Normal 5 18 2 11" xfId="11508"/>
    <cellStyle name="Normal 5 18 2 11 2" xfId="11509"/>
    <cellStyle name="Normal 5 18 2 12" xfId="11510"/>
    <cellStyle name="Normal 5 18 2 12 2" xfId="11511"/>
    <cellStyle name="Normal 5 18 2 13" xfId="11512"/>
    <cellStyle name="Normal 5 18 2 13 2" xfId="11513"/>
    <cellStyle name="Normal 5 18 2 14" xfId="11514"/>
    <cellStyle name="Normal 5 18 2 14 2" xfId="11515"/>
    <cellStyle name="Normal 5 18 2 15" xfId="11516"/>
    <cellStyle name="Normal 5 18 2 16" xfId="11517"/>
    <cellStyle name="Normal 5 18 2 2" xfId="11518"/>
    <cellStyle name="Normal 5 18 2 2 2" xfId="11519"/>
    <cellStyle name="Normal 5 18 2 3" xfId="11520"/>
    <cellStyle name="Normal 5 18 2 3 2" xfId="11521"/>
    <cellStyle name="Normal 5 18 2 4" xfId="11522"/>
    <cellStyle name="Normal 5 18 2 4 2" xfId="11523"/>
    <cellStyle name="Normal 5 18 2 5" xfId="11524"/>
    <cellStyle name="Normal 5 18 2 5 2" xfId="11525"/>
    <cellStyle name="Normal 5 18 2 6" xfId="11526"/>
    <cellStyle name="Normal 5 18 2 6 2" xfId="11527"/>
    <cellStyle name="Normal 5 18 2 7" xfId="11528"/>
    <cellStyle name="Normal 5 18 2 7 2" xfId="11529"/>
    <cellStyle name="Normal 5 18 2 8" xfId="11530"/>
    <cellStyle name="Normal 5 18 2 8 2" xfId="11531"/>
    <cellStyle name="Normal 5 18 2 9" xfId="11532"/>
    <cellStyle name="Normal 5 18 2 9 2" xfId="11533"/>
    <cellStyle name="Normal 5 18 3" xfId="11534"/>
    <cellStyle name="Normal 5 18 3 10" xfId="11535"/>
    <cellStyle name="Normal 5 18 3 10 2" xfId="11536"/>
    <cellStyle name="Normal 5 18 3 11" xfId="11537"/>
    <cellStyle name="Normal 5 18 3 11 2" xfId="11538"/>
    <cellStyle name="Normal 5 18 3 12" xfId="11539"/>
    <cellStyle name="Normal 5 18 3 12 2" xfId="11540"/>
    <cellStyle name="Normal 5 18 3 13" xfId="11541"/>
    <cellStyle name="Normal 5 18 3 13 2" xfId="11542"/>
    <cellStyle name="Normal 5 18 3 14" xfId="11543"/>
    <cellStyle name="Normal 5 18 3 14 2" xfId="11544"/>
    <cellStyle name="Normal 5 18 3 15" xfId="11545"/>
    <cellStyle name="Normal 5 18 3 2" xfId="11546"/>
    <cellStyle name="Normal 5 18 3 2 2" xfId="11547"/>
    <cellStyle name="Normal 5 18 3 3" xfId="11548"/>
    <cellStyle name="Normal 5 18 3 3 2" xfId="11549"/>
    <cellStyle name="Normal 5 18 3 4" xfId="11550"/>
    <cellStyle name="Normal 5 18 3 4 2" xfId="11551"/>
    <cellStyle name="Normal 5 18 3 5" xfId="11552"/>
    <cellStyle name="Normal 5 18 3 5 2" xfId="11553"/>
    <cellStyle name="Normal 5 18 3 6" xfId="11554"/>
    <cellStyle name="Normal 5 18 3 6 2" xfId="11555"/>
    <cellStyle name="Normal 5 18 3 7" xfId="11556"/>
    <cellStyle name="Normal 5 18 3 7 2" xfId="11557"/>
    <cellStyle name="Normal 5 18 3 8" xfId="11558"/>
    <cellStyle name="Normal 5 18 3 8 2" xfId="11559"/>
    <cellStyle name="Normal 5 18 3 9" xfId="11560"/>
    <cellStyle name="Normal 5 18 3 9 2" xfId="11561"/>
    <cellStyle name="Normal 5 18 4" xfId="11562"/>
    <cellStyle name="Normal 5 18 4 2" xfId="11563"/>
    <cellStyle name="Normal 5 18 5" xfId="11564"/>
    <cellStyle name="Normal 5 18 5 2" xfId="11565"/>
    <cellStyle name="Normal 5 18 6" xfId="11566"/>
    <cellStyle name="Normal 5 18 6 2" xfId="11567"/>
    <cellStyle name="Normal 5 18 7" xfId="11568"/>
    <cellStyle name="Normal 5 18 7 2" xfId="11569"/>
    <cellStyle name="Normal 5 18 8" xfId="11570"/>
    <cellStyle name="Normal 5 18 8 2" xfId="11571"/>
    <cellStyle name="Normal 5 18 9" xfId="11572"/>
    <cellStyle name="Normal 5 18 9 2" xfId="11573"/>
    <cellStyle name="Normal 5 19" xfId="11574"/>
    <cellStyle name="Normal 5 19 10" xfId="11575"/>
    <cellStyle name="Normal 5 19 10 2" xfId="11576"/>
    <cellStyle name="Normal 5 19 11" xfId="11577"/>
    <cellStyle name="Normal 5 19 11 2" xfId="11578"/>
    <cellStyle name="Normal 5 19 12" xfId="11579"/>
    <cellStyle name="Normal 5 19 12 2" xfId="11580"/>
    <cellStyle name="Normal 5 19 13" xfId="11581"/>
    <cellStyle name="Normal 5 19 13 2" xfId="11582"/>
    <cellStyle name="Normal 5 19 14" xfId="11583"/>
    <cellStyle name="Normal 5 19 14 2" xfId="11584"/>
    <cellStyle name="Normal 5 19 15" xfId="11585"/>
    <cellStyle name="Normal 5 19 15 2" xfId="11586"/>
    <cellStyle name="Normal 5 19 16" xfId="11587"/>
    <cellStyle name="Normal 5 19 16 2" xfId="11588"/>
    <cellStyle name="Normal 5 19 17" xfId="11589"/>
    <cellStyle name="Normal 5 19 18" xfId="11590"/>
    <cellStyle name="Normal 5 19 2" xfId="11591"/>
    <cellStyle name="Normal 5 19 2 10" xfId="11592"/>
    <cellStyle name="Normal 5 19 2 10 2" xfId="11593"/>
    <cellStyle name="Normal 5 19 2 11" xfId="11594"/>
    <cellStyle name="Normal 5 19 2 11 2" xfId="11595"/>
    <cellStyle name="Normal 5 19 2 12" xfId="11596"/>
    <cellStyle name="Normal 5 19 2 12 2" xfId="11597"/>
    <cellStyle name="Normal 5 19 2 13" xfId="11598"/>
    <cellStyle name="Normal 5 19 2 13 2" xfId="11599"/>
    <cellStyle name="Normal 5 19 2 14" xfId="11600"/>
    <cellStyle name="Normal 5 19 2 14 2" xfId="11601"/>
    <cellStyle name="Normal 5 19 2 15" xfId="11602"/>
    <cellStyle name="Normal 5 19 2 16" xfId="11603"/>
    <cellStyle name="Normal 5 19 2 2" xfId="11604"/>
    <cellStyle name="Normal 5 19 2 2 2" xfId="11605"/>
    <cellStyle name="Normal 5 19 2 3" xfId="11606"/>
    <cellStyle name="Normal 5 19 2 3 2" xfId="11607"/>
    <cellStyle name="Normal 5 19 2 4" xfId="11608"/>
    <cellStyle name="Normal 5 19 2 4 2" xfId="11609"/>
    <cellStyle name="Normal 5 19 2 5" xfId="11610"/>
    <cellStyle name="Normal 5 19 2 5 2" xfId="11611"/>
    <cellStyle name="Normal 5 19 2 6" xfId="11612"/>
    <cellStyle name="Normal 5 19 2 6 2" xfId="11613"/>
    <cellStyle name="Normal 5 19 2 7" xfId="11614"/>
    <cellStyle name="Normal 5 19 2 7 2" xfId="11615"/>
    <cellStyle name="Normal 5 19 2 8" xfId="11616"/>
    <cellStyle name="Normal 5 19 2 8 2" xfId="11617"/>
    <cellStyle name="Normal 5 19 2 9" xfId="11618"/>
    <cellStyle name="Normal 5 19 2 9 2" xfId="11619"/>
    <cellStyle name="Normal 5 19 3" xfId="11620"/>
    <cellStyle name="Normal 5 19 3 10" xfId="11621"/>
    <cellStyle name="Normal 5 19 3 10 2" xfId="11622"/>
    <cellStyle name="Normal 5 19 3 11" xfId="11623"/>
    <cellStyle name="Normal 5 19 3 11 2" xfId="11624"/>
    <cellStyle name="Normal 5 19 3 12" xfId="11625"/>
    <cellStyle name="Normal 5 19 3 12 2" xfId="11626"/>
    <cellStyle name="Normal 5 19 3 13" xfId="11627"/>
    <cellStyle name="Normal 5 19 3 13 2" xfId="11628"/>
    <cellStyle name="Normal 5 19 3 14" xfId="11629"/>
    <cellStyle name="Normal 5 19 3 14 2" xfId="11630"/>
    <cellStyle name="Normal 5 19 3 15" xfId="11631"/>
    <cellStyle name="Normal 5 19 3 2" xfId="11632"/>
    <cellStyle name="Normal 5 19 3 2 2" xfId="11633"/>
    <cellStyle name="Normal 5 19 3 3" xfId="11634"/>
    <cellStyle name="Normal 5 19 3 3 2" xfId="11635"/>
    <cellStyle name="Normal 5 19 3 4" xfId="11636"/>
    <cellStyle name="Normal 5 19 3 4 2" xfId="11637"/>
    <cellStyle name="Normal 5 19 3 5" xfId="11638"/>
    <cellStyle name="Normal 5 19 3 5 2" xfId="11639"/>
    <cellStyle name="Normal 5 19 3 6" xfId="11640"/>
    <cellStyle name="Normal 5 19 3 6 2" xfId="11641"/>
    <cellStyle name="Normal 5 19 3 7" xfId="11642"/>
    <cellStyle name="Normal 5 19 3 7 2" xfId="11643"/>
    <cellStyle name="Normal 5 19 3 8" xfId="11644"/>
    <cellStyle name="Normal 5 19 3 8 2" xfId="11645"/>
    <cellStyle name="Normal 5 19 3 9" xfId="11646"/>
    <cellStyle name="Normal 5 19 3 9 2" xfId="11647"/>
    <cellStyle name="Normal 5 19 4" xfId="11648"/>
    <cellStyle name="Normal 5 19 4 2" xfId="11649"/>
    <cellStyle name="Normal 5 19 5" xfId="11650"/>
    <cellStyle name="Normal 5 19 5 2" xfId="11651"/>
    <cellStyle name="Normal 5 19 6" xfId="11652"/>
    <cellStyle name="Normal 5 19 6 2" xfId="11653"/>
    <cellStyle name="Normal 5 19 7" xfId="11654"/>
    <cellStyle name="Normal 5 19 7 2" xfId="11655"/>
    <cellStyle name="Normal 5 19 8" xfId="11656"/>
    <cellStyle name="Normal 5 19 8 2" xfId="11657"/>
    <cellStyle name="Normal 5 19 9" xfId="11658"/>
    <cellStyle name="Normal 5 19 9 2" xfId="11659"/>
    <cellStyle name="Normal 5 2" xfId="16"/>
    <cellStyle name="Normal 5 2 10" xfId="11661"/>
    <cellStyle name="Normal 5 2 10 2" xfId="11662"/>
    <cellStyle name="Normal 5 2 11" xfId="11663"/>
    <cellStyle name="Normal 5 2 11 2" xfId="11664"/>
    <cellStyle name="Normal 5 2 12" xfId="11665"/>
    <cellStyle name="Normal 5 2 12 2" xfId="11666"/>
    <cellStyle name="Normal 5 2 13" xfId="11667"/>
    <cellStyle name="Normal 5 2 13 2" xfId="11668"/>
    <cellStyle name="Normal 5 2 14" xfId="11669"/>
    <cellStyle name="Normal 5 2 14 2" xfId="11670"/>
    <cellStyle name="Normal 5 2 15" xfId="11671"/>
    <cellStyle name="Normal 5 2 15 2" xfId="11672"/>
    <cellStyle name="Normal 5 2 16" xfId="11673"/>
    <cellStyle name="Normal 5 2 16 2" xfId="11674"/>
    <cellStyle name="Normal 5 2 17" xfId="11675"/>
    <cellStyle name="Normal 5 2 17 2" xfId="11676"/>
    <cellStyle name="Normal 5 2 18" xfId="11677"/>
    <cellStyle name="Normal 5 2 18 2" xfId="11678"/>
    <cellStyle name="Normal 5 2 19" xfId="11679"/>
    <cellStyle name="Normal 5 2 2" xfId="11680"/>
    <cellStyle name="Normal 5 2 2 10" xfId="11681"/>
    <cellStyle name="Normal 5 2 2 10 2" xfId="11682"/>
    <cellStyle name="Normal 5 2 2 11" xfId="11683"/>
    <cellStyle name="Normal 5 2 2 11 2" xfId="11684"/>
    <cellStyle name="Normal 5 2 2 12" xfId="11685"/>
    <cellStyle name="Normal 5 2 2 12 2" xfId="11686"/>
    <cellStyle name="Normal 5 2 2 13" xfId="11687"/>
    <cellStyle name="Normal 5 2 2 13 2" xfId="11688"/>
    <cellStyle name="Normal 5 2 2 14" xfId="11689"/>
    <cellStyle name="Normal 5 2 2 14 2" xfId="11690"/>
    <cellStyle name="Normal 5 2 2 15" xfId="11691"/>
    <cellStyle name="Normal 5 2 2 2" xfId="11692"/>
    <cellStyle name="Normal 5 2 2 2 2" xfId="11693"/>
    <cellStyle name="Normal 5 2 2 3" xfId="11694"/>
    <cellStyle name="Normal 5 2 2 3 2" xfId="11695"/>
    <cellStyle name="Normal 5 2 2 4" xfId="11696"/>
    <cellStyle name="Normal 5 2 2 4 2" xfId="11697"/>
    <cellStyle name="Normal 5 2 2 5" xfId="11698"/>
    <cellStyle name="Normal 5 2 2 5 2" xfId="11699"/>
    <cellStyle name="Normal 5 2 2 6" xfId="11700"/>
    <cellStyle name="Normal 5 2 2 6 2" xfId="11701"/>
    <cellStyle name="Normal 5 2 2 7" xfId="11702"/>
    <cellStyle name="Normal 5 2 2 7 2" xfId="11703"/>
    <cellStyle name="Normal 5 2 2 8" xfId="11704"/>
    <cellStyle name="Normal 5 2 2 8 2" xfId="11705"/>
    <cellStyle name="Normal 5 2 2 9" xfId="11706"/>
    <cellStyle name="Normal 5 2 2 9 2" xfId="11707"/>
    <cellStyle name="Normal 5 2 20" xfId="11708"/>
    <cellStyle name="Normal 5 2 21" xfId="11660"/>
    <cellStyle name="Normal 5 2 3" xfId="11709"/>
    <cellStyle name="Normal 5 2 3 10" xfId="11710"/>
    <cellStyle name="Normal 5 2 3 10 2" xfId="11711"/>
    <cellStyle name="Normal 5 2 3 11" xfId="11712"/>
    <cellStyle name="Normal 5 2 3 11 2" xfId="11713"/>
    <cellStyle name="Normal 5 2 3 12" xfId="11714"/>
    <cellStyle name="Normal 5 2 3 12 2" xfId="11715"/>
    <cellStyle name="Normal 5 2 3 13" xfId="11716"/>
    <cellStyle name="Normal 5 2 3 13 2" xfId="11717"/>
    <cellStyle name="Normal 5 2 3 14" xfId="11718"/>
    <cellStyle name="Normal 5 2 3 14 2" xfId="11719"/>
    <cellStyle name="Normal 5 2 3 15" xfId="11720"/>
    <cellStyle name="Normal 5 2 3 2" xfId="11721"/>
    <cellStyle name="Normal 5 2 3 2 2" xfId="11722"/>
    <cellStyle name="Normal 5 2 3 3" xfId="11723"/>
    <cellStyle name="Normal 5 2 3 3 2" xfId="11724"/>
    <cellStyle name="Normal 5 2 3 4" xfId="11725"/>
    <cellStyle name="Normal 5 2 3 4 2" xfId="11726"/>
    <cellStyle name="Normal 5 2 3 5" xfId="11727"/>
    <cellStyle name="Normal 5 2 3 5 2" xfId="11728"/>
    <cellStyle name="Normal 5 2 3 6" xfId="11729"/>
    <cellStyle name="Normal 5 2 3 6 2" xfId="11730"/>
    <cellStyle name="Normal 5 2 3 7" xfId="11731"/>
    <cellStyle name="Normal 5 2 3 7 2" xfId="11732"/>
    <cellStyle name="Normal 5 2 3 8" xfId="11733"/>
    <cellStyle name="Normal 5 2 3 8 2" xfId="11734"/>
    <cellStyle name="Normal 5 2 3 9" xfId="11735"/>
    <cellStyle name="Normal 5 2 3 9 2" xfId="11736"/>
    <cellStyle name="Normal 5 2 4" xfId="11737"/>
    <cellStyle name="Normal 5 2 4 2" xfId="11738"/>
    <cellStyle name="Normal 5 2 5" xfId="11739"/>
    <cellStyle name="Normal 5 2 5 2" xfId="11740"/>
    <cellStyle name="Normal 5 2 6" xfId="11741"/>
    <cellStyle name="Normal 5 2 6 2" xfId="11742"/>
    <cellStyle name="Normal 5 2 7" xfId="11743"/>
    <cellStyle name="Normal 5 2 7 2" xfId="11744"/>
    <cellStyle name="Normal 5 2 8" xfId="11745"/>
    <cellStyle name="Normal 5 2 8 2" xfId="11746"/>
    <cellStyle name="Normal 5 2 9" xfId="11747"/>
    <cellStyle name="Normal 5 2 9 2" xfId="11748"/>
    <cellStyle name="Normal 5 20" xfId="11749"/>
    <cellStyle name="Normal 5 20 10" xfId="11750"/>
    <cellStyle name="Normal 5 20 10 2" xfId="11751"/>
    <cellStyle name="Normal 5 20 11" xfId="11752"/>
    <cellStyle name="Normal 5 20 11 2" xfId="11753"/>
    <cellStyle name="Normal 5 20 12" xfId="11754"/>
    <cellStyle name="Normal 5 20 12 2" xfId="11755"/>
    <cellStyle name="Normal 5 20 13" xfId="11756"/>
    <cellStyle name="Normal 5 20 13 2" xfId="11757"/>
    <cellStyle name="Normal 5 20 14" xfId="11758"/>
    <cellStyle name="Normal 5 20 14 2" xfId="11759"/>
    <cellStyle name="Normal 5 20 15" xfId="11760"/>
    <cellStyle name="Normal 5 20 15 2" xfId="11761"/>
    <cellStyle name="Normal 5 20 16" xfId="11762"/>
    <cellStyle name="Normal 5 20 16 2" xfId="11763"/>
    <cellStyle name="Normal 5 20 17" xfId="11764"/>
    <cellStyle name="Normal 5 20 18" xfId="11765"/>
    <cellStyle name="Normal 5 20 2" xfId="11766"/>
    <cellStyle name="Normal 5 20 2 10" xfId="11767"/>
    <cellStyle name="Normal 5 20 2 10 2" xfId="11768"/>
    <cellStyle name="Normal 5 20 2 11" xfId="11769"/>
    <cellStyle name="Normal 5 20 2 11 2" xfId="11770"/>
    <cellStyle name="Normal 5 20 2 12" xfId="11771"/>
    <cellStyle name="Normal 5 20 2 12 2" xfId="11772"/>
    <cellStyle name="Normal 5 20 2 13" xfId="11773"/>
    <cellStyle name="Normal 5 20 2 13 2" xfId="11774"/>
    <cellStyle name="Normal 5 20 2 14" xfId="11775"/>
    <cellStyle name="Normal 5 20 2 14 2" xfId="11776"/>
    <cellStyle name="Normal 5 20 2 15" xfId="11777"/>
    <cellStyle name="Normal 5 20 2 16" xfId="11778"/>
    <cellStyle name="Normal 5 20 2 2" xfId="11779"/>
    <cellStyle name="Normal 5 20 2 2 2" xfId="11780"/>
    <cellStyle name="Normal 5 20 2 3" xfId="11781"/>
    <cellStyle name="Normal 5 20 2 3 2" xfId="11782"/>
    <cellStyle name="Normal 5 20 2 4" xfId="11783"/>
    <cellStyle name="Normal 5 20 2 4 2" xfId="11784"/>
    <cellStyle name="Normal 5 20 2 5" xfId="11785"/>
    <cellStyle name="Normal 5 20 2 5 2" xfId="11786"/>
    <cellStyle name="Normal 5 20 2 6" xfId="11787"/>
    <cellStyle name="Normal 5 20 2 6 2" xfId="11788"/>
    <cellStyle name="Normal 5 20 2 7" xfId="11789"/>
    <cellStyle name="Normal 5 20 2 7 2" xfId="11790"/>
    <cellStyle name="Normal 5 20 2 8" xfId="11791"/>
    <cellStyle name="Normal 5 20 2 8 2" xfId="11792"/>
    <cellStyle name="Normal 5 20 2 9" xfId="11793"/>
    <cellStyle name="Normal 5 20 2 9 2" xfId="11794"/>
    <cellStyle name="Normal 5 20 3" xfId="11795"/>
    <cellStyle name="Normal 5 20 3 10" xfId="11796"/>
    <cellStyle name="Normal 5 20 3 10 2" xfId="11797"/>
    <cellStyle name="Normal 5 20 3 11" xfId="11798"/>
    <cellStyle name="Normal 5 20 3 11 2" xfId="11799"/>
    <cellStyle name="Normal 5 20 3 12" xfId="11800"/>
    <cellStyle name="Normal 5 20 3 12 2" xfId="11801"/>
    <cellStyle name="Normal 5 20 3 13" xfId="11802"/>
    <cellStyle name="Normal 5 20 3 13 2" xfId="11803"/>
    <cellStyle name="Normal 5 20 3 14" xfId="11804"/>
    <cellStyle name="Normal 5 20 3 14 2" xfId="11805"/>
    <cellStyle name="Normal 5 20 3 15" xfId="11806"/>
    <cellStyle name="Normal 5 20 3 2" xfId="11807"/>
    <cellStyle name="Normal 5 20 3 2 2" xfId="11808"/>
    <cellStyle name="Normal 5 20 3 3" xfId="11809"/>
    <cellStyle name="Normal 5 20 3 3 2" xfId="11810"/>
    <cellStyle name="Normal 5 20 3 4" xfId="11811"/>
    <cellStyle name="Normal 5 20 3 4 2" xfId="11812"/>
    <cellStyle name="Normal 5 20 3 5" xfId="11813"/>
    <cellStyle name="Normal 5 20 3 5 2" xfId="11814"/>
    <cellStyle name="Normal 5 20 3 6" xfId="11815"/>
    <cellStyle name="Normal 5 20 3 6 2" xfId="11816"/>
    <cellStyle name="Normal 5 20 3 7" xfId="11817"/>
    <cellStyle name="Normal 5 20 3 7 2" xfId="11818"/>
    <cellStyle name="Normal 5 20 3 8" xfId="11819"/>
    <cellStyle name="Normal 5 20 3 8 2" xfId="11820"/>
    <cellStyle name="Normal 5 20 3 9" xfId="11821"/>
    <cellStyle name="Normal 5 20 3 9 2" xfId="11822"/>
    <cellStyle name="Normal 5 20 4" xfId="11823"/>
    <cellStyle name="Normal 5 20 4 2" xfId="11824"/>
    <cellStyle name="Normal 5 20 5" xfId="11825"/>
    <cellStyle name="Normal 5 20 5 2" xfId="11826"/>
    <cellStyle name="Normal 5 20 6" xfId="11827"/>
    <cellStyle name="Normal 5 20 6 2" xfId="11828"/>
    <cellStyle name="Normal 5 20 7" xfId="11829"/>
    <cellStyle name="Normal 5 20 7 2" xfId="11830"/>
    <cellStyle name="Normal 5 20 8" xfId="11831"/>
    <cellStyle name="Normal 5 20 8 2" xfId="11832"/>
    <cellStyle name="Normal 5 20 9" xfId="11833"/>
    <cellStyle name="Normal 5 20 9 2" xfId="11834"/>
    <cellStyle name="Normal 5 21" xfId="11835"/>
    <cellStyle name="Normal 5 21 10" xfId="11836"/>
    <cellStyle name="Normal 5 21 10 2" xfId="11837"/>
    <cellStyle name="Normal 5 21 11" xfId="11838"/>
    <cellStyle name="Normal 5 21 11 2" xfId="11839"/>
    <cellStyle name="Normal 5 21 12" xfId="11840"/>
    <cellStyle name="Normal 5 21 12 2" xfId="11841"/>
    <cellStyle name="Normal 5 21 13" xfId="11842"/>
    <cellStyle name="Normal 5 21 13 2" xfId="11843"/>
    <cellStyle name="Normal 5 21 14" xfId="11844"/>
    <cellStyle name="Normal 5 21 14 2" xfId="11845"/>
    <cellStyle name="Normal 5 21 15" xfId="11846"/>
    <cellStyle name="Normal 5 21 15 2" xfId="11847"/>
    <cellStyle name="Normal 5 21 16" xfId="11848"/>
    <cellStyle name="Normal 5 21 16 2" xfId="11849"/>
    <cellStyle name="Normal 5 21 17" xfId="11850"/>
    <cellStyle name="Normal 5 21 18" xfId="11851"/>
    <cellStyle name="Normal 5 21 2" xfId="11852"/>
    <cellStyle name="Normal 5 21 2 10" xfId="11853"/>
    <cellStyle name="Normal 5 21 2 10 2" xfId="11854"/>
    <cellStyle name="Normal 5 21 2 11" xfId="11855"/>
    <cellStyle name="Normal 5 21 2 11 2" xfId="11856"/>
    <cellStyle name="Normal 5 21 2 12" xfId="11857"/>
    <cellStyle name="Normal 5 21 2 12 2" xfId="11858"/>
    <cellStyle name="Normal 5 21 2 13" xfId="11859"/>
    <cellStyle name="Normal 5 21 2 13 2" xfId="11860"/>
    <cellStyle name="Normal 5 21 2 14" xfId="11861"/>
    <cellStyle name="Normal 5 21 2 14 2" xfId="11862"/>
    <cellStyle name="Normal 5 21 2 15" xfId="11863"/>
    <cellStyle name="Normal 5 21 2 2" xfId="11864"/>
    <cellStyle name="Normal 5 21 2 2 2" xfId="11865"/>
    <cellStyle name="Normal 5 21 2 3" xfId="11866"/>
    <cellStyle name="Normal 5 21 2 3 2" xfId="11867"/>
    <cellStyle name="Normal 5 21 2 4" xfId="11868"/>
    <cellStyle name="Normal 5 21 2 4 2" xfId="11869"/>
    <cellStyle name="Normal 5 21 2 5" xfId="11870"/>
    <cellStyle name="Normal 5 21 2 5 2" xfId="11871"/>
    <cellStyle name="Normal 5 21 2 6" xfId="11872"/>
    <cellStyle name="Normal 5 21 2 6 2" xfId="11873"/>
    <cellStyle name="Normal 5 21 2 7" xfId="11874"/>
    <cellStyle name="Normal 5 21 2 7 2" xfId="11875"/>
    <cellStyle name="Normal 5 21 2 8" xfId="11876"/>
    <cellStyle name="Normal 5 21 2 8 2" xfId="11877"/>
    <cellStyle name="Normal 5 21 2 9" xfId="11878"/>
    <cellStyle name="Normal 5 21 2 9 2" xfId="11879"/>
    <cellStyle name="Normal 5 21 3" xfId="11880"/>
    <cellStyle name="Normal 5 21 3 10" xfId="11881"/>
    <cellStyle name="Normal 5 21 3 10 2" xfId="11882"/>
    <cellStyle name="Normal 5 21 3 11" xfId="11883"/>
    <cellStyle name="Normal 5 21 3 11 2" xfId="11884"/>
    <cellStyle name="Normal 5 21 3 12" xfId="11885"/>
    <cellStyle name="Normal 5 21 3 12 2" xfId="11886"/>
    <cellStyle name="Normal 5 21 3 13" xfId="11887"/>
    <cellStyle name="Normal 5 21 3 13 2" xfId="11888"/>
    <cellStyle name="Normal 5 21 3 14" xfId="11889"/>
    <cellStyle name="Normal 5 21 3 14 2" xfId="11890"/>
    <cellStyle name="Normal 5 21 3 15" xfId="11891"/>
    <cellStyle name="Normal 5 21 3 2" xfId="11892"/>
    <cellStyle name="Normal 5 21 3 2 2" xfId="11893"/>
    <cellStyle name="Normal 5 21 3 3" xfId="11894"/>
    <cellStyle name="Normal 5 21 3 3 2" xfId="11895"/>
    <cellStyle name="Normal 5 21 3 4" xfId="11896"/>
    <cellStyle name="Normal 5 21 3 4 2" xfId="11897"/>
    <cellStyle name="Normal 5 21 3 5" xfId="11898"/>
    <cellStyle name="Normal 5 21 3 5 2" xfId="11899"/>
    <cellStyle name="Normal 5 21 3 6" xfId="11900"/>
    <cellStyle name="Normal 5 21 3 6 2" xfId="11901"/>
    <cellStyle name="Normal 5 21 3 7" xfId="11902"/>
    <cellStyle name="Normal 5 21 3 7 2" xfId="11903"/>
    <cellStyle name="Normal 5 21 3 8" xfId="11904"/>
    <cellStyle name="Normal 5 21 3 8 2" xfId="11905"/>
    <cellStyle name="Normal 5 21 3 9" xfId="11906"/>
    <cellStyle name="Normal 5 21 3 9 2" xfId="11907"/>
    <cellStyle name="Normal 5 21 4" xfId="11908"/>
    <cellStyle name="Normal 5 21 4 2" xfId="11909"/>
    <cellStyle name="Normal 5 21 5" xfId="11910"/>
    <cellStyle name="Normal 5 21 5 2" xfId="11911"/>
    <cellStyle name="Normal 5 21 6" xfId="11912"/>
    <cellStyle name="Normal 5 21 6 2" xfId="11913"/>
    <cellStyle name="Normal 5 21 7" xfId="11914"/>
    <cellStyle name="Normal 5 21 7 2" xfId="11915"/>
    <cellStyle name="Normal 5 21 8" xfId="11916"/>
    <cellStyle name="Normal 5 21 8 2" xfId="11917"/>
    <cellStyle name="Normal 5 21 9" xfId="11918"/>
    <cellStyle name="Normal 5 21 9 2" xfId="11919"/>
    <cellStyle name="Normal 5 22" xfId="11920"/>
    <cellStyle name="Normal 5 22 10" xfId="11921"/>
    <cellStyle name="Normal 5 22 10 2" xfId="11922"/>
    <cellStyle name="Normal 5 22 11" xfId="11923"/>
    <cellStyle name="Normal 5 22 11 2" xfId="11924"/>
    <cellStyle name="Normal 5 22 12" xfId="11925"/>
    <cellStyle name="Normal 5 22 12 2" xfId="11926"/>
    <cellStyle name="Normal 5 22 13" xfId="11927"/>
    <cellStyle name="Normal 5 22 13 2" xfId="11928"/>
    <cellStyle name="Normal 5 22 14" xfId="11929"/>
    <cellStyle name="Normal 5 22 14 2" xfId="11930"/>
    <cellStyle name="Normal 5 22 15" xfId="11931"/>
    <cellStyle name="Normal 5 22 15 2" xfId="11932"/>
    <cellStyle name="Normal 5 22 16" xfId="11933"/>
    <cellStyle name="Normal 5 22 16 2" xfId="11934"/>
    <cellStyle name="Normal 5 22 17" xfId="11935"/>
    <cellStyle name="Normal 5 22 18" xfId="11936"/>
    <cellStyle name="Normal 5 22 2" xfId="11937"/>
    <cellStyle name="Normal 5 22 2 10" xfId="11938"/>
    <cellStyle name="Normal 5 22 2 10 2" xfId="11939"/>
    <cellStyle name="Normal 5 22 2 11" xfId="11940"/>
    <cellStyle name="Normal 5 22 2 11 2" xfId="11941"/>
    <cellStyle name="Normal 5 22 2 12" xfId="11942"/>
    <cellStyle name="Normal 5 22 2 12 2" xfId="11943"/>
    <cellStyle name="Normal 5 22 2 13" xfId="11944"/>
    <cellStyle name="Normal 5 22 2 13 2" xfId="11945"/>
    <cellStyle name="Normal 5 22 2 14" xfId="11946"/>
    <cellStyle name="Normal 5 22 2 14 2" xfId="11947"/>
    <cellStyle name="Normal 5 22 2 15" xfId="11948"/>
    <cellStyle name="Normal 5 22 2 2" xfId="11949"/>
    <cellStyle name="Normal 5 22 2 2 2" xfId="11950"/>
    <cellStyle name="Normal 5 22 2 3" xfId="11951"/>
    <cellStyle name="Normal 5 22 2 3 2" xfId="11952"/>
    <cellStyle name="Normal 5 22 2 4" xfId="11953"/>
    <cellStyle name="Normal 5 22 2 4 2" xfId="11954"/>
    <cellStyle name="Normal 5 22 2 5" xfId="11955"/>
    <cellStyle name="Normal 5 22 2 5 2" xfId="11956"/>
    <cellStyle name="Normal 5 22 2 6" xfId="11957"/>
    <cellStyle name="Normal 5 22 2 6 2" xfId="11958"/>
    <cellStyle name="Normal 5 22 2 7" xfId="11959"/>
    <cellStyle name="Normal 5 22 2 7 2" xfId="11960"/>
    <cellStyle name="Normal 5 22 2 8" xfId="11961"/>
    <cellStyle name="Normal 5 22 2 8 2" xfId="11962"/>
    <cellStyle name="Normal 5 22 2 9" xfId="11963"/>
    <cellStyle name="Normal 5 22 2 9 2" xfId="11964"/>
    <cellStyle name="Normal 5 22 3" xfId="11965"/>
    <cellStyle name="Normal 5 22 3 10" xfId="11966"/>
    <cellStyle name="Normal 5 22 3 10 2" xfId="11967"/>
    <cellStyle name="Normal 5 22 3 11" xfId="11968"/>
    <cellStyle name="Normal 5 22 3 11 2" xfId="11969"/>
    <cellStyle name="Normal 5 22 3 12" xfId="11970"/>
    <cellStyle name="Normal 5 22 3 12 2" xfId="11971"/>
    <cellStyle name="Normal 5 22 3 13" xfId="11972"/>
    <cellStyle name="Normal 5 22 3 13 2" xfId="11973"/>
    <cellStyle name="Normal 5 22 3 14" xfId="11974"/>
    <cellStyle name="Normal 5 22 3 14 2" xfId="11975"/>
    <cellStyle name="Normal 5 22 3 15" xfId="11976"/>
    <cellStyle name="Normal 5 22 3 2" xfId="11977"/>
    <cellStyle name="Normal 5 22 3 2 2" xfId="11978"/>
    <cellStyle name="Normal 5 22 3 3" xfId="11979"/>
    <cellStyle name="Normal 5 22 3 3 2" xfId="11980"/>
    <cellStyle name="Normal 5 22 3 4" xfId="11981"/>
    <cellStyle name="Normal 5 22 3 4 2" xfId="11982"/>
    <cellStyle name="Normal 5 22 3 5" xfId="11983"/>
    <cellStyle name="Normal 5 22 3 5 2" xfId="11984"/>
    <cellStyle name="Normal 5 22 3 6" xfId="11985"/>
    <cellStyle name="Normal 5 22 3 6 2" xfId="11986"/>
    <cellStyle name="Normal 5 22 3 7" xfId="11987"/>
    <cellStyle name="Normal 5 22 3 7 2" xfId="11988"/>
    <cellStyle name="Normal 5 22 3 8" xfId="11989"/>
    <cellStyle name="Normal 5 22 3 8 2" xfId="11990"/>
    <cellStyle name="Normal 5 22 3 9" xfId="11991"/>
    <cellStyle name="Normal 5 22 3 9 2" xfId="11992"/>
    <cellStyle name="Normal 5 22 4" xfId="11993"/>
    <cellStyle name="Normal 5 22 4 2" xfId="11994"/>
    <cellStyle name="Normal 5 22 5" xfId="11995"/>
    <cellStyle name="Normal 5 22 5 2" xfId="11996"/>
    <cellStyle name="Normal 5 22 6" xfId="11997"/>
    <cellStyle name="Normal 5 22 6 2" xfId="11998"/>
    <cellStyle name="Normal 5 22 7" xfId="11999"/>
    <cellStyle name="Normal 5 22 7 2" xfId="12000"/>
    <cellStyle name="Normal 5 22 8" xfId="12001"/>
    <cellStyle name="Normal 5 22 8 2" xfId="12002"/>
    <cellStyle name="Normal 5 22 9" xfId="12003"/>
    <cellStyle name="Normal 5 22 9 2" xfId="12004"/>
    <cellStyle name="Normal 5 23" xfId="12005"/>
    <cellStyle name="Normal 5 23 10" xfId="12006"/>
    <cellStyle name="Normal 5 23 10 2" xfId="12007"/>
    <cellStyle name="Normal 5 23 11" xfId="12008"/>
    <cellStyle name="Normal 5 23 11 2" xfId="12009"/>
    <cellStyle name="Normal 5 23 12" xfId="12010"/>
    <cellStyle name="Normal 5 23 12 2" xfId="12011"/>
    <cellStyle name="Normal 5 23 13" xfId="12012"/>
    <cellStyle name="Normal 5 23 13 2" xfId="12013"/>
    <cellStyle name="Normal 5 23 14" xfId="12014"/>
    <cellStyle name="Normal 5 23 14 2" xfId="12015"/>
    <cellStyle name="Normal 5 23 15" xfId="12016"/>
    <cellStyle name="Normal 5 23 15 2" xfId="12017"/>
    <cellStyle name="Normal 5 23 16" xfId="12018"/>
    <cellStyle name="Normal 5 23 16 2" xfId="12019"/>
    <cellStyle name="Normal 5 23 17" xfId="12020"/>
    <cellStyle name="Normal 5 23 2" xfId="12021"/>
    <cellStyle name="Normal 5 23 2 10" xfId="12022"/>
    <cellStyle name="Normal 5 23 2 10 2" xfId="12023"/>
    <cellStyle name="Normal 5 23 2 11" xfId="12024"/>
    <cellStyle name="Normal 5 23 2 11 2" xfId="12025"/>
    <cellStyle name="Normal 5 23 2 12" xfId="12026"/>
    <cellStyle name="Normal 5 23 2 12 2" xfId="12027"/>
    <cellStyle name="Normal 5 23 2 13" xfId="12028"/>
    <cellStyle name="Normal 5 23 2 13 2" xfId="12029"/>
    <cellStyle name="Normal 5 23 2 14" xfId="12030"/>
    <cellStyle name="Normal 5 23 2 14 2" xfId="12031"/>
    <cellStyle name="Normal 5 23 2 15" xfId="12032"/>
    <cellStyle name="Normal 5 23 2 2" xfId="12033"/>
    <cellStyle name="Normal 5 23 2 2 2" xfId="12034"/>
    <cellStyle name="Normal 5 23 2 3" xfId="12035"/>
    <cellStyle name="Normal 5 23 2 3 2" xfId="12036"/>
    <cellStyle name="Normal 5 23 2 4" xfId="12037"/>
    <cellStyle name="Normal 5 23 2 4 2" xfId="12038"/>
    <cellStyle name="Normal 5 23 2 5" xfId="12039"/>
    <cellStyle name="Normal 5 23 2 5 2" xfId="12040"/>
    <cellStyle name="Normal 5 23 2 6" xfId="12041"/>
    <cellStyle name="Normal 5 23 2 6 2" xfId="12042"/>
    <cellStyle name="Normal 5 23 2 7" xfId="12043"/>
    <cellStyle name="Normal 5 23 2 7 2" xfId="12044"/>
    <cellStyle name="Normal 5 23 2 8" xfId="12045"/>
    <cellStyle name="Normal 5 23 2 8 2" xfId="12046"/>
    <cellStyle name="Normal 5 23 2 9" xfId="12047"/>
    <cellStyle name="Normal 5 23 2 9 2" xfId="12048"/>
    <cellStyle name="Normal 5 23 3" xfId="12049"/>
    <cellStyle name="Normal 5 23 3 10" xfId="12050"/>
    <cellStyle name="Normal 5 23 3 10 2" xfId="12051"/>
    <cellStyle name="Normal 5 23 3 11" xfId="12052"/>
    <cellStyle name="Normal 5 23 3 11 2" xfId="12053"/>
    <cellStyle name="Normal 5 23 3 12" xfId="12054"/>
    <cellStyle name="Normal 5 23 3 12 2" xfId="12055"/>
    <cellStyle name="Normal 5 23 3 13" xfId="12056"/>
    <cellStyle name="Normal 5 23 3 13 2" xfId="12057"/>
    <cellStyle name="Normal 5 23 3 14" xfId="12058"/>
    <cellStyle name="Normal 5 23 3 14 2" xfId="12059"/>
    <cellStyle name="Normal 5 23 3 15" xfId="12060"/>
    <cellStyle name="Normal 5 23 3 2" xfId="12061"/>
    <cellStyle name="Normal 5 23 3 2 2" xfId="12062"/>
    <cellStyle name="Normal 5 23 3 3" xfId="12063"/>
    <cellStyle name="Normal 5 23 3 3 2" xfId="12064"/>
    <cellStyle name="Normal 5 23 3 4" xfId="12065"/>
    <cellStyle name="Normal 5 23 3 4 2" xfId="12066"/>
    <cellStyle name="Normal 5 23 3 5" xfId="12067"/>
    <cellStyle name="Normal 5 23 3 5 2" xfId="12068"/>
    <cellStyle name="Normal 5 23 3 6" xfId="12069"/>
    <cellStyle name="Normal 5 23 3 6 2" xfId="12070"/>
    <cellStyle name="Normal 5 23 3 7" xfId="12071"/>
    <cellStyle name="Normal 5 23 3 7 2" xfId="12072"/>
    <cellStyle name="Normal 5 23 3 8" xfId="12073"/>
    <cellStyle name="Normal 5 23 3 8 2" xfId="12074"/>
    <cellStyle name="Normal 5 23 3 9" xfId="12075"/>
    <cellStyle name="Normal 5 23 3 9 2" xfId="12076"/>
    <cellStyle name="Normal 5 23 4" xfId="12077"/>
    <cellStyle name="Normal 5 23 4 2" xfId="12078"/>
    <cellStyle name="Normal 5 23 5" xfId="12079"/>
    <cellStyle name="Normal 5 23 5 2" xfId="12080"/>
    <cellStyle name="Normal 5 23 6" xfId="12081"/>
    <cellStyle name="Normal 5 23 6 2" xfId="12082"/>
    <cellStyle name="Normal 5 23 7" xfId="12083"/>
    <cellStyle name="Normal 5 23 7 2" xfId="12084"/>
    <cellStyle name="Normal 5 23 8" xfId="12085"/>
    <cellStyle name="Normal 5 23 8 2" xfId="12086"/>
    <cellStyle name="Normal 5 23 9" xfId="12087"/>
    <cellStyle name="Normal 5 23 9 2" xfId="12088"/>
    <cellStyle name="Normal 5 24" xfId="12089"/>
    <cellStyle name="Normal 5 24 10" xfId="12090"/>
    <cellStyle name="Normal 5 24 10 2" xfId="12091"/>
    <cellStyle name="Normal 5 24 11" xfId="12092"/>
    <cellStyle name="Normal 5 24 11 2" xfId="12093"/>
    <cellStyle name="Normal 5 24 12" xfId="12094"/>
    <cellStyle name="Normal 5 24 12 2" xfId="12095"/>
    <cellStyle name="Normal 5 24 13" xfId="12096"/>
    <cellStyle name="Normal 5 24 13 2" xfId="12097"/>
    <cellStyle name="Normal 5 24 14" xfId="12098"/>
    <cellStyle name="Normal 5 24 14 2" xfId="12099"/>
    <cellStyle name="Normal 5 24 15" xfId="12100"/>
    <cellStyle name="Normal 5 24 15 2" xfId="12101"/>
    <cellStyle name="Normal 5 24 16" xfId="12102"/>
    <cellStyle name="Normal 5 24 16 2" xfId="12103"/>
    <cellStyle name="Normal 5 24 17" xfId="12104"/>
    <cellStyle name="Normal 5 24 2" xfId="12105"/>
    <cellStyle name="Normal 5 24 2 10" xfId="12106"/>
    <cellStyle name="Normal 5 24 2 10 2" xfId="12107"/>
    <cellStyle name="Normal 5 24 2 11" xfId="12108"/>
    <cellStyle name="Normal 5 24 2 11 2" xfId="12109"/>
    <cellStyle name="Normal 5 24 2 12" xfId="12110"/>
    <cellStyle name="Normal 5 24 2 12 2" xfId="12111"/>
    <cellStyle name="Normal 5 24 2 13" xfId="12112"/>
    <cellStyle name="Normal 5 24 2 13 2" xfId="12113"/>
    <cellStyle name="Normal 5 24 2 14" xfId="12114"/>
    <cellStyle name="Normal 5 24 2 14 2" xfId="12115"/>
    <cellStyle name="Normal 5 24 2 15" xfId="12116"/>
    <cellStyle name="Normal 5 24 2 2" xfId="12117"/>
    <cellStyle name="Normal 5 24 2 2 2" xfId="12118"/>
    <cellStyle name="Normal 5 24 2 3" xfId="12119"/>
    <cellStyle name="Normal 5 24 2 3 2" xfId="12120"/>
    <cellStyle name="Normal 5 24 2 4" xfId="12121"/>
    <cellStyle name="Normal 5 24 2 4 2" xfId="12122"/>
    <cellStyle name="Normal 5 24 2 5" xfId="12123"/>
    <cellStyle name="Normal 5 24 2 5 2" xfId="12124"/>
    <cellStyle name="Normal 5 24 2 6" xfId="12125"/>
    <cellStyle name="Normal 5 24 2 6 2" xfId="12126"/>
    <cellStyle name="Normal 5 24 2 7" xfId="12127"/>
    <cellStyle name="Normal 5 24 2 7 2" xfId="12128"/>
    <cellStyle name="Normal 5 24 2 8" xfId="12129"/>
    <cellStyle name="Normal 5 24 2 8 2" xfId="12130"/>
    <cellStyle name="Normal 5 24 2 9" xfId="12131"/>
    <cellStyle name="Normal 5 24 2 9 2" xfId="12132"/>
    <cellStyle name="Normal 5 24 3" xfId="12133"/>
    <cellStyle name="Normal 5 24 3 10" xfId="12134"/>
    <cellStyle name="Normal 5 24 3 10 2" xfId="12135"/>
    <cellStyle name="Normal 5 24 3 11" xfId="12136"/>
    <cellStyle name="Normal 5 24 3 11 2" xfId="12137"/>
    <cellStyle name="Normal 5 24 3 12" xfId="12138"/>
    <cellStyle name="Normal 5 24 3 12 2" xfId="12139"/>
    <cellStyle name="Normal 5 24 3 13" xfId="12140"/>
    <cellStyle name="Normal 5 24 3 13 2" xfId="12141"/>
    <cellStyle name="Normal 5 24 3 14" xfId="12142"/>
    <cellStyle name="Normal 5 24 3 14 2" xfId="12143"/>
    <cellStyle name="Normal 5 24 3 15" xfId="12144"/>
    <cellStyle name="Normal 5 24 3 2" xfId="12145"/>
    <cellStyle name="Normal 5 24 3 2 2" xfId="12146"/>
    <cellStyle name="Normal 5 24 3 3" xfId="12147"/>
    <cellStyle name="Normal 5 24 3 3 2" xfId="12148"/>
    <cellStyle name="Normal 5 24 3 4" xfId="12149"/>
    <cellStyle name="Normal 5 24 3 4 2" xfId="12150"/>
    <cellStyle name="Normal 5 24 3 5" xfId="12151"/>
    <cellStyle name="Normal 5 24 3 5 2" xfId="12152"/>
    <cellStyle name="Normal 5 24 3 6" xfId="12153"/>
    <cellStyle name="Normal 5 24 3 6 2" xfId="12154"/>
    <cellStyle name="Normal 5 24 3 7" xfId="12155"/>
    <cellStyle name="Normal 5 24 3 7 2" xfId="12156"/>
    <cellStyle name="Normal 5 24 3 8" xfId="12157"/>
    <cellStyle name="Normal 5 24 3 8 2" xfId="12158"/>
    <cellStyle name="Normal 5 24 3 9" xfId="12159"/>
    <cellStyle name="Normal 5 24 3 9 2" xfId="12160"/>
    <cellStyle name="Normal 5 24 4" xfId="12161"/>
    <cellStyle name="Normal 5 24 4 2" xfId="12162"/>
    <cellStyle name="Normal 5 24 5" xfId="12163"/>
    <cellStyle name="Normal 5 24 5 2" xfId="12164"/>
    <cellStyle name="Normal 5 24 6" xfId="12165"/>
    <cellStyle name="Normal 5 24 6 2" xfId="12166"/>
    <cellStyle name="Normal 5 24 7" xfId="12167"/>
    <cellStyle name="Normal 5 24 7 2" xfId="12168"/>
    <cellStyle name="Normal 5 24 8" xfId="12169"/>
    <cellStyle name="Normal 5 24 8 2" xfId="12170"/>
    <cellStyle name="Normal 5 24 9" xfId="12171"/>
    <cellStyle name="Normal 5 24 9 2" xfId="12172"/>
    <cellStyle name="Normal 5 25" xfId="12173"/>
    <cellStyle name="Normal 5 25 10" xfId="12174"/>
    <cellStyle name="Normal 5 25 10 2" xfId="12175"/>
    <cellStyle name="Normal 5 25 11" xfId="12176"/>
    <cellStyle name="Normal 5 25 11 2" xfId="12177"/>
    <cellStyle name="Normal 5 25 12" xfId="12178"/>
    <cellStyle name="Normal 5 25 12 2" xfId="12179"/>
    <cellStyle name="Normal 5 25 13" xfId="12180"/>
    <cellStyle name="Normal 5 25 13 2" xfId="12181"/>
    <cellStyle name="Normal 5 25 14" xfId="12182"/>
    <cellStyle name="Normal 5 25 14 2" xfId="12183"/>
    <cellStyle name="Normal 5 25 15" xfId="12184"/>
    <cellStyle name="Normal 5 25 15 2" xfId="12185"/>
    <cellStyle name="Normal 5 25 16" xfId="12186"/>
    <cellStyle name="Normal 5 25 16 2" xfId="12187"/>
    <cellStyle name="Normal 5 25 17" xfId="12188"/>
    <cellStyle name="Normal 5 25 2" xfId="12189"/>
    <cellStyle name="Normal 5 25 2 10" xfId="12190"/>
    <cellStyle name="Normal 5 25 2 10 2" xfId="12191"/>
    <cellStyle name="Normal 5 25 2 11" xfId="12192"/>
    <cellStyle name="Normal 5 25 2 11 2" xfId="12193"/>
    <cellStyle name="Normal 5 25 2 12" xfId="12194"/>
    <cellStyle name="Normal 5 25 2 12 2" xfId="12195"/>
    <cellStyle name="Normal 5 25 2 13" xfId="12196"/>
    <cellStyle name="Normal 5 25 2 13 2" xfId="12197"/>
    <cellStyle name="Normal 5 25 2 14" xfId="12198"/>
    <cellStyle name="Normal 5 25 2 14 2" xfId="12199"/>
    <cellStyle name="Normal 5 25 2 15" xfId="12200"/>
    <cellStyle name="Normal 5 25 2 2" xfId="12201"/>
    <cellStyle name="Normal 5 25 2 2 2" xfId="12202"/>
    <cellStyle name="Normal 5 25 2 3" xfId="12203"/>
    <cellStyle name="Normal 5 25 2 3 2" xfId="12204"/>
    <cellStyle name="Normal 5 25 2 4" xfId="12205"/>
    <cellStyle name="Normal 5 25 2 4 2" xfId="12206"/>
    <cellStyle name="Normal 5 25 2 5" xfId="12207"/>
    <cellStyle name="Normal 5 25 2 5 2" xfId="12208"/>
    <cellStyle name="Normal 5 25 2 6" xfId="12209"/>
    <cellStyle name="Normal 5 25 2 6 2" xfId="12210"/>
    <cellStyle name="Normal 5 25 2 7" xfId="12211"/>
    <cellStyle name="Normal 5 25 2 7 2" xfId="12212"/>
    <cellStyle name="Normal 5 25 2 8" xfId="12213"/>
    <cellStyle name="Normal 5 25 2 8 2" xfId="12214"/>
    <cellStyle name="Normal 5 25 2 9" xfId="12215"/>
    <cellStyle name="Normal 5 25 2 9 2" xfId="12216"/>
    <cellStyle name="Normal 5 25 3" xfId="12217"/>
    <cellStyle name="Normal 5 25 3 10" xfId="12218"/>
    <cellStyle name="Normal 5 25 3 10 2" xfId="12219"/>
    <cellStyle name="Normal 5 25 3 11" xfId="12220"/>
    <cellStyle name="Normal 5 25 3 11 2" xfId="12221"/>
    <cellStyle name="Normal 5 25 3 12" xfId="12222"/>
    <cellStyle name="Normal 5 25 3 12 2" xfId="12223"/>
    <cellStyle name="Normal 5 25 3 13" xfId="12224"/>
    <cellStyle name="Normal 5 25 3 13 2" xfId="12225"/>
    <cellStyle name="Normal 5 25 3 14" xfId="12226"/>
    <cellStyle name="Normal 5 25 3 14 2" xfId="12227"/>
    <cellStyle name="Normal 5 25 3 15" xfId="12228"/>
    <cellStyle name="Normal 5 25 3 2" xfId="12229"/>
    <cellStyle name="Normal 5 25 3 2 2" xfId="12230"/>
    <cellStyle name="Normal 5 25 3 3" xfId="12231"/>
    <cellStyle name="Normal 5 25 3 3 2" xfId="12232"/>
    <cellStyle name="Normal 5 25 3 4" xfId="12233"/>
    <cellStyle name="Normal 5 25 3 4 2" xfId="12234"/>
    <cellStyle name="Normal 5 25 3 5" xfId="12235"/>
    <cellStyle name="Normal 5 25 3 5 2" xfId="12236"/>
    <cellStyle name="Normal 5 25 3 6" xfId="12237"/>
    <cellStyle name="Normal 5 25 3 6 2" xfId="12238"/>
    <cellStyle name="Normal 5 25 3 7" xfId="12239"/>
    <cellStyle name="Normal 5 25 3 7 2" xfId="12240"/>
    <cellStyle name="Normal 5 25 3 8" xfId="12241"/>
    <cellStyle name="Normal 5 25 3 8 2" xfId="12242"/>
    <cellStyle name="Normal 5 25 3 9" xfId="12243"/>
    <cellStyle name="Normal 5 25 3 9 2" xfId="12244"/>
    <cellStyle name="Normal 5 25 4" xfId="12245"/>
    <cellStyle name="Normal 5 25 4 2" xfId="12246"/>
    <cellStyle name="Normal 5 25 5" xfId="12247"/>
    <cellStyle name="Normal 5 25 5 2" xfId="12248"/>
    <cellStyle name="Normal 5 25 6" xfId="12249"/>
    <cellStyle name="Normal 5 25 6 2" xfId="12250"/>
    <cellStyle name="Normal 5 25 7" xfId="12251"/>
    <cellStyle name="Normal 5 25 7 2" xfId="12252"/>
    <cellStyle name="Normal 5 25 8" xfId="12253"/>
    <cellStyle name="Normal 5 25 8 2" xfId="12254"/>
    <cellStyle name="Normal 5 25 9" xfId="12255"/>
    <cellStyle name="Normal 5 25 9 2" xfId="12256"/>
    <cellStyle name="Normal 5 26" xfId="12257"/>
    <cellStyle name="Normal 5 26 10" xfId="12258"/>
    <cellStyle name="Normal 5 26 10 2" xfId="12259"/>
    <cellStyle name="Normal 5 26 11" xfId="12260"/>
    <cellStyle name="Normal 5 26 11 2" xfId="12261"/>
    <cellStyle name="Normal 5 26 12" xfId="12262"/>
    <cellStyle name="Normal 5 26 12 2" xfId="12263"/>
    <cellStyle name="Normal 5 26 13" xfId="12264"/>
    <cellStyle name="Normal 5 26 13 2" xfId="12265"/>
    <cellStyle name="Normal 5 26 14" xfId="12266"/>
    <cellStyle name="Normal 5 26 14 2" xfId="12267"/>
    <cellStyle name="Normal 5 26 15" xfId="12268"/>
    <cellStyle name="Normal 5 26 15 2" xfId="12269"/>
    <cellStyle name="Normal 5 26 16" xfId="12270"/>
    <cellStyle name="Normal 5 26 16 2" xfId="12271"/>
    <cellStyle name="Normal 5 26 17" xfId="12272"/>
    <cellStyle name="Normal 5 26 2" xfId="12273"/>
    <cellStyle name="Normal 5 26 2 10" xfId="12274"/>
    <cellStyle name="Normal 5 26 2 10 2" xfId="12275"/>
    <cellStyle name="Normal 5 26 2 11" xfId="12276"/>
    <cellStyle name="Normal 5 26 2 11 2" xfId="12277"/>
    <cellStyle name="Normal 5 26 2 12" xfId="12278"/>
    <cellStyle name="Normal 5 26 2 12 2" xfId="12279"/>
    <cellStyle name="Normal 5 26 2 13" xfId="12280"/>
    <cellStyle name="Normal 5 26 2 13 2" xfId="12281"/>
    <cellStyle name="Normal 5 26 2 14" xfId="12282"/>
    <cellStyle name="Normal 5 26 2 14 2" xfId="12283"/>
    <cellStyle name="Normal 5 26 2 15" xfId="12284"/>
    <cellStyle name="Normal 5 26 2 2" xfId="12285"/>
    <cellStyle name="Normal 5 26 2 2 2" xfId="12286"/>
    <cellStyle name="Normal 5 26 2 3" xfId="12287"/>
    <cellStyle name="Normal 5 26 2 3 2" xfId="12288"/>
    <cellStyle name="Normal 5 26 2 4" xfId="12289"/>
    <cellStyle name="Normal 5 26 2 4 2" xfId="12290"/>
    <cellStyle name="Normal 5 26 2 5" xfId="12291"/>
    <cellStyle name="Normal 5 26 2 5 2" xfId="12292"/>
    <cellStyle name="Normal 5 26 2 6" xfId="12293"/>
    <cellStyle name="Normal 5 26 2 6 2" xfId="12294"/>
    <cellStyle name="Normal 5 26 2 7" xfId="12295"/>
    <cellStyle name="Normal 5 26 2 7 2" xfId="12296"/>
    <cellStyle name="Normal 5 26 2 8" xfId="12297"/>
    <cellStyle name="Normal 5 26 2 8 2" xfId="12298"/>
    <cellStyle name="Normal 5 26 2 9" xfId="12299"/>
    <cellStyle name="Normal 5 26 2 9 2" xfId="12300"/>
    <cellStyle name="Normal 5 26 3" xfId="12301"/>
    <cellStyle name="Normal 5 26 3 10" xfId="12302"/>
    <cellStyle name="Normal 5 26 3 10 2" xfId="12303"/>
    <cellStyle name="Normal 5 26 3 11" xfId="12304"/>
    <cellStyle name="Normal 5 26 3 11 2" xfId="12305"/>
    <cellStyle name="Normal 5 26 3 12" xfId="12306"/>
    <cellStyle name="Normal 5 26 3 12 2" xfId="12307"/>
    <cellStyle name="Normal 5 26 3 13" xfId="12308"/>
    <cellStyle name="Normal 5 26 3 13 2" xfId="12309"/>
    <cellStyle name="Normal 5 26 3 14" xfId="12310"/>
    <cellStyle name="Normal 5 26 3 14 2" xfId="12311"/>
    <cellStyle name="Normal 5 26 3 15" xfId="12312"/>
    <cellStyle name="Normal 5 26 3 2" xfId="12313"/>
    <cellStyle name="Normal 5 26 3 2 2" xfId="12314"/>
    <cellStyle name="Normal 5 26 3 3" xfId="12315"/>
    <cellStyle name="Normal 5 26 3 3 2" xfId="12316"/>
    <cellStyle name="Normal 5 26 3 4" xfId="12317"/>
    <cellStyle name="Normal 5 26 3 4 2" xfId="12318"/>
    <cellStyle name="Normal 5 26 3 5" xfId="12319"/>
    <cellStyle name="Normal 5 26 3 5 2" xfId="12320"/>
    <cellStyle name="Normal 5 26 3 6" xfId="12321"/>
    <cellStyle name="Normal 5 26 3 6 2" xfId="12322"/>
    <cellStyle name="Normal 5 26 3 7" xfId="12323"/>
    <cellStyle name="Normal 5 26 3 7 2" xfId="12324"/>
    <cellStyle name="Normal 5 26 3 8" xfId="12325"/>
    <cellStyle name="Normal 5 26 3 8 2" xfId="12326"/>
    <cellStyle name="Normal 5 26 3 9" xfId="12327"/>
    <cellStyle name="Normal 5 26 3 9 2" xfId="12328"/>
    <cellStyle name="Normal 5 26 4" xfId="12329"/>
    <cellStyle name="Normal 5 26 4 2" xfId="12330"/>
    <cellStyle name="Normal 5 26 5" xfId="12331"/>
    <cellStyle name="Normal 5 26 5 2" xfId="12332"/>
    <cellStyle name="Normal 5 26 6" xfId="12333"/>
    <cellStyle name="Normal 5 26 6 2" xfId="12334"/>
    <cellStyle name="Normal 5 26 7" xfId="12335"/>
    <cellStyle name="Normal 5 26 7 2" xfId="12336"/>
    <cellStyle name="Normal 5 26 8" xfId="12337"/>
    <cellStyle name="Normal 5 26 8 2" xfId="12338"/>
    <cellStyle name="Normal 5 26 9" xfId="12339"/>
    <cellStyle name="Normal 5 26 9 2" xfId="12340"/>
    <cellStyle name="Normal 5 27" xfId="12341"/>
    <cellStyle name="Normal 5 27 10" xfId="12342"/>
    <cellStyle name="Normal 5 27 10 2" xfId="12343"/>
    <cellStyle name="Normal 5 27 11" xfId="12344"/>
    <cellStyle name="Normal 5 27 11 2" xfId="12345"/>
    <cellStyle name="Normal 5 27 12" xfId="12346"/>
    <cellStyle name="Normal 5 27 12 2" xfId="12347"/>
    <cellStyle name="Normal 5 27 13" xfId="12348"/>
    <cellStyle name="Normal 5 27 13 2" xfId="12349"/>
    <cellStyle name="Normal 5 27 14" xfId="12350"/>
    <cellStyle name="Normal 5 27 14 2" xfId="12351"/>
    <cellStyle name="Normal 5 27 15" xfId="12352"/>
    <cellStyle name="Normal 5 27 15 2" xfId="12353"/>
    <cellStyle name="Normal 5 27 16" xfId="12354"/>
    <cellStyle name="Normal 5 27 16 2" xfId="12355"/>
    <cellStyle name="Normal 5 27 17" xfId="12356"/>
    <cellStyle name="Normal 5 27 2" xfId="12357"/>
    <cellStyle name="Normal 5 27 2 10" xfId="12358"/>
    <cellStyle name="Normal 5 27 2 10 2" xfId="12359"/>
    <cellStyle name="Normal 5 27 2 11" xfId="12360"/>
    <cellStyle name="Normal 5 27 2 11 2" xfId="12361"/>
    <cellStyle name="Normal 5 27 2 12" xfId="12362"/>
    <cellStyle name="Normal 5 27 2 12 2" xfId="12363"/>
    <cellStyle name="Normal 5 27 2 13" xfId="12364"/>
    <cellStyle name="Normal 5 27 2 13 2" xfId="12365"/>
    <cellStyle name="Normal 5 27 2 14" xfId="12366"/>
    <cellStyle name="Normal 5 27 2 14 2" xfId="12367"/>
    <cellStyle name="Normal 5 27 2 15" xfId="12368"/>
    <cellStyle name="Normal 5 27 2 2" xfId="12369"/>
    <cellStyle name="Normal 5 27 2 2 2" xfId="12370"/>
    <cellStyle name="Normal 5 27 2 3" xfId="12371"/>
    <cellStyle name="Normal 5 27 2 3 2" xfId="12372"/>
    <cellStyle name="Normal 5 27 2 4" xfId="12373"/>
    <cellStyle name="Normal 5 27 2 4 2" xfId="12374"/>
    <cellStyle name="Normal 5 27 2 5" xfId="12375"/>
    <cellStyle name="Normal 5 27 2 5 2" xfId="12376"/>
    <cellStyle name="Normal 5 27 2 6" xfId="12377"/>
    <cellStyle name="Normal 5 27 2 6 2" xfId="12378"/>
    <cellStyle name="Normal 5 27 2 7" xfId="12379"/>
    <cellStyle name="Normal 5 27 2 7 2" xfId="12380"/>
    <cellStyle name="Normal 5 27 2 8" xfId="12381"/>
    <cellStyle name="Normal 5 27 2 8 2" xfId="12382"/>
    <cellStyle name="Normal 5 27 2 9" xfId="12383"/>
    <cellStyle name="Normal 5 27 2 9 2" xfId="12384"/>
    <cellStyle name="Normal 5 27 3" xfId="12385"/>
    <cellStyle name="Normal 5 27 3 10" xfId="12386"/>
    <cellStyle name="Normal 5 27 3 10 2" xfId="12387"/>
    <cellStyle name="Normal 5 27 3 11" xfId="12388"/>
    <cellStyle name="Normal 5 27 3 11 2" xfId="12389"/>
    <cellStyle name="Normal 5 27 3 12" xfId="12390"/>
    <cellStyle name="Normal 5 27 3 12 2" xfId="12391"/>
    <cellStyle name="Normal 5 27 3 13" xfId="12392"/>
    <cellStyle name="Normal 5 27 3 13 2" xfId="12393"/>
    <cellStyle name="Normal 5 27 3 14" xfId="12394"/>
    <cellStyle name="Normal 5 27 3 14 2" xfId="12395"/>
    <cellStyle name="Normal 5 27 3 15" xfId="12396"/>
    <cellStyle name="Normal 5 27 3 2" xfId="12397"/>
    <cellStyle name="Normal 5 27 3 2 2" xfId="12398"/>
    <cellStyle name="Normal 5 27 3 3" xfId="12399"/>
    <cellStyle name="Normal 5 27 3 3 2" xfId="12400"/>
    <cellStyle name="Normal 5 27 3 4" xfId="12401"/>
    <cellStyle name="Normal 5 27 3 4 2" xfId="12402"/>
    <cellStyle name="Normal 5 27 3 5" xfId="12403"/>
    <cellStyle name="Normal 5 27 3 5 2" xfId="12404"/>
    <cellStyle name="Normal 5 27 3 6" xfId="12405"/>
    <cellStyle name="Normal 5 27 3 6 2" xfId="12406"/>
    <cellStyle name="Normal 5 27 3 7" xfId="12407"/>
    <cellStyle name="Normal 5 27 3 7 2" xfId="12408"/>
    <cellStyle name="Normal 5 27 3 8" xfId="12409"/>
    <cellStyle name="Normal 5 27 3 8 2" xfId="12410"/>
    <cellStyle name="Normal 5 27 3 9" xfId="12411"/>
    <cellStyle name="Normal 5 27 3 9 2" xfId="12412"/>
    <cellStyle name="Normal 5 27 4" xfId="12413"/>
    <cellStyle name="Normal 5 27 4 2" xfId="12414"/>
    <cellStyle name="Normal 5 27 5" xfId="12415"/>
    <cellStyle name="Normal 5 27 5 2" xfId="12416"/>
    <cellStyle name="Normal 5 27 6" xfId="12417"/>
    <cellStyle name="Normal 5 27 6 2" xfId="12418"/>
    <cellStyle name="Normal 5 27 7" xfId="12419"/>
    <cellStyle name="Normal 5 27 7 2" xfId="12420"/>
    <cellStyle name="Normal 5 27 8" xfId="12421"/>
    <cellStyle name="Normal 5 27 8 2" xfId="12422"/>
    <cellStyle name="Normal 5 27 9" xfId="12423"/>
    <cellStyle name="Normal 5 27 9 2" xfId="12424"/>
    <cellStyle name="Normal 5 28" xfId="12425"/>
    <cellStyle name="Normal 5 28 10" xfId="12426"/>
    <cellStyle name="Normal 5 28 10 2" xfId="12427"/>
    <cellStyle name="Normal 5 28 11" xfId="12428"/>
    <cellStyle name="Normal 5 28 11 2" xfId="12429"/>
    <cellStyle name="Normal 5 28 12" xfId="12430"/>
    <cellStyle name="Normal 5 28 12 2" xfId="12431"/>
    <cellStyle name="Normal 5 28 13" xfId="12432"/>
    <cellStyle name="Normal 5 28 13 2" xfId="12433"/>
    <cellStyle name="Normal 5 28 14" xfId="12434"/>
    <cellStyle name="Normal 5 28 14 2" xfId="12435"/>
    <cellStyle name="Normal 5 28 15" xfId="12436"/>
    <cellStyle name="Normal 5 28 2" xfId="12437"/>
    <cellStyle name="Normal 5 28 2 2" xfId="12438"/>
    <cellStyle name="Normal 5 28 3" xfId="12439"/>
    <cellStyle name="Normal 5 28 3 2" xfId="12440"/>
    <cellStyle name="Normal 5 28 4" xfId="12441"/>
    <cellStyle name="Normal 5 28 4 2" xfId="12442"/>
    <cellStyle name="Normal 5 28 5" xfId="12443"/>
    <cellStyle name="Normal 5 28 5 2" xfId="12444"/>
    <cellStyle name="Normal 5 28 6" xfId="12445"/>
    <cellStyle name="Normal 5 28 6 2" xfId="12446"/>
    <cellStyle name="Normal 5 28 7" xfId="12447"/>
    <cellStyle name="Normal 5 28 7 2" xfId="12448"/>
    <cellStyle name="Normal 5 28 8" xfId="12449"/>
    <cellStyle name="Normal 5 28 8 2" xfId="12450"/>
    <cellStyle name="Normal 5 28 9" xfId="12451"/>
    <cellStyle name="Normal 5 28 9 2" xfId="12452"/>
    <cellStyle name="Normal 5 29" xfId="12453"/>
    <cellStyle name="Normal 5 29 10" xfId="12454"/>
    <cellStyle name="Normal 5 29 10 2" xfId="12455"/>
    <cellStyle name="Normal 5 29 11" xfId="12456"/>
    <cellStyle name="Normal 5 29 11 2" xfId="12457"/>
    <cellStyle name="Normal 5 29 12" xfId="12458"/>
    <cellStyle name="Normal 5 29 12 2" xfId="12459"/>
    <cellStyle name="Normal 5 29 13" xfId="12460"/>
    <cellStyle name="Normal 5 29 13 2" xfId="12461"/>
    <cellStyle name="Normal 5 29 14" xfId="12462"/>
    <cellStyle name="Normal 5 29 14 2" xfId="12463"/>
    <cellStyle name="Normal 5 29 15" xfId="12464"/>
    <cellStyle name="Normal 5 29 2" xfId="12465"/>
    <cellStyle name="Normal 5 29 2 2" xfId="12466"/>
    <cellStyle name="Normal 5 29 3" xfId="12467"/>
    <cellStyle name="Normal 5 29 3 2" xfId="12468"/>
    <cellStyle name="Normal 5 29 4" xfId="12469"/>
    <cellStyle name="Normal 5 29 4 2" xfId="12470"/>
    <cellStyle name="Normal 5 29 5" xfId="12471"/>
    <cellStyle name="Normal 5 29 5 2" xfId="12472"/>
    <cellStyle name="Normal 5 29 6" xfId="12473"/>
    <cellStyle name="Normal 5 29 6 2" xfId="12474"/>
    <cellStyle name="Normal 5 29 7" xfId="12475"/>
    <cellStyle name="Normal 5 29 7 2" xfId="12476"/>
    <cellStyle name="Normal 5 29 8" xfId="12477"/>
    <cellStyle name="Normal 5 29 8 2" xfId="12478"/>
    <cellStyle name="Normal 5 29 9" xfId="12479"/>
    <cellStyle name="Normal 5 29 9 2" xfId="12480"/>
    <cellStyle name="Normal 5 3" xfId="67"/>
    <cellStyle name="Normal 5 3 10" xfId="12482"/>
    <cellStyle name="Normal 5 3 10 2" xfId="12483"/>
    <cellStyle name="Normal 5 3 11" xfId="12484"/>
    <cellStyle name="Normal 5 3 11 2" xfId="12485"/>
    <cellStyle name="Normal 5 3 12" xfId="12486"/>
    <cellStyle name="Normal 5 3 12 2" xfId="12487"/>
    <cellStyle name="Normal 5 3 13" xfId="12488"/>
    <cellStyle name="Normal 5 3 13 2" xfId="12489"/>
    <cellStyle name="Normal 5 3 14" xfId="12490"/>
    <cellStyle name="Normal 5 3 14 2" xfId="12491"/>
    <cellStyle name="Normal 5 3 15" xfId="12492"/>
    <cellStyle name="Normal 5 3 15 2" xfId="12493"/>
    <cellStyle name="Normal 5 3 16" xfId="12494"/>
    <cellStyle name="Normal 5 3 16 2" xfId="12495"/>
    <cellStyle name="Normal 5 3 17" xfId="12496"/>
    <cellStyle name="Normal 5 3 17 2" xfId="12497"/>
    <cellStyle name="Normal 5 3 18" xfId="12498"/>
    <cellStyle name="Normal 5 3 18 2" xfId="12499"/>
    <cellStyle name="Normal 5 3 19" xfId="12500"/>
    <cellStyle name="Normal 5 3 2" xfId="12501"/>
    <cellStyle name="Normal 5 3 2 10" xfId="12502"/>
    <cellStyle name="Normal 5 3 2 10 2" xfId="12503"/>
    <cellStyle name="Normal 5 3 2 11" xfId="12504"/>
    <cellStyle name="Normal 5 3 2 11 2" xfId="12505"/>
    <cellStyle name="Normal 5 3 2 12" xfId="12506"/>
    <cellStyle name="Normal 5 3 2 12 2" xfId="12507"/>
    <cellStyle name="Normal 5 3 2 13" xfId="12508"/>
    <cellStyle name="Normal 5 3 2 13 2" xfId="12509"/>
    <cellStyle name="Normal 5 3 2 14" xfId="12510"/>
    <cellStyle name="Normal 5 3 2 14 2" xfId="12511"/>
    <cellStyle name="Normal 5 3 2 15" xfId="12512"/>
    <cellStyle name="Normal 5 3 2 2" xfId="12513"/>
    <cellStyle name="Normal 5 3 2 2 2" xfId="12514"/>
    <cellStyle name="Normal 5 3 2 3" xfId="12515"/>
    <cellStyle name="Normal 5 3 2 3 2" xfId="12516"/>
    <cellStyle name="Normal 5 3 2 4" xfId="12517"/>
    <cellStyle name="Normal 5 3 2 4 2" xfId="12518"/>
    <cellStyle name="Normal 5 3 2 5" xfId="12519"/>
    <cellStyle name="Normal 5 3 2 5 2" xfId="12520"/>
    <cellStyle name="Normal 5 3 2 6" xfId="12521"/>
    <cellStyle name="Normal 5 3 2 6 2" xfId="12522"/>
    <cellStyle name="Normal 5 3 2 7" xfId="12523"/>
    <cellStyle name="Normal 5 3 2 7 2" xfId="12524"/>
    <cellStyle name="Normal 5 3 2 8" xfId="12525"/>
    <cellStyle name="Normal 5 3 2 8 2" xfId="12526"/>
    <cellStyle name="Normal 5 3 2 9" xfId="12527"/>
    <cellStyle name="Normal 5 3 2 9 2" xfId="12528"/>
    <cellStyle name="Normal 5 3 20" xfId="12529"/>
    <cellStyle name="Normal 5 3 21" xfId="12481"/>
    <cellStyle name="Normal 5 3 3" xfId="12530"/>
    <cellStyle name="Normal 5 3 3 10" xfId="12531"/>
    <cellStyle name="Normal 5 3 3 10 2" xfId="12532"/>
    <cellStyle name="Normal 5 3 3 11" xfId="12533"/>
    <cellStyle name="Normal 5 3 3 11 2" xfId="12534"/>
    <cellStyle name="Normal 5 3 3 12" xfId="12535"/>
    <cellStyle name="Normal 5 3 3 12 2" xfId="12536"/>
    <cellStyle name="Normal 5 3 3 13" xfId="12537"/>
    <cellStyle name="Normal 5 3 3 13 2" xfId="12538"/>
    <cellStyle name="Normal 5 3 3 14" xfId="12539"/>
    <cellStyle name="Normal 5 3 3 14 2" xfId="12540"/>
    <cellStyle name="Normal 5 3 3 15" xfId="12541"/>
    <cellStyle name="Normal 5 3 3 2" xfId="12542"/>
    <cellStyle name="Normal 5 3 3 2 2" xfId="12543"/>
    <cellStyle name="Normal 5 3 3 3" xfId="12544"/>
    <cellStyle name="Normal 5 3 3 3 2" xfId="12545"/>
    <cellStyle name="Normal 5 3 3 4" xfId="12546"/>
    <cellStyle name="Normal 5 3 3 4 2" xfId="12547"/>
    <cellStyle name="Normal 5 3 3 5" xfId="12548"/>
    <cellStyle name="Normal 5 3 3 5 2" xfId="12549"/>
    <cellStyle name="Normal 5 3 3 6" xfId="12550"/>
    <cellStyle name="Normal 5 3 3 6 2" xfId="12551"/>
    <cellStyle name="Normal 5 3 3 7" xfId="12552"/>
    <cellStyle name="Normal 5 3 3 7 2" xfId="12553"/>
    <cellStyle name="Normal 5 3 3 8" xfId="12554"/>
    <cellStyle name="Normal 5 3 3 8 2" xfId="12555"/>
    <cellStyle name="Normal 5 3 3 9" xfId="12556"/>
    <cellStyle name="Normal 5 3 3 9 2" xfId="12557"/>
    <cellStyle name="Normal 5 3 4" xfId="12558"/>
    <cellStyle name="Normal 5 3 4 2" xfId="12559"/>
    <cellStyle name="Normal 5 3 5" xfId="12560"/>
    <cellStyle name="Normal 5 3 5 2" xfId="12561"/>
    <cellStyle name="Normal 5 3 6" xfId="12562"/>
    <cellStyle name="Normal 5 3 6 2" xfId="12563"/>
    <cellStyle name="Normal 5 3 7" xfId="12564"/>
    <cellStyle name="Normal 5 3 7 2" xfId="12565"/>
    <cellStyle name="Normal 5 3 8" xfId="12566"/>
    <cellStyle name="Normal 5 3 8 2" xfId="12567"/>
    <cellStyle name="Normal 5 3 9" xfId="12568"/>
    <cellStyle name="Normal 5 3 9 2" xfId="12569"/>
    <cellStyle name="Normal 5 30" xfId="12570"/>
    <cellStyle name="Normal 5 30 2" xfId="12571"/>
    <cellStyle name="Normal 5 31" xfId="12572"/>
    <cellStyle name="Normal 5 31 2" xfId="12573"/>
    <cellStyle name="Normal 5 32" xfId="12574"/>
    <cellStyle name="Normal 5 32 2" xfId="12575"/>
    <cellStyle name="Normal 5 33" xfId="12576"/>
    <cellStyle name="Normal 5 33 2" xfId="12577"/>
    <cellStyle name="Normal 5 34" xfId="12578"/>
    <cellStyle name="Normal 5 34 2" xfId="12579"/>
    <cellStyle name="Normal 5 35" xfId="12580"/>
    <cellStyle name="Normal 5 35 2" xfId="12581"/>
    <cellStyle name="Normal 5 36" xfId="12582"/>
    <cellStyle name="Normal 5 36 2" xfId="12583"/>
    <cellStyle name="Normal 5 37" xfId="12584"/>
    <cellStyle name="Normal 5 37 2" xfId="12585"/>
    <cellStyle name="Normal 5 38" xfId="12586"/>
    <cellStyle name="Normal 5 38 2" xfId="12587"/>
    <cellStyle name="Normal 5 39" xfId="12588"/>
    <cellStyle name="Normal 5 39 2" xfId="12589"/>
    <cellStyle name="Normal 5 4" xfId="12590"/>
    <cellStyle name="Normal 5 4 10" xfId="12591"/>
    <cellStyle name="Normal 5 4 10 2" xfId="12592"/>
    <cellStyle name="Normal 5 4 11" xfId="12593"/>
    <cellStyle name="Normal 5 4 11 2" xfId="12594"/>
    <cellStyle name="Normal 5 4 12" xfId="12595"/>
    <cellStyle name="Normal 5 4 12 2" xfId="12596"/>
    <cellStyle name="Normal 5 4 13" xfId="12597"/>
    <cellStyle name="Normal 5 4 13 2" xfId="12598"/>
    <cellStyle name="Normal 5 4 14" xfId="12599"/>
    <cellStyle name="Normal 5 4 14 2" xfId="12600"/>
    <cellStyle name="Normal 5 4 15" xfId="12601"/>
    <cellStyle name="Normal 5 4 15 2" xfId="12602"/>
    <cellStyle name="Normal 5 4 16" xfId="12603"/>
    <cellStyle name="Normal 5 4 16 2" xfId="12604"/>
    <cellStyle name="Normal 5 4 17" xfId="12605"/>
    <cellStyle name="Normal 5 4 17 2" xfId="12606"/>
    <cellStyle name="Normal 5 4 18" xfId="12607"/>
    <cellStyle name="Normal 5 4 18 2" xfId="12608"/>
    <cellStyle name="Normal 5 4 19" xfId="12609"/>
    <cellStyle name="Normal 5 4 2" xfId="12610"/>
    <cellStyle name="Normal 5 4 2 10" xfId="12611"/>
    <cellStyle name="Normal 5 4 2 10 2" xfId="12612"/>
    <cellStyle name="Normal 5 4 2 11" xfId="12613"/>
    <cellStyle name="Normal 5 4 2 11 2" xfId="12614"/>
    <cellStyle name="Normal 5 4 2 12" xfId="12615"/>
    <cellStyle name="Normal 5 4 2 12 2" xfId="12616"/>
    <cellStyle name="Normal 5 4 2 13" xfId="12617"/>
    <cellStyle name="Normal 5 4 2 13 2" xfId="12618"/>
    <cellStyle name="Normal 5 4 2 14" xfId="12619"/>
    <cellStyle name="Normal 5 4 2 14 2" xfId="12620"/>
    <cellStyle name="Normal 5 4 2 15" xfId="12621"/>
    <cellStyle name="Normal 5 4 2 2" xfId="12622"/>
    <cellStyle name="Normal 5 4 2 2 2" xfId="12623"/>
    <cellStyle name="Normal 5 4 2 3" xfId="12624"/>
    <cellStyle name="Normal 5 4 2 3 2" xfId="12625"/>
    <cellStyle name="Normal 5 4 2 4" xfId="12626"/>
    <cellStyle name="Normal 5 4 2 4 2" xfId="12627"/>
    <cellStyle name="Normal 5 4 2 5" xfId="12628"/>
    <cellStyle name="Normal 5 4 2 5 2" xfId="12629"/>
    <cellStyle name="Normal 5 4 2 6" xfId="12630"/>
    <cellStyle name="Normal 5 4 2 6 2" xfId="12631"/>
    <cellStyle name="Normal 5 4 2 7" xfId="12632"/>
    <cellStyle name="Normal 5 4 2 7 2" xfId="12633"/>
    <cellStyle name="Normal 5 4 2 8" xfId="12634"/>
    <cellStyle name="Normal 5 4 2 8 2" xfId="12635"/>
    <cellStyle name="Normal 5 4 2 9" xfId="12636"/>
    <cellStyle name="Normal 5 4 2 9 2" xfId="12637"/>
    <cellStyle name="Normal 5 4 20" xfId="12638"/>
    <cellStyle name="Normal 5 4 3" xfId="12639"/>
    <cellStyle name="Normal 5 4 3 10" xfId="12640"/>
    <cellStyle name="Normal 5 4 3 10 2" xfId="12641"/>
    <cellStyle name="Normal 5 4 3 11" xfId="12642"/>
    <cellStyle name="Normal 5 4 3 11 2" xfId="12643"/>
    <cellStyle name="Normal 5 4 3 12" xfId="12644"/>
    <cellStyle name="Normal 5 4 3 12 2" xfId="12645"/>
    <cellStyle name="Normal 5 4 3 13" xfId="12646"/>
    <cellStyle name="Normal 5 4 3 13 2" xfId="12647"/>
    <cellStyle name="Normal 5 4 3 14" xfId="12648"/>
    <cellStyle name="Normal 5 4 3 14 2" xfId="12649"/>
    <cellStyle name="Normal 5 4 3 15" xfId="12650"/>
    <cellStyle name="Normal 5 4 3 2" xfId="12651"/>
    <cellStyle name="Normal 5 4 3 2 2" xfId="12652"/>
    <cellStyle name="Normal 5 4 3 3" xfId="12653"/>
    <cellStyle name="Normal 5 4 3 3 2" xfId="12654"/>
    <cellStyle name="Normal 5 4 3 4" xfId="12655"/>
    <cellStyle name="Normal 5 4 3 4 2" xfId="12656"/>
    <cellStyle name="Normal 5 4 3 5" xfId="12657"/>
    <cellStyle name="Normal 5 4 3 5 2" xfId="12658"/>
    <cellStyle name="Normal 5 4 3 6" xfId="12659"/>
    <cellStyle name="Normal 5 4 3 6 2" xfId="12660"/>
    <cellStyle name="Normal 5 4 3 7" xfId="12661"/>
    <cellStyle name="Normal 5 4 3 7 2" xfId="12662"/>
    <cellStyle name="Normal 5 4 3 8" xfId="12663"/>
    <cellStyle name="Normal 5 4 3 8 2" xfId="12664"/>
    <cellStyle name="Normal 5 4 3 9" xfId="12665"/>
    <cellStyle name="Normal 5 4 3 9 2" xfId="12666"/>
    <cellStyle name="Normal 5 4 4" xfId="12667"/>
    <cellStyle name="Normal 5 4 4 2" xfId="12668"/>
    <cellStyle name="Normal 5 4 5" xfId="12669"/>
    <cellStyle name="Normal 5 4 5 2" xfId="12670"/>
    <cellStyle name="Normal 5 4 6" xfId="12671"/>
    <cellStyle name="Normal 5 4 6 2" xfId="12672"/>
    <cellStyle name="Normal 5 4 7" xfId="12673"/>
    <cellStyle name="Normal 5 4 7 2" xfId="12674"/>
    <cellStyle name="Normal 5 4 8" xfId="12675"/>
    <cellStyle name="Normal 5 4 8 2" xfId="12676"/>
    <cellStyle name="Normal 5 4 9" xfId="12677"/>
    <cellStyle name="Normal 5 4 9 2" xfId="12678"/>
    <cellStyle name="Normal 5 40" xfId="12679"/>
    <cellStyle name="Normal 5 40 2" xfId="12680"/>
    <cellStyle name="Normal 5 41" xfId="12681"/>
    <cellStyle name="Normal 5 41 2" xfId="12682"/>
    <cellStyle name="Normal 5 42" xfId="12683"/>
    <cellStyle name="Normal 5 42 2" xfId="12684"/>
    <cellStyle name="Normal 5 43" xfId="12685"/>
    <cellStyle name="Normal 5 43 2" xfId="12686"/>
    <cellStyle name="Normal 5 44" xfId="12687"/>
    <cellStyle name="Normal 5 44 2" xfId="12688"/>
    <cellStyle name="Normal 5 45" xfId="12689"/>
    <cellStyle name="Normal 5 46" xfId="12690"/>
    <cellStyle name="Normal 5 47" xfId="12691"/>
    <cellStyle name="Normal 5 48" xfId="10794"/>
    <cellStyle name="Normal 5 5" xfId="12692"/>
    <cellStyle name="Normal 5 5 10" xfId="12693"/>
    <cellStyle name="Normal 5 5 10 2" xfId="12694"/>
    <cellStyle name="Normal 5 5 11" xfId="12695"/>
    <cellStyle name="Normal 5 5 11 2" xfId="12696"/>
    <cellStyle name="Normal 5 5 12" xfId="12697"/>
    <cellStyle name="Normal 5 5 12 2" xfId="12698"/>
    <cellStyle name="Normal 5 5 13" xfId="12699"/>
    <cellStyle name="Normal 5 5 13 2" xfId="12700"/>
    <cellStyle name="Normal 5 5 14" xfId="12701"/>
    <cellStyle name="Normal 5 5 14 2" xfId="12702"/>
    <cellStyle name="Normal 5 5 15" xfId="12703"/>
    <cellStyle name="Normal 5 5 15 2" xfId="12704"/>
    <cellStyle name="Normal 5 5 16" xfId="12705"/>
    <cellStyle name="Normal 5 5 16 2" xfId="12706"/>
    <cellStyle name="Normal 5 5 17" xfId="12707"/>
    <cellStyle name="Normal 5 5 17 2" xfId="12708"/>
    <cellStyle name="Normal 5 5 18" xfId="12709"/>
    <cellStyle name="Normal 5 5 18 2" xfId="12710"/>
    <cellStyle name="Normal 5 5 19" xfId="12711"/>
    <cellStyle name="Normal 5 5 2" xfId="12712"/>
    <cellStyle name="Normal 5 5 2 10" xfId="12713"/>
    <cellStyle name="Normal 5 5 2 10 2" xfId="12714"/>
    <cellStyle name="Normal 5 5 2 11" xfId="12715"/>
    <cellStyle name="Normal 5 5 2 11 2" xfId="12716"/>
    <cellStyle name="Normal 5 5 2 12" xfId="12717"/>
    <cellStyle name="Normal 5 5 2 12 2" xfId="12718"/>
    <cellStyle name="Normal 5 5 2 13" xfId="12719"/>
    <cellStyle name="Normal 5 5 2 13 2" xfId="12720"/>
    <cellStyle name="Normal 5 5 2 14" xfId="12721"/>
    <cellStyle name="Normal 5 5 2 14 2" xfId="12722"/>
    <cellStyle name="Normal 5 5 2 15" xfId="12723"/>
    <cellStyle name="Normal 5 5 2 2" xfId="12724"/>
    <cellStyle name="Normal 5 5 2 2 2" xfId="12725"/>
    <cellStyle name="Normal 5 5 2 3" xfId="12726"/>
    <cellStyle name="Normal 5 5 2 3 2" xfId="12727"/>
    <cellStyle name="Normal 5 5 2 4" xfId="12728"/>
    <cellStyle name="Normal 5 5 2 4 2" xfId="12729"/>
    <cellStyle name="Normal 5 5 2 5" xfId="12730"/>
    <cellStyle name="Normal 5 5 2 5 2" xfId="12731"/>
    <cellStyle name="Normal 5 5 2 6" xfId="12732"/>
    <cellStyle name="Normal 5 5 2 6 2" xfId="12733"/>
    <cellStyle name="Normal 5 5 2 7" xfId="12734"/>
    <cellStyle name="Normal 5 5 2 7 2" xfId="12735"/>
    <cellStyle name="Normal 5 5 2 8" xfId="12736"/>
    <cellStyle name="Normal 5 5 2 8 2" xfId="12737"/>
    <cellStyle name="Normal 5 5 2 9" xfId="12738"/>
    <cellStyle name="Normal 5 5 2 9 2" xfId="12739"/>
    <cellStyle name="Normal 5 5 20" xfId="12740"/>
    <cellStyle name="Normal 5 5 3" xfId="12741"/>
    <cellStyle name="Normal 5 5 3 10" xfId="12742"/>
    <cellStyle name="Normal 5 5 3 10 2" xfId="12743"/>
    <cellStyle name="Normal 5 5 3 11" xfId="12744"/>
    <cellStyle name="Normal 5 5 3 11 2" xfId="12745"/>
    <cellStyle name="Normal 5 5 3 12" xfId="12746"/>
    <cellStyle name="Normal 5 5 3 12 2" xfId="12747"/>
    <cellStyle name="Normal 5 5 3 13" xfId="12748"/>
    <cellStyle name="Normal 5 5 3 13 2" xfId="12749"/>
    <cellStyle name="Normal 5 5 3 14" xfId="12750"/>
    <cellStyle name="Normal 5 5 3 14 2" xfId="12751"/>
    <cellStyle name="Normal 5 5 3 15" xfId="12752"/>
    <cellStyle name="Normal 5 5 3 2" xfId="12753"/>
    <cellStyle name="Normal 5 5 3 2 2" xfId="12754"/>
    <cellStyle name="Normal 5 5 3 3" xfId="12755"/>
    <cellStyle name="Normal 5 5 3 3 2" xfId="12756"/>
    <cellStyle name="Normal 5 5 3 4" xfId="12757"/>
    <cellStyle name="Normal 5 5 3 4 2" xfId="12758"/>
    <cellStyle name="Normal 5 5 3 5" xfId="12759"/>
    <cellStyle name="Normal 5 5 3 5 2" xfId="12760"/>
    <cellStyle name="Normal 5 5 3 6" xfId="12761"/>
    <cellStyle name="Normal 5 5 3 6 2" xfId="12762"/>
    <cellStyle name="Normal 5 5 3 7" xfId="12763"/>
    <cellStyle name="Normal 5 5 3 7 2" xfId="12764"/>
    <cellStyle name="Normal 5 5 3 8" xfId="12765"/>
    <cellStyle name="Normal 5 5 3 8 2" xfId="12766"/>
    <cellStyle name="Normal 5 5 3 9" xfId="12767"/>
    <cellStyle name="Normal 5 5 3 9 2" xfId="12768"/>
    <cellStyle name="Normal 5 5 4" xfId="12769"/>
    <cellStyle name="Normal 5 5 5" xfId="12770"/>
    <cellStyle name="Normal 5 5 6" xfId="12771"/>
    <cellStyle name="Normal 5 5 6 2" xfId="12772"/>
    <cellStyle name="Normal 5 5 7" xfId="12773"/>
    <cellStyle name="Normal 5 5 7 2" xfId="12774"/>
    <cellStyle name="Normal 5 5 8" xfId="12775"/>
    <cellStyle name="Normal 5 5 8 2" xfId="12776"/>
    <cellStyle name="Normal 5 5 9" xfId="12777"/>
    <cellStyle name="Normal 5 5 9 2" xfId="12778"/>
    <cellStyle name="Normal 5 6" xfId="12779"/>
    <cellStyle name="Normal 5 6 10" xfId="12780"/>
    <cellStyle name="Normal 5 6 10 2" xfId="12781"/>
    <cellStyle name="Normal 5 6 11" xfId="12782"/>
    <cellStyle name="Normal 5 6 11 2" xfId="12783"/>
    <cellStyle name="Normal 5 6 12" xfId="12784"/>
    <cellStyle name="Normal 5 6 12 2" xfId="12785"/>
    <cellStyle name="Normal 5 6 13" xfId="12786"/>
    <cellStyle name="Normal 5 6 13 2" xfId="12787"/>
    <cellStyle name="Normal 5 6 14" xfId="12788"/>
    <cellStyle name="Normal 5 6 14 2" xfId="12789"/>
    <cellStyle name="Normal 5 6 15" xfId="12790"/>
    <cellStyle name="Normal 5 6 15 2" xfId="12791"/>
    <cellStyle name="Normal 5 6 16" xfId="12792"/>
    <cellStyle name="Normal 5 6 16 2" xfId="12793"/>
    <cellStyle name="Normal 5 6 17" xfId="12794"/>
    <cellStyle name="Normal 5 6 17 2" xfId="12795"/>
    <cellStyle name="Normal 5 6 18" xfId="12796"/>
    <cellStyle name="Normal 5 6 18 2" xfId="12797"/>
    <cellStyle name="Normal 5 6 19" xfId="12798"/>
    <cellStyle name="Normal 5 6 2" xfId="12799"/>
    <cellStyle name="Normal 5 6 2 10" xfId="12800"/>
    <cellStyle name="Normal 5 6 2 10 2" xfId="12801"/>
    <cellStyle name="Normal 5 6 2 11" xfId="12802"/>
    <cellStyle name="Normal 5 6 2 11 2" xfId="12803"/>
    <cellStyle name="Normal 5 6 2 12" xfId="12804"/>
    <cellStyle name="Normal 5 6 2 12 2" xfId="12805"/>
    <cellStyle name="Normal 5 6 2 13" xfId="12806"/>
    <cellStyle name="Normal 5 6 2 13 2" xfId="12807"/>
    <cellStyle name="Normal 5 6 2 14" xfId="12808"/>
    <cellStyle name="Normal 5 6 2 14 2" xfId="12809"/>
    <cellStyle name="Normal 5 6 2 15" xfId="12810"/>
    <cellStyle name="Normal 5 6 2 2" xfId="12811"/>
    <cellStyle name="Normal 5 6 2 2 2" xfId="12812"/>
    <cellStyle name="Normal 5 6 2 3" xfId="12813"/>
    <cellStyle name="Normal 5 6 2 3 2" xfId="12814"/>
    <cellStyle name="Normal 5 6 2 4" xfId="12815"/>
    <cellStyle name="Normal 5 6 2 4 2" xfId="12816"/>
    <cellStyle name="Normal 5 6 2 5" xfId="12817"/>
    <cellStyle name="Normal 5 6 2 5 2" xfId="12818"/>
    <cellStyle name="Normal 5 6 2 6" xfId="12819"/>
    <cellStyle name="Normal 5 6 2 6 2" xfId="12820"/>
    <cellStyle name="Normal 5 6 2 7" xfId="12821"/>
    <cellStyle name="Normal 5 6 2 7 2" xfId="12822"/>
    <cellStyle name="Normal 5 6 2 8" xfId="12823"/>
    <cellStyle name="Normal 5 6 2 8 2" xfId="12824"/>
    <cellStyle name="Normal 5 6 2 9" xfId="12825"/>
    <cellStyle name="Normal 5 6 2 9 2" xfId="12826"/>
    <cellStyle name="Normal 5 6 20" xfId="12827"/>
    <cellStyle name="Normal 5 6 3" xfId="12828"/>
    <cellStyle name="Normal 5 6 3 10" xfId="12829"/>
    <cellStyle name="Normal 5 6 3 10 2" xfId="12830"/>
    <cellStyle name="Normal 5 6 3 11" xfId="12831"/>
    <cellStyle name="Normal 5 6 3 11 2" xfId="12832"/>
    <cellStyle name="Normal 5 6 3 12" xfId="12833"/>
    <cellStyle name="Normal 5 6 3 12 2" xfId="12834"/>
    <cellStyle name="Normal 5 6 3 13" xfId="12835"/>
    <cellStyle name="Normal 5 6 3 13 2" xfId="12836"/>
    <cellStyle name="Normal 5 6 3 14" xfId="12837"/>
    <cellStyle name="Normal 5 6 3 14 2" xfId="12838"/>
    <cellStyle name="Normal 5 6 3 15" xfId="12839"/>
    <cellStyle name="Normal 5 6 3 2" xfId="12840"/>
    <cellStyle name="Normal 5 6 3 2 2" xfId="12841"/>
    <cellStyle name="Normal 5 6 3 3" xfId="12842"/>
    <cellStyle name="Normal 5 6 3 3 2" xfId="12843"/>
    <cellStyle name="Normal 5 6 3 4" xfId="12844"/>
    <cellStyle name="Normal 5 6 3 4 2" xfId="12845"/>
    <cellStyle name="Normal 5 6 3 5" xfId="12846"/>
    <cellStyle name="Normal 5 6 3 5 2" xfId="12847"/>
    <cellStyle name="Normal 5 6 3 6" xfId="12848"/>
    <cellStyle name="Normal 5 6 3 6 2" xfId="12849"/>
    <cellStyle name="Normal 5 6 3 7" xfId="12850"/>
    <cellStyle name="Normal 5 6 3 7 2" xfId="12851"/>
    <cellStyle name="Normal 5 6 3 8" xfId="12852"/>
    <cellStyle name="Normal 5 6 3 8 2" xfId="12853"/>
    <cellStyle name="Normal 5 6 3 9" xfId="12854"/>
    <cellStyle name="Normal 5 6 3 9 2" xfId="12855"/>
    <cellStyle name="Normal 5 6 4" xfId="12856"/>
    <cellStyle name="Normal 5 6 4 2" xfId="12857"/>
    <cellStyle name="Normal 5 6 5" xfId="12858"/>
    <cellStyle name="Normal 5 6 5 2" xfId="12859"/>
    <cellStyle name="Normal 5 6 6" xfId="12860"/>
    <cellStyle name="Normal 5 6 6 2" xfId="12861"/>
    <cellStyle name="Normal 5 6 7" xfId="12862"/>
    <cellStyle name="Normal 5 6 7 2" xfId="12863"/>
    <cellStyle name="Normal 5 6 8" xfId="12864"/>
    <cellStyle name="Normal 5 6 8 2" xfId="12865"/>
    <cellStyle name="Normal 5 6 9" xfId="12866"/>
    <cellStyle name="Normal 5 6 9 2" xfId="12867"/>
    <cellStyle name="Normal 5 7" xfId="12868"/>
    <cellStyle name="Normal 5 7 10" xfId="12869"/>
    <cellStyle name="Normal 5 7 10 2" xfId="12870"/>
    <cellStyle name="Normal 5 7 11" xfId="12871"/>
    <cellStyle name="Normal 5 7 11 2" xfId="12872"/>
    <cellStyle name="Normal 5 7 12" xfId="12873"/>
    <cellStyle name="Normal 5 7 12 2" xfId="12874"/>
    <cellStyle name="Normal 5 7 13" xfId="12875"/>
    <cellStyle name="Normal 5 7 13 2" xfId="12876"/>
    <cellStyle name="Normal 5 7 14" xfId="12877"/>
    <cellStyle name="Normal 5 7 14 2" xfId="12878"/>
    <cellStyle name="Normal 5 7 15" xfId="12879"/>
    <cellStyle name="Normal 5 7 15 2" xfId="12880"/>
    <cellStyle name="Normal 5 7 16" xfId="12881"/>
    <cellStyle name="Normal 5 7 16 2" xfId="12882"/>
    <cellStyle name="Normal 5 7 17" xfId="12883"/>
    <cellStyle name="Normal 5 7 17 2" xfId="12884"/>
    <cellStyle name="Normal 5 7 18" xfId="12885"/>
    <cellStyle name="Normal 5 7 18 2" xfId="12886"/>
    <cellStyle name="Normal 5 7 19" xfId="12887"/>
    <cellStyle name="Normal 5 7 2" xfId="12888"/>
    <cellStyle name="Normal 5 7 2 10" xfId="12889"/>
    <cellStyle name="Normal 5 7 2 10 2" xfId="12890"/>
    <cellStyle name="Normal 5 7 2 11" xfId="12891"/>
    <cellStyle name="Normal 5 7 2 11 2" xfId="12892"/>
    <cellStyle name="Normal 5 7 2 12" xfId="12893"/>
    <cellStyle name="Normal 5 7 2 12 2" xfId="12894"/>
    <cellStyle name="Normal 5 7 2 13" xfId="12895"/>
    <cellStyle name="Normal 5 7 2 13 2" xfId="12896"/>
    <cellStyle name="Normal 5 7 2 14" xfId="12897"/>
    <cellStyle name="Normal 5 7 2 14 2" xfId="12898"/>
    <cellStyle name="Normal 5 7 2 15" xfId="12899"/>
    <cellStyle name="Normal 5 7 2 2" xfId="12900"/>
    <cellStyle name="Normal 5 7 2 2 2" xfId="12901"/>
    <cellStyle name="Normal 5 7 2 3" xfId="12902"/>
    <cellStyle name="Normal 5 7 2 3 2" xfId="12903"/>
    <cellStyle name="Normal 5 7 2 4" xfId="12904"/>
    <cellStyle name="Normal 5 7 2 4 2" xfId="12905"/>
    <cellStyle name="Normal 5 7 2 5" xfId="12906"/>
    <cellStyle name="Normal 5 7 2 5 2" xfId="12907"/>
    <cellStyle name="Normal 5 7 2 6" xfId="12908"/>
    <cellStyle name="Normal 5 7 2 6 2" xfId="12909"/>
    <cellStyle name="Normal 5 7 2 7" xfId="12910"/>
    <cellStyle name="Normal 5 7 2 7 2" xfId="12911"/>
    <cellStyle name="Normal 5 7 2 8" xfId="12912"/>
    <cellStyle name="Normal 5 7 2 8 2" xfId="12913"/>
    <cellStyle name="Normal 5 7 2 9" xfId="12914"/>
    <cellStyle name="Normal 5 7 2 9 2" xfId="12915"/>
    <cellStyle name="Normal 5 7 20" xfId="12916"/>
    <cellStyle name="Normal 5 7 3" xfId="12917"/>
    <cellStyle name="Normal 5 7 3 10" xfId="12918"/>
    <cellStyle name="Normal 5 7 3 10 2" xfId="12919"/>
    <cellStyle name="Normal 5 7 3 11" xfId="12920"/>
    <cellStyle name="Normal 5 7 3 11 2" xfId="12921"/>
    <cellStyle name="Normal 5 7 3 12" xfId="12922"/>
    <cellStyle name="Normal 5 7 3 12 2" xfId="12923"/>
    <cellStyle name="Normal 5 7 3 13" xfId="12924"/>
    <cellStyle name="Normal 5 7 3 13 2" xfId="12925"/>
    <cellStyle name="Normal 5 7 3 14" xfId="12926"/>
    <cellStyle name="Normal 5 7 3 14 2" xfId="12927"/>
    <cellStyle name="Normal 5 7 3 15" xfId="12928"/>
    <cellStyle name="Normal 5 7 3 2" xfId="12929"/>
    <cellStyle name="Normal 5 7 3 2 2" xfId="12930"/>
    <cellStyle name="Normal 5 7 3 3" xfId="12931"/>
    <cellStyle name="Normal 5 7 3 3 2" xfId="12932"/>
    <cellStyle name="Normal 5 7 3 4" xfId="12933"/>
    <cellStyle name="Normal 5 7 3 4 2" xfId="12934"/>
    <cellStyle name="Normal 5 7 3 5" xfId="12935"/>
    <cellStyle name="Normal 5 7 3 5 2" xfId="12936"/>
    <cellStyle name="Normal 5 7 3 6" xfId="12937"/>
    <cellStyle name="Normal 5 7 3 6 2" xfId="12938"/>
    <cellStyle name="Normal 5 7 3 7" xfId="12939"/>
    <cellStyle name="Normal 5 7 3 7 2" xfId="12940"/>
    <cellStyle name="Normal 5 7 3 8" xfId="12941"/>
    <cellStyle name="Normal 5 7 3 8 2" xfId="12942"/>
    <cellStyle name="Normal 5 7 3 9" xfId="12943"/>
    <cellStyle name="Normal 5 7 3 9 2" xfId="12944"/>
    <cellStyle name="Normal 5 7 4" xfId="12945"/>
    <cellStyle name="Normal 5 7 4 2" xfId="12946"/>
    <cellStyle name="Normal 5 7 5" xfId="12947"/>
    <cellStyle name="Normal 5 7 5 2" xfId="12948"/>
    <cellStyle name="Normal 5 7 6" xfId="12949"/>
    <cellStyle name="Normal 5 7 6 2" xfId="12950"/>
    <cellStyle name="Normal 5 7 7" xfId="12951"/>
    <cellStyle name="Normal 5 7 7 2" xfId="12952"/>
    <cellStyle name="Normal 5 7 8" xfId="12953"/>
    <cellStyle name="Normal 5 7 8 2" xfId="12954"/>
    <cellStyle name="Normal 5 7 9" xfId="12955"/>
    <cellStyle name="Normal 5 7 9 2" xfId="12956"/>
    <cellStyle name="Normal 5 8" xfId="12957"/>
    <cellStyle name="Normal 5 8 10" xfId="12958"/>
    <cellStyle name="Normal 5 8 10 2" xfId="12959"/>
    <cellStyle name="Normal 5 8 11" xfId="12960"/>
    <cellStyle name="Normal 5 8 11 2" xfId="12961"/>
    <cellStyle name="Normal 5 8 12" xfId="12962"/>
    <cellStyle name="Normal 5 8 12 2" xfId="12963"/>
    <cellStyle name="Normal 5 8 13" xfId="12964"/>
    <cellStyle name="Normal 5 8 13 2" xfId="12965"/>
    <cellStyle name="Normal 5 8 14" xfId="12966"/>
    <cellStyle name="Normal 5 8 14 2" xfId="12967"/>
    <cellStyle name="Normal 5 8 15" xfId="12968"/>
    <cellStyle name="Normal 5 8 15 2" xfId="12969"/>
    <cellStyle name="Normal 5 8 16" xfId="12970"/>
    <cellStyle name="Normal 5 8 16 2" xfId="12971"/>
    <cellStyle name="Normal 5 8 17" xfId="12972"/>
    <cellStyle name="Normal 5 8 17 2" xfId="12973"/>
    <cellStyle name="Normal 5 8 18" xfId="12974"/>
    <cellStyle name="Normal 5 8 18 2" xfId="12975"/>
    <cellStyle name="Normal 5 8 19" xfId="12976"/>
    <cellStyle name="Normal 5 8 2" xfId="12977"/>
    <cellStyle name="Normal 5 8 2 10" xfId="12978"/>
    <cellStyle name="Normal 5 8 2 10 2" xfId="12979"/>
    <cellStyle name="Normal 5 8 2 11" xfId="12980"/>
    <cellStyle name="Normal 5 8 2 11 2" xfId="12981"/>
    <cellStyle name="Normal 5 8 2 12" xfId="12982"/>
    <cellStyle name="Normal 5 8 2 12 2" xfId="12983"/>
    <cellStyle name="Normal 5 8 2 13" xfId="12984"/>
    <cellStyle name="Normal 5 8 2 13 2" xfId="12985"/>
    <cellStyle name="Normal 5 8 2 14" xfId="12986"/>
    <cellStyle name="Normal 5 8 2 14 2" xfId="12987"/>
    <cellStyle name="Normal 5 8 2 15" xfId="12988"/>
    <cellStyle name="Normal 5 8 2 2" xfId="12989"/>
    <cellStyle name="Normal 5 8 2 2 2" xfId="12990"/>
    <cellStyle name="Normal 5 8 2 3" xfId="12991"/>
    <cellStyle name="Normal 5 8 2 3 2" xfId="12992"/>
    <cellStyle name="Normal 5 8 2 4" xfId="12993"/>
    <cellStyle name="Normal 5 8 2 4 2" xfId="12994"/>
    <cellStyle name="Normal 5 8 2 5" xfId="12995"/>
    <cellStyle name="Normal 5 8 2 5 2" xfId="12996"/>
    <cellStyle name="Normal 5 8 2 6" xfId="12997"/>
    <cellStyle name="Normal 5 8 2 6 2" xfId="12998"/>
    <cellStyle name="Normal 5 8 2 7" xfId="12999"/>
    <cellStyle name="Normal 5 8 2 7 2" xfId="13000"/>
    <cellStyle name="Normal 5 8 2 8" xfId="13001"/>
    <cellStyle name="Normal 5 8 2 8 2" xfId="13002"/>
    <cellStyle name="Normal 5 8 2 9" xfId="13003"/>
    <cellStyle name="Normal 5 8 2 9 2" xfId="13004"/>
    <cellStyle name="Normal 5 8 20" xfId="13005"/>
    <cellStyle name="Normal 5 8 3" xfId="13006"/>
    <cellStyle name="Normal 5 8 3 10" xfId="13007"/>
    <cellStyle name="Normal 5 8 3 10 2" xfId="13008"/>
    <cellStyle name="Normal 5 8 3 11" xfId="13009"/>
    <cellStyle name="Normal 5 8 3 11 2" xfId="13010"/>
    <cellStyle name="Normal 5 8 3 12" xfId="13011"/>
    <cellStyle name="Normal 5 8 3 12 2" xfId="13012"/>
    <cellStyle name="Normal 5 8 3 13" xfId="13013"/>
    <cellStyle name="Normal 5 8 3 13 2" xfId="13014"/>
    <cellStyle name="Normal 5 8 3 14" xfId="13015"/>
    <cellStyle name="Normal 5 8 3 14 2" xfId="13016"/>
    <cellStyle name="Normal 5 8 3 15" xfId="13017"/>
    <cellStyle name="Normal 5 8 3 2" xfId="13018"/>
    <cellStyle name="Normal 5 8 3 2 2" xfId="13019"/>
    <cellStyle name="Normal 5 8 3 3" xfId="13020"/>
    <cellStyle name="Normal 5 8 3 3 2" xfId="13021"/>
    <cellStyle name="Normal 5 8 3 4" xfId="13022"/>
    <cellStyle name="Normal 5 8 3 4 2" xfId="13023"/>
    <cellStyle name="Normal 5 8 3 5" xfId="13024"/>
    <cellStyle name="Normal 5 8 3 5 2" xfId="13025"/>
    <cellStyle name="Normal 5 8 3 6" xfId="13026"/>
    <cellStyle name="Normal 5 8 3 6 2" xfId="13027"/>
    <cellStyle name="Normal 5 8 3 7" xfId="13028"/>
    <cellStyle name="Normal 5 8 3 7 2" xfId="13029"/>
    <cellStyle name="Normal 5 8 3 8" xfId="13030"/>
    <cellStyle name="Normal 5 8 3 8 2" xfId="13031"/>
    <cellStyle name="Normal 5 8 3 9" xfId="13032"/>
    <cellStyle name="Normal 5 8 3 9 2" xfId="13033"/>
    <cellStyle name="Normal 5 8 4" xfId="13034"/>
    <cellStyle name="Normal 5 8 4 2" xfId="13035"/>
    <cellStyle name="Normal 5 8 5" xfId="13036"/>
    <cellStyle name="Normal 5 8 5 2" xfId="13037"/>
    <cellStyle name="Normal 5 8 6" xfId="13038"/>
    <cellStyle name="Normal 5 8 6 2" xfId="13039"/>
    <cellStyle name="Normal 5 8 7" xfId="13040"/>
    <cellStyle name="Normal 5 8 7 2" xfId="13041"/>
    <cellStyle name="Normal 5 8 8" xfId="13042"/>
    <cellStyle name="Normal 5 8 8 2" xfId="13043"/>
    <cellStyle name="Normal 5 8 9" xfId="13044"/>
    <cellStyle name="Normal 5 8 9 2" xfId="13045"/>
    <cellStyle name="Normal 5 9" xfId="13046"/>
    <cellStyle name="Normal 5 9 10" xfId="13047"/>
    <cellStyle name="Normal 5 9 10 2" xfId="13048"/>
    <cellStyle name="Normal 5 9 11" xfId="13049"/>
    <cellStyle name="Normal 5 9 11 2" xfId="13050"/>
    <cellStyle name="Normal 5 9 12" xfId="13051"/>
    <cellStyle name="Normal 5 9 12 2" xfId="13052"/>
    <cellStyle name="Normal 5 9 13" xfId="13053"/>
    <cellStyle name="Normal 5 9 13 2" xfId="13054"/>
    <cellStyle name="Normal 5 9 14" xfId="13055"/>
    <cellStyle name="Normal 5 9 14 2" xfId="13056"/>
    <cellStyle name="Normal 5 9 15" xfId="13057"/>
    <cellStyle name="Normal 5 9 15 2" xfId="13058"/>
    <cellStyle name="Normal 5 9 16" xfId="13059"/>
    <cellStyle name="Normal 5 9 16 2" xfId="13060"/>
    <cellStyle name="Normal 5 9 17" xfId="13061"/>
    <cellStyle name="Normal 5 9 17 2" xfId="13062"/>
    <cellStyle name="Normal 5 9 18" xfId="13063"/>
    <cellStyle name="Normal 5 9 18 2" xfId="13064"/>
    <cellStyle name="Normal 5 9 19" xfId="13065"/>
    <cellStyle name="Normal 5 9 2" xfId="13066"/>
    <cellStyle name="Normal 5 9 2 10" xfId="13067"/>
    <cellStyle name="Normal 5 9 2 10 2" xfId="13068"/>
    <cellStyle name="Normal 5 9 2 11" xfId="13069"/>
    <cellStyle name="Normal 5 9 2 11 2" xfId="13070"/>
    <cellStyle name="Normal 5 9 2 12" xfId="13071"/>
    <cellStyle name="Normal 5 9 2 12 2" xfId="13072"/>
    <cellStyle name="Normal 5 9 2 13" xfId="13073"/>
    <cellStyle name="Normal 5 9 2 13 2" xfId="13074"/>
    <cellStyle name="Normal 5 9 2 14" xfId="13075"/>
    <cellStyle name="Normal 5 9 2 14 2" xfId="13076"/>
    <cellStyle name="Normal 5 9 2 15" xfId="13077"/>
    <cellStyle name="Normal 5 9 2 2" xfId="13078"/>
    <cellStyle name="Normal 5 9 2 2 2" xfId="13079"/>
    <cellStyle name="Normal 5 9 2 3" xfId="13080"/>
    <cellStyle name="Normal 5 9 2 3 2" xfId="13081"/>
    <cellStyle name="Normal 5 9 2 4" xfId="13082"/>
    <cellStyle name="Normal 5 9 2 4 2" xfId="13083"/>
    <cellStyle name="Normal 5 9 2 5" xfId="13084"/>
    <cellStyle name="Normal 5 9 2 5 2" xfId="13085"/>
    <cellStyle name="Normal 5 9 2 6" xfId="13086"/>
    <cellStyle name="Normal 5 9 2 6 2" xfId="13087"/>
    <cellStyle name="Normal 5 9 2 7" xfId="13088"/>
    <cellStyle name="Normal 5 9 2 7 2" xfId="13089"/>
    <cellStyle name="Normal 5 9 2 8" xfId="13090"/>
    <cellStyle name="Normal 5 9 2 8 2" xfId="13091"/>
    <cellStyle name="Normal 5 9 2 9" xfId="13092"/>
    <cellStyle name="Normal 5 9 2 9 2" xfId="13093"/>
    <cellStyle name="Normal 5 9 20" xfId="13094"/>
    <cellStyle name="Normal 5 9 3" xfId="13095"/>
    <cellStyle name="Normal 5 9 3 10" xfId="13096"/>
    <cellStyle name="Normal 5 9 3 10 2" xfId="13097"/>
    <cellStyle name="Normal 5 9 3 11" xfId="13098"/>
    <cellStyle name="Normal 5 9 3 11 2" xfId="13099"/>
    <cellStyle name="Normal 5 9 3 12" xfId="13100"/>
    <cellStyle name="Normal 5 9 3 12 2" xfId="13101"/>
    <cellStyle name="Normal 5 9 3 13" xfId="13102"/>
    <cellStyle name="Normal 5 9 3 13 2" xfId="13103"/>
    <cellStyle name="Normal 5 9 3 14" xfId="13104"/>
    <cellStyle name="Normal 5 9 3 14 2" xfId="13105"/>
    <cellStyle name="Normal 5 9 3 15" xfId="13106"/>
    <cellStyle name="Normal 5 9 3 2" xfId="13107"/>
    <cellStyle name="Normal 5 9 3 2 2" xfId="13108"/>
    <cellStyle name="Normal 5 9 3 3" xfId="13109"/>
    <cellStyle name="Normal 5 9 3 3 2" xfId="13110"/>
    <cellStyle name="Normal 5 9 3 4" xfId="13111"/>
    <cellStyle name="Normal 5 9 3 4 2" xfId="13112"/>
    <cellStyle name="Normal 5 9 3 5" xfId="13113"/>
    <cellStyle name="Normal 5 9 3 5 2" xfId="13114"/>
    <cellStyle name="Normal 5 9 3 6" xfId="13115"/>
    <cellStyle name="Normal 5 9 3 6 2" xfId="13116"/>
    <cellStyle name="Normal 5 9 3 7" xfId="13117"/>
    <cellStyle name="Normal 5 9 3 7 2" xfId="13118"/>
    <cellStyle name="Normal 5 9 3 8" xfId="13119"/>
    <cellStyle name="Normal 5 9 3 8 2" xfId="13120"/>
    <cellStyle name="Normal 5 9 3 9" xfId="13121"/>
    <cellStyle name="Normal 5 9 3 9 2" xfId="13122"/>
    <cellStyle name="Normal 5 9 4" xfId="13123"/>
    <cellStyle name="Normal 5 9 4 2" xfId="13124"/>
    <cellStyle name="Normal 5 9 5" xfId="13125"/>
    <cellStyle name="Normal 5 9 5 2" xfId="13126"/>
    <cellStyle name="Normal 5 9 6" xfId="13127"/>
    <cellStyle name="Normal 5 9 6 2" xfId="13128"/>
    <cellStyle name="Normal 5 9 7" xfId="13129"/>
    <cellStyle name="Normal 5 9 7 2" xfId="13130"/>
    <cellStyle name="Normal 5 9 8" xfId="13131"/>
    <cellStyle name="Normal 5 9 8 2" xfId="13132"/>
    <cellStyle name="Normal 5 9 9" xfId="13133"/>
    <cellStyle name="Normal 5 9 9 2" xfId="13134"/>
    <cellStyle name="Normal 50" xfId="13135"/>
    <cellStyle name="Normal 50 2" xfId="13136"/>
    <cellStyle name="Normal 50 3" xfId="13137"/>
    <cellStyle name="Normal 50 4" xfId="13138"/>
    <cellStyle name="Normal 50 5" xfId="13139"/>
    <cellStyle name="Normal 50 6" xfId="13140"/>
    <cellStyle name="Normal 50 7" xfId="13141"/>
    <cellStyle name="Normal 50 8" xfId="13142"/>
    <cellStyle name="Normal 51" xfId="13143"/>
    <cellStyle name="Normal 51 2" xfId="13144"/>
    <cellStyle name="Normal 51 3" xfId="13145"/>
    <cellStyle name="Normal 51 4" xfId="13146"/>
    <cellStyle name="Normal 51 5" xfId="13147"/>
    <cellStyle name="Normal 51 6" xfId="13148"/>
    <cellStyle name="Normal 51 7" xfId="13149"/>
    <cellStyle name="Normal 51 8" xfId="13150"/>
    <cellStyle name="Normal 52" xfId="13151"/>
    <cellStyle name="Normal 52 2" xfId="13152"/>
    <cellStyle name="Normal 52 3" xfId="13153"/>
    <cellStyle name="Normal 53" xfId="13154"/>
    <cellStyle name="Normal 53 2" xfId="13155"/>
    <cellStyle name="Normal 53 3" xfId="13156"/>
    <cellStyle name="Normal 54" xfId="13157"/>
    <cellStyle name="Normal 54 2" xfId="13158"/>
    <cellStyle name="Normal 54 3" xfId="13159"/>
    <cellStyle name="Normal 55" xfId="13160"/>
    <cellStyle name="Normal 55 2" xfId="13161"/>
    <cellStyle name="Normal 55 3" xfId="13162"/>
    <cellStyle name="Normal 55 4" xfId="13163"/>
    <cellStyle name="Normal 55 5" xfId="13164"/>
    <cellStyle name="Normal 56" xfId="13165"/>
    <cellStyle name="Normal 56 2" xfId="13166"/>
    <cellStyle name="Normal 56 3" xfId="13167"/>
    <cellStyle name="Normal 57" xfId="13168"/>
    <cellStyle name="Normal 57 2" xfId="13169"/>
    <cellStyle name="Normal 57 3" xfId="13170"/>
    <cellStyle name="Normal 58" xfId="13171"/>
    <cellStyle name="Normal 59" xfId="13172"/>
    <cellStyle name="Normal 6" xfId="17"/>
    <cellStyle name="Normal 6 10" xfId="13174"/>
    <cellStyle name="Normal 6 11" xfId="13175"/>
    <cellStyle name="Normal 6 12" xfId="13176"/>
    <cellStyle name="Normal 6 13" xfId="13177"/>
    <cellStyle name="Normal 6 13 2" xfId="13178"/>
    <cellStyle name="Normal 6 13 3" xfId="13179"/>
    <cellStyle name="Normal 6 14" xfId="13180"/>
    <cellStyle name="Normal 6 15" xfId="13181"/>
    <cellStyle name="Normal 6 16" xfId="13182"/>
    <cellStyle name="Normal 6 17" xfId="13173"/>
    <cellStyle name="Normal 6 2" xfId="18"/>
    <cellStyle name="Normal 6 2 2" xfId="13184"/>
    <cellStyle name="Normal 6 2 3" xfId="13183"/>
    <cellStyle name="Normal 6 3" xfId="13185"/>
    <cellStyle name="Normal 6 4" xfId="13186"/>
    <cellStyle name="Normal 6 5" xfId="13187"/>
    <cellStyle name="Normal 6 6" xfId="13188"/>
    <cellStyle name="Normal 6 7" xfId="13189"/>
    <cellStyle name="Normal 6 8" xfId="13190"/>
    <cellStyle name="Normal 6 9" xfId="13191"/>
    <cellStyle name="Normal 60" xfId="13192"/>
    <cellStyle name="Normal 61" xfId="13193"/>
    <cellStyle name="Normal 62" xfId="13194"/>
    <cellStyle name="Normal 63" xfId="13195"/>
    <cellStyle name="Normal 63 2" xfId="13196"/>
    <cellStyle name="Normal 64" xfId="13197"/>
    <cellStyle name="Normal 64 2" xfId="13198"/>
    <cellStyle name="Normal 65" xfId="13199"/>
    <cellStyle name="Normal 66" xfId="13200"/>
    <cellStyle name="Normal 66 2" xfId="13201"/>
    <cellStyle name="Normal 67" xfId="13202"/>
    <cellStyle name="Normal 67 2" xfId="13203"/>
    <cellStyle name="Normal 68" xfId="13204"/>
    <cellStyle name="Normal 68 2" xfId="13205"/>
    <cellStyle name="Normal 69" xfId="13206"/>
    <cellStyle name="Normal 69 2" xfId="13207"/>
    <cellStyle name="Normal 7" xfId="19"/>
    <cellStyle name="Normal 7 10" xfId="13209"/>
    <cellStyle name="Normal 7 11" xfId="13210"/>
    <cellStyle name="Normal 7 12" xfId="13211"/>
    <cellStyle name="Normal 7 12 2" xfId="13212"/>
    <cellStyle name="Normal 7 12 3" xfId="13213"/>
    <cellStyle name="Normal 7 12 4" xfId="13214"/>
    <cellStyle name="Normal 7 13" xfId="13215"/>
    <cellStyle name="Normal 7 13 2" xfId="13216"/>
    <cellStyle name="Normal 7 13 3" xfId="13217"/>
    <cellStyle name="Normal 7 14" xfId="13218"/>
    <cellStyle name="Normal 7 14 2" xfId="13219"/>
    <cellStyle name="Normal 7 14 3" xfId="13220"/>
    <cellStyle name="Normal 7 15" xfId="13221"/>
    <cellStyle name="Normal 7 16" xfId="13222"/>
    <cellStyle name="Normal 7 17" xfId="13223"/>
    <cellStyle name="Normal 7 18" xfId="13224"/>
    <cellStyle name="Normal 7 19" xfId="13208"/>
    <cellStyle name="Normal 7 2" xfId="13225"/>
    <cellStyle name="Normal 7 2 10" xfId="13226"/>
    <cellStyle name="Normal 7 2 10 2" xfId="13227"/>
    <cellStyle name="Normal 7 2 10 3" xfId="13228"/>
    <cellStyle name="Normal 7 2 10 4" xfId="13229"/>
    <cellStyle name="Normal 7 2 11" xfId="13230"/>
    <cellStyle name="Normal 7 2 12" xfId="13231"/>
    <cellStyle name="Normal 7 2 13" xfId="13232"/>
    <cellStyle name="Normal 7 2 2" xfId="13233"/>
    <cellStyle name="Normal 7 2 2 2" xfId="13234"/>
    <cellStyle name="Normal 7 2 3" xfId="13235"/>
    <cellStyle name="Normal 7 2 4" xfId="13236"/>
    <cellStyle name="Normal 7 2 5" xfId="13237"/>
    <cellStyle name="Normal 7 2 6" xfId="13238"/>
    <cellStyle name="Normal 7 2 7" xfId="13239"/>
    <cellStyle name="Normal 7 2 8" xfId="13240"/>
    <cellStyle name="Normal 7 2 9" xfId="13241"/>
    <cellStyle name="Normal 7 3" xfId="13242"/>
    <cellStyle name="Normal 7 3 2" xfId="13243"/>
    <cellStyle name="Normal 7 3 2 2" xfId="13244"/>
    <cellStyle name="Normal 7 3 2 3" xfId="13245"/>
    <cellStyle name="Normal 7 3 2 4" xfId="13246"/>
    <cellStyle name="Normal 7 3 3" xfId="13247"/>
    <cellStyle name="Normal 7 3 4" xfId="13248"/>
    <cellStyle name="Normal 7 3 5" xfId="13249"/>
    <cellStyle name="Normal 7 4" xfId="13250"/>
    <cellStyle name="Normal 7 4 2" xfId="13251"/>
    <cellStyle name="Normal 7 4 2 2" xfId="13252"/>
    <cellStyle name="Normal 7 4 2 3" xfId="13253"/>
    <cellStyle name="Normal 7 4 2 4" xfId="13254"/>
    <cellStyle name="Normal 7 4 3" xfId="13255"/>
    <cellStyle name="Normal 7 4 4" xfId="13256"/>
    <cellStyle name="Normal 7 4 5" xfId="13257"/>
    <cellStyle name="Normal 7 5" xfId="13258"/>
    <cellStyle name="Normal 7 6" xfId="13259"/>
    <cellStyle name="Normal 7 7" xfId="13260"/>
    <cellStyle name="Normal 7 8" xfId="13261"/>
    <cellStyle name="Normal 7 9" xfId="13262"/>
    <cellStyle name="Normal 70" xfId="13263"/>
    <cellStyle name="Normal 70 2" xfId="13264"/>
    <cellStyle name="Normal 71" xfId="13265"/>
    <cellStyle name="Normal 71 2" xfId="13266"/>
    <cellStyle name="Normal 71 3" xfId="13267"/>
    <cellStyle name="Normal 71 4" xfId="13268"/>
    <cellStyle name="Normal 71 5" xfId="13269"/>
    <cellStyle name="Normal 71 6" xfId="13270"/>
    <cellStyle name="Normal 71 7" xfId="13271"/>
    <cellStyle name="Normal 71 8" xfId="13272"/>
    <cellStyle name="Normal 72" xfId="13273"/>
    <cellStyle name="Normal 72 2" xfId="13274"/>
    <cellStyle name="Normal 72 3" xfId="13275"/>
    <cellStyle name="Normal 72 4" xfId="13276"/>
    <cellStyle name="Normal 72 5" xfId="13277"/>
    <cellStyle name="Normal 72 6" xfId="13278"/>
    <cellStyle name="Normal 72 7" xfId="13279"/>
    <cellStyle name="Normal 72 8" xfId="13280"/>
    <cellStyle name="Normal 73" xfId="13281"/>
    <cellStyle name="Normal 74" xfId="13282"/>
    <cellStyle name="Normal 75" xfId="13283"/>
    <cellStyle name="Normal 76" xfId="13284"/>
    <cellStyle name="Normal 77" xfId="13285"/>
    <cellStyle name="Normal 77 2" xfId="13286"/>
    <cellStyle name="Normal 77 3" xfId="13287"/>
    <cellStyle name="Normal 77 4" xfId="13288"/>
    <cellStyle name="Normal 77 5" xfId="13289"/>
    <cellStyle name="Normal 77 6" xfId="13290"/>
    <cellStyle name="Normal 77 7" xfId="13291"/>
    <cellStyle name="Normal 77 8" xfId="13292"/>
    <cellStyle name="Normal 78" xfId="13293"/>
    <cellStyle name="Normal 79" xfId="13294"/>
    <cellStyle name="Normal 79 2" xfId="13295"/>
    <cellStyle name="Normal 79 3" xfId="13296"/>
    <cellStyle name="Normal 79 4" xfId="13297"/>
    <cellStyle name="Normal 79 5" xfId="13298"/>
    <cellStyle name="Normal 79 6" xfId="13299"/>
    <cellStyle name="Normal 79 7" xfId="13300"/>
    <cellStyle name="Normal 79 8" xfId="13301"/>
    <cellStyle name="Normal 8" xfId="20"/>
    <cellStyle name="Normal 8 10" xfId="13303"/>
    <cellStyle name="Normal 8 11" xfId="13304"/>
    <cellStyle name="Normal 8 12" xfId="13305"/>
    <cellStyle name="Normal 8 13" xfId="13306"/>
    <cellStyle name="Normal 8 14" xfId="13307"/>
    <cellStyle name="Normal 8 15" xfId="13308"/>
    <cellStyle name="Normal 8 16" xfId="13309"/>
    <cellStyle name="Normal 8 17" xfId="13310"/>
    <cellStyle name="Normal 8 18" xfId="13311"/>
    <cellStyle name="Normal 8 19" xfId="13312"/>
    <cellStyle name="Normal 8 2" xfId="13313"/>
    <cellStyle name="Normal 8 2 2" xfId="13314"/>
    <cellStyle name="Normal 8 20" xfId="13315"/>
    <cellStyle name="Normal 8 21" xfId="13316"/>
    <cellStyle name="Normal 8 22" xfId="13317"/>
    <cellStyle name="Normal 8 23" xfId="13318"/>
    <cellStyle name="Normal 8 24" xfId="13319"/>
    <cellStyle name="Normal 8 25" xfId="13320"/>
    <cellStyle name="Normal 8 26" xfId="13321"/>
    <cellStyle name="Normal 8 27" xfId="13322"/>
    <cellStyle name="Normal 8 28" xfId="13323"/>
    <cellStyle name="Normal 8 29" xfId="13324"/>
    <cellStyle name="Normal 8 3" xfId="13325"/>
    <cellStyle name="Normal 8 3 2" xfId="13326"/>
    <cellStyle name="Normal 8 30" xfId="13327"/>
    <cellStyle name="Normal 8 31" xfId="13328"/>
    <cellStyle name="Normal 8 32" xfId="13329"/>
    <cellStyle name="Normal 8 33" xfId="13330"/>
    <cellStyle name="Normal 8 34" xfId="13331"/>
    <cellStyle name="Normal 8 35" xfId="13332"/>
    <cellStyle name="Normal 8 36" xfId="13333"/>
    <cellStyle name="Normal 8 37" xfId="13334"/>
    <cellStyle name="Normal 8 38" xfId="13335"/>
    <cellStyle name="Normal 8 39" xfId="13336"/>
    <cellStyle name="Normal 8 4" xfId="13337"/>
    <cellStyle name="Normal 8 4 2" xfId="13338"/>
    <cellStyle name="Normal 8 40" xfId="13339"/>
    <cellStyle name="Normal 8 41" xfId="13340"/>
    <cellStyle name="Normal 8 42" xfId="13341"/>
    <cellStyle name="Normal 8 43" xfId="13342"/>
    <cellStyle name="Normal 8 44" xfId="13343"/>
    <cellStyle name="Normal 8 45" xfId="13344"/>
    <cellStyle name="Normal 8 46" xfId="13345"/>
    <cellStyle name="Normal 8 47" xfId="13346"/>
    <cellStyle name="Normal 8 48" xfId="13347"/>
    <cellStyle name="Normal 8 49" xfId="13348"/>
    <cellStyle name="Normal 8 5" xfId="13349"/>
    <cellStyle name="Normal 8 5 2" xfId="13350"/>
    <cellStyle name="Normal 8 50" xfId="13351"/>
    <cellStyle name="Normal 8 51" xfId="13352"/>
    <cellStyle name="Normal 8 52" xfId="13353"/>
    <cellStyle name="Normal 8 53" xfId="13302"/>
    <cellStyle name="Normal 8 6" xfId="13354"/>
    <cellStyle name="Normal 8 6 2" xfId="13355"/>
    <cellStyle name="Normal 8 7" xfId="13356"/>
    <cellStyle name="Normal 8 7 2" xfId="13357"/>
    <cellStyle name="Normal 8 8" xfId="13358"/>
    <cellStyle name="Normal 8 8 2" xfId="13359"/>
    <cellStyle name="Normal 8 9" xfId="13360"/>
    <cellStyle name="Normal 8 9 2" xfId="13361"/>
    <cellStyle name="Normal 80" xfId="13362"/>
    <cellStyle name="Normal 80 2" xfId="13363"/>
    <cellStyle name="Normal 80 3" xfId="13364"/>
    <cellStyle name="Normal 80 4" xfId="13365"/>
    <cellStyle name="Normal 80 5" xfId="13366"/>
    <cellStyle name="Normal 80 6" xfId="13367"/>
    <cellStyle name="Normal 80 7" xfId="13368"/>
    <cellStyle name="Normal 80 8" xfId="13369"/>
    <cellStyle name="Normal 81" xfId="13370"/>
    <cellStyle name="Normal 81 2" xfId="13371"/>
    <cellStyle name="Normal 81 3" xfId="13372"/>
    <cellStyle name="Normal 81 4" xfId="13373"/>
    <cellStyle name="Normal 81 5" xfId="13374"/>
    <cellStyle name="Normal 81 6" xfId="13375"/>
    <cellStyle name="Normal 81 7" xfId="13376"/>
    <cellStyle name="Normal 81 8" xfId="13377"/>
    <cellStyle name="Normal 82" xfId="13378"/>
    <cellStyle name="Normal 82 2" xfId="13379"/>
    <cellStyle name="Normal 83" xfId="13380"/>
    <cellStyle name="Normal 83 2" xfId="13381"/>
    <cellStyle name="Normal 83 3" xfId="13382"/>
    <cellStyle name="Normal 83 4" xfId="13383"/>
    <cellStyle name="Normal 83 5" xfId="13384"/>
    <cellStyle name="Normal 83 6" xfId="13385"/>
    <cellStyle name="Normal 83 7" xfId="13386"/>
    <cellStyle name="Normal 83 8" xfId="13387"/>
    <cellStyle name="Normal 84" xfId="13388"/>
    <cellStyle name="Normal 84 2" xfId="13389"/>
    <cellStyle name="Normal 85" xfId="13390"/>
    <cellStyle name="Normal 85 2" xfId="13391"/>
    <cellStyle name="Normal 86" xfId="13392"/>
    <cellStyle name="Normal 86 2" xfId="13393"/>
    <cellStyle name="Normal 87" xfId="13394"/>
    <cellStyle name="Normal 87 2" xfId="13395"/>
    <cellStyle name="Normal 88" xfId="13396"/>
    <cellStyle name="Normal 88 2" xfId="13397"/>
    <cellStyle name="Normal 89" xfId="13398"/>
    <cellStyle name="Normal 9" xfId="21"/>
    <cellStyle name="Normal 9 10" xfId="13400"/>
    <cellStyle name="Normal 9 11" xfId="13401"/>
    <cellStyle name="Normal 9 12" xfId="13402"/>
    <cellStyle name="Normal 9 13" xfId="13403"/>
    <cellStyle name="Normal 9 13 10" xfId="13404"/>
    <cellStyle name="Normal 9 13 10 2" xfId="13405"/>
    <cellStyle name="Normal 9 13 11" xfId="13406"/>
    <cellStyle name="Normal 9 13 11 2" xfId="13407"/>
    <cellStyle name="Normal 9 13 12" xfId="13408"/>
    <cellStyle name="Normal 9 13 12 2" xfId="13409"/>
    <cellStyle name="Normal 9 13 13" xfId="13410"/>
    <cellStyle name="Normal 9 13 13 2" xfId="13411"/>
    <cellStyle name="Normal 9 13 14" xfId="13412"/>
    <cellStyle name="Normal 9 13 14 2" xfId="13413"/>
    <cellStyle name="Normal 9 13 15" xfId="13414"/>
    <cellStyle name="Normal 9 13 15 2" xfId="13415"/>
    <cellStyle name="Normal 9 13 16" xfId="13416"/>
    <cellStyle name="Normal 9 13 2" xfId="13417"/>
    <cellStyle name="Normal 9 13 2 10" xfId="13418"/>
    <cellStyle name="Normal 9 13 2 10 2" xfId="13419"/>
    <cellStyle name="Normal 9 13 2 11" xfId="13420"/>
    <cellStyle name="Normal 9 13 2 11 2" xfId="13421"/>
    <cellStyle name="Normal 9 13 2 12" xfId="13422"/>
    <cellStyle name="Normal 9 13 2 12 2" xfId="13423"/>
    <cellStyle name="Normal 9 13 2 13" xfId="13424"/>
    <cellStyle name="Normal 9 13 2 2" xfId="13425"/>
    <cellStyle name="Normal 9 13 2 2 2" xfId="13426"/>
    <cellStyle name="Normal 9 13 2 3" xfId="13427"/>
    <cellStyle name="Normal 9 13 2 3 2" xfId="13428"/>
    <cellStyle name="Normal 9 13 2 4" xfId="13429"/>
    <cellStyle name="Normal 9 13 2 4 2" xfId="13430"/>
    <cellStyle name="Normal 9 13 2 5" xfId="13431"/>
    <cellStyle name="Normal 9 13 2 5 2" xfId="13432"/>
    <cellStyle name="Normal 9 13 2 6" xfId="13433"/>
    <cellStyle name="Normal 9 13 2 6 2" xfId="13434"/>
    <cellStyle name="Normal 9 13 2 7" xfId="13435"/>
    <cellStyle name="Normal 9 13 2 7 2" xfId="13436"/>
    <cellStyle name="Normal 9 13 2 8" xfId="13437"/>
    <cellStyle name="Normal 9 13 2 8 2" xfId="13438"/>
    <cellStyle name="Normal 9 13 2 9" xfId="13439"/>
    <cellStyle name="Normal 9 13 2 9 2" xfId="13440"/>
    <cellStyle name="Normal 9 13 3" xfId="13441"/>
    <cellStyle name="Normal 9 13 3 2" xfId="13442"/>
    <cellStyle name="Normal 9 13 4" xfId="13443"/>
    <cellStyle name="Normal 9 13 4 2" xfId="13444"/>
    <cellStyle name="Normal 9 13 5" xfId="13445"/>
    <cellStyle name="Normal 9 13 5 2" xfId="13446"/>
    <cellStyle name="Normal 9 13 6" xfId="13447"/>
    <cellStyle name="Normal 9 13 6 2" xfId="13448"/>
    <cellStyle name="Normal 9 13 7" xfId="13449"/>
    <cellStyle name="Normal 9 13 7 2" xfId="13450"/>
    <cellStyle name="Normal 9 13 8" xfId="13451"/>
    <cellStyle name="Normal 9 13 8 2" xfId="13452"/>
    <cellStyle name="Normal 9 13 9" xfId="13453"/>
    <cellStyle name="Normal 9 13 9 2" xfId="13454"/>
    <cellStyle name="Normal 9 14" xfId="13455"/>
    <cellStyle name="Normal 9 14 2" xfId="13456"/>
    <cellStyle name="Normal 9 15" xfId="13457"/>
    <cellStyle name="Normal 9 15 2" xfId="13458"/>
    <cellStyle name="Normal 9 16" xfId="13459"/>
    <cellStyle name="Normal 9 16 2" xfId="13460"/>
    <cellStyle name="Normal 9 17" xfId="13461"/>
    <cellStyle name="Normal 9 17 2" xfId="13462"/>
    <cellStyle name="Normal 9 18" xfId="13463"/>
    <cellStyle name="Normal 9 18 2" xfId="13464"/>
    <cellStyle name="Normal 9 19" xfId="13465"/>
    <cellStyle name="Normal 9 19 2" xfId="13466"/>
    <cellStyle name="Normal 9 2" xfId="13467"/>
    <cellStyle name="Normal 9 2 2" xfId="13468"/>
    <cellStyle name="Normal 9 2 2 2" xfId="13469"/>
    <cellStyle name="Normal 9 2 2 3" xfId="13470"/>
    <cellStyle name="Normal 9 2 2 4" xfId="13471"/>
    <cellStyle name="Normal 9 2 3" xfId="13472"/>
    <cellStyle name="Normal 9 2 4" xfId="13473"/>
    <cellStyle name="Normal 9 2 5" xfId="13474"/>
    <cellStyle name="Normal 9 20" xfId="13475"/>
    <cellStyle name="Normal 9 20 2" xfId="13476"/>
    <cellStyle name="Normal 9 21" xfId="13477"/>
    <cellStyle name="Normal 9 21 2" xfId="13478"/>
    <cellStyle name="Normal 9 22" xfId="13479"/>
    <cellStyle name="Normal 9 22 2" xfId="13480"/>
    <cellStyle name="Normal 9 23" xfId="13481"/>
    <cellStyle name="Normal 9 23 2" xfId="13482"/>
    <cellStyle name="Normal 9 24" xfId="13483"/>
    <cellStyle name="Normal 9 24 2" xfId="13484"/>
    <cellStyle name="Normal 9 25" xfId="13485"/>
    <cellStyle name="Normal 9 25 2" xfId="13486"/>
    <cellStyle name="Normal 9 26" xfId="13487"/>
    <cellStyle name="Normal 9 26 2" xfId="13488"/>
    <cellStyle name="Normal 9 27" xfId="13489"/>
    <cellStyle name="Normal 9 27 2" xfId="13490"/>
    <cellStyle name="Normal 9 28" xfId="13491"/>
    <cellStyle name="Normal 9 28 2" xfId="13492"/>
    <cellStyle name="Normal 9 29" xfId="13493"/>
    <cellStyle name="Normal 9 3" xfId="13494"/>
    <cellStyle name="Normal 9 30" xfId="13495"/>
    <cellStyle name="Normal 9 31" xfId="13399"/>
    <cellStyle name="Normal 9 4" xfId="13496"/>
    <cellStyle name="Normal 9 5" xfId="13497"/>
    <cellStyle name="Normal 9 6" xfId="13498"/>
    <cellStyle name="Normal 9 7" xfId="13499"/>
    <cellStyle name="Normal 9 8" xfId="13500"/>
    <cellStyle name="Normal 9 9" xfId="13501"/>
    <cellStyle name="Normal 90" xfId="8044"/>
    <cellStyle name="Normal 91" xfId="14579"/>
    <cellStyle name="Normal 92" xfId="14582"/>
    <cellStyle name="Normal 93" xfId="13502"/>
    <cellStyle name="Normal 94" xfId="14580"/>
    <cellStyle name="Normal 95" xfId="13503"/>
    <cellStyle name="Normal 95 2" xfId="13504"/>
    <cellStyle name="Normal 96" xfId="13505"/>
    <cellStyle name="Normal 96 2" xfId="13506"/>
    <cellStyle name="Normal 96 3" xfId="13507"/>
    <cellStyle name="Normal 96 4" xfId="13508"/>
    <cellStyle name="Normal 96 5" xfId="13509"/>
    <cellStyle name="Normal 96 6" xfId="13510"/>
    <cellStyle name="Normal 96 7" xfId="13511"/>
    <cellStyle name="Normal 96 8" xfId="13512"/>
    <cellStyle name="Normal 97" xfId="14547"/>
    <cellStyle name="Normal 98" xfId="13513"/>
    <cellStyle name="Normal 98 2" xfId="13514"/>
    <cellStyle name="Normal 98 3" xfId="13515"/>
    <cellStyle name="Normal 98 4" xfId="13516"/>
    <cellStyle name="Normal 98 5" xfId="13517"/>
    <cellStyle name="Normal 98 6" xfId="13518"/>
    <cellStyle name="Normal 98 7" xfId="13519"/>
    <cellStyle name="Normal 98 8" xfId="13520"/>
    <cellStyle name="Normal 99" xfId="13521"/>
    <cellStyle name="Normal 99 2" xfId="13522"/>
    <cellStyle name="Normal 99 3" xfId="13523"/>
    <cellStyle name="Normal 99 4" xfId="13524"/>
    <cellStyle name="Normal 99 5" xfId="13525"/>
    <cellStyle name="Normal 99 6" xfId="13526"/>
    <cellStyle name="Normal 99 7" xfId="13527"/>
    <cellStyle name="Normal 99 8" xfId="13528"/>
    <cellStyle name="Normale_496sl1" xfId="13529"/>
    <cellStyle name="Normalny_56.Podstawowe dane o woj.(1)" xfId="13530"/>
    <cellStyle name="Notas 2" xfId="13531"/>
    <cellStyle name="Notas 2 10" xfId="13532"/>
    <cellStyle name="Notas 2 10 2" xfId="13533"/>
    <cellStyle name="Notas 2 10 3" xfId="13534"/>
    <cellStyle name="Notas 2 10 4" xfId="13535"/>
    <cellStyle name="Notas 2 11" xfId="13536"/>
    <cellStyle name="Notas 2 11 2" xfId="13537"/>
    <cellStyle name="Notas 2 11 3" xfId="13538"/>
    <cellStyle name="Notas 2 11 4" xfId="13539"/>
    <cellStyle name="Notas 2 12" xfId="13540"/>
    <cellStyle name="Notas 2 12 2" xfId="13541"/>
    <cellStyle name="Notas 2 12 3" xfId="13542"/>
    <cellStyle name="Notas 2 12 4" xfId="13543"/>
    <cellStyle name="Notas 2 13" xfId="13544"/>
    <cellStyle name="Notas 2 13 2" xfId="13545"/>
    <cellStyle name="Notas 2 13 3" xfId="13546"/>
    <cellStyle name="Notas 2 13 4" xfId="13547"/>
    <cellStyle name="Notas 2 14" xfId="13548"/>
    <cellStyle name="Notas 2 14 2" xfId="13549"/>
    <cellStyle name="Notas 2 14 3" xfId="13550"/>
    <cellStyle name="Notas 2 14 4" xfId="13551"/>
    <cellStyle name="Notas 2 15" xfId="13552"/>
    <cellStyle name="Notas 2 15 2" xfId="13553"/>
    <cellStyle name="Notas 2 15 3" xfId="13554"/>
    <cellStyle name="Notas 2 15 4" xfId="13555"/>
    <cellStyle name="Notas 2 16" xfId="13556"/>
    <cellStyle name="Notas 2 16 2" xfId="13557"/>
    <cellStyle name="Notas 2 16 3" xfId="13558"/>
    <cellStyle name="Notas 2 16 4" xfId="13559"/>
    <cellStyle name="Notas 2 17" xfId="13560"/>
    <cellStyle name="Notas 2 18" xfId="13561"/>
    <cellStyle name="Notas 2 19" xfId="13562"/>
    <cellStyle name="Notas 2 2" xfId="13563"/>
    <cellStyle name="Notas 2 2 2" xfId="13564"/>
    <cellStyle name="Notas 2 2 3" xfId="13565"/>
    <cellStyle name="Notas 2 2 4" xfId="13566"/>
    <cellStyle name="Notas 2 2 5" xfId="13567"/>
    <cellStyle name="Notas 2 2 6" xfId="13568"/>
    <cellStyle name="Notas 2 2 7" xfId="13569"/>
    <cellStyle name="Notas 2 20" xfId="13570"/>
    <cellStyle name="Notas 2 21" xfId="13571"/>
    <cellStyle name="Notas 2 22" xfId="13572"/>
    <cellStyle name="Notas 2 23" xfId="13573"/>
    <cellStyle name="Notas 2 24" xfId="13574"/>
    <cellStyle name="Notas 2 25" xfId="13575"/>
    <cellStyle name="Notas 2 26" xfId="13576"/>
    <cellStyle name="Notas 2 27" xfId="13577"/>
    <cellStyle name="Notas 2 28" xfId="13578"/>
    <cellStyle name="Notas 2 29" xfId="13579"/>
    <cellStyle name="Notas 2 3" xfId="13580"/>
    <cellStyle name="Notas 2 3 2" xfId="13581"/>
    <cellStyle name="Notas 2 3 3" xfId="13582"/>
    <cellStyle name="Notas 2 3 4" xfId="13583"/>
    <cellStyle name="Notas 2 3 5" xfId="13584"/>
    <cellStyle name="Notas 2 3 6" xfId="13585"/>
    <cellStyle name="Notas 2 3 7" xfId="13586"/>
    <cellStyle name="Notas 2 30" xfId="13587"/>
    <cellStyle name="Notas 2 31" xfId="13588"/>
    <cellStyle name="Notas 2 32" xfId="13589"/>
    <cellStyle name="Notas 2 33" xfId="13590"/>
    <cellStyle name="Notas 2 34" xfId="13591"/>
    <cellStyle name="Notas 2 35" xfId="13592"/>
    <cellStyle name="Notas 2 36" xfId="13593"/>
    <cellStyle name="Notas 2 37" xfId="13594"/>
    <cellStyle name="Notas 2 38" xfId="13595"/>
    <cellStyle name="Notas 2 39" xfId="13596"/>
    <cellStyle name="Notas 2 4" xfId="13597"/>
    <cellStyle name="Notas 2 4 2" xfId="13598"/>
    <cellStyle name="Notas 2 4 3" xfId="13599"/>
    <cellStyle name="Notas 2 4 4" xfId="13600"/>
    <cellStyle name="Notas 2 40" xfId="13601"/>
    <cellStyle name="Notas 2 5" xfId="13602"/>
    <cellStyle name="Notas 2 5 2" xfId="13603"/>
    <cellStyle name="Notas 2 5 3" xfId="13604"/>
    <cellStyle name="Notas 2 5 4" xfId="13605"/>
    <cellStyle name="Notas 2 6" xfId="13606"/>
    <cellStyle name="Notas 2 6 2" xfId="13607"/>
    <cellStyle name="Notas 2 6 3" xfId="13608"/>
    <cellStyle name="Notas 2 6 4" xfId="13609"/>
    <cellStyle name="Notas 2 7" xfId="13610"/>
    <cellStyle name="Notas 2 7 2" xfId="13611"/>
    <cellStyle name="Notas 2 7 3" xfId="13612"/>
    <cellStyle name="Notas 2 7 4" xfId="13613"/>
    <cellStyle name="Notas 2 8" xfId="13614"/>
    <cellStyle name="Notas 2 8 2" xfId="13615"/>
    <cellStyle name="Notas 2 8 3" xfId="13616"/>
    <cellStyle name="Notas 2 8 4" xfId="13617"/>
    <cellStyle name="Notas 2 9" xfId="13618"/>
    <cellStyle name="Notas 2 9 2" xfId="13619"/>
    <cellStyle name="Notas 2 9 3" xfId="13620"/>
    <cellStyle name="Notas 2 9 4" xfId="13621"/>
    <cellStyle name="Notas 3" xfId="13622"/>
    <cellStyle name="Notas 4" xfId="13623"/>
    <cellStyle name="Notas 5" xfId="13624"/>
    <cellStyle name="Notas 6" xfId="13625"/>
    <cellStyle name="Notas 7" xfId="13626"/>
    <cellStyle name="Notas 8" xfId="13627"/>
    <cellStyle name="Note" xfId="13628"/>
    <cellStyle name="Note 10" xfId="13629"/>
    <cellStyle name="Note 11" xfId="13630"/>
    <cellStyle name="Note 12" xfId="13631"/>
    <cellStyle name="Note 13" xfId="13632"/>
    <cellStyle name="Note 14" xfId="13633"/>
    <cellStyle name="Note 2" xfId="13634"/>
    <cellStyle name="Note 3" xfId="13635"/>
    <cellStyle name="Note 4" xfId="13636"/>
    <cellStyle name="Note 5" xfId="13637"/>
    <cellStyle name="Note 6" xfId="13638"/>
    <cellStyle name="Note 7" xfId="13639"/>
    <cellStyle name="Note 8" xfId="13640"/>
    <cellStyle name="Note 9" xfId="13641"/>
    <cellStyle name="Notes" xfId="13642"/>
    <cellStyle name="Nuevo" xfId="13643"/>
    <cellStyle name="Number" xfId="13644"/>
    <cellStyle name="Number (2dp)" xfId="13645"/>
    <cellStyle name="Number_00_Red" xfId="13646"/>
    <cellStyle name="Œ…‹æØ‚è [0.00]_!!!GO" xfId="13647"/>
    <cellStyle name="Œ…‹æØ‚è_!!!GO" xfId="13648"/>
    <cellStyle name="OTöüda_laroux" xfId="13649"/>
    <cellStyle name="Output" xfId="13650"/>
    <cellStyle name="Output 2" xfId="13651"/>
    <cellStyle name="Output Amounts" xfId="13652"/>
    <cellStyle name="Output Amounts 2" xfId="13653"/>
    <cellStyle name="Output Amounts 3" xfId="13654"/>
    <cellStyle name="Output Amounts 4" xfId="13655"/>
    <cellStyle name="Output Column Headings" xfId="13656"/>
    <cellStyle name="Output Line Items" xfId="13657"/>
    <cellStyle name="Output Report Heading" xfId="13658"/>
    <cellStyle name="Output Report Title" xfId="13659"/>
    <cellStyle name="OUTPUT TEMPORARY" xfId="13660"/>
    <cellStyle name="P&amp;OBodyMonthAct" xfId="13661"/>
    <cellStyle name="P&amp;OBodyYTDAct" xfId="13662"/>
    <cellStyle name="Page Number" xfId="13663"/>
    <cellStyle name="paint" xfId="13664"/>
    <cellStyle name="pcent" xfId="13665"/>
    <cellStyle name="pcent 2" xfId="13666"/>
    <cellStyle name="PE 386 software" xfId="13667"/>
    <cellStyle name="per.style" xfId="13668"/>
    <cellStyle name="Percen - Modelo1" xfId="13669"/>
    <cellStyle name="Percen - Modelo2" xfId="13670"/>
    <cellStyle name="Percent (0)" xfId="13671"/>
    <cellStyle name="Percent (0.0)" xfId="13672"/>
    <cellStyle name="Percent [0]" xfId="13673"/>
    <cellStyle name="Percent [00]" xfId="13674"/>
    <cellStyle name="Percent [2]" xfId="13675"/>
    <cellStyle name="Percent [2] 2" xfId="13676"/>
    <cellStyle name="Percent [2] 3" xfId="13677"/>
    <cellStyle name="Percent [2] 4" xfId="13678"/>
    <cellStyle name="Percent [2] 5" xfId="13679"/>
    <cellStyle name="Percent 0" xfId="13680"/>
    <cellStyle name="Percent 2" xfId="13681"/>
    <cellStyle name="Percent 2 10" xfId="13682"/>
    <cellStyle name="Percent 2 10 2" xfId="13683"/>
    <cellStyle name="Percent 2 11" xfId="13684"/>
    <cellStyle name="Percent 2 12" xfId="13685"/>
    <cellStyle name="Percent 2 13" xfId="13686"/>
    <cellStyle name="Percent 2 14" xfId="13687"/>
    <cellStyle name="Percent 2 15" xfId="13688"/>
    <cellStyle name="Percent 2 16" xfId="13689"/>
    <cellStyle name="Percent 2 17" xfId="13690"/>
    <cellStyle name="Percent 2 18" xfId="13691"/>
    <cellStyle name="Percent 2 19" xfId="13692"/>
    <cellStyle name="Percent 2 2" xfId="13693"/>
    <cellStyle name="Percent 2 20" xfId="13694"/>
    <cellStyle name="Percent 2 21" xfId="13695"/>
    <cellStyle name="Percent 2 22" xfId="13696"/>
    <cellStyle name="Percent 2 23" xfId="13697"/>
    <cellStyle name="Percent 2 24" xfId="13698"/>
    <cellStyle name="Percent 2 25" xfId="13699"/>
    <cellStyle name="Percent 2 26" xfId="13700"/>
    <cellStyle name="Percent 2 27" xfId="13701"/>
    <cellStyle name="Percent 2 28" xfId="13702"/>
    <cellStyle name="Percent 2 29" xfId="13703"/>
    <cellStyle name="Percent 2 3" xfId="13704"/>
    <cellStyle name="Percent 2 30" xfId="13705"/>
    <cellStyle name="Percent 2 31" xfId="13706"/>
    <cellStyle name="Percent 2 32" xfId="13707"/>
    <cellStyle name="Percent 2 33" xfId="13708"/>
    <cellStyle name="Percent 2 34" xfId="13709"/>
    <cellStyle name="Percent 2 4" xfId="13710"/>
    <cellStyle name="Percent 2 5" xfId="13711"/>
    <cellStyle name="Percent 2 6" xfId="13712"/>
    <cellStyle name="Percent 2 7" xfId="13713"/>
    <cellStyle name="Percent 2 8" xfId="13714"/>
    <cellStyle name="Percent 2 9" xfId="13715"/>
    <cellStyle name="Percent 3" xfId="13716"/>
    <cellStyle name="Percent 3 2" xfId="13717"/>
    <cellStyle name="Percent 4" xfId="13718"/>
    <cellStyle name="Percent 5" xfId="13719"/>
    <cellStyle name="Percent 6" xfId="13720"/>
    <cellStyle name="Percent*" xfId="13721"/>
    <cellStyle name="Percent-0.0%" xfId="13722"/>
    <cellStyle name="percentage" xfId="13723"/>
    <cellStyle name="Percentage (2dp)" xfId="13724"/>
    <cellStyle name="PERCENTAGE_RDJ-Preliminar31.10.08" xfId="13725"/>
    <cellStyle name="Percent-no dec" xfId="13726"/>
    <cellStyle name="Percentual" xfId="13727"/>
    <cellStyle name="Pilkku_SHEET4A.XLS" xfId="13728"/>
    <cellStyle name="PillarData" xfId="13729"/>
    <cellStyle name="PillarHeading" xfId="13730"/>
    <cellStyle name="PillarText" xfId="13731"/>
    <cellStyle name="PillarTotal" xfId="13732"/>
    <cellStyle name="PlainDollar" xfId="13733"/>
    <cellStyle name="PlainDollarBoldwBorders" xfId="13734"/>
    <cellStyle name="PlainDollardBLUndLine" xfId="13735"/>
    <cellStyle name="PlainDollarSS" xfId="13736"/>
    <cellStyle name="PlainDollarUndLine" xfId="13737"/>
    <cellStyle name="PLAN1" xfId="13738"/>
    <cellStyle name="Ponto" xfId="13739"/>
    <cellStyle name="Porcentaje 10" xfId="14546"/>
    <cellStyle name="Porcentaje 2" xfId="13740"/>
    <cellStyle name="Porcentaje 2 2" xfId="13741"/>
    <cellStyle name="Porcentaje 3" xfId="13742"/>
    <cellStyle name="Porcentaje 3 2" xfId="13743"/>
    <cellStyle name="Porcentaje 4" xfId="13744"/>
    <cellStyle name="Porcentaje 5" xfId="13745"/>
    <cellStyle name="Porcentaje 6" xfId="13746"/>
    <cellStyle name="Porcentaje 7" xfId="13747"/>
    <cellStyle name="Porcentaje 8" xfId="13748"/>
    <cellStyle name="Porcentaje 9" xfId="13749"/>
    <cellStyle name="Porcentual 2 10" xfId="13750"/>
    <cellStyle name="Porcentual 2 10 2" xfId="13751"/>
    <cellStyle name="Porcentual 2 10 3" xfId="13752"/>
    <cellStyle name="Porcentual 2 11" xfId="13753"/>
    <cellStyle name="Porcentual 2 11 2" xfId="13754"/>
    <cellStyle name="Porcentual 2 11 2 2" xfId="13755"/>
    <cellStyle name="Porcentual 2 11 2 3" xfId="13756"/>
    <cellStyle name="Porcentual 2 11 2 4" xfId="13757"/>
    <cellStyle name="Porcentual 2 11 3" xfId="13758"/>
    <cellStyle name="Porcentual 2 11 3 2" xfId="13759"/>
    <cellStyle name="Porcentual 2 11 3 3" xfId="13760"/>
    <cellStyle name="Porcentual 2 11 3 4" xfId="13761"/>
    <cellStyle name="Porcentual 2 12" xfId="13762"/>
    <cellStyle name="Porcentual 2 12 2" xfId="13763"/>
    <cellStyle name="Porcentual 2 12 3" xfId="13764"/>
    <cellStyle name="Porcentual 2 13" xfId="13765"/>
    <cellStyle name="Porcentual 2 13 10" xfId="13766"/>
    <cellStyle name="Porcentual 2 13 11" xfId="13767"/>
    <cellStyle name="Porcentual 2 13 12" xfId="13768"/>
    <cellStyle name="Porcentual 2 13 13" xfId="13769"/>
    <cellStyle name="Porcentual 2 13 14" xfId="13770"/>
    <cellStyle name="Porcentual 2 13 15" xfId="13771"/>
    <cellStyle name="Porcentual 2 13 16" xfId="13772"/>
    <cellStyle name="Porcentual 2 13 17" xfId="13773"/>
    <cellStyle name="Porcentual 2 13 18" xfId="13774"/>
    <cellStyle name="Porcentual 2 13 19" xfId="13775"/>
    <cellStyle name="Porcentual 2 13 2" xfId="13776"/>
    <cellStyle name="Porcentual 2 13 20" xfId="13777"/>
    <cellStyle name="Porcentual 2 13 21" xfId="13778"/>
    <cellStyle name="Porcentual 2 13 22" xfId="13779"/>
    <cellStyle name="Porcentual 2 13 23" xfId="13780"/>
    <cellStyle name="Porcentual 2 13 24" xfId="13781"/>
    <cellStyle name="Porcentual 2 13 25" xfId="13782"/>
    <cellStyle name="Porcentual 2 13 26" xfId="13783"/>
    <cellStyle name="Porcentual 2 13 27" xfId="13784"/>
    <cellStyle name="Porcentual 2 13 28" xfId="13785"/>
    <cellStyle name="Porcentual 2 13 29" xfId="13786"/>
    <cellStyle name="Porcentual 2 13 3" xfId="13787"/>
    <cellStyle name="Porcentual 2 13 30" xfId="13788"/>
    <cellStyle name="Porcentual 2 13 31" xfId="13789"/>
    <cellStyle name="Porcentual 2 13 32" xfId="13790"/>
    <cellStyle name="Porcentual 2 13 33" xfId="13791"/>
    <cellStyle name="Porcentual 2 13 34" xfId="13792"/>
    <cellStyle name="Porcentual 2 13 35" xfId="13793"/>
    <cellStyle name="Porcentual 2 13 36" xfId="13794"/>
    <cellStyle name="Porcentual 2 13 37" xfId="13795"/>
    <cellStyle name="Porcentual 2 13 38" xfId="13796"/>
    <cellStyle name="Porcentual 2 13 4" xfId="13797"/>
    <cellStyle name="Porcentual 2 13 5" xfId="13798"/>
    <cellStyle name="Porcentual 2 13 6" xfId="13799"/>
    <cellStyle name="Porcentual 2 13 7" xfId="13800"/>
    <cellStyle name="Porcentual 2 13 8" xfId="13801"/>
    <cellStyle name="Porcentual 2 13 9" xfId="13802"/>
    <cellStyle name="Porcentual 2 14" xfId="13803"/>
    <cellStyle name="Porcentual 2 15" xfId="13804"/>
    <cellStyle name="Porcentual 2 16" xfId="13805"/>
    <cellStyle name="Porcentual 2 17" xfId="13806"/>
    <cellStyle name="Porcentual 2 18" xfId="13807"/>
    <cellStyle name="Porcentual 2 19" xfId="13808"/>
    <cellStyle name="Porcentual 2 2" xfId="13809"/>
    <cellStyle name="Porcentual 2 2 10" xfId="13810"/>
    <cellStyle name="Porcentual 2 2 10 2" xfId="13811"/>
    <cellStyle name="Porcentual 2 2 10 3" xfId="13812"/>
    <cellStyle name="Porcentual 2 2 11" xfId="13813"/>
    <cellStyle name="Porcentual 2 2 11 2" xfId="13814"/>
    <cellStyle name="Porcentual 2 2 11 3" xfId="13815"/>
    <cellStyle name="Porcentual 2 2 12" xfId="13816"/>
    <cellStyle name="Porcentual 2 2 12 2" xfId="13817"/>
    <cellStyle name="Porcentual 2 2 12 3" xfId="13818"/>
    <cellStyle name="Porcentual 2 2 13" xfId="13819"/>
    <cellStyle name="Porcentual 2 2 13 2" xfId="13820"/>
    <cellStyle name="Porcentual 2 2 13 3" xfId="13821"/>
    <cellStyle name="Porcentual 2 2 14" xfId="13822"/>
    <cellStyle name="Porcentual 2 2 14 2" xfId="13823"/>
    <cellStyle name="Porcentual 2 2 14 3" xfId="13824"/>
    <cellStyle name="Porcentual 2 2 15" xfId="13825"/>
    <cellStyle name="Porcentual 2 2 15 2" xfId="13826"/>
    <cellStyle name="Porcentual 2 2 15 3" xfId="13827"/>
    <cellStyle name="Porcentual 2 2 16" xfId="13828"/>
    <cellStyle name="Porcentual 2 2 16 2" xfId="13829"/>
    <cellStyle name="Porcentual 2 2 16 3" xfId="13830"/>
    <cellStyle name="Porcentual 2 2 17" xfId="13831"/>
    <cellStyle name="Porcentual 2 2 18" xfId="13832"/>
    <cellStyle name="Porcentual 2 2 19" xfId="13833"/>
    <cellStyle name="Porcentual 2 2 2" xfId="13834"/>
    <cellStyle name="Porcentual 2 2 2 10" xfId="13835"/>
    <cellStyle name="Porcentual 2 2 2 2" xfId="13836"/>
    <cellStyle name="Porcentual 2 2 2 2 10" xfId="13837"/>
    <cellStyle name="Porcentual 2 2 2 2 10 2" xfId="13838"/>
    <cellStyle name="Porcentual 2 2 2 2 10 3" xfId="13839"/>
    <cellStyle name="Porcentual 2 2 2 2 11" xfId="13840"/>
    <cellStyle name="Porcentual 2 2 2 2 11 2" xfId="13841"/>
    <cellStyle name="Porcentual 2 2 2 2 11 3" xfId="13842"/>
    <cellStyle name="Porcentual 2 2 2 2 12" xfId="13843"/>
    <cellStyle name="Porcentual 2 2 2 2 12 2" xfId="13844"/>
    <cellStyle name="Porcentual 2 2 2 2 12 3" xfId="13845"/>
    <cellStyle name="Porcentual 2 2 2 2 13" xfId="13846"/>
    <cellStyle name="Porcentual 2 2 2 2 13 2" xfId="13847"/>
    <cellStyle name="Porcentual 2 2 2 2 13 3" xfId="13848"/>
    <cellStyle name="Porcentual 2 2 2 2 14" xfId="13849"/>
    <cellStyle name="Porcentual 2 2 2 2 14 2" xfId="13850"/>
    <cellStyle name="Porcentual 2 2 2 2 14 3" xfId="13851"/>
    <cellStyle name="Porcentual 2 2 2 2 15" xfId="13852"/>
    <cellStyle name="Porcentual 2 2 2 2 15 2" xfId="13853"/>
    <cellStyle name="Porcentual 2 2 2 2 15 3" xfId="13854"/>
    <cellStyle name="Porcentual 2 2 2 2 16" xfId="13855"/>
    <cellStyle name="Porcentual 2 2 2 2 16 2" xfId="13856"/>
    <cellStyle name="Porcentual 2 2 2 2 16 3" xfId="13857"/>
    <cellStyle name="Porcentual 2 2 2 2 17" xfId="13858"/>
    <cellStyle name="Porcentual 2 2 2 2 18" xfId="13859"/>
    <cellStyle name="Porcentual 2 2 2 2 2" xfId="13860"/>
    <cellStyle name="Porcentual 2 2 2 2 2 2" xfId="13861"/>
    <cellStyle name="Porcentual 2 2 2 2 2 2 2" xfId="13862"/>
    <cellStyle name="Porcentual 2 2 2 2 2 2 3" xfId="13863"/>
    <cellStyle name="Porcentual 2 2 2 2 2 3" xfId="13864"/>
    <cellStyle name="Porcentual 2 2 2 2 2 3 2" xfId="13865"/>
    <cellStyle name="Porcentual 2 2 2 2 2 3 3" xfId="13866"/>
    <cellStyle name="Porcentual 2 2 2 2 2 4" xfId="13867"/>
    <cellStyle name="Porcentual 2 2 2 2 2 4 2" xfId="13868"/>
    <cellStyle name="Porcentual 2 2 2 2 2 4 3" xfId="13869"/>
    <cellStyle name="Porcentual 2 2 2 2 2 5" xfId="13870"/>
    <cellStyle name="Porcentual 2 2 2 2 2 5 2" xfId="13871"/>
    <cellStyle name="Porcentual 2 2 2 2 2 5 3" xfId="13872"/>
    <cellStyle name="Porcentual 2 2 2 2 2 6" xfId="13873"/>
    <cellStyle name="Porcentual 2 2 2 2 2 6 2" xfId="13874"/>
    <cellStyle name="Porcentual 2 2 2 2 2 6 3" xfId="13875"/>
    <cellStyle name="Porcentual 2 2 2 2 2 7" xfId="13876"/>
    <cellStyle name="Porcentual 2 2 2 2 2 7 2" xfId="13877"/>
    <cellStyle name="Porcentual 2 2 2 2 2 7 3" xfId="13878"/>
    <cellStyle name="Porcentual 2 2 2 2 2 8" xfId="13879"/>
    <cellStyle name="Porcentual 2 2 2 2 2 9" xfId="13880"/>
    <cellStyle name="Porcentual 2 2 2 2 3" xfId="13881"/>
    <cellStyle name="Porcentual 2 2 2 2 3 2" xfId="13882"/>
    <cellStyle name="Porcentual 2 2 2 2 3 3" xfId="13883"/>
    <cellStyle name="Porcentual 2 2 2 2 4" xfId="13884"/>
    <cellStyle name="Porcentual 2 2 2 2 4 2" xfId="13885"/>
    <cellStyle name="Porcentual 2 2 2 2 4 3" xfId="13886"/>
    <cellStyle name="Porcentual 2 2 2 2 5" xfId="13887"/>
    <cellStyle name="Porcentual 2 2 2 2 5 2" xfId="13888"/>
    <cellStyle name="Porcentual 2 2 2 2 5 3" xfId="13889"/>
    <cellStyle name="Porcentual 2 2 2 2 6" xfId="13890"/>
    <cellStyle name="Porcentual 2 2 2 2 6 2" xfId="13891"/>
    <cellStyle name="Porcentual 2 2 2 2 6 3" xfId="13892"/>
    <cellStyle name="Porcentual 2 2 2 2 7" xfId="13893"/>
    <cellStyle name="Porcentual 2 2 2 2 7 2" xfId="13894"/>
    <cellStyle name="Porcentual 2 2 2 2 7 3" xfId="13895"/>
    <cellStyle name="Porcentual 2 2 2 2 8" xfId="13896"/>
    <cellStyle name="Porcentual 2 2 2 2 8 2" xfId="13897"/>
    <cellStyle name="Porcentual 2 2 2 2 8 3" xfId="13898"/>
    <cellStyle name="Porcentual 2 2 2 2 9" xfId="13899"/>
    <cellStyle name="Porcentual 2 2 2 2 9 2" xfId="13900"/>
    <cellStyle name="Porcentual 2 2 2 2 9 3" xfId="13901"/>
    <cellStyle name="Porcentual 2 2 2 3" xfId="13902"/>
    <cellStyle name="Porcentual 2 2 2 3 2" xfId="13903"/>
    <cellStyle name="Porcentual 2 2 2 3 3" xfId="13904"/>
    <cellStyle name="Porcentual 2 2 2 4" xfId="13905"/>
    <cellStyle name="Porcentual 2 2 2 4 2" xfId="13906"/>
    <cellStyle name="Porcentual 2 2 2 4 3" xfId="13907"/>
    <cellStyle name="Porcentual 2 2 2 5" xfId="13908"/>
    <cellStyle name="Porcentual 2 2 2 5 2" xfId="13909"/>
    <cellStyle name="Porcentual 2 2 2 5 3" xfId="13910"/>
    <cellStyle name="Porcentual 2 2 2 6" xfId="13911"/>
    <cellStyle name="Porcentual 2 2 2 6 2" xfId="13912"/>
    <cellStyle name="Porcentual 2 2 2 6 3" xfId="13913"/>
    <cellStyle name="Porcentual 2 2 2 7" xfId="13914"/>
    <cellStyle name="Porcentual 2 2 2 7 2" xfId="13915"/>
    <cellStyle name="Porcentual 2 2 2 7 3" xfId="13916"/>
    <cellStyle name="Porcentual 2 2 2 8" xfId="13917"/>
    <cellStyle name="Porcentual 2 2 2 8 2" xfId="13918"/>
    <cellStyle name="Porcentual 2 2 2 8 3" xfId="13919"/>
    <cellStyle name="Porcentual 2 2 2 9" xfId="13920"/>
    <cellStyle name="Porcentual 2 2 20" xfId="13921"/>
    <cellStyle name="Porcentual 2 2 21" xfId="13922"/>
    <cellStyle name="Porcentual 2 2 22" xfId="13923"/>
    <cellStyle name="Porcentual 2 2 3" xfId="13924"/>
    <cellStyle name="Porcentual 2 2 3 2" xfId="13925"/>
    <cellStyle name="Porcentual 2 2 3 2 2" xfId="13926"/>
    <cellStyle name="Porcentual 2 2 3 2 3" xfId="13927"/>
    <cellStyle name="Porcentual 2 2 3 3" xfId="13928"/>
    <cellStyle name="Porcentual 2 2 3 3 2" xfId="13929"/>
    <cellStyle name="Porcentual 2 2 3 3 3" xfId="13930"/>
    <cellStyle name="Porcentual 2 2 3 4" xfId="13931"/>
    <cellStyle name="Porcentual 2 2 3 4 2" xfId="13932"/>
    <cellStyle name="Porcentual 2 2 3 4 3" xfId="13933"/>
    <cellStyle name="Porcentual 2 2 3 5" xfId="13934"/>
    <cellStyle name="Porcentual 2 2 3 5 2" xfId="13935"/>
    <cellStyle name="Porcentual 2 2 3 5 3" xfId="13936"/>
    <cellStyle name="Porcentual 2 2 3 6" xfId="13937"/>
    <cellStyle name="Porcentual 2 2 3 6 2" xfId="13938"/>
    <cellStyle name="Porcentual 2 2 3 6 3" xfId="13939"/>
    <cellStyle name="Porcentual 2 2 3 7" xfId="13940"/>
    <cellStyle name="Porcentual 2 2 3 7 2" xfId="13941"/>
    <cellStyle name="Porcentual 2 2 3 7 3" xfId="13942"/>
    <cellStyle name="Porcentual 2 2 3 8" xfId="13943"/>
    <cellStyle name="Porcentual 2 2 3 9" xfId="13944"/>
    <cellStyle name="Porcentual 2 2 4" xfId="13945"/>
    <cellStyle name="Porcentual 2 2 4 2" xfId="13946"/>
    <cellStyle name="Porcentual 2 2 4 3" xfId="13947"/>
    <cellStyle name="Porcentual 2 2 5" xfId="13948"/>
    <cellStyle name="Porcentual 2 2 5 2" xfId="13949"/>
    <cellStyle name="Porcentual 2 2 5 3" xfId="13950"/>
    <cellStyle name="Porcentual 2 2 6" xfId="13951"/>
    <cellStyle name="Porcentual 2 2 6 2" xfId="13952"/>
    <cellStyle name="Porcentual 2 2 6 3" xfId="13953"/>
    <cellStyle name="Porcentual 2 2 7" xfId="13954"/>
    <cellStyle name="Porcentual 2 2 7 2" xfId="13955"/>
    <cellStyle name="Porcentual 2 2 7 3" xfId="13956"/>
    <cellStyle name="Porcentual 2 2 8" xfId="13957"/>
    <cellStyle name="Porcentual 2 2 8 2" xfId="13958"/>
    <cellStyle name="Porcentual 2 2 8 3" xfId="13959"/>
    <cellStyle name="Porcentual 2 2 9" xfId="13960"/>
    <cellStyle name="Porcentual 2 2 9 2" xfId="13961"/>
    <cellStyle name="Porcentual 2 2 9 3" xfId="13962"/>
    <cellStyle name="Porcentual 2 20" xfId="13963"/>
    <cellStyle name="Porcentual 2 3" xfId="13964"/>
    <cellStyle name="Porcentual 2 3 2" xfId="13965"/>
    <cellStyle name="Porcentual 2 3 3" xfId="13966"/>
    <cellStyle name="Porcentual 2 4" xfId="13967"/>
    <cellStyle name="Porcentual 2 4 2" xfId="13968"/>
    <cellStyle name="Porcentual 2 4 3" xfId="13969"/>
    <cellStyle name="Porcentual 2 5" xfId="13970"/>
    <cellStyle name="Porcentual 2 5 2" xfId="13971"/>
    <cellStyle name="Porcentual 2 5 3" xfId="13972"/>
    <cellStyle name="Porcentual 2 6" xfId="13973"/>
    <cellStyle name="Porcentual 2 6 2" xfId="13974"/>
    <cellStyle name="Porcentual 2 6 3" xfId="13975"/>
    <cellStyle name="Porcentual 2 7" xfId="13976"/>
    <cellStyle name="Porcentual 2 7 2" xfId="13977"/>
    <cellStyle name="Porcentual 2 7 3" xfId="13978"/>
    <cellStyle name="Porcentual 2 8" xfId="13979"/>
    <cellStyle name="Porcentual 2 8 2" xfId="13980"/>
    <cellStyle name="Porcentual 2 8 3" xfId="13981"/>
    <cellStyle name="Porcentual 2 9" xfId="13982"/>
    <cellStyle name="Porcentual 2 9 2" xfId="13983"/>
    <cellStyle name="Porcentual 2 9 3" xfId="13984"/>
    <cellStyle name="Porcentual 3 2" xfId="13985"/>
    <cellStyle name="Porcentual 3 2 2" xfId="13986"/>
    <cellStyle name="Porcentual 3 2 3" xfId="13987"/>
    <cellStyle name="Porcentual 3 2 4" xfId="13988"/>
    <cellStyle name="Porcentual 3 2 5" xfId="13989"/>
    <cellStyle name="Porcentual 3 2 6" xfId="13990"/>
    <cellStyle name="Porcentual 3 2 7" xfId="13991"/>
    <cellStyle name="Porcentual 3 2 8" xfId="13992"/>
    <cellStyle name="Porcentual 3 3" xfId="13993"/>
    <cellStyle name="Porcentual 3 3 2" xfId="13994"/>
    <cellStyle name="Porcentual 3 4" xfId="13995"/>
    <cellStyle name="Porcentual 4 10" xfId="13996"/>
    <cellStyle name="Porcentual 4 10 2" xfId="13997"/>
    <cellStyle name="Porcentual 4 10 3" xfId="13998"/>
    <cellStyle name="Porcentual 4 11" xfId="13999"/>
    <cellStyle name="Porcentual 4 11 2" xfId="14000"/>
    <cellStyle name="Porcentual 4 11 3" xfId="14001"/>
    <cellStyle name="Porcentual 4 12" xfId="14002"/>
    <cellStyle name="Porcentual 4 12 2" xfId="14003"/>
    <cellStyle name="Porcentual 4 12 3" xfId="14004"/>
    <cellStyle name="Porcentual 4 13" xfId="14005"/>
    <cellStyle name="Porcentual 4 14" xfId="14006"/>
    <cellStyle name="Porcentual 4 15" xfId="14007"/>
    <cellStyle name="Porcentual 4 16" xfId="14008"/>
    <cellStyle name="Porcentual 4 17" xfId="14009"/>
    <cellStyle name="Porcentual 4 18" xfId="14010"/>
    <cellStyle name="Porcentual 4 2" xfId="14011"/>
    <cellStyle name="Porcentual 4 2 2" xfId="14012"/>
    <cellStyle name="Porcentual 4 2 3" xfId="14013"/>
    <cellStyle name="Porcentual 4 3" xfId="14014"/>
    <cellStyle name="Porcentual 4 3 2" xfId="14015"/>
    <cellStyle name="Porcentual 4 3 3" xfId="14016"/>
    <cellStyle name="Porcentual 4 4" xfId="14017"/>
    <cellStyle name="Porcentual 4 4 2" xfId="14018"/>
    <cellStyle name="Porcentual 4 4 3" xfId="14019"/>
    <cellStyle name="Porcentual 4 5" xfId="14020"/>
    <cellStyle name="Porcentual 4 5 2" xfId="14021"/>
    <cellStyle name="Porcentual 4 5 3" xfId="14022"/>
    <cellStyle name="Porcentual 4 6" xfId="14023"/>
    <cellStyle name="Porcentual 4 6 2" xfId="14024"/>
    <cellStyle name="Porcentual 4 6 3" xfId="14025"/>
    <cellStyle name="Porcentual 4 7" xfId="14026"/>
    <cellStyle name="Porcentual 4 7 2" xfId="14027"/>
    <cellStyle name="Porcentual 4 7 3" xfId="14028"/>
    <cellStyle name="Porcentual 4 8" xfId="14029"/>
    <cellStyle name="Porcentual 4 8 2" xfId="14030"/>
    <cellStyle name="Porcentual 4 8 3" xfId="14031"/>
    <cellStyle name="Porcentual 4 9" xfId="14032"/>
    <cellStyle name="Porcentual 4 9 2" xfId="14033"/>
    <cellStyle name="Porcentual 4 9 3" xfId="14034"/>
    <cellStyle name="Porcentual 5" xfId="14035"/>
    <cellStyle name="Porcentual 5 10" xfId="14036"/>
    <cellStyle name="Porcentual 5 11" xfId="14037"/>
    <cellStyle name="Porcentual 5 12" xfId="14038"/>
    <cellStyle name="Porcentual 5 13" xfId="14039"/>
    <cellStyle name="Porcentual 5 14" xfId="14040"/>
    <cellStyle name="Porcentual 5 2" xfId="14041"/>
    <cellStyle name="Porcentual 5 2 2" xfId="14042"/>
    <cellStyle name="Porcentual 5 3" xfId="14043"/>
    <cellStyle name="Porcentual 5 3 2" xfId="14044"/>
    <cellStyle name="Porcentual 5 4" xfId="14045"/>
    <cellStyle name="Porcentual 5 4 2" xfId="14046"/>
    <cellStyle name="Porcentual 5 5" xfId="14047"/>
    <cellStyle name="Porcentual 5 6" xfId="14048"/>
    <cellStyle name="Porcentual 5 7" xfId="14049"/>
    <cellStyle name="Porcentual 5 8" xfId="14050"/>
    <cellStyle name="Porcentual 5 9" xfId="14051"/>
    <cellStyle name="Porcentual 6" xfId="14052"/>
    <cellStyle name="Porcentual 6 2" xfId="14053"/>
    <cellStyle name="Porcentual 6 2 10" xfId="14054"/>
    <cellStyle name="Porcentual 6 2 11" xfId="14055"/>
    <cellStyle name="Porcentual 6 2 12" xfId="14056"/>
    <cellStyle name="Porcentual 6 2 13" xfId="14057"/>
    <cellStyle name="Porcentual 6 2 14" xfId="14058"/>
    <cellStyle name="Porcentual 6 2 15" xfId="14059"/>
    <cellStyle name="Porcentual 6 2 16" xfId="14060"/>
    <cellStyle name="Porcentual 6 2 17" xfId="14061"/>
    <cellStyle name="Porcentual 6 2 18" xfId="14062"/>
    <cellStyle name="Porcentual 6 2 19" xfId="14063"/>
    <cellStyle name="Porcentual 6 2 2" xfId="14064"/>
    <cellStyle name="Porcentual 6 2 20" xfId="14065"/>
    <cellStyle name="Porcentual 6 2 21" xfId="14066"/>
    <cellStyle name="Porcentual 6 2 22" xfId="14067"/>
    <cellStyle name="Porcentual 6 2 23" xfId="14068"/>
    <cellStyle name="Porcentual 6 2 24" xfId="14069"/>
    <cellStyle name="Porcentual 6 2 25" xfId="14070"/>
    <cellStyle name="Porcentual 6 2 26" xfId="14071"/>
    <cellStyle name="Porcentual 6 2 27" xfId="14072"/>
    <cellStyle name="Porcentual 6 2 28" xfId="14073"/>
    <cellStyle name="Porcentual 6 2 29" xfId="14074"/>
    <cellStyle name="Porcentual 6 2 3" xfId="14075"/>
    <cellStyle name="Porcentual 6 2 30" xfId="14076"/>
    <cellStyle name="Porcentual 6 2 31" xfId="14077"/>
    <cellStyle name="Porcentual 6 2 32" xfId="14078"/>
    <cellStyle name="Porcentual 6 2 33" xfId="14079"/>
    <cellStyle name="Porcentual 6 2 34" xfId="14080"/>
    <cellStyle name="Porcentual 6 2 35" xfId="14081"/>
    <cellStyle name="Porcentual 6 2 4" xfId="14082"/>
    <cellStyle name="Porcentual 6 2 5" xfId="14083"/>
    <cellStyle name="Porcentual 6 2 6" xfId="14084"/>
    <cellStyle name="Porcentual 6 2 7" xfId="14085"/>
    <cellStyle name="Porcentual 6 2 8" xfId="14086"/>
    <cellStyle name="Porcentual 6 2 9" xfId="14087"/>
    <cellStyle name="PrePop Currency (0)" xfId="14088"/>
    <cellStyle name="PrePop Currency (2)" xfId="14089"/>
    <cellStyle name="PrePop Units (0)" xfId="14090"/>
    <cellStyle name="PrePop Units (1)" xfId="14091"/>
    <cellStyle name="PrePop Units (2)" xfId="14092"/>
    <cellStyle name="pricing" xfId="14093"/>
    <cellStyle name="producto" xfId="14094"/>
    <cellStyle name="PSChar" xfId="14095"/>
    <cellStyle name="PSChar 2" xfId="14096"/>
    <cellStyle name="PSDate" xfId="14097"/>
    <cellStyle name="PSDec" xfId="14098"/>
    <cellStyle name="PSDec 2" xfId="14099"/>
    <cellStyle name="PSHeading" xfId="14100"/>
    <cellStyle name="PSInt" xfId="14101"/>
    <cellStyle name="PSInt 2" xfId="14102"/>
    <cellStyle name="PSSpacer" xfId="14103"/>
    <cellStyle name="Puntero" xfId="14104"/>
    <cellStyle name="Punto" xfId="14105"/>
    <cellStyle name="Punto0" xfId="14106"/>
    <cellStyle name="Punto0 - Modelo1" xfId="14107"/>
    <cellStyle name="Punto0 - Modelo3" xfId="14108"/>
    <cellStyle name="Punto0 2" xfId="14109"/>
    <cellStyle name="Punto0 3" xfId="14110"/>
    <cellStyle name="Punto0 4" xfId="14111"/>
    <cellStyle name="Punto0 5" xfId="14112"/>
    <cellStyle name="Punto0 6" xfId="14113"/>
    <cellStyle name="Punto0 7" xfId="14114"/>
    <cellStyle name="Punto0_~0022452" xfId="14115"/>
    <cellStyle name="Pyör. luku_SHEET4A.XLS" xfId="14116"/>
    <cellStyle name="Pyör. valuutta_SHEET4A.XLS" xfId="14117"/>
    <cellStyle name="QDF" xfId="14118"/>
    <cellStyle name="Recuadro" xfId="14119"/>
    <cellStyle name="Recuadro iz" xfId="14120"/>
    <cellStyle name="Red" xfId="14121"/>
    <cellStyle name="regstoresfromspecstores" xfId="14122"/>
    <cellStyle name="ReportTitlePrompt" xfId="14123"/>
    <cellStyle name="ReportTitleValue" xfId="14124"/>
    <cellStyle name="RevList" xfId="14125"/>
    <cellStyle name="RM" xfId="14126"/>
    <cellStyle name="robs" xfId="14127"/>
    <cellStyle name="Rótulo" xfId="14128"/>
    <cellStyle name="Row label" xfId="14129"/>
    <cellStyle name="Row label (indent)" xfId="14130"/>
    <cellStyle name="RowAcctAbovePrompt" xfId="14131"/>
    <cellStyle name="RowAcctSOBAbovePrompt" xfId="14132"/>
    <cellStyle name="RowAcctSOBValue" xfId="14133"/>
    <cellStyle name="RowAcctValue" xfId="14134"/>
    <cellStyle name="RowAttrAbovePrompt" xfId="14135"/>
    <cellStyle name="RowAttrValue" xfId="14136"/>
    <cellStyle name="RowColSetAbovePrompt" xfId="14137"/>
    <cellStyle name="RowColSetLeftPrompt" xfId="14138"/>
    <cellStyle name="RowColSetValue" xfId="14139"/>
    <cellStyle name="RowLeftPrompt" xfId="14140"/>
    <cellStyle name="Salida 2" xfId="14141"/>
    <cellStyle name="Salida 2 2" xfId="14142"/>
    <cellStyle name="Salida 2 3" xfId="14143"/>
    <cellStyle name="SampleUsingFormatMask" xfId="14144"/>
    <cellStyle name="SampleWithNoFormatMask" xfId="14145"/>
    <cellStyle name="SAPBEXaggData" xfId="14146"/>
    <cellStyle name="SAPBEXaggDataEmph" xfId="14147"/>
    <cellStyle name="SAPBEXaggItem" xfId="14148"/>
    <cellStyle name="SAPBEXaggItemX" xfId="14149"/>
    <cellStyle name="SAPBEXchaText" xfId="14150"/>
    <cellStyle name="SAPBEXexcBad7" xfId="14151"/>
    <cellStyle name="SAPBEXexcBad7 2" xfId="14152"/>
    <cellStyle name="SAPBEXexcBad8" xfId="14153"/>
    <cellStyle name="SAPBEXexcBad8 2" xfId="14154"/>
    <cellStyle name="SAPBEXexcBad9" xfId="14155"/>
    <cellStyle name="SAPBEXexcBad9 2" xfId="14156"/>
    <cellStyle name="SAPBEXexcCritical4" xfId="14157"/>
    <cellStyle name="SAPBEXexcCritical4 2" xfId="14158"/>
    <cellStyle name="SAPBEXexcCritical5" xfId="14159"/>
    <cellStyle name="SAPBEXexcCritical5 2" xfId="14160"/>
    <cellStyle name="SAPBEXexcCritical6" xfId="14161"/>
    <cellStyle name="SAPBEXexcCritical6 2" xfId="14162"/>
    <cellStyle name="SAPBEXexcGood1" xfId="14163"/>
    <cellStyle name="SAPBEXexcGood1 2" xfId="14164"/>
    <cellStyle name="SAPBEXexcGood2" xfId="14165"/>
    <cellStyle name="SAPBEXexcGood2 2" xfId="14166"/>
    <cellStyle name="SAPBEXexcGood3" xfId="14167"/>
    <cellStyle name="SAPBEXexcGood3 2" xfId="14168"/>
    <cellStyle name="SAPBEXfilterDrill" xfId="14169"/>
    <cellStyle name="SAPBEXfilterItem" xfId="14170"/>
    <cellStyle name="SAPBEXfilterItem 2" xfId="14171"/>
    <cellStyle name="SAPBEXfilterText" xfId="14172"/>
    <cellStyle name="SAPBEXformats" xfId="14173"/>
    <cellStyle name="SAPBEXformats 2" xfId="14174"/>
    <cellStyle name="SAPBEXheaderItem" xfId="14175"/>
    <cellStyle name="SAPBEXheaderItem 2" xfId="14176"/>
    <cellStyle name="SAPBEXheaderText" xfId="14177"/>
    <cellStyle name="SAPBEXheaderText 2" xfId="14178"/>
    <cellStyle name="SAPBEXHLevel0" xfId="14179"/>
    <cellStyle name="SAPBEXHLevel0 2" xfId="14180"/>
    <cellStyle name="SAPBEXHLevel0 3" xfId="14181"/>
    <cellStyle name="SAPBEXHLevel0 4" xfId="14182"/>
    <cellStyle name="SAPBEXHLevel0 5" xfId="14183"/>
    <cellStyle name="SAPBEXHLevel0X" xfId="14184"/>
    <cellStyle name="SAPBEXHLevel0X 2" xfId="14185"/>
    <cellStyle name="SAPBEXHLevel0X 3" xfId="14186"/>
    <cellStyle name="SAPBEXHLevel0X 4" xfId="14187"/>
    <cellStyle name="SAPBEXHLevel0X 5" xfId="14188"/>
    <cellStyle name="SAPBEXHLevel1" xfId="14189"/>
    <cellStyle name="SAPBEXHLevel1 2" xfId="14190"/>
    <cellStyle name="SAPBEXHLevel1 3" xfId="14191"/>
    <cellStyle name="SAPBEXHLevel1 4" xfId="14192"/>
    <cellStyle name="SAPBEXHLevel1 5" xfId="14193"/>
    <cellStyle name="SAPBEXHLevel1X" xfId="14194"/>
    <cellStyle name="SAPBEXHLevel1X 2" xfId="14195"/>
    <cellStyle name="SAPBEXHLevel1X 3" xfId="14196"/>
    <cellStyle name="SAPBEXHLevel1X 4" xfId="14197"/>
    <cellStyle name="SAPBEXHLevel1X 5" xfId="14198"/>
    <cellStyle name="SAPBEXHLevel2" xfId="14199"/>
    <cellStyle name="SAPBEXHLevel2 2" xfId="14200"/>
    <cellStyle name="SAPBEXHLevel2 3" xfId="14201"/>
    <cellStyle name="SAPBEXHLevel2 4" xfId="14202"/>
    <cellStyle name="SAPBEXHLevel2 5" xfId="14203"/>
    <cellStyle name="SAPBEXHLevel2X" xfId="14204"/>
    <cellStyle name="SAPBEXHLevel2X 2" xfId="14205"/>
    <cellStyle name="SAPBEXHLevel2X 3" xfId="14206"/>
    <cellStyle name="SAPBEXHLevel2X 4" xfId="14207"/>
    <cellStyle name="SAPBEXHLevel2X 5" xfId="14208"/>
    <cellStyle name="SAPBEXHLevel3" xfId="14209"/>
    <cellStyle name="SAPBEXHLevel3 2" xfId="14210"/>
    <cellStyle name="SAPBEXHLevel3 3" xfId="14211"/>
    <cellStyle name="SAPBEXHLevel3 4" xfId="14212"/>
    <cellStyle name="SAPBEXHLevel3 5" xfId="14213"/>
    <cellStyle name="SAPBEXHLevel3X" xfId="14214"/>
    <cellStyle name="SAPBEXHLevel3X 2" xfId="14215"/>
    <cellStyle name="SAPBEXHLevel3X 3" xfId="14216"/>
    <cellStyle name="SAPBEXHLevel3X 4" xfId="14217"/>
    <cellStyle name="SAPBEXHLevel3X 5" xfId="14218"/>
    <cellStyle name="SAPBEXresData" xfId="14219"/>
    <cellStyle name="SAPBEXresData 2" xfId="14220"/>
    <cellStyle name="SAPBEXresDataEmph" xfId="14221"/>
    <cellStyle name="SAPBEXresItem" xfId="14222"/>
    <cellStyle name="SAPBEXresItem 2" xfId="14223"/>
    <cellStyle name="SAPBEXresItemX" xfId="14224"/>
    <cellStyle name="SAPBEXresItemX 2" xfId="14225"/>
    <cellStyle name="SAPBEXstdData" xfId="14226"/>
    <cellStyle name="SAPBEXstdData 2" xfId="14227"/>
    <cellStyle name="SAPBEXstdDataEmph" xfId="14228"/>
    <cellStyle name="SAPBEXstdItem" xfId="14229"/>
    <cellStyle name="SAPBEXstdItem 2" xfId="14230"/>
    <cellStyle name="SAPBEXstdItemX" xfId="14231"/>
    <cellStyle name="SAPBEXstdItemX 2" xfId="14232"/>
    <cellStyle name="SAPBEXtitle" xfId="14233"/>
    <cellStyle name="SAPBEXundefined" xfId="14234"/>
    <cellStyle name="sbt2" xfId="14235"/>
    <cellStyle name="SCH1" xfId="14236"/>
    <cellStyle name="ScheduleHeading" xfId="14237"/>
    <cellStyle name="Section name" xfId="14238"/>
    <cellStyle name="Sep. milhar [0]" xfId="14239"/>
    <cellStyle name="Separador de m" xfId="14240"/>
    <cellStyle name="Separador de milhares [0]_IB06" xfId="14241"/>
    <cellStyle name="Separador de milhares_Abertura_Despesa_Nao_Operc" xfId="14242"/>
    <cellStyle name="shade" xfId="14243"/>
    <cellStyle name="SHADEDSTORES" xfId="14244"/>
    <cellStyle name="Share" xfId="14245"/>
    <cellStyle name="Single Accounting" xfId="14246"/>
    <cellStyle name="specstores" xfId="14247"/>
    <cellStyle name="Spreadsheet title" xfId="14248"/>
    <cellStyle name="Standaard_Financial Analysis Report1" xfId="14249"/>
    <cellStyle name="STANDARD" xfId="14250"/>
    <cellStyle name="Style 1" xfId="14251"/>
    <cellStyle name="Style 1 10" xfId="14252"/>
    <cellStyle name="Style 1 11" xfId="14253"/>
    <cellStyle name="Style 1 2" xfId="14254"/>
    <cellStyle name="Style 1 3" xfId="14255"/>
    <cellStyle name="Style 1 4" xfId="14256"/>
    <cellStyle name="Style 1 5" xfId="14257"/>
    <cellStyle name="Style 1 6" xfId="14258"/>
    <cellStyle name="Style 1 7" xfId="14259"/>
    <cellStyle name="Style 1 8" xfId="14260"/>
    <cellStyle name="Style 1 9" xfId="14261"/>
    <cellStyle name="Style 2" xfId="14262"/>
    <cellStyle name="Style 2 2" xfId="14263"/>
    <cellStyle name="Style 2 3" xfId="14264"/>
    <cellStyle name="Style 2 4" xfId="14265"/>
    <cellStyle name="Style 2 5" xfId="14266"/>
    <cellStyle name="Style 2 6" xfId="14267"/>
    <cellStyle name="Style 26" xfId="14268"/>
    <cellStyle name="Style 3" xfId="14269"/>
    <cellStyle name="STYLE1" xfId="14270"/>
    <cellStyle name="STYLE2" xfId="14271"/>
    <cellStyle name="StyleName1" xfId="14272"/>
    <cellStyle name="StyleName2" xfId="14273"/>
    <cellStyle name="StyleName3" xfId="14274"/>
    <cellStyle name="StyleName4" xfId="14275"/>
    <cellStyle name="StyleName5" xfId="14276"/>
    <cellStyle name="StyleName6" xfId="14277"/>
    <cellStyle name="StyleName7" xfId="14278"/>
    <cellStyle name="StyleName8" xfId="14279"/>
    <cellStyle name="subhead" xfId="14280"/>
    <cellStyle name="SubHeading" xfId="14281"/>
    <cellStyle name="subra" xfId="14282"/>
    <cellStyle name="subt1" xfId="14283"/>
    <cellStyle name="SubTitleHeads" xfId="14284"/>
    <cellStyle name="Subtotal" xfId="14285"/>
    <cellStyle name="Sub-total row" xfId="14286"/>
    <cellStyle name="Table finish row" xfId="14287"/>
    <cellStyle name="Table Head" xfId="14288"/>
    <cellStyle name="Table Head Aligned" xfId="14289"/>
    <cellStyle name="Table Head Blue" xfId="14290"/>
    <cellStyle name="Table Head Green" xfId="14291"/>
    <cellStyle name="Table shading" xfId="14292"/>
    <cellStyle name="Table Title" xfId="14293"/>
    <cellStyle name="Table unfinish row" xfId="14294"/>
    <cellStyle name="Table Units" xfId="14295"/>
    <cellStyle name="Table unshading" xfId="14296"/>
    <cellStyle name="taples Plaza" xfId="14297"/>
    <cellStyle name="Text" xfId="14298"/>
    <cellStyle name="Text Indent A" xfId="14299"/>
    <cellStyle name="Text Indent B" xfId="14300"/>
    <cellStyle name="Text Indent C" xfId="14301"/>
    <cellStyle name="Texto de advertencia 2" xfId="14302"/>
    <cellStyle name="Texto de advertencia 2 2" xfId="14303"/>
    <cellStyle name="Texto de advertencia 2 3" xfId="14304"/>
    <cellStyle name="Texto explicativo 2" xfId="14305"/>
    <cellStyle name="Texto explicativo 2 2" xfId="14306"/>
    <cellStyle name="Texto explicativo 2 3" xfId="14307"/>
    <cellStyle name="Þþþþþþþþþþþþþþ" xfId="14308"/>
    <cellStyle name="Times 10" xfId="14309"/>
    <cellStyle name="Times 12" xfId="14310"/>
    <cellStyle name="Times New Roman" xfId="14311"/>
    <cellStyle name="Title" xfId="14312"/>
    <cellStyle name="Title 2" xfId="14313"/>
    <cellStyle name="Título 1 2" xfId="14314"/>
    <cellStyle name="Título 1 2 2" xfId="14315"/>
    <cellStyle name="Título 1 2 2 2" xfId="14316"/>
    <cellStyle name="Título 1 2 2 3" xfId="14317"/>
    <cellStyle name="Título 1 2 2 4" xfId="14318"/>
    <cellStyle name="Título 1 2 2 5" xfId="14319"/>
    <cellStyle name="Título 1 2 3" xfId="14320"/>
    <cellStyle name="Título 1 2 4" xfId="14321"/>
    <cellStyle name="Título 1 2 5" xfId="14322"/>
    <cellStyle name="Título 1 2 6" xfId="14323"/>
    <cellStyle name="Título 1 3" xfId="14324"/>
    <cellStyle name="Título 1 4" xfId="14325"/>
    <cellStyle name="Título 1 5" xfId="14326"/>
    <cellStyle name="Título 1 6" xfId="14327"/>
    <cellStyle name="Título 1 7" xfId="14328"/>
    <cellStyle name="Título 2 2" xfId="14329"/>
    <cellStyle name="Título 2 2 2" xfId="14330"/>
    <cellStyle name="Título 2 2 2 2" xfId="14331"/>
    <cellStyle name="Título 2 2 2 3" xfId="14332"/>
    <cellStyle name="Título 2 2 2 4" xfId="14333"/>
    <cellStyle name="Título 2 2 2 5" xfId="14334"/>
    <cellStyle name="Título 2 2 3" xfId="14335"/>
    <cellStyle name="Título 2 2 4" xfId="14336"/>
    <cellStyle name="Título 2 2 5" xfId="14337"/>
    <cellStyle name="Título 2 2 6" xfId="14338"/>
    <cellStyle name="Título 2 3" xfId="14339"/>
    <cellStyle name="Título 2 4" xfId="14340"/>
    <cellStyle name="Título 2 5" xfId="14341"/>
    <cellStyle name="Título 2 6" xfId="14342"/>
    <cellStyle name="Título 2 7" xfId="14343"/>
    <cellStyle name="Título 3 2" xfId="14344"/>
    <cellStyle name="Título 3 2 2" xfId="14345"/>
    <cellStyle name="Título 3 2 3" xfId="14346"/>
    <cellStyle name="Título 3 3" xfId="14347"/>
    <cellStyle name="Título 3 4" xfId="14348"/>
    <cellStyle name="Título 3 5" xfId="14349"/>
    <cellStyle name="Título 3 6" xfId="14350"/>
    <cellStyle name="Título 3 7" xfId="14351"/>
    <cellStyle name="Título 4" xfId="14352"/>
    <cellStyle name="Título 5" xfId="14353"/>
    <cellStyle name="Título 6" xfId="14354"/>
    <cellStyle name="Título 7" xfId="14355"/>
    <cellStyle name="Título 8" xfId="14356"/>
    <cellStyle name="Titulo1" xfId="14357"/>
    <cellStyle name="Titulo2" xfId="14358"/>
    <cellStyle name="Topline" xfId="14359"/>
    <cellStyle name="Total 10" xfId="14360"/>
    <cellStyle name="Total 10 2" xfId="14361"/>
    <cellStyle name="Total 10 3" xfId="14362"/>
    <cellStyle name="Total 11" xfId="14363"/>
    <cellStyle name="Total 12" xfId="14364"/>
    <cellStyle name="Total 13" xfId="14365"/>
    <cellStyle name="Total 13 2" xfId="14366"/>
    <cellStyle name="Total 13 3" xfId="14367"/>
    <cellStyle name="Total 13 4" xfId="14368"/>
    <cellStyle name="Total 2" xfId="14369"/>
    <cellStyle name="Total 2 10" xfId="14370"/>
    <cellStyle name="Total 2 11" xfId="14371"/>
    <cellStyle name="Total 2 11 2" xfId="14372"/>
    <cellStyle name="Total 2 11 3" xfId="14373"/>
    <cellStyle name="Total 2 11 4" xfId="14374"/>
    <cellStyle name="Total 2 11 5" xfId="14375"/>
    <cellStyle name="Total 2 11 6" xfId="14376"/>
    <cellStyle name="Total 2 12" xfId="14377"/>
    <cellStyle name="Total 2 13" xfId="14378"/>
    <cellStyle name="Total 2 14" xfId="14379"/>
    <cellStyle name="Total 2 15" xfId="14380"/>
    <cellStyle name="Total 2 16" xfId="14381"/>
    <cellStyle name="Total 2 17" xfId="14382"/>
    <cellStyle name="Total 2 18" xfId="14383"/>
    <cellStyle name="Total 2 19" xfId="14384"/>
    <cellStyle name="Total 2 2" xfId="14385"/>
    <cellStyle name="Total 2 2 10" xfId="14386"/>
    <cellStyle name="Total 2 2 10 2" xfId="14387"/>
    <cellStyle name="Total 2 2 10 3" xfId="14388"/>
    <cellStyle name="Total 2 2 10 4" xfId="14389"/>
    <cellStyle name="Total 2 2 10 5" xfId="14390"/>
    <cellStyle name="Total 2 2 10 6" xfId="14391"/>
    <cellStyle name="Total 2 2 11" xfId="14392"/>
    <cellStyle name="Total 2 2 12" xfId="14393"/>
    <cellStyle name="Total 2 2 13" xfId="14394"/>
    <cellStyle name="Total 2 2 14" xfId="14395"/>
    <cellStyle name="Total 2 2 15" xfId="14396"/>
    <cellStyle name="Total 2 2 16" xfId="14397"/>
    <cellStyle name="Total 2 2 2" xfId="14398"/>
    <cellStyle name="Total 2 2 2 2" xfId="14399"/>
    <cellStyle name="Total 2 2 2 2 2" xfId="14400"/>
    <cellStyle name="Total 2 2 2 2 3" xfId="14401"/>
    <cellStyle name="Total 2 2 2 2 4" xfId="14402"/>
    <cellStyle name="Total 2 2 2 3" xfId="14403"/>
    <cellStyle name="Total 2 2 2 4" xfId="14404"/>
    <cellStyle name="Total 2 2 2 5" xfId="14405"/>
    <cellStyle name="Total 2 2 2 6" xfId="14406"/>
    <cellStyle name="Total 2 2 2 7" xfId="14407"/>
    <cellStyle name="Total 2 2 2 8" xfId="14408"/>
    <cellStyle name="Total 2 2 2 9" xfId="14409"/>
    <cellStyle name="Total 2 2 3" xfId="14410"/>
    <cellStyle name="Total 2 2 4" xfId="14411"/>
    <cellStyle name="Total 2 2 5" xfId="14412"/>
    <cellStyle name="Total 2 2 6" xfId="14413"/>
    <cellStyle name="Total 2 2 7" xfId="14414"/>
    <cellStyle name="Total 2 2 8" xfId="14415"/>
    <cellStyle name="Total 2 2 9" xfId="14416"/>
    <cellStyle name="Total 2 20" xfId="14417"/>
    <cellStyle name="Total 2 3" xfId="14418"/>
    <cellStyle name="Total 2 3 10" xfId="14419"/>
    <cellStyle name="Total 2 3 10 2" xfId="14420"/>
    <cellStyle name="Total 2 3 10 3" xfId="14421"/>
    <cellStyle name="Total 2 3 10 4" xfId="14422"/>
    <cellStyle name="Total 2 3 10 5" xfId="14423"/>
    <cellStyle name="Total 2 3 10 6" xfId="14424"/>
    <cellStyle name="Total 2 3 11" xfId="14425"/>
    <cellStyle name="Total 2 3 12" xfId="14426"/>
    <cellStyle name="Total 2 3 13" xfId="14427"/>
    <cellStyle name="Total 2 3 14" xfId="14428"/>
    <cellStyle name="Total 2 3 15" xfId="14429"/>
    <cellStyle name="Total 2 3 16" xfId="14430"/>
    <cellStyle name="Total 2 3 17" xfId="14431"/>
    <cellStyle name="Total 2 3 18" xfId="14432"/>
    <cellStyle name="Total 2 3 2" xfId="14433"/>
    <cellStyle name="Total 2 3 2 10" xfId="14434"/>
    <cellStyle name="Total 2 3 2 11" xfId="14435"/>
    <cellStyle name="Total 2 3 2 2" xfId="14436"/>
    <cellStyle name="Total 2 3 2 2 2" xfId="14437"/>
    <cellStyle name="Total 2 3 2 2 3" xfId="14438"/>
    <cellStyle name="Total 2 3 2 2 4" xfId="14439"/>
    <cellStyle name="Total 2 3 2 2 5" xfId="14440"/>
    <cellStyle name="Total 2 3 2 2 6" xfId="14441"/>
    <cellStyle name="Total 2 3 2 3" xfId="14442"/>
    <cellStyle name="Total 2 3 2 4" xfId="14443"/>
    <cellStyle name="Total 2 3 2 5" xfId="14444"/>
    <cellStyle name="Total 2 3 2 6" xfId="14445"/>
    <cellStyle name="Total 2 3 2 7" xfId="14446"/>
    <cellStyle name="Total 2 3 2 8" xfId="14447"/>
    <cellStyle name="Total 2 3 2 9" xfId="14448"/>
    <cellStyle name="Total 2 3 3" xfId="14449"/>
    <cellStyle name="Total 2 3 4" xfId="14450"/>
    <cellStyle name="Total 2 3 5" xfId="14451"/>
    <cellStyle name="Total 2 3 6" xfId="14452"/>
    <cellStyle name="Total 2 3 7" xfId="14453"/>
    <cellStyle name="Total 2 3 8" xfId="14454"/>
    <cellStyle name="Total 2 3 9" xfId="14455"/>
    <cellStyle name="Total 2 4" xfId="14456"/>
    <cellStyle name="Total 2 4 10" xfId="14457"/>
    <cellStyle name="Total 2 4 11" xfId="14458"/>
    <cellStyle name="Total 2 4 2" xfId="14459"/>
    <cellStyle name="Total 2 4 2 2" xfId="14460"/>
    <cellStyle name="Total 2 4 2 3" xfId="14461"/>
    <cellStyle name="Total 2 4 2 4" xfId="14462"/>
    <cellStyle name="Total 2 4 2 5" xfId="14463"/>
    <cellStyle name="Total 2 4 2 6" xfId="14464"/>
    <cellStyle name="Total 2 4 3" xfId="14465"/>
    <cellStyle name="Total 2 4 4" xfId="14466"/>
    <cellStyle name="Total 2 4 5" xfId="14467"/>
    <cellStyle name="Total 2 4 6" xfId="14468"/>
    <cellStyle name="Total 2 4 7" xfId="14469"/>
    <cellStyle name="Total 2 4 8" xfId="14470"/>
    <cellStyle name="Total 2 4 9" xfId="14471"/>
    <cellStyle name="Total 2 5" xfId="14472"/>
    <cellStyle name="Total 2 6" xfId="14473"/>
    <cellStyle name="Total 2 7" xfId="14474"/>
    <cellStyle name="Total 2 8" xfId="14475"/>
    <cellStyle name="Total 2 9" xfId="14476"/>
    <cellStyle name="Total 3" xfId="14477"/>
    <cellStyle name="Total 3 2" xfId="14478"/>
    <cellStyle name="Total 3 3" xfId="14479"/>
    <cellStyle name="Total 4" xfId="14480"/>
    <cellStyle name="Total 4 2" xfId="14481"/>
    <cellStyle name="Total 4 3" xfId="14482"/>
    <cellStyle name="Total 5" xfId="14483"/>
    <cellStyle name="Total 5 2" xfId="14484"/>
    <cellStyle name="Total 5 3" xfId="14485"/>
    <cellStyle name="Total 6" xfId="14486"/>
    <cellStyle name="Total 6 2" xfId="14487"/>
    <cellStyle name="Total 6 3" xfId="14488"/>
    <cellStyle name="Total 7" xfId="14489"/>
    <cellStyle name="Total 7 2" xfId="14490"/>
    <cellStyle name="Total 7 3" xfId="14491"/>
    <cellStyle name="Total 8" xfId="14492"/>
    <cellStyle name="Total 8 2" xfId="14493"/>
    <cellStyle name="Total 8 3" xfId="14494"/>
    <cellStyle name="Total 9" xfId="14495"/>
    <cellStyle name="Total 9 2" xfId="14496"/>
    <cellStyle name="Total 9 3" xfId="14497"/>
    <cellStyle name="Total row" xfId="14498"/>
    <cellStyle name="Total1 - Style1" xfId="14499"/>
    <cellStyle name="Tusental (0)_pldt" xfId="14500"/>
    <cellStyle name="Tusental_pldt" xfId="14501"/>
    <cellStyle name="uk" xfId="14502"/>
    <cellStyle name="Un" xfId="14503"/>
    <cellStyle name="Unhighlight" xfId="14504"/>
    <cellStyle name="UNIDAGSCurrency" xfId="14505"/>
    <cellStyle name="UNO - BOLD,LIGHT SHADING, UTLINE" xfId="14506"/>
    <cellStyle name="Unprot" xfId="14507"/>
    <cellStyle name="Unprot$" xfId="14508"/>
    <cellStyle name="Unprot_data" xfId="14509"/>
    <cellStyle name="Unprotect" xfId="14510"/>
    <cellStyle name="Untotal row" xfId="14511"/>
    <cellStyle name="UploadThisRowValue" xfId="14512"/>
    <cellStyle name="User_Defined_A" xfId="14513"/>
    <cellStyle name="Valuta (0)_9700-ECO" xfId="14514"/>
    <cellStyle name="Valuta_496sl1" xfId="14515"/>
    <cellStyle name="Valuutta_SHEET4A.XLS" xfId="14516"/>
    <cellStyle name="Variable10" xfId="14517"/>
    <cellStyle name="Währung [0]_AAV Stammdaten" xfId="14518"/>
    <cellStyle name="Währung_AAV Stammdaten" xfId="14519"/>
    <cellStyle name="Warning Text" xfId="14520"/>
    <cellStyle name="X" xfId="14521"/>
    <cellStyle name="Year" xfId="14522"/>
    <cellStyle name="Yen" xfId="14523"/>
    <cellStyle name="콤마 [0]_97MBO" xfId="14524"/>
    <cellStyle name="콤마_97MBO" xfId="14525"/>
    <cellStyle name="一般_1999_CORP ACCTG" xfId="14526"/>
    <cellStyle name="作业量为吨" xfId="14527"/>
    <cellStyle name="千位分隔[0]_061 explanation" xfId="14528"/>
    <cellStyle name="千位分隔_061 explanation" xfId="14529"/>
    <cellStyle name="千分位[0]_DrayageRevenueWorking" xfId="14530"/>
    <cellStyle name="千分位_Capital plan" xfId="14531"/>
    <cellStyle name="后继超级链接" xfId="14532"/>
    <cellStyle name="常规_061 explanation" xfId="14533"/>
    <cellStyle name="未定义" xfId="14534"/>
    <cellStyle name="桁区切り [0.00]_Calc. C-J" xfId="14535"/>
    <cellStyle name="桁区切り_Calc. C-J" xfId="14536"/>
    <cellStyle name="標準_96 損益 経費" xfId="14537"/>
    <cellStyle name="貨幣 [0]_DrayageRevenueWorking" xfId="14538"/>
    <cellStyle name="貨幣_DrayageRevenueWorking" xfId="14539"/>
    <cellStyle name="货币[0]_061 explanation" xfId="14540"/>
    <cellStyle name="货币_061 explanation" xfId="14541"/>
    <cellStyle name="超级链接" xfId="14542"/>
    <cellStyle name="通貨 [0.00]_96 損益 経費" xfId="14543"/>
    <cellStyle name="通貨_96 損益 経費" xfId="14544"/>
  </cellStyles>
  <dxfs count="0"/>
  <tableStyles count="0" defaultTableStyle="TableStyleMedium2" defaultPivotStyle="PivotStyleLight16"/>
  <colors>
    <mruColors>
      <color rgb="FF00AB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62"/>
  <sheetViews>
    <sheetView showGridLines="0" tabSelected="1" view="pageBreakPreview" zoomScaleNormal="100" zoomScaleSheetLayoutView="100" workbookViewId="0">
      <selection activeCell="C37" sqref="C37"/>
    </sheetView>
  </sheetViews>
  <sheetFormatPr baseColWidth="10" defaultRowHeight="15"/>
  <cols>
    <col min="1" max="1" width="4" customWidth="1"/>
    <col min="2" max="2" width="3.140625" customWidth="1"/>
    <col min="3" max="3" width="65.140625" customWidth="1"/>
    <col min="4" max="6" width="15" customWidth="1"/>
    <col min="7" max="7" width="2.85546875" customWidth="1"/>
    <col min="8" max="9" width="15" customWidth="1"/>
    <col min="10" max="10" width="2.140625" customWidth="1"/>
    <col min="11" max="12" width="15" customWidth="1"/>
    <col min="13" max="13" width="1.5703125" customWidth="1"/>
    <col min="14" max="14" width="19.85546875" customWidth="1"/>
  </cols>
  <sheetData>
    <row r="2" spans="2:14" ht="19.5">
      <c r="B2" s="41" t="s">
        <v>72</v>
      </c>
      <c r="D2" s="42"/>
    </row>
    <row r="3" spans="2:14">
      <c r="B3" s="42" t="s">
        <v>76</v>
      </c>
      <c r="D3" s="42"/>
    </row>
    <row r="4" spans="2:14" ht="15.75" thickBot="1"/>
    <row r="5" spans="2:14">
      <c r="B5" s="49"/>
      <c r="C5" s="64" t="s">
        <v>73</v>
      </c>
      <c r="D5" s="66" t="s">
        <v>77</v>
      </c>
      <c r="E5" s="66"/>
      <c r="F5" s="66"/>
      <c r="G5" s="53"/>
      <c r="H5" s="66" t="s">
        <v>78</v>
      </c>
      <c r="I5" s="66"/>
      <c r="J5" s="53"/>
      <c r="K5" s="66" t="s">
        <v>79</v>
      </c>
      <c r="L5" s="66"/>
      <c r="M5" s="53"/>
      <c r="N5" s="67" t="s">
        <v>74</v>
      </c>
    </row>
    <row r="6" spans="2:14" s="44" customFormat="1" ht="28.5" customHeight="1" thickBot="1">
      <c r="B6" s="50"/>
      <c r="C6" s="65"/>
      <c r="D6" s="54" t="s">
        <v>80</v>
      </c>
      <c r="E6" s="54" t="s">
        <v>81</v>
      </c>
      <c r="F6" s="54" t="s">
        <v>82</v>
      </c>
      <c r="G6" s="54"/>
      <c r="H6" s="54" t="s">
        <v>83</v>
      </c>
      <c r="I6" s="54" t="s">
        <v>84</v>
      </c>
      <c r="J6" s="54"/>
      <c r="K6" s="54" t="s">
        <v>85</v>
      </c>
      <c r="L6" s="54" t="s">
        <v>86</v>
      </c>
      <c r="M6" s="54"/>
      <c r="N6" s="68"/>
    </row>
    <row r="7" spans="2:14" ht="15.75" thickTop="1">
      <c r="B7" s="43">
        <v>1</v>
      </c>
      <c r="C7" s="43" t="s">
        <v>87</v>
      </c>
      <c r="D7" s="45" t="s">
        <v>75</v>
      </c>
      <c r="E7" s="45" t="s">
        <v>75</v>
      </c>
      <c r="F7" s="45" t="s">
        <v>75</v>
      </c>
      <c r="G7" s="45"/>
      <c r="H7" s="45" t="s">
        <v>75</v>
      </c>
      <c r="I7" s="45" t="s">
        <v>75</v>
      </c>
      <c r="J7" s="45"/>
      <c r="K7" s="45" t="s">
        <v>75</v>
      </c>
      <c r="L7" s="45" t="s">
        <v>75</v>
      </c>
      <c r="M7" s="45"/>
      <c r="N7" s="45" t="s">
        <v>162</v>
      </c>
    </row>
    <row r="8" spans="2:14" ht="22.5" customHeight="1">
      <c r="B8" s="43">
        <v>2</v>
      </c>
      <c r="C8" s="43" t="s">
        <v>88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</row>
    <row r="9" spans="2:14">
      <c r="C9" s="47" t="s">
        <v>89</v>
      </c>
      <c r="D9" s="46" t="s">
        <v>75</v>
      </c>
      <c r="E9" s="46"/>
      <c r="F9" s="46"/>
      <c r="G9" s="46"/>
      <c r="H9" s="46" t="s">
        <v>75</v>
      </c>
      <c r="I9" s="46"/>
      <c r="J9" s="46"/>
      <c r="K9" s="46" t="s">
        <v>75</v>
      </c>
      <c r="L9" s="46"/>
      <c r="M9" s="46"/>
      <c r="N9" s="45" t="s">
        <v>162</v>
      </c>
    </row>
    <row r="10" spans="2:14">
      <c r="C10" s="47" t="s">
        <v>90</v>
      </c>
      <c r="D10" s="46" t="s">
        <v>75</v>
      </c>
      <c r="E10" s="46" t="s">
        <v>75</v>
      </c>
      <c r="F10" s="46"/>
      <c r="G10" s="46"/>
      <c r="H10" s="46" t="s">
        <v>75</v>
      </c>
      <c r="I10" s="46"/>
      <c r="J10" s="46"/>
      <c r="K10" s="46" t="s">
        <v>75</v>
      </c>
      <c r="L10" s="46" t="s">
        <v>75</v>
      </c>
      <c r="M10" s="46"/>
      <c r="N10" s="45" t="s">
        <v>162</v>
      </c>
    </row>
    <row r="11" spans="2:14">
      <c r="C11" s="47" t="s">
        <v>91</v>
      </c>
      <c r="D11" s="46" t="s">
        <v>75</v>
      </c>
      <c r="E11" s="46"/>
      <c r="F11" s="46"/>
      <c r="G11" s="46"/>
      <c r="H11" s="46" t="s">
        <v>75</v>
      </c>
      <c r="I11" s="46"/>
      <c r="J11" s="46"/>
      <c r="K11" s="46" t="s">
        <v>75</v>
      </c>
      <c r="L11" s="46"/>
      <c r="M11" s="46"/>
      <c r="N11" s="45" t="s">
        <v>162</v>
      </c>
    </row>
    <row r="12" spans="2:14">
      <c r="C12" s="47" t="s">
        <v>92</v>
      </c>
      <c r="D12" s="46" t="s">
        <v>75</v>
      </c>
      <c r="E12" s="46" t="s">
        <v>75</v>
      </c>
      <c r="F12" s="46"/>
      <c r="G12" s="46"/>
      <c r="H12" s="46" t="s">
        <v>75</v>
      </c>
      <c r="I12" s="46" t="s">
        <v>75</v>
      </c>
      <c r="J12" s="46"/>
      <c r="K12" s="46" t="s">
        <v>75</v>
      </c>
      <c r="L12" s="46" t="s">
        <v>75</v>
      </c>
      <c r="M12" s="46"/>
      <c r="N12" s="45" t="s">
        <v>162</v>
      </c>
    </row>
    <row r="13" spans="2:14">
      <c r="C13" s="47" t="s">
        <v>93</v>
      </c>
      <c r="D13" s="46" t="s">
        <v>75</v>
      </c>
      <c r="E13" s="46" t="s">
        <v>75</v>
      </c>
      <c r="F13" s="46"/>
      <c r="G13" s="46"/>
      <c r="H13" s="46" t="s">
        <v>75</v>
      </c>
      <c r="I13" s="46" t="s">
        <v>75</v>
      </c>
      <c r="J13" s="46"/>
      <c r="K13" s="46" t="s">
        <v>75</v>
      </c>
      <c r="L13" s="46" t="s">
        <v>75</v>
      </c>
      <c r="M13" s="46"/>
      <c r="N13" s="45" t="s">
        <v>162</v>
      </c>
    </row>
    <row r="14" spans="2:14">
      <c r="C14" s="47" t="s">
        <v>94</v>
      </c>
      <c r="D14" s="46" t="s">
        <v>75</v>
      </c>
      <c r="E14" s="46" t="s">
        <v>75</v>
      </c>
      <c r="F14" s="46"/>
      <c r="G14" s="46"/>
      <c r="H14" s="46" t="s">
        <v>75</v>
      </c>
      <c r="I14" s="46"/>
      <c r="J14" s="46"/>
      <c r="K14" s="46" t="s">
        <v>75</v>
      </c>
      <c r="L14" s="46" t="s">
        <v>75</v>
      </c>
      <c r="M14" s="46"/>
      <c r="N14" s="45" t="s">
        <v>162</v>
      </c>
    </row>
    <row r="15" spans="2:14">
      <c r="C15" s="47" t="s">
        <v>95</v>
      </c>
      <c r="D15" s="46" t="s">
        <v>75</v>
      </c>
      <c r="E15" s="46" t="s">
        <v>75</v>
      </c>
      <c r="F15" s="46"/>
      <c r="G15" s="46"/>
      <c r="H15" s="46" t="s">
        <v>75</v>
      </c>
      <c r="I15" s="46" t="s">
        <v>75</v>
      </c>
      <c r="J15" s="46"/>
      <c r="K15" s="46" t="s">
        <v>75</v>
      </c>
      <c r="L15" s="46" t="s">
        <v>75</v>
      </c>
      <c r="M15" s="46"/>
      <c r="N15" s="45" t="s">
        <v>162</v>
      </c>
    </row>
    <row r="16" spans="2:14">
      <c r="C16" s="47" t="s">
        <v>96</v>
      </c>
      <c r="D16" s="46" t="s">
        <v>75</v>
      </c>
      <c r="E16" s="46" t="s">
        <v>75</v>
      </c>
      <c r="F16" s="46"/>
      <c r="G16" s="46"/>
      <c r="H16" s="46" t="s">
        <v>75</v>
      </c>
      <c r="I16" s="46"/>
      <c r="J16" s="46"/>
      <c r="K16" s="46" t="s">
        <v>75</v>
      </c>
      <c r="L16" s="46" t="s">
        <v>75</v>
      </c>
      <c r="M16" s="46"/>
      <c r="N16" s="45" t="s">
        <v>162</v>
      </c>
    </row>
    <row r="17" spans="2:14">
      <c r="C17" s="47" t="s">
        <v>97</v>
      </c>
      <c r="D17" s="46" t="s">
        <v>75</v>
      </c>
      <c r="E17" s="46" t="s">
        <v>75</v>
      </c>
      <c r="F17" s="46"/>
      <c r="G17" s="46"/>
      <c r="H17" s="46" t="s">
        <v>75</v>
      </c>
      <c r="I17" s="46"/>
      <c r="J17" s="46"/>
      <c r="K17" s="46" t="s">
        <v>75</v>
      </c>
      <c r="L17" s="46" t="s">
        <v>75</v>
      </c>
      <c r="M17" s="46"/>
      <c r="N17" s="45" t="s">
        <v>162</v>
      </c>
    </row>
    <row r="18" spans="2:14">
      <c r="C18" s="47" t="s">
        <v>98</v>
      </c>
      <c r="D18" s="46" t="s">
        <v>75</v>
      </c>
      <c r="E18" s="46" t="s">
        <v>75</v>
      </c>
      <c r="F18" s="46"/>
      <c r="G18" s="46"/>
      <c r="H18" s="46" t="s">
        <v>75</v>
      </c>
      <c r="I18" s="46"/>
      <c r="J18" s="46"/>
      <c r="K18" s="46" t="s">
        <v>75</v>
      </c>
      <c r="L18" s="46" t="s">
        <v>75</v>
      </c>
      <c r="M18" s="46"/>
      <c r="N18" s="45" t="s">
        <v>162</v>
      </c>
    </row>
    <row r="19" spans="2:14">
      <c r="C19" s="47" t="s">
        <v>99</v>
      </c>
      <c r="D19" s="46" t="s">
        <v>75</v>
      </c>
      <c r="E19" s="46" t="s">
        <v>75</v>
      </c>
      <c r="F19" s="46"/>
      <c r="G19" s="46"/>
      <c r="H19" s="46" t="s">
        <v>75</v>
      </c>
      <c r="I19" s="46"/>
      <c r="J19" s="46"/>
      <c r="K19" s="46" t="s">
        <v>75</v>
      </c>
      <c r="L19" s="46" t="s">
        <v>75</v>
      </c>
      <c r="M19" s="46"/>
      <c r="N19" s="45" t="s">
        <v>162</v>
      </c>
    </row>
    <row r="20" spans="2:14">
      <c r="C20" s="47" t="s">
        <v>100</v>
      </c>
      <c r="D20" s="46" t="s">
        <v>75</v>
      </c>
      <c r="E20" s="46" t="s">
        <v>75</v>
      </c>
      <c r="F20" s="46"/>
      <c r="G20" s="46"/>
      <c r="H20" s="46" t="s">
        <v>75</v>
      </c>
      <c r="I20" s="46"/>
      <c r="J20" s="46"/>
      <c r="K20" s="46" t="s">
        <v>75</v>
      </c>
      <c r="L20" s="46" t="s">
        <v>75</v>
      </c>
      <c r="M20" s="46"/>
      <c r="N20" s="45" t="s">
        <v>162</v>
      </c>
    </row>
    <row r="21" spans="2:14" ht="24.75" customHeight="1">
      <c r="B21" s="43">
        <v>3</v>
      </c>
      <c r="C21" s="43" t="s">
        <v>101</v>
      </c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</row>
    <row r="22" spans="2:14">
      <c r="C22" s="47" t="s">
        <v>102</v>
      </c>
      <c r="D22" s="45" t="s">
        <v>75</v>
      </c>
      <c r="E22" s="45" t="s">
        <v>75</v>
      </c>
      <c r="F22" s="45"/>
      <c r="G22" s="45"/>
      <c r="H22" s="45" t="s">
        <v>75</v>
      </c>
      <c r="I22" s="45" t="s">
        <v>75</v>
      </c>
      <c r="J22" s="45"/>
      <c r="K22" s="45" t="s">
        <v>75</v>
      </c>
      <c r="L22" s="45" t="s">
        <v>75</v>
      </c>
      <c r="M22" s="45"/>
      <c r="N22" s="45" t="s">
        <v>163</v>
      </c>
    </row>
    <row r="23" spans="2:14">
      <c r="C23" s="47" t="s">
        <v>103</v>
      </c>
      <c r="D23" s="45" t="s">
        <v>75</v>
      </c>
      <c r="E23" s="45" t="s">
        <v>104</v>
      </c>
      <c r="F23" s="45"/>
      <c r="G23" s="45"/>
      <c r="H23" s="45" t="s">
        <v>75</v>
      </c>
      <c r="I23" s="45" t="s">
        <v>104</v>
      </c>
      <c r="J23" s="45"/>
      <c r="K23" s="45" t="s">
        <v>75</v>
      </c>
      <c r="L23" s="45" t="s">
        <v>104</v>
      </c>
      <c r="M23" s="45"/>
      <c r="N23" s="45" t="s">
        <v>163</v>
      </c>
    </row>
    <row r="24" spans="2:14">
      <c r="C24" s="47" t="s">
        <v>105</v>
      </c>
      <c r="D24" s="45" t="s">
        <v>75</v>
      </c>
      <c r="E24" s="45" t="s">
        <v>75</v>
      </c>
      <c r="F24" s="45"/>
      <c r="G24" s="45"/>
      <c r="H24" s="45" t="s">
        <v>75</v>
      </c>
      <c r="I24" s="45" t="s">
        <v>75</v>
      </c>
      <c r="J24" s="45"/>
      <c r="K24" s="45" t="s">
        <v>75</v>
      </c>
      <c r="L24" s="45" t="s">
        <v>75</v>
      </c>
      <c r="M24" s="45"/>
      <c r="N24" s="45" t="s">
        <v>163</v>
      </c>
    </row>
    <row r="25" spans="2:14">
      <c r="C25" s="47" t="s">
        <v>106</v>
      </c>
      <c r="D25" s="45" t="s">
        <v>75</v>
      </c>
      <c r="E25" s="45" t="s">
        <v>75</v>
      </c>
      <c r="F25" s="45"/>
      <c r="G25" s="45"/>
      <c r="H25" s="45" t="s">
        <v>75</v>
      </c>
      <c r="I25" s="45" t="s">
        <v>75</v>
      </c>
      <c r="J25" s="45"/>
      <c r="K25" s="45" t="s">
        <v>75</v>
      </c>
      <c r="L25" s="45" t="s">
        <v>75</v>
      </c>
      <c r="M25" s="45"/>
      <c r="N25" s="45" t="s">
        <v>163</v>
      </c>
    </row>
    <row r="26" spans="2:14">
      <c r="C26" s="47" t="s">
        <v>107</v>
      </c>
      <c r="D26" s="45" t="s">
        <v>75</v>
      </c>
      <c r="E26" s="45" t="s">
        <v>75</v>
      </c>
      <c r="F26" s="45"/>
      <c r="G26" s="45"/>
      <c r="H26" s="45" t="s">
        <v>75</v>
      </c>
      <c r="I26" s="45" t="s">
        <v>75</v>
      </c>
      <c r="J26" s="45"/>
      <c r="K26" s="45" t="s">
        <v>75</v>
      </c>
      <c r="L26" s="45" t="s">
        <v>75</v>
      </c>
      <c r="M26" s="45"/>
      <c r="N26" s="45" t="s">
        <v>163</v>
      </c>
    </row>
    <row r="27" spans="2:14" ht="25.5" customHeight="1">
      <c r="B27" s="51">
        <v>4</v>
      </c>
      <c r="C27" s="52" t="s">
        <v>108</v>
      </c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</row>
    <row r="28" spans="2:14">
      <c r="C28" s="47" t="s">
        <v>109</v>
      </c>
      <c r="D28" s="55" t="s">
        <v>75</v>
      </c>
      <c r="E28" s="55"/>
      <c r="F28" s="55"/>
      <c r="G28" s="55"/>
      <c r="H28" s="55" t="s">
        <v>75</v>
      </c>
      <c r="I28" s="55"/>
      <c r="J28" s="55"/>
      <c r="K28" s="55" t="s">
        <v>75</v>
      </c>
      <c r="L28" s="55"/>
      <c r="M28" s="47"/>
      <c r="N28" s="45" t="s">
        <v>162</v>
      </c>
    </row>
    <row r="29" spans="2:14">
      <c r="C29" s="47" t="s">
        <v>110</v>
      </c>
      <c r="D29" s="55" t="s">
        <v>75</v>
      </c>
      <c r="E29" s="55"/>
      <c r="F29" s="55"/>
      <c r="G29" s="55"/>
      <c r="H29" s="55" t="s">
        <v>75</v>
      </c>
      <c r="I29" s="55"/>
      <c r="J29" s="55"/>
      <c r="K29" s="55" t="s">
        <v>75</v>
      </c>
      <c r="L29" s="55"/>
      <c r="M29" s="47"/>
      <c r="N29" s="45" t="s">
        <v>162</v>
      </c>
    </row>
    <row r="30" spans="2:14">
      <c r="C30" s="47" t="s">
        <v>111</v>
      </c>
      <c r="D30" s="55" t="s">
        <v>75</v>
      </c>
      <c r="E30" s="55" t="s">
        <v>75</v>
      </c>
      <c r="F30" s="55"/>
      <c r="G30" s="55"/>
      <c r="H30" s="55" t="s">
        <v>75</v>
      </c>
      <c r="I30" s="55" t="s">
        <v>75</v>
      </c>
      <c r="J30" s="55"/>
      <c r="K30" s="55" t="s">
        <v>75</v>
      </c>
      <c r="L30" s="55" t="s">
        <v>75</v>
      </c>
      <c r="M30" s="47"/>
      <c r="N30" s="45" t="s">
        <v>162</v>
      </c>
    </row>
    <row r="31" spans="2:14">
      <c r="C31" s="47" t="s">
        <v>112</v>
      </c>
      <c r="D31" s="55" t="s">
        <v>75</v>
      </c>
      <c r="E31" s="55"/>
      <c r="F31" s="55"/>
      <c r="G31" s="55"/>
      <c r="H31" s="55" t="s">
        <v>75</v>
      </c>
      <c r="I31" s="55"/>
      <c r="J31" s="55"/>
      <c r="K31" s="55" t="s">
        <v>75</v>
      </c>
      <c r="L31" s="55"/>
      <c r="M31" s="47"/>
      <c r="N31" s="45" t="s">
        <v>162</v>
      </c>
    </row>
    <row r="32" spans="2:14">
      <c r="C32" s="47" t="s">
        <v>113</v>
      </c>
      <c r="D32" s="55" t="s">
        <v>75</v>
      </c>
      <c r="E32" s="55"/>
      <c r="F32" s="55"/>
      <c r="G32" s="55"/>
      <c r="H32" s="55" t="s">
        <v>75</v>
      </c>
      <c r="I32" s="55"/>
      <c r="J32" s="55"/>
      <c r="K32" s="55" t="s">
        <v>75</v>
      </c>
      <c r="L32" s="55"/>
      <c r="M32" s="47"/>
      <c r="N32" s="45" t="s">
        <v>162</v>
      </c>
    </row>
    <row r="33" spans="2:14">
      <c r="C33" s="47" t="s">
        <v>114</v>
      </c>
      <c r="D33" s="55" t="s">
        <v>75</v>
      </c>
      <c r="E33" s="55" t="s">
        <v>75</v>
      </c>
      <c r="F33" s="55"/>
      <c r="G33" s="55"/>
      <c r="H33" s="55" t="s">
        <v>75</v>
      </c>
      <c r="I33" s="55"/>
      <c r="J33" s="55"/>
      <c r="K33" s="55" t="s">
        <v>75</v>
      </c>
      <c r="L33" s="55" t="s">
        <v>75</v>
      </c>
      <c r="M33" s="47"/>
      <c r="N33" s="45" t="s">
        <v>162</v>
      </c>
    </row>
    <row r="34" spans="2:14">
      <c r="C34" s="47" t="s">
        <v>115</v>
      </c>
      <c r="D34" s="55" t="s">
        <v>75</v>
      </c>
      <c r="E34" s="55"/>
      <c r="F34" s="55"/>
      <c r="G34" s="55"/>
      <c r="H34" s="55" t="s">
        <v>75</v>
      </c>
      <c r="I34" s="55"/>
      <c r="J34" s="55"/>
      <c r="K34" s="55" t="s">
        <v>75</v>
      </c>
      <c r="L34" s="55"/>
      <c r="M34" s="47"/>
      <c r="N34" s="45" t="s">
        <v>162</v>
      </c>
    </row>
    <row r="35" spans="2:14">
      <c r="C35" s="47" t="s">
        <v>116</v>
      </c>
      <c r="D35" s="55" t="s">
        <v>75</v>
      </c>
      <c r="E35" s="55"/>
      <c r="F35" s="55"/>
      <c r="G35" s="55"/>
      <c r="H35" s="55" t="s">
        <v>75</v>
      </c>
      <c r="I35" s="55"/>
      <c r="J35" s="55"/>
      <c r="K35" s="55" t="s">
        <v>75</v>
      </c>
      <c r="L35" s="55"/>
      <c r="M35" s="47"/>
      <c r="N35" s="45" t="s">
        <v>162</v>
      </c>
    </row>
    <row r="36" spans="2:14">
      <c r="C36" s="47" t="s">
        <v>117</v>
      </c>
      <c r="D36" s="55" t="s">
        <v>75</v>
      </c>
      <c r="E36" s="55"/>
      <c r="F36" s="55"/>
      <c r="G36" s="55"/>
      <c r="H36" s="55" t="s">
        <v>75</v>
      </c>
      <c r="I36" s="55"/>
      <c r="J36" s="55"/>
      <c r="K36" s="55" t="s">
        <v>75</v>
      </c>
      <c r="L36" s="55"/>
      <c r="M36" s="47"/>
      <c r="N36" s="45" t="s">
        <v>162</v>
      </c>
    </row>
    <row r="37" spans="2:14">
      <c r="C37" s="47" t="s">
        <v>118</v>
      </c>
      <c r="D37" s="55" t="s">
        <v>75</v>
      </c>
      <c r="E37" s="55"/>
      <c r="F37" s="55"/>
      <c r="G37" s="55"/>
      <c r="H37" s="55" t="s">
        <v>75</v>
      </c>
      <c r="I37" s="55"/>
      <c r="J37" s="55"/>
      <c r="K37" s="55" t="s">
        <v>75</v>
      </c>
      <c r="L37" s="55"/>
      <c r="M37" s="47"/>
      <c r="N37" s="45" t="s">
        <v>162</v>
      </c>
    </row>
    <row r="38" spans="2:14">
      <c r="C38" s="47" t="s">
        <v>119</v>
      </c>
      <c r="D38" s="55" t="s">
        <v>75</v>
      </c>
      <c r="E38" s="55"/>
      <c r="F38" s="55"/>
      <c r="G38" s="55"/>
      <c r="H38" s="55" t="s">
        <v>75</v>
      </c>
      <c r="I38" s="55"/>
      <c r="J38" s="55"/>
      <c r="K38" s="55" t="s">
        <v>75</v>
      </c>
      <c r="L38" s="55"/>
      <c r="M38" s="47"/>
      <c r="N38" s="45" t="s">
        <v>162</v>
      </c>
    </row>
    <row r="39" spans="2:14">
      <c r="C39" s="47" t="s">
        <v>120</v>
      </c>
      <c r="D39" s="55" t="s">
        <v>75</v>
      </c>
      <c r="E39" s="55"/>
      <c r="F39" s="55"/>
      <c r="G39" s="55"/>
      <c r="H39" s="55" t="s">
        <v>75</v>
      </c>
      <c r="I39" s="55"/>
      <c r="J39" s="55"/>
      <c r="K39" s="55" t="s">
        <v>75</v>
      </c>
      <c r="L39" s="55"/>
      <c r="M39" s="47"/>
      <c r="N39" s="45" t="s">
        <v>162</v>
      </c>
    </row>
    <row r="40" spans="2:14">
      <c r="C40" s="47" t="s">
        <v>121</v>
      </c>
      <c r="D40" s="55" t="s">
        <v>75</v>
      </c>
      <c r="E40" s="55"/>
      <c r="F40" s="55"/>
      <c r="G40" s="55"/>
      <c r="H40" s="55" t="s">
        <v>75</v>
      </c>
      <c r="I40" s="55"/>
      <c r="J40" s="55"/>
      <c r="K40" s="55" t="s">
        <v>75</v>
      </c>
      <c r="L40" s="55"/>
      <c r="M40" s="47"/>
      <c r="N40" s="45" t="s">
        <v>162</v>
      </c>
    </row>
    <row r="41" spans="2:14">
      <c r="C41" s="47" t="s">
        <v>122</v>
      </c>
      <c r="D41" s="55" t="s">
        <v>75</v>
      </c>
      <c r="E41" s="55"/>
      <c r="F41" s="55"/>
      <c r="G41" s="55"/>
      <c r="H41" s="55" t="s">
        <v>75</v>
      </c>
      <c r="I41" s="55"/>
      <c r="J41" s="55"/>
      <c r="K41" s="55" t="s">
        <v>75</v>
      </c>
      <c r="L41" s="55"/>
      <c r="M41" s="55"/>
      <c r="N41" s="45" t="s">
        <v>162</v>
      </c>
    </row>
    <row r="42" spans="2:14">
      <c r="C42" s="47" t="s">
        <v>123</v>
      </c>
      <c r="D42" s="55" t="s">
        <v>75</v>
      </c>
      <c r="E42" s="55" t="s">
        <v>75</v>
      </c>
      <c r="F42" s="55"/>
      <c r="G42" s="55"/>
      <c r="H42" s="55" t="s">
        <v>75</v>
      </c>
      <c r="I42" s="55"/>
      <c r="J42" s="55"/>
      <c r="K42" s="55" t="s">
        <v>75</v>
      </c>
      <c r="L42" s="55" t="s">
        <v>75</v>
      </c>
      <c r="M42" s="55"/>
      <c r="N42" s="45" t="s">
        <v>162</v>
      </c>
    </row>
    <row r="43" spans="2:14">
      <c r="C43" s="47" t="s">
        <v>124</v>
      </c>
      <c r="D43" s="55" t="s">
        <v>75</v>
      </c>
      <c r="E43" s="55"/>
      <c r="F43" s="55"/>
      <c r="G43" s="55"/>
      <c r="H43" s="55" t="s">
        <v>75</v>
      </c>
      <c r="I43" s="55"/>
      <c r="J43" s="55"/>
      <c r="K43" s="55" t="s">
        <v>75</v>
      </c>
      <c r="L43" s="55"/>
      <c r="M43" s="55"/>
      <c r="N43" s="45" t="s">
        <v>162</v>
      </c>
    </row>
    <row r="44" spans="2:14" ht="15.75" thickBot="1">
      <c r="C44" s="47" t="s">
        <v>125</v>
      </c>
      <c r="D44" s="55" t="s">
        <v>75</v>
      </c>
      <c r="E44" s="55"/>
      <c r="F44" s="55"/>
      <c r="G44" s="55"/>
      <c r="H44" s="55" t="s">
        <v>75</v>
      </c>
      <c r="I44" s="55"/>
      <c r="J44" s="55"/>
      <c r="K44" s="55" t="s">
        <v>75</v>
      </c>
      <c r="L44" s="55"/>
      <c r="M44" s="55"/>
      <c r="N44" s="75" t="s">
        <v>161</v>
      </c>
    </row>
    <row r="45" spans="2:14">
      <c r="B45" s="49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</row>
    <row r="46" spans="2:14"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</row>
    <row r="47" spans="2:14"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</row>
    <row r="48" spans="2:14"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</row>
    <row r="49" spans="4:14"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</row>
    <row r="50" spans="4:14"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</row>
    <row r="51" spans="4:14"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</row>
    <row r="52" spans="4:14"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</row>
    <row r="53" spans="4:14"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</row>
    <row r="54" spans="4:14"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</row>
    <row r="55" spans="4:14"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</row>
    <row r="56" spans="4:14"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</row>
    <row r="57" spans="4:14"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</row>
    <row r="58" spans="4:14"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</row>
    <row r="59" spans="4:14"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</row>
    <row r="60" spans="4:14"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</row>
    <row r="61" spans="4:14"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</row>
    <row r="62" spans="4:14"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</row>
  </sheetData>
  <mergeCells count="6">
    <mergeCell ref="C45:N45"/>
    <mergeCell ref="C5:C6"/>
    <mergeCell ref="D5:F5"/>
    <mergeCell ref="H5:I5"/>
    <mergeCell ref="K5:L5"/>
    <mergeCell ref="N5:N6"/>
  </mergeCells>
  <hyperlinks>
    <hyperlink ref="B27:C27" location="'4. CORPAC'!A1" display="'4. CORPAC'!A1"/>
    <hyperlink ref="B7:C7" location="'1. LAP'!A1" display="'1. LAP'!A1"/>
    <hyperlink ref="B8:C8" location="'2. ADP'!A1" display="'2. ADP'!A1"/>
    <hyperlink ref="B21:C21" location="'3. AAP'!A1" display="'3. AAP'!A1"/>
  </hyperlinks>
  <pageMargins left="0.7" right="0.7" top="0.75" bottom="0.75" header="0.3" footer="0.3"/>
  <pageSetup paperSize="9" scale="4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30"/>
  <sheetViews>
    <sheetView showGridLines="0" zoomScale="90" zoomScaleNormal="90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A25" sqref="A25:A26"/>
    </sheetView>
  </sheetViews>
  <sheetFormatPr baseColWidth="10" defaultColWidth="11.42578125" defaultRowHeight="12.75"/>
  <cols>
    <col min="1" max="1" width="43.28515625" style="1" customWidth="1"/>
    <col min="2" max="2" width="31.85546875" style="1" customWidth="1"/>
    <col min="3" max="103" width="11.5703125" style="12" customWidth="1"/>
    <col min="104" max="16384" width="11.42578125" style="12"/>
  </cols>
  <sheetData>
    <row r="1" spans="1:119" ht="19.5">
      <c r="A1" s="56" t="s">
        <v>72</v>
      </c>
      <c r="B1" s="56"/>
    </row>
    <row r="2" spans="1:119" ht="15.75">
      <c r="A2" s="24" t="s">
        <v>40</v>
      </c>
      <c r="B2" s="24"/>
      <c r="O2" s="13"/>
      <c r="AB2" s="13"/>
      <c r="AO2" s="13"/>
      <c r="BB2" s="13"/>
      <c r="BO2" s="13"/>
      <c r="CB2" s="13"/>
      <c r="CO2" s="13"/>
    </row>
    <row r="3" spans="1:119">
      <c r="O3" s="13"/>
      <c r="AB3" s="13"/>
      <c r="AO3" s="13"/>
      <c r="BB3" s="13"/>
      <c r="BO3" s="13"/>
      <c r="CB3" s="13"/>
      <c r="CO3" s="13"/>
    </row>
    <row r="4" spans="1:119">
      <c r="A4" s="3" t="s">
        <v>41</v>
      </c>
      <c r="B4" s="3"/>
      <c r="O4" s="13"/>
      <c r="AB4" s="13"/>
      <c r="AO4" s="13"/>
      <c r="BB4" s="13"/>
      <c r="BO4" s="13"/>
      <c r="CB4" s="13"/>
      <c r="CO4" s="13"/>
    </row>
    <row r="6" spans="1:119">
      <c r="A6" s="2" t="s">
        <v>33</v>
      </c>
      <c r="B6" s="2"/>
    </row>
    <row r="8" spans="1:119" ht="15" customHeight="1">
      <c r="A8" s="70" t="s">
        <v>34</v>
      </c>
      <c r="B8" s="70" t="s">
        <v>158</v>
      </c>
      <c r="C8" s="69">
        <v>2009</v>
      </c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72" t="s">
        <v>54</v>
      </c>
      <c r="P8" s="69">
        <v>2010</v>
      </c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72" t="s">
        <v>55</v>
      </c>
      <c r="AC8" s="69">
        <v>2011</v>
      </c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72" t="s">
        <v>56</v>
      </c>
      <c r="AP8" s="69">
        <v>2012</v>
      </c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72" t="s">
        <v>57</v>
      </c>
      <c r="BC8" s="69">
        <v>2013</v>
      </c>
      <c r="BD8" s="69"/>
      <c r="BE8" s="69"/>
      <c r="BF8" s="69"/>
      <c r="BG8" s="69"/>
      <c r="BH8" s="69"/>
      <c r="BI8" s="69"/>
      <c r="BJ8" s="69"/>
      <c r="BK8" s="69"/>
      <c r="BL8" s="69"/>
      <c r="BM8" s="69"/>
      <c r="BN8" s="69"/>
      <c r="BO8" s="72" t="s">
        <v>58</v>
      </c>
      <c r="BP8" s="69">
        <v>2014</v>
      </c>
      <c r="BQ8" s="69"/>
      <c r="BR8" s="69"/>
      <c r="BS8" s="69"/>
      <c r="BT8" s="69"/>
      <c r="BU8" s="69"/>
      <c r="BV8" s="69"/>
      <c r="BW8" s="69"/>
      <c r="BX8" s="69"/>
      <c r="BY8" s="69"/>
      <c r="BZ8" s="69"/>
      <c r="CA8" s="69"/>
      <c r="CB8" s="72" t="s">
        <v>59</v>
      </c>
      <c r="CC8" s="69">
        <v>2015</v>
      </c>
      <c r="CD8" s="69"/>
      <c r="CE8" s="69"/>
      <c r="CF8" s="69"/>
      <c r="CG8" s="69"/>
      <c r="CH8" s="69"/>
      <c r="CI8" s="69"/>
      <c r="CJ8" s="69"/>
      <c r="CK8" s="69"/>
      <c r="CL8" s="69"/>
      <c r="CM8" s="69"/>
      <c r="CN8" s="69"/>
      <c r="CO8" s="72" t="s">
        <v>60</v>
      </c>
      <c r="CP8" s="69">
        <v>2016</v>
      </c>
      <c r="CQ8" s="69"/>
      <c r="CR8" s="69"/>
      <c r="CS8" s="69"/>
      <c r="CT8" s="69"/>
      <c r="CU8" s="69"/>
      <c r="CV8" s="69"/>
      <c r="CW8" s="69"/>
      <c r="CX8" s="69"/>
      <c r="CY8" s="69"/>
      <c r="CZ8" s="69"/>
      <c r="DA8" s="69"/>
      <c r="DB8" s="74" t="s">
        <v>69</v>
      </c>
      <c r="DC8" s="69">
        <v>2017</v>
      </c>
      <c r="DD8" s="69"/>
      <c r="DE8" s="69"/>
      <c r="DF8" s="69"/>
      <c r="DG8" s="69"/>
      <c r="DH8" s="69"/>
      <c r="DI8" s="69"/>
      <c r="DJ8" s="69"/>
      <c r="DK8" s="69"/>
      <c r="DL8" s="69"/>
      <c r="DM8" s="69"/>
      <c r="DN8" s="69"/>
      <c r="DO8" s="74" t="s">
        <v>70</v>
      </c>
    </row>
    <row r="9" spans="1:119">
      <c r="A9" s="71"/>
      <c r="B9" s="71"/>
      <c r="C9" s="16" t="s">
        <v>12</v>
      </c>
      <c r="D9" s="16" t="s">
        <v>13</v>
      </c>
      <c r="E9" s="16" t="s">
        <v>14</v>
      </c>
      <c r="F9" s="16" t="s">
        <v>15</v>
      </c>
      <c r="G9" s="16" t="s">
        <v>16</v>
      </c>
      <c r="H9" s="16" t="s">
        <v>17</v>
      </c>
      <c r="I9" s="16" t="s">
        <v>18</v>
      </c>
      <c r="J9" s="16" t="s">
        <v>19</v>
      </c>
      <c r="K9" s="16" t="s">
        <v>20</v>
      </c>
      <c r="L9" s="16" t="s">
        <v>21</v>
      </c>
      <c r="M9" s="16" t="s">
        <v>22</v>
      </c>
      <c r="N9" s="16" t="s">
        <v>23</v>
      </c>
      <c r="O9" s="73"/>
      <c r="P9" s="16" t="s">
        <v>12</v>
      </c>
      <c r="Q9" s="16" t="s">
        <v>13</v>
      </c>
      <c r="R9" s="16" t="s">
        <v>14</v>
      </c>
      <c r="S9" s="16" t="s">
        <v>15</v>
      </c>
      <c r="T9" s="16" t="s">
        <v>16</v>
      </c>
      <c r="U9" s="16" t="s">
        <v>17</v>
      </c>
      <c r="V9" s="16" t="s">
        <v>18</v>
      </c>
      <c r="W9" s="16" t="s">
        <v>19</v>
      </c>
      <c r="X9" s="16" t="s">
        <v>20</v>
      </c>
      <c r="Y9" s="16" t="s">
        <v>21</v>
      </c>
      <c r="Z9" s="16" t="s">
        <v>22</v>
      </c>
      <c r="AA9" s="16" t="s">
        <v>23</v>
      </c>
      <c r="AB9" s="73"/>
      <c r="AC9" s="16" t="s">
        <v>12</v>
      </c>
      <c r="AD9" s="16" t="s">
        <v>13</v>
      </c>
      <c r="AE9" s="16" t="s">
        <v>14</v>
      </c>
      <c r="AF9" s="16" t="s">
        <v>15</v>
      </c>
      <c r="AG9" s="16" t="s">
        <v>16</v>
      </c>
      <c r="AH9" s="16" t="s">
        <v>17</v>
      </c>
      <c r="AI9" s="16" t="s">
        <v>18</v>
      </c>
      <c r="AJ9" s="16" t="s">
        <v>19</v>
      </c>
      <c r="AK9" s="16" t="s">
        <v>20</v>
      </c>
      <c r="AL9" s="16" t="s">
        <v>21</v>
      </c>
      <c r="AM9" s="16" t="s">
        <v>22</v>
      </c>
      <c r="AN9" s="16" t="s">
        <v>23</v>
      </c>
      <c r="AO9" s="73"/>
      <c r="AP9" s="16" t="s">
        <v>12</v>
      </c>
      <c r="AQ9" s="16" t="s">
        <v>13</v>
      </c>
      <c r="AR9" s="16" t="s">
        <v>14</v>
      </c>
      <c r="AS9" s="16" t="s">
        <v>15</v>
      </c>
      <c r="AT9" s="16" t="s">
        <v>16</v>
      </c>
      <c r="AU9" s="16" t="s">
        <v>17</v>
      </c>
      <c r="AV9" s="16" t="s">
        <v>18</v>
      </c>
      <c r="AW9" s="16" t="s">
        <v>19</v>
      </c>
      <c r="AX9" s="16" t="s">
        <v>20</v>
      </c>
      <c r="AY9" s="16" t="s">
        <v>21</v>
      </c>
      <c r="AZ9" s="16" t="s">
        <v>22</v>
      </c>
      <c r="BA9" s="16" t="s">
        <v>23</v>
      </c>
      <c r="BB9" s="73"/>
      <c r="BC9" s="16" t="s">
        <v>12</v>
      </c>
      <c r="BD9" s="16" t="s">
        <v>13</v>
      </c>
      <c r="BE9" s="16" t="s">
        <v>14</v>
      </c>
      <c r="BF9" s="16" t="s">
        <v>15</v>
      </c>
      <c r="BG9" s="16" t="s">
        <v>16</v>
      </c>
      <c r="BH9" s="16" t="s">
        <v>17</v>
      </c>
      <c r="BI9" s="16" t="s">
        <v>18</v>
      </c>
      <c r="BJ9" s="16" t="s">
        <v>19</v>
      </c>
      <c r="BK9" s="16" t="s">
        <v>20</v>
      </c>
      <c r="BL9" s="16" t="s">
        <v>21</v>
      </c>
      <c r="BM9" s="16" t="s">
        <v>22</v>
      </c>
      <c r="BN9" s="16" t="s">
        <v>23</v>
      </c>
      <c r="BO9" s="73"/>
      <c r="BP9" s="16" t="s">
        <v>12</v>
      </c>
      <c r="BQ9" s="16" t="s">
        <v>13</v>
      </c>
      <c r="BR9" s="16" t="s">
        <v>14</v>
      </c>
      <c r="BS9" s="16" t="s">
        <v>15</v>
      </c>
      <c r="BT9" s="16" t="s">
        <v>16</v>
      </c>
      <c r="BU9" s="16" t="s">
        <v>17</v>
      </c>
      <c r="BV9" s="16" t="s">
        <v>18</v>
      </c>
      <c r="BW9" s="16" t="s">
        <v>19</v>
      </c>
      <c r="BX9" s="16" t="s">
        <v>20</v>
      </c>
      <c r="BY9" s="16" t="s">
        <v>21</v>
      </c>
      <c r="BZ9" s="16" t="s">
        <v>22</v>
      </c>
      <c r="CA9" s="16" t="s">
        <v>23</v>
      </c>
      <c r="CB9" s="73"/>
      <c r="CC9" s="16" t="s">
        <v>12</v>
      </c>
      <c r="CD9" s="16" t="s">
        <v>13</v>
      </c>
      <c r="CE9" s="16" t="s">
        <v>14</v>
      </c>
      <c r="CF9" s="16" t="s">
        <v>15</v>
      </c>
      <c r="CG9" s="16" t="s">
        <v>16</v>
      </c>
      <c r="CH9" s="16" t="s">
        <v>17</v>
      </c>
      <c r="CI9" s="16" t="s">
        <v>18</v>
      </c>
      <c r="CJ9" s="16" t="s">
        <v>19</v>
      </c>
      <c r="CK9" s="16" t="s">
        <v>20</v>
      </c>
      <c r="CL9" s="16" t="s">
        <v>21</v>
      </c>
      <c r="CM9" s="16" t="s">
        <v>22</v>
      </c>
      <c r="CN9" s="16" t="s">
        <v>23</v>
      </c>
      <c r="CO9" s="73"/>
      <c r="CP9" s="16" t="s">
        <v>12</v>
      </c>
      <c r="CQ9" s="16" t="s">
        <v>13</v>
      </c>
      <c r="CR9" s="16" t="s">
        <v>14</v>
      </c>
      <c r="CS9" s="16" t="s">
        <v>15</v>
      </c>
      <c r="CT9" s="16" t="s">
        <v>16</v>
      </c>
      <c r="CU9" s="16" t="s">
        <v>17</v>
      </c>
      <c r="CV9" s="16" t="s">
        <v>18</v>
      </c>
      <c r="CW9" s="16" t="s">
        <v>19</v>
      </c>
      <c r="CX9" s="16" t="s">
        <v>20</v>
      </c>
      <c r="CY9" s="16" t="s">
        <v>21</v>
      </c>
      <c r="CZ9" s="16" t="s">
        <v>22</v>
      </c>
      <c r="DA9" s="16" t="s">
        <v>23</v>
      </c>
      <c r="DB9" s="74"/>
      <c r="DC9" s="16" t="s">
        <v>12</v>
      </c>
      <c r="DD9" s="16" t="s">
        <v>13</v>
      </c>
      <c r="DE9" s="16" t="s">
        <v>14</v>
      </c>
      <c r="DF9" s="16" t="s">
        <v>15</v>
      </c>
      <c r="DG9" s="16" t="s">
        <v>16</v>
      </c>
      <c r="DH9" s="16" t="s">
        <v>17</v>
      </c>
      <c r="DI9" s="16" t="s">
        <v>18</v>
      </c>
      <c r="DJ9" s="16" t="s">
        <v>19</v>
      </c>
      <c r="DK9" s="16" t="s">
        <v>71</v>
      </c>
      <c r="DL9" s="16" t="s">
        <v>21</v>
      </c>
      <c r="DM9" s="16" t="s">
        <v>22</v>
      </c>
      <c r="DN9" s="16" t="s">
        <v>23</v>
      </c>
      <c r="DO9" s="74"/>
    </row>
    <row r="10" spans="1:119">
      <c r="A10" s="8" t="s">
        <v>29</v>
      </c>
      <c r="B10" s="62" t="s">
        <v>159</v>
      </c>
      <c r="C10" s="9">
        <v>305422</v>
      </c>
      <c r="D10" s="9">
        <v>297845</v>
      </c>
      <c r="E10" s="9">
        <v>301008</v>
      </c>
      <c r="F10" s="9">
        <v>326484</v>
      </c>
      <c r="G10" s="9">
        <v>331198</v>
      </c>
      <c r="H10" s="9">
        <v>310828</v>
      </c>
      <c r="I10" s="9">
        <v>329918</v>
      </c>
      <c r="J10" s="9">
        <v>353703</v>
      </c>
      <c r="K10" s="9">
        <v>323475</v>
      </c>
      <c r="L10" s="9">
        <v>347468</v>
      </c>
      <c r="M10" s="9">
        <v>354496</v>
      </c>
      <c r="N10" s="9">
        <v>341770</v>
      </c>
      <c r="O10" s="9">
        <f>SUM(C10:N10)</f>
        <v>3923615</v>
      </c>
      <c r="P10" s="9">
        <v>379718</v>
      </c>
      <c r="Q10" s="9">
        <v>353524</v>
      </c>
      <c r="R10" s="9">
        <v>375230</v>
      </c>
      <c r="S10" s="9">
        <v>368907</v>
      </c>
      <c r="T10" s="9">
        <v>427010</v>
      </c>
      <c r="U10" s="9">
        <v>414381</v>
      </c>
      <c r="V10" s="9">
        <v>457349</v>
      </c>
      <c r="W10" s="9">
        <v>488667</v>
      </c>
      <c r="X10" s="9">
        <v>434848</v>
      </c>
      <c r="Y10" s="9">
        <v>503572</v>
      </c>
      <c r="Z10" s="9">
        <v>457936</v>
      </c>
      <c r="AA10" s="9">
        <v>457490</v>
      </c>
      <c r="AB10" s="9">
        <f>SUM(P10:AA10)</f>
        <v>5118632</v>
      </c>
      <c r="AC10" s="9">
        <v>482066</v>
      </c>
      <c r="AD10" s="9">
        <v>448576</v>
      </c>
      <c r="AE10" s="9">
        <v>456628</v>
      </c>
      <c r="AF10" s="9">
        <v>452485</v>
      </c>
      <c r="AG10" s="9">
        <v>492931</v>
      </c>
      <c r="AH10" s="9">
        <v>471993</v>
      </c>
      <c r="AI10" s="9">
        <v>554278</v>
      </c>
      <c r="AJ10" s="9">
        <v>574858</v>
      </c>
      <c r="AK10" s="9">
        <v>478989</v>
      </c>
      <c r="AL10" s="9">
        <v>527340</v>
      </c>
      <c r="AM10" s="9">
        <v>487034</v>
      </c>
      <c r="AN10" s="9">
        <v>498722</v>
      </c>
      <c r="AO10" s="9">
        <f>SUM(AC10:AN10)</f>
        <v>5925900</v>
      </c>
      <c r="AP10" s="9">
        <v>519169</v>
      </c>
      <c r="AQ10" s="9">
        <v>530660</v>
      </c>
      <c r="AR10" s="9">
        <v>529112</v>
      </c>
      <c r="AS10" s="9">
        <v>525743</v>
      </c>
      <c r="AT10" s="9">
        <v>559627</v>
      </c>
      <c r="AU10" s="9">
        <v>546139</v>
      </c>
      <c r="AV10" s="9">
        <v>623006</v>
      </c>
      <c r="AW10" s="9">
        <v>651310</v>
      </c>
      <c r="AX10" s="9">
        <v>585829</v>
      </c>
      <c r="AY10" s="9">
        <v>643315</v>
      </c>
      <c r="AZ10" s="9">
        <v>587304</v>
      </c>
      <c r="BA10" s="9">
        <v>600774</v>
      </c>
      <c r="BB10" s="9">
        <f>SUM(AP10:BA10)</f>
        <v>6901988</v>
      </c>
      <c r="BC10" s="9">
        <v>619527</v>
      </c>
      <c r="BD10" s="9">
        <v>617174</v>
      </c>
      <c r="BE10" s="9">
        <v>622501</v>
      </c>
      <c r="BF10" s="9">
        <v>586004</v>
      </c>
      <c r="BG10" s="9">
        <v>656000</v>
      </c>
      <c r="BH10" s="9">
        <v>629815</v>
      </c>
      <c r="BI10" s="9">
        <v>701033</v>
      </c>
      <c r="BJ10" s="9">
        <v>735527</v>
      </c>
      <c r="BK10" s="9">
        <v>669472</v>
      </c>
      <c r="BL10" s="9">
        <v>744269</v>
      </c>
      <c r="BM10" s="9">
        <v>663927</v>
      </c>
      <c r="BN10" s="9">
        <v>672248</v>
      </c>
      <c r="BO10" s="9">
        <f>SUM(BC10:BN10)</f>
        <v>7917497</v>
      </c>
      <c r="BP10" s="9">
        <v>663157</v>
      </c>
      <c r="BQ10" s="9">
        <v>638013</v>
      </c>
      <c r="BR10" s="9">
        <v>654625</v>
      </c>
      <c r="BS10" s="9">
        <v>630915</v>
      </c>
      <c r="BT10" s="9">
        <v>684403</v>
      </c>
      <c r="BU10" s="9">
        <v>655541</v>
      </c>
      <c r="BV10" s="9">
        <v>742165</v>
      </c>
      <c r="BW10" s="9">
        <v>811320</v>
      </c>
      <c r="BX10" s="9">
        <v>742309</v>
      </c>
      <c r="BY10" s="9">
        <v>792850</v>
      </c>
      <c r="BZ10" s="9">
        <v>734060</v>
      </c>
      <c r="CA10" s="9">
        <v>724829</v>
      </c>
      <c r="CB10" s="9">
        <f>SUM(BP10:CA10)</f>
        <v>8474187</v>
      </c>
      <c r="CC10" s="9">
        <v>737518</v>
      </c>
      <c r="CD10" s="9">
        <v>724806</v>
      </c>
      <c r="CE10" s="9">
        <v>710903</v>
      </c>
      <c r="CF10" s="9">
        <v>706063</v>
      </c>
      <c r="CG10" s="9">
        <v>773097</v>
      </c>
      <c r="CH10" s="9">
        <v>723712</v>
      </c>
      <c r="CI10" s="9">
        <v>826445</v>
      </c>
      <c r="CJ10" s="9">
        <v>901476</v>
      </c>
      <c r="CK10" s="9">
        <v>822633</v>
      </c>
      <c r="CL10" s="9">
        <v>902027</v>
      </c>
      <c r="CM10" s="9">
        <v>804881</v>
      </c>
      <c r="CN10" s="9">
        <v>846260</v>
      </c>
      <c r="CO10" s="9">
        <f>SUM(CC10:CN10)</f>
        <v>9479821</v>
      </c>
      <c r="CP10" s="9">
        <v>819964</v>
      </c>
      <c r="CQ10" s="9">
        <v>828402.24220967758</v>
      </c>
      <c r="CR10" s="9">
        <v>824442.15941742505</v>
      </c>
      <c r="CS10" s="9">
        <v>769258</v>
      </c>
      <c r="CT10" s="9">
        <v>900419</v>
      </c>
      <c r="CU10" s="9">
        <v>828950.53347548901</v>
      </c>
      <c r="CV10" s="9">
        <v>942315</v>
      </c>
      <c r="CW10" s="9">
        <v>985013</v>
      </c>
      <c r="CX10" s="9">
        <v>878421</v>
      </c>
      <c r="CY10" s="9">
        <v>954859.74455990572</v>
      </c>
      <c r="CZ10" s="9">
        <v>847114</v>
      </c>
      <c r="DA10" s="9">
        <v>853111.6311948623</v>
      </c>
      <c r="DB10" s="9">
        <f>SUM(CP10:DA10)</f>
        <v>10432270.310857359</v>
      </c>
      <c r="DC10" s="9">
        <v>893164</v>
      </c>
      <c r="DD10" s="9">
        <v>851107</v>
      </c>
      <c r="DE10" s="9">
        <v>862468</v>
      </c>
      <c r="DF10" s="9">
        <v>835430</v>
      </c>
      <c r="DG10" s="9">
        <v>896681</v>
      </c>
      <c r="DH10" s="9">
        <v>893967</v>
      </c>
      <c r="DI10" s="9">
        <v>1056045</v>
      </c>
      <c r="DJ10" s="9">
        <v>1090769</v>
      </c>
      <c r="DK10" s="9">
        <v>985310.74279725819</v>
      </c>
      <c r="DL10" s="9"/>
      <c r="DM10" s="9"/>
      <c r="DN10" s="9"/>
      <c r="DO10" s="9">
        <f>SUM(DC10:DN10)</f>
        <v>8364941.7427972583</v>
      </c>
    </row>
    <row r="11" spans="1:119">
      <c r="A11" s="8" t="s">
        <v>30</v>
      </c>
      <c r="B11" s="62" t="s">
        <v>159</v>
      </c>
      <c r="C11" s="9">
        <v>346908</v>
      </c>
      <c r="D11" s="9">
        <v>320411</v>
      </c>
      <c r="E11" s="9">
        <v>351499</v>
      </c>
      <c r="F11" s="9">
        <v>323543</v>
      </c>
      <c r="G11" s="9">
        <v>324798</v>
      </c>
      <c r="H11" s="9">
        <v>325906</v>
      </c>
      <c r="I11" s="9">
        <v>371753</v>
      </c>
      <c r="J11" s="9">
        <v>374370</v>
      </c>
      <c r="K11" s="9">
        <v>334004</v>
      </c>
      <c r="L11" s="9">
        <v>360648</v>
      </c>
      <c r="M11" s="9">
        <v>338896</v>
      </c>
      <c r="N11" s="9">
        <v>333440</v>
      </c>
      <c r="O11" s="9">
        <f>SUM(C11:N11)</f>
        <v>4106176</v>
      </c>
      <c r="P11" s="9">
        <v>358887</v>
      </c>
      <c r="Q11" s="9">
        <v>312450</v>
      </c>
      <c r="R11" s="9">
        <v>330446</v>
      </c>
      <c r="S11" s="9">
        <v>307728</v>
      </c>
      <c r="T11" s="9">
        <v>349360</v>
      </c>
      <c r="U11" s="9">
        <v>344535</v>
      </c>
      <c r="V11" s="9">
        <v>392949</v>
      </c>
      <c r="W11" s="9">
        <v>415316</v>
      </c>
      <c r="X11" s="9">
        <v>348175</v>
      </c>
      <c r="Y11" s="9">
        <v>384668</v>
      </c>
      <c r="Z11" s="9">
        <v>356482</v>
      </c>
      <c r="AA11" s="9">
        <v>360926</v>
      </c>
      <c r="AB11" s="9">
        <f>SUM(P11:AA11)</f>
        <v>4261922</v>
      </c>
      <c r="AC11" s="9">
        <v>386041</v>
      </c>
      <c r="AD11" s="9">
        <v>361202</v>
      </c>
      <c r="AE11" s="9">
        <v>393352</v>
      </c>
      <c r="AF11" s="9">
        <v>361656</v>
      </c>
      <c r="AG11" s="9">
        <v>394288</v>
      </c>
      <c r="AH11" s="9">
        <v>377478</v>
      </c>
      <c r="AI11" s="9">
        <v>439036</v>
      </c>
      <c r="AJ11" s="9">
        <v>440820</v>
      </c>
      <c r="AK11" s="9">
        <v>385728</v>
      </c>
      <c r="AL11" s="9">
        <v>426500</v>
      </c>
      <c r="AM11" s="9">
        <v>390958</v>
      </c>
      <c r="AN11" s="9">
        <v>395739</v>
      </c>
      <c r="AO11" s="9">
        <f>SUM(AC11:AN11)</f>
        <v>4752798</v>
      </c>
      <c r="AP11" s="9">
        <v>414367</v>
      </c>
      <c r="AQ11" s="9">
        <v>392745</v>
      </c>
      <c r="AR11" s="9">
        <v>433253</v>
      </c>
      <c r="AS11" s="9">
        <v>408028</v>
      </c>
      <c r="AT11" s="9">
        <v>432457</v>
      </c>
      <c r="AU11" s="9">
        <v>419466</v>
      </c>
      <c r="AV11" s="9">
        <v>457428</v>
      </c>
      <c r="AW11" s="9">
        <v>471079</v>
      </c>
      <c r="AX11" s="9">
        <v>429825</v>
      </c>
      <c r="AY11" s="9">
        <v>470819</v>
      </c>
      <c r="AZ11" s="9">
        <v>436888</v>
      </c>
      <c r="BA11" s="9">
        <v>435235</v>
      </c>
      <c r="BB11" s="9">
        <f>SUM(AP11:BA11)</f>
        <v>5201590</v>
      </c>
      <c r="BC11" s="9">
        <v>446727</v>
      </c>
      <c r="BD11" s="9">
        <v>422369</v>
      </c>
      <c r="BE11" s="9">
        <v>471429</v>
      </c>
      <c r="BF11" s="9">
        <v>443271</v>
      </c>
      <c r="BG11" s="9">
        <v>494014</v>
      </c>
      <c r="BH11" s="9">
        <v>470231</v>
      </c>
      <c r="BI11" s="9">
        <v>511688</v>
      </c>
      <c r="BJ11" s="9">
        <v>534849</v>
      </c>
      <c r="BK11" s="9">
        <v>477311</v>
      </c>
      <c r="BL11" s="9">
        <v>529002</v>
      </c>
      <c r="BM11" s="9">
        <v>485133</v>
      </c>
      <c r="BN11" s="9">
        <v>469026</v>
      </c>
      <c r="BO11" s="9">
        <f>SUM(BC11:BN11)</f>
        <v>5755050</v>
      </c>
      <c r="BP11" s="9">
        <v>465712</v>
      </c>
      <c r="BQ11" s="9">
        <v>443111</v>
      </c>
      <c r="BR11" s="9">
        <v>476938</v>
      </c>
      <c r="BS11" s="9">
        <v>457944</v>
      </c>
      <c r="BT11" s="9">
        <v>501977</v>
      </c>
      <c r="BU11" s="9">
        <v>461283</v>
      </c>
      <c r="BV11" s="9">
        <v>517372</v>
      </c>
      <c r="BW11" s="9">
        <v>557471</v>
      </c>
      <c r="BX11" s="9">
        <v>480396</v>
      </c>
      <c r="BY11" s="9">
        <v>523399</v>
      </c>
      <c r="BZ11" s="9">
        <v>485519</v>
      </c>
      <c r="CA11" s="9">
        <v>482418</v>
      </c>
      <c r="CB11" s="9">
        <f>SUM(BP11:CA11)</f>
        <v>5853540</v>
      </c>
      <c r="CC11" s="9">
        <v>492718</v>
      </c>
      <c r="CD11" s="9">
        <v>464587</v>
      </c>
      <c r="CE11" s="9">
        <v>508194</v>
      </c>
      <c r="CF11" s="9">
        <v>482753</v>
      </c>
      <c r="CG11" s="9">
        <v>534861</v>
      </c>
      <c r="CH11" s="9">
        <v>499354</v>
      </c>
      <c r="CI11" s="9">
        <v>567091</v>
      </c>
      <c r="CJ11" s="9">
        <v>593226</v>
      </c>
      <c r="CK11" s="9">
        <v>515558</v>
      </c>
      <c r="CL11" s="9">
        <v>567945</v>
      </c>
      <c r="CM11" s="9">
        <v>503920</v>
      </c>
      <c r="CN11" s="9">
        <v>508903</v>
      </c>
      <c r="CO11" s="9">
        <f>SUM(CC11:CN11)</f>
        <v>6239110</v>
      </c>
      <c r="CP11" s="9">
        <v>538342</v>
      </c>
      <c r="CQ11" s="9">
        <v>515035.99999999994</v>
      </c>
      <c r="CR11" s="9">
        <v>550264</v>
      </c>
      <c r="CS11" s="9">
        <v>492700</v>
      </c>
      <c r="CT11" s="9">
        <v>572112</v>
      </c>
      <c r="CU11" s="9">
        <v>548442</v>
      </c>
      <c r="CV11" s="9">
        <v>625286</v>
      </c>
      <c r="CW11" s="9">
        <v>633739</v>
      </c>
      <c r="CX11" s="9">
        <v>555327</v>
      </c>
      <c r="CY11" s="9">
        <v>600133</v>
      </c>
      <c r="CZ11" s="9">
        <v>554912</v>
      </c>
      <c r="DA11" s="9">
        <v>561144</v>
      </c>
      <c r="DB11" s="9">
        <f t="shared" ref="DB11:DB12" si="0">SUM(CP11:DA11)</f>
        <v>6747437</v>
      </c>
      <c r="DC11" s="9">
        <v>587666</v>
      </c>
      <c r="DD11" s="9">
        <v>538843</v>
      </c>
      <c r="DE11" s="9">
        <v>568400</v>
      </c>
      <c r="DF11" s="9">
        <v>574490</v>
      </c>
      <c r="DG11" s="9">
        <v>614533</v>
      </c>
      <c r="DH11" s="9">
        <v>589129</v>
      </c>
      <c r="DI11" s="9">
        <v>675623</v>
      </c>
      <c r="DJ11" s="9">
        <v>703842</v>
      </c>
      <c r="DK11" s="9">
        <v>616279</v>
      </c>
      <c r="DL11" s="9"/>
      <c r="DM11" s="9"/>
      <c r="DN11" s="9"/>
      <c r="DO11" s="9">
        <f t="shared" ref="DO11:DO12" si="1">SUM(DC11:DN11)</f>
        <v>5468805</v>
      </c>
    </row>
    <row r="12" spans="1:119">
      <c r="A12" s="8" t="s">
        <v>31</v>
      </c>
      <c r="B12" s="62" t="s">
        <v>159</v>
      </c>
      <c r="C12" s="9">
        <v>75994</v>
      </c>
      <c r="D12" s="9">
        <v>61337</v>
      </c>
      <c r="E12" s="9">
        <v>56987</v>
      </c>
      <c r="F12" s="9">
        <v>54039</v>
      </c>
      <c r="G12" s="9">
        <v>47326</v>
      </c>
      <c r="H12" s="9">
        <v>50603</v>
      </c>
      <c r="I12" s="9">
        <v>58135</v>
      </c>
      <c r="J12" s="9">
        <v>54928</v>
      </c>
      <c r="K12" s="9">
        <v>58261</v>
      </c>
      <c r="L12" s="9">
        <v>63853</v>
      </c>
      <c r="M12" s="9">
        <v>69076</v>
      </c>
      <c r="N12" s="9">
        <v>73567</v>
      </c>
      <c r="O12" s="9">
        <f t="shared" ref="O12" si="2">SUM(O10:O11)</f>
        <v>8029791</v>
      </c>
      <c r="P12" s="9">
        <v>79571</v>
      </c>
      <c r="Q12" s="9">
        <v>74531</v>
      </c>
      <c r="R12" s="9">
        <v>74710</v>
      </c>
      <c r="S12" s="9">
        <v>61369</v>
      </c>
      <c r="T12" s="9">
        <v>62670</v>
      </c>
      <c r="U12" s="9">
        <v>60791</v>
      </c>
      <c r="V12" s="9">
        <v>73083</v>
      </c>
      <c r="W12" s="9">
        <v>65584</v>
      </c>
      <c r="X12" s="9">
        <v>75282</v>
      </c>
      <c r="Y12" s="9">
        <v>79568</v>
      </c>
      <c r="Z12" s="9">
        <v>80915</v>
      </c>
      <c r="AA12" s="9">
        <v>94510</v>
      </c>
      <c r="AB12" s="9">
        <f t="shared" ref="AB12" si="3">SUM(AB10:AB11)</f>
        <v>9380554</v>
      </c>
      <c r="AC12" s="9">
        <v>110831</v>
      </c>
      <c r="AD12" s="9">
        <v>95620</v>
      </c>
      <c r="AE12" s="9">
        <v>97819</v>
      </c>
      <c r="AF12" s="9">
        <v>88891</v>
      </c>
      <c r="AG12" s="9">
        <v>84656</v>
      </c>
      <c r="AH12" s="9">
        <v>80446</v>
      </c>
      <c r="AI12" s="9">
        <v>106083</v>
      </c>
      <c r="AJ12" s="9">
        <v>89907</v>
      </c>
      <c r="AK12" s="9">
        <v>95285</v>
      </c>
      <c r="AL12" s="9">
        <v>86387</v>
      </c>
      <c r="AM12" s="9">
        <v>86990</v>
      </c>
      <c r="AN12" s="9">
        <v>94250</v>
      </c>
      <c r="AO12" s="9">
        <f t="shared" ref="AO12" si="4">SUM(AO10:AO11)</f>
        <v>10678698</v>
      </c>
      <c r="AP12" s="9">
        <v>115308</v>
      </c>
      <c r="AQ12" s="9">
        <v>112818</v>
      </c>
      <c r="AR12" s="9">
        <v>106594</v>
      </c>
      <c r="AS12" s="9">
        <v>98940</v>
      </c>
      <c r="AT12" s="9">
        <v>90807</v>
      </c>
      <c r="AU12" s="9">
        <v>89411</v>
      </c>
      <c r="AV12" s="9">
        <v>106672</v>
      </c>
      <c r="AW12" s="9">
        <v>95783</v>
      </c>
      <c r="AX12" s="9">
        <v>100291</v>
      </c>
      <c r="AY12" s="9">
        <v>97838</v>
      </c>
      <c r="AZ12" s="9">
        <v>101050</v>
      </c>
      <c r="BA12" s="9">
        <v>111200</v>
      </c>
      <c r="BB12" s="9">
        <f t="shared" ref="BB12" si="5">SUM(BB10:BB11)</f>
        <v>12103578</v>
      </c>
      <c r="BC12" s="9">
        <v>129344</v>
      </c>
      <c r="BD12" s="9">
        <v>116090</v>
      </c>
      <c r="BE12" s="9">
        <v>106732</v>
      </c>
      <c r="BF12" s="9">
        <v>98818</v>
      </c>
      <c r="BG12" s="9">
        <v>92471</v>
      </c>
      <c r="BH12" s="9">
        <v>97262</v>
      </c>
      <c r="BI12" s="9">
        <v>106269</v>
      </c>
      <c r="BJ12" s="9">
        <v>94829</v>
      </c>
      <c r="BK12" s="9">
        <v>99303</v>
      </c>
      <c r="BL12" s="9">
        <v>91531</v>
      </c>
      <c r="BM12" s="9">
        <v>93931</v>
      </c>
      <c r="BN12" s="9">
        <v>112400</v>
      </c>
      <c r="BO12" s="9">
        <f t="shared" ref="BO12" si="6">SUM(BO10:BO11)</f>
        <v>13672547</v>
      </c>
      <c r="BP12" s="9">
        <v>132323</v>
      </c>
      <c r="BQ12" s="9">
        <v>114758</v>
      </c>
      <c r="BR12" s="9">
        <v>117371</v>
      </c>
      <c r="BS12" s="9">
        <v>101250</v>
      </c>
      <c r="BT12" s="9">
        <v>106117</v>
      </c>
      <c r="BU12" s="9">
        <v>107127</v>
      </c>
      <c r="BV12" s="9">
        <v>111020</v>
      </c>
      <c r="BW12" s="9">
        <v>101219</v>
      </c>
      <c r="BX12" s="9">
        <v>112880</v>
      </c>
      <c r="BY12" s="9">
        <v>109298</v>
      </c>
      <c r="BZ12" s="9">
        <v>104167</v>
      </c>
      <c r="CA12" s="9">
        <v>113809</v>
      </c>
      <c r="CB12" s="9">
        <f t="shared" ref="CB12" si="7">SUM(CB10:CB11)</f>
        <v>14327727</v>
      </c>
      <c r="CC12" s="9">
        <v>140107</v>
      </c>
      <c r="CD12" s="9">
        <v>121498</v>
      </c>
      <c r="CE12" s="9">
        <v>121522</v>
      </c>
      <c r="CF12" s="9">
        <v>104150</v>
      </c>
      <c r="CG12" s="9">
        <v>109106</v>
      </c>
      <c r="CH12" s="9">
        <v>102410</v>
      </c>
      <c r="CI12" s="9">
        <v>115196</v>
      </c>
      <c r="CJ12" s="9">
        <v>105703</v>
      </c>
      <c r="CK12" s="9">
        <v>117277</v>
      </c>
      <c r="CL12" s="9">
        <v>112098</v>
      </c>
      <c r="CM12" s="9">
        <v>120554</v>
      </c>
      <c r="CN12" s="9">
        <v>123984</v>
      </c>
      <c r="CO12" s="9">
        <f t="shared" ref="CO12" si="8">SUM(CO10:CO11)</f>
        <v>15718931</v>
      </c>
      <c r="CP12" s="9">
        <v>145825</v>
      </c>
      <c r="CQ12" s="9">
        <v>129283.99999999999</v>
      </c>
      <c r="CR12" s="9">
        <v>127711</v>
      </c>
      <c r="CS12" s="9">
        <v>122979</v>
      </c>
      <c r="CT12" s="9">
        <v>125857</v>
      </c>
      <c r="CU12" s="9">
        <v>120702</v>
      </c>
      <c r="CV12" s="9">
        <v>149345</v>
      </c>
      <c r="CW12" s="9">
        <v>135056</v>
      </c>
      <c r="CX12" s="9">
        <v>148390</v>
      </c>
      <c r="CY12" s="9">
        <v>146336</v>
      </c>
      <c r="CZ12" s="9">
        <v>145387</v>
      </c>
      <c r="DA12" s="9">
        <v>166555</v>
      </c>
      <c r="DB12" s="9">
        <f t="shared" si="0"/>
        <v>1663427</v>
      </c>
      <c r="DC12" s="9">
        <v>188787</v>
      </c>
      <c r="DD12" s="9">
        <v>168679</v>
      </c>
      <c r="DE12" s="9">
        <v>166832</v>
      </c>
      <c r="DF12" s="9">
        <v>150185</v>
      </c>
      <c r="DG12" s="9">
        <v>155950</v>
      </c>
      <c r="DH12" s="9">
        <v>148330</v>
      </c>
      <c r="DI12" s="9">
        <v>162976</v>
      </c>
      <c r="DJ12" s="9">
        <v>139215</v>
      </c>
      <c r="DK12" s="9">
        <v>153676</v>
      </c>
      <c r="DL12" s="9"/>
      <c r="DM12" s="9"/>
      <c r="DN12" s="9"/>
      <c r="DO12" s="9">
        <f t="shared" si="1"/>
        <v>1434630</v>
      </c>
    </row>
    <row r="13" spans="1:119" s="14" customFormat="1" ht="15" customHeight="1">
      <c r="A13" s="17" t="s">
        <v>24</v>
      </c>
      <c r="B13" s="17"/>
      <c r="C13" s="18">
        <f t="shared" ref="C13" si="9">SUM(C10:C12)</f>
        <v>728324</v>
      </c>
      <c r="D13" s="18">
        <f t="shared" ref="D13:E13" si="10">SUM(D10:D12)</f>
        <v>679593</v>
      </c>
      <c r="E13" s="18">
        <f t="shared" si="10"/>
        <v>709494</v>
      </c>
      <c r="F13" s="18">
        <f t="shared" ref="F13" si="11">SUM(F10:F12)</f>
        <v>704066</v>
      </c>
      <c r="G13" s="18">
        <f t="shared" ref="G13" si="12">SUM(G10:G12)</f>
        <v>703322</v>
      </c>
      <c r="H13" s="18">
        <f t="shared" ref="H13" si="13">SUM(H10:H12)</f>
        <v>687337</v>
      </c>
      <c r="I13" s="18">
        <f t="shared" ref="I13:J13" si="14">SUM(I10:I12)</f>
        <v>759806</v>
      </c>
      <c r="J13" s="18">
        <f t="shared" si="14"/>
        <v>783001</v>
      </c>
      <c r="K13" s="18">
        <f t="shared" ref="K13" si="15">SUM(K10:K12)</f>
        <v>715740</v>
      </c>
      <c r="L13" s="18">
        <f t="shared" ref="L13" si="16">SUM(L10:L12)</f>
        <v>771969</v>
      </c>
      <c r="M13" s="18">
        <f t="shared" ref="M13" si="17">SUM(M10:M12)</f>
        <v>762468</v>
      </c>
      <c r="N13" s="18">
        <f t="shared" ref="N13:P13" si="18">SUM(N10:N12)</f>
        <v>748777</v>
      </c>
      <c r="O13" s="18">
        <f t="shared" si="18"/>
        <v>16059582</v>
      </c>
      <c r="P13" s="18">
        <f t="shared" si="18"/>
        <v>818176</v>
      </c>
      <c r="Q13" s="18">
        <f t="shared" ref="Q13" si="19">SUM(Q10:Q12)</f>
        <v>740505</v>
      </c>
      <c r="R13" s="18">
        <f t="shared" ref="R13" si="20">SUM(R10:R12)</f>
        <v>780386</v>
      </c>
      <c r="S13" s="18">
        <f t="shared" ref="S13" si="21">SUM(S10:S12)</f>
        <v>738004</v>
      </c>
      <c r="T13" s="18">
        <f t="shared" ref="T13:U13" si="22">SUM(T10:T12)</f>
        <v>839040</v>
      </c>
      <c r="U13" s="18">
        <f t="shared" si="22"/>
        <v>819707</v>
      </c>
      <c r="V13" s="18">
        <f t="shared" ref="V13" si="23">SUM(V10:V12)</f>
        <v>923381</v>
      </c>
      <c r="W13" s="18">
        <f t="shared" ref="W13" si="24">SUM(W10:W12)</f>
        <v>969567</v>
      </c>
      <c r="X13" s="18">
        <f t="shared" ref="X13" si="25">SUM(X10:X12)</f>
        <v>858305</v>
      </c>
      <c r="Y13" s="18">
        <f t="shared" ref="Y13:Z13" si="26">SUM(Y10:Y12)</f>
        <v>967808</v>
      </c>
      <c r="Z13" s="18">
        <f t="shared" si="26"/>
        <v>895333</v>
      </c>
      <c r="AA13" s="18">
        <f t="shared" ref="AA13:AB13" si="27">SUM(AA10:AA12)</f>
        <v>912926</v>
      </c>
      <c r="AB13" s="18">
        <f t="shared" si="27"/>
        <v>18761108</v>
      </c>
      <c r="AC13" s="18">
        <f t="shared" ref="AC13" si="28">SUM(AC10:AC12)</f>
        <v>978938</v>
      </c>
      <c r="AD13" s="18">
        <f t="shared" ref="AD13" si="29">SUM(AD10:AD12)</f>
        <v>905398</v>
      </c>
      <c r="AE13" s="18">
        <f t="shared" ref="AE13:AF13" si="30">SUM(AE10:AE12)</f>
        <v>947799</v>
      </c>
      <c r="AF13" s="18">
        <f t="shared" si="30"/>
        <v>903032</v>
      </c>
      <c r="AG13" s="18">
        <f t="shared" ref="AG13" si="31">SUM(AG10:AG12)</f>
        <v>971875</v>
      </c>
      <c r="AH13" s="18">
        <f t="shared" ref="AH13" si="32">SUM(AH10:AH12)</f>
        <v>929917</v>
      </c>
      <c r="AI13" s="18">
        <f t="shared" ref="AI13" si="33">SUM(AI10:AI12)</f>
        <v>1099397</v>
      </c>
      <c r="AJ13" s="18">
        <f t="shared" ref="AJ13:AK13" si="34">SUM(AJ10:AJ12)</f>
        <v>1105585</v>
      </c>
      <c r="AK13" s="18">
        <f t="shared" si="34"/>
        <v>960002</v>
      </c>
      <c r="AL13" s="18">
        <f t="shared" ref="AL13" si="35">SUM(AL10:AL12)</f>
        <v>1040227</v>
      </c>
      <c r="AM13" s="18">
        <f t="shared" ref="AM13" si="36">SUM(AM10:AM12)</f>
        <v>964982</v>
      </c>
      <c r="AN13" s="18">
        <f t="shared" ref="AN13:AO13" si="37">SUM(AN10:AN12)</f>
        <v>988711</v>
      </c>
      <c r="AO13" s="18">
        <f t="shared" si="37"/>
        <v>21357396</v>
      </c>
      <c r="AP13" s="18">
        <f t="shared" ref="AP13:AQ13" si="38">SUM(AP10:AP12)</f>
        <v>1048844</v>
      </c>
      <c r="AQ13" s="18">
        <f t="shared" si="38"/>
        <v>1036223</v>
      </c>
      <c r="AR13" s="18">
        <f t="shared" ref="AR13" si="39">SUM(AR10:AR12)</f>
        <v>1068959</v>
      </c>
      <c r="AS13" s="18">
        <f t="shared" ref="AS13" si="40">SUM(AS10:AS12)</f>
        <v>1032711</v>
      </c>
      <c r="AT13" s="18">
        <f t="shared" ref="AT13" si="41">SUM(AT10:AT12)</f>
        <v>1082891</v>
      </c>
      <c r="AU13" s="18">
        <f t="shared" ref="AU13:AV13" si="42">SUM(AU10:AU12)</f>
        <v>1055016</v>
      </c>
      <c r="AV13" s="18">
        <f t="shared" si="42"/>
        <v>1187106</v>
      </c>
      <c r="AW13" s="18">
        <f t="shared" ref="AW13" si="43">SUM(AW10:AW12)</f>
        <v>1218172</v>
      </c>
      <c r="AX13" s="18">
        <f t="shared" ref="AX13" si="44">SUM(AX10:AX12)</f>
        <v>1115945</v>
      </c>
      <c r="AY13" s="18">
        <f t="shared" ref="AY13" si="45">SUM(AY10:AY12)</f>
        <v>1211972</v>
      </c>
      <c r="AZ13" s="18">
        <f t="shared" ref="AZ13:BB13" si="46">SUM(AZ10:AZ12)</f>
        <v>1125242</v>
      </c>
      <c r="BA13" s="18">
        <f t="shared" si="46"/>
        <v>1147209</v>
      </c>
      <c r="BB13" s="18">
        <f t="shared" si="46"/>
        <v>24207156</v>
      </c>
      <c r="BC13" s="18">
        <f t="shared" ref="BC13" si="47">SUM(BC10:BC12)</f>
        <v>1195598</v>
      </c>
      <c r="BD13" s="18">
        <f t="shared" ref="BD13" si="48">SUM(BD10:BD12)</f>
        <v>1155633</v>
      </c>
      <c r="BE13" s="18">
        <f t="shared" ref="BE13" si="49">SUM(BE10:BE12)</f>
        <v>1200662</v>
      </c>
      <c r="BF13" s="18">
        <f t="shared" ref="BF13:BG13" si="50">SUM(BF10:BF12)</f>
        <v>1128093</v>
      </c>
      <c r="BG13" s="18">
        <f t="shared" si="50"/>
        <v>1242485</v>
      </c>
      <c r="BH13" s="18">
        <f t="shared" ref="BH13" si="51">SUM(BH10:BH12)</f>
        <v>1197308</v>
      </c>
      <c r="BI13" s="18">
        <f t="shared" ref="BI13" si="52">SUM(BI10:BI12)</f>
        <v>1318990</v>
      </c>
      <c r="BJ13" s="18">
        <f t="shared" ref="BJ13" si="53">SUM(BJ10:BJ12)</f>
        <v>1365205</v>
      </c>
      <c r="BK13" s="18">
        <f t="shared" ref="BK13:BL13" si="54">SUM(BK10:BK12)</f>
        <v>1246086</v>
      </c>
      <c r="BL13" s="18">
        <f t="shared" si="54"/>
        <v>1364802</v>
      </c>
      <c r="BM13" s="18">
        <f t="shared" ref="BM13" si="55">SUM(BM10:BM12)</f>
        <v>1242991</v>
      </c>
      <c r="BN13" s="18">
        <f t="shared" ref="BN13:BO13" si="56">SUM(BN10:BN12)</f>
        <v>1253674</v>
      </c>
      <c r="BO13" s="18">
        <f t="shared" si="56"/>
        <v>27345094</v>
      </c>
      <c r="BP13" s="18">
        <f t="shared" ref="BP13" si="57">SUM(BP10:BP12)</f>
        <v>1261192</v>
      </c>
      <c r="BQ13" s="18">
        <f t="shared" ref="BQ13:BR13" si="58">SUM(BQ10:BQ12)</f>
        <v>1195882</v>
      </c>
      <c r="BR13" s="18">
        <f t="shared" si="58"/>
        <v>1248934</v>
      </c>
      <c r="BS13" s="18">
        <f t="shared" ref="BS13" si="59">SUM(BS10:BS12)</f>
        <v>1190109</v>
      </c>
      <c r="BT13" s="18">
        <f t="shared" ref="BT13" si="60">SUM(BT10:BT12)</f>
        <v>1292497</v>
      </c>
      <c r="BU13" s="18">
        <f t="shared" ref="BU13" si="61">SUM(BU10:BU12)</f>
        <v>1223951</v>
      </c>
      <c r="BV13" s="18">
        <f t="shared" ref="BV13:BW13" si="62">SUM(BV10:BV12)</f>
        <v>1370557</v>
      </c>
      <c r="BW13" s="18">
        <f t="shared" si="62"/>
        <v>1470010</v>
      </c>
      <c r="BX13" s="18">
        <f t="shared" ref="BX13" si="63">SUM(BX10:BX12)</f>
        <v>1335585</v>
      </c>
      <c r="BY13" s="18">
        <f t="shared" ref="BY13" si="64">SUM(BY10:BY12)</f>
        <v>1425547</v>
      </c>
      <c r="BZ13" s="18">
        <f t="shared" ref="BZ13" si="65">SUM(BZ10:BZ12)</f>
        <v>1323746</v>
      </c>
      <c r="CA13" s="18">
        <f t="shared" ref="CA13:CB13" si="66">SUM(CA10:CA12)</f>
        <v>1321056</v>
      </c>
      <c r="CB13" s="18">
        <f t="shared" si="66"/>
        <v>28655454</v>
      </c>
      <c r="CC13" s="18">
        <f>SUM(CC10:CC12)</f>
        <v>1370343</v>
      </c>
      <c r="CD13" s="18">
        <f t="shared" ref="CD13" si="67">SUM(CD10:CD12)</f>
        <v>1310891</v>
      </c>
      <c r="CE13" s="18">
        <f>SUM(CE10:CE12)</f>
        <v>1340619</v>
      </c>
      <c r="CF13" s="18">
        <f>SUM(CF10:CF12)</f>
        <v>1292966</v>
      </c>
      <c r="CG13" s="18">
        <f>SUM(CG10:CG12)</f>
        <v>1417064</v>
      </c>
      <c r="CH13" s="18">
        <f t="shared" ref="CH13:CY13" si="68">SUM(CH10:CH12)</f>
        <v>1325476</v>
      </c>
      <c r="CI13" s="18">
        <f t="shared" si="68"/>
        <v>1508732</v>
      </c>
      <c r="CJ13" s="18">
        <f t="shared" si="68"/>
        <v>1600405</v>
      </c>
      <c r="CK13" s="18">
        <f t="shared" si="68"/>
        <v>1455468</v>
      </c>
      <c r="CL13" s="18">
        <f t="shared" si="68"/>
        <v>1582070</v>
      </c>
      <c r="CM13" s="18">
        <f t="shared" si="68"/>
        <v>1429355</v>
      </c>
      <c r="CN13" s="18">
        <f t="shared" si="68"/>
        <v>1479147</v>
      </c>
      <c r="CO13" s="18">
        <f t="shared" si="68"/>
        <v>31437862</v>
      </c>
      <c r="CP13" s="18">
        <f t="shared" si="68"/>
        <v>1504131</v>
      </c>
      <c r="CQ13" s="18">
        <f t="shared" si="68"/>
        <v>1472722.2422096776</v>
      </c>
      <c r="CR13" s="18">
        <f t="shared" si="68"/>
        <v>1502417.159417425</v>
      </c>
      <c r="CS13" s="18">
        <f t="shared" si="68"/>
        <v>1384937</v>
      </c>
      <c r="CT13" s="18">
        <f t="shared" si="68"/>
        <v>1598388</v>
      </c>
      <c r="CU13" s="18">
        <f t="shared" si="68"/>
        <v>1498094.5334754889</v>
      </c>
      <c r="CV13" s="18">
        <f t="shared" si="68"/>
        <v>1716946</v>
      </c>
      <c r="CW13" s="18">
        <f t="shared" si="68"/>
        <v>1753808</v>
      </c>
      <c r="CX13" s="18">
        <f t="shared" si="68"/>
        <v>1582138</v>
      </c>
      <c r="CY13" s="18">
        <f t="shared" si="68"/>
        <v>1701328.7445599057</v>
      </c>
      <c r="CZ13" s="18">
        <f t="shared" ref="CZ13:DL13" si="69">SUM(CZ10:CZ12)</f>
        <v>1547413</v>
      </c>
      <c r="DA13" s="18">
        <f t="shared" si="69"/>
        <v>1580810.6311948623</v>
      </c>
      <c r="DB13" s="18">
        <f t="shared" si="69"/>
        <v>18843134.310857359</v>
      </c>
      <c r="DC13" s="18">
        <f t="shared" si="69"/>
        <v>1669617</v>
      </c>
      <c r="DD13" s="18">
        <f t="shared" si="69"/>
        <v>1558629</v>
      </c>
      <c r="DE13" s="18">
        <f t="shared" si="69"/>
        <v>1597700</v>
      </c>
      <c r="DF13" s="18">
        <f t="shared" si="69"/>
        <v>1560105</v>
      </c>
      <c r="DG13" s="18">
        <f t="shared" si="69"/>
        <v>1667164</v>
      </c>
      <c r="DH13" s="18">
        <f t="shared" si="69"/>
        <v>1631426</v>
      </c>
      <c r="DI13" s="18">
        <f t="shared" si="69"/>
        <v>1894644</v>
      </c>
      <c r="DJ13" s="18">
        <f t="shared" si="69"/>
        <v>1933826</v>
      </c>
      <c r="DK13" s="18">
        <f t="shared" si="69"/>
        <v>1755265.7427972583</v>
      </c>
      <c r="DL13" s="18">
        <f t="shared" si="69"/>
        <v>0</v>
      </c>
      <c r="DM13" s="18">
        <f t="shared" ref="DM13:DO13" si="70">SUM(DM10:DM12)</f>
        <v>0</v>
      </c>
      <c r="DN13" s="18">
        <f t="shared" si="70"/>
        <v>0</v>
      </c>
      <c r="DO13" s="18">
        <f t="shared" si="70"/>
        <v>15268376.742797259</v>
      </c>
    </row>
    <row r="14" spans="1:119" s="14" customFormat="1" ht="15" customHeight="1">
      <c r="A14" s="4"/>
      <c r="B14" s="4"/>
      <c r="CP14" s="15"/>
    </row>
    <row r="15" spans="1:119" s="14" customFormat="1" ht="15" customHeight="1">
      <c r="A15" s="5" t="s">
        <v>43</v>
      </c>
      <c r="B15" s="5"/>
      <c r="CP15" s="15"/>
    </row>
    <row r="16" spans="1:119" s="14" customFormat="1" ht="15" customHeight="1">
      <c r="A16" s="5"/>
      <c r="B16" s="5"/>
      <c r="CP16" s="15"/>
    </row>
    <row r="17" spans="1:119" ht="15" customHeight="1">
      <c r="A17" s="70" t="s">
        <v>34</v>
      </c>
      <c r="B17" s="60"/>
      <c r="C17" s="69">
        <v>2009</v>
      </c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72" t="s">
        <v>54</v>
      </c>
      <c r="P17" s="69">
        <v>2010</v>
      </c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72" t="s">
        <v>55</v>
      </c>
      <c r="AC17" s="69">
        <v>2011</v>
      </c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72" t="s">
        <v>56</v>
      </c>
      <c r="AP17" s="69">
        <v>2012</v>
      </c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72" t="s">
        <v>57</v>
      </c>
      <c r="BC17" s="69">
        <v>2013</v>
      </c>
      <c r="BD17" s="69"/>
      <c r="BE17" s="69"/>
      <c r="BF17" s="69"/>
      <c r="BG17" s="69"/>
      <c r="BH17" s="69"/>
      <c r="BI17" s="69"/>
      <c r="BJ17" s="69"/>
      <c r="BK17" s="69"/>
      <c r="BL17" s="69"/>
      <c r="BM17" s="69"/>
      <c r="BN17" s="69"/>
      <c r="BO17" s="72" t="s">
        <v>58</v>
      </c>
      <c r="BP17" s="69">
        <v>2014</v>
      </c>
      <c r="BQ17" s="69"/>
      <c r="BR17" s="69"/>
      <c r="BS17" s="69"/>
      <c r="BT17" s="69"/>
      <c r="BU17" s="69"/>
      <c r="BV17" s="69"/>
      <c r="BW17" s="69"/>
      <c r="BX17" s="69"/>
      <c r="BY17" s="69"/>
      <c r="BZ17" s="69"/>
      <c r="CA17" s="69"/>
      <c r="CB17" s="72" t="s">
        <v>59</v>
      </c>
      <c r="CC17" s="69">
        <v>2015</v>
      </c>
      <c r="CD17" s="69"/>
      <c r="CE17" s="69"/>
      <c r="CF17" s="69"/>
      <c r="CG17" s="69"/>
      <c r="CH17" s="69"/>
      <c r="CI17" s="69"/>
      <c r="CJ17" s="69"/>
      <c r="CK17" s="69"/>
      <c r="CL17" s="69"/>
      <c r="CM17" s="69"/>
      <c r="CN17" s="69"/>
      <c r="CO17" s="72" t="s">
        <v>60</v>
      </c>
      <c r="CP17" s="69">
        <v>2016</v>
      </c>
      <c r="CQ17" s="69"/>
      <c r="CR17" s="69"/>
      <c r="CS17" s="69"/>
      <c r="CT17" s="69"/>
      <c r="CU17" s="69"/>
      <c r="CV17" s="69"/>
      <c r="CW17" s="69"/>
      <c r="CX17" s="69"/>
      <c r="CY17" s="69"/>
      <c r="CZ17" s="69"/>
      <c r="DA17" s="69"/>
      <c r="DB17" s="74" t="s">
        <v>69</v>
      </c>
      <c r="DC17" s="69">
        <v>2017</v>
      </c>
      <c r="DD17" s="69"/>
      <c r="DE17" s="69"/>
      <c r="DF17" s="69"/>
      <c r="DG17" s="69"/>
      <c r="DH17" s="69"/>
      <c r="DI17" s="69"/>
      <c r="DJ17" s="69"/>
      <c r="DK17" s="69"/>
      <c r="DL17" s="69"/>
      <c r="DM17" s="69"/>
      <c r="DN17" s="69"/>
      <c r="DO17" s="74" t="s">
        <v>70</v>
      </c>
    </row>
    <row r="18" spans="1:119">
      <c r="A18" s="71"/>
      <c r="B18" s="61"/>
      <c r="C18" s="16" t="s">
        <v>12</v>
      </c>
      <c r="D18" s="16" t="s">
        <v>13</v>
      </c>
      <c r="E18" s="16" t="s">
        <v>14</v>
      </c>
      <c r="F18" s="16" t="s">
        <v>15</v>
      </c>
      <c r="G18" s="16" t="s">
        <v>16</v>
      </c>
      <c r="H18" s="16" t="s">
        <v>17</v>
      </c>
      <c r="I18" s="16" t="s">
        <v>18</v>
      </c>
      <c r="J18" s="16" t="s">
        <v>19</v>
      </c>
      <c r="K18" s="16" t="s">
        <v>20</v>
      </c>
      <c r="L18" s="16" t="s">
        <v>21</v>
      </c>
      <c r="M18" s="16" t="s">
        <v>22</v>
      </c>
      <c r="N18" s="16" t="s">
        <v>23</v>
      </c>
      <c r="O18" s="73"/>
      <c r="P18" s="16" t="s">
        <v>12</v>
      </c>
      <c r="Q18" s="16" t="s">
        <v>13</v>
      </c>
      <c r="R18" s="16" t="s">
        <v>14</v>
      </c>
      <c r="S18" s="16" t="s">
        <v>15</v>
      </c>
      <c r="T18" s="16" t="s">
        <v>16</v>
      </c>
      <c r="U18" s="16" t="s">
        <v>17</v>
      </c>
      <c r="V18" s="16" t="s">
        <v>18</v>
      </c>
      <c r="W18" s="16" t="s">
        <v>19</v>
      </c>
      <c r="X18" s="16" t="s">
        <v>20</v>
      </c>
      <c r="Y18" s="16" t="s">
        <v>21</v>
      </c>
      <c r="Z18" s="16" t="s">
        <v>22</v>
      </c>
      <c r="AA18" s="16" t="s">
        <v>23</v>
      </c>
      <c r="AB18" s="73"/>
      <c r="AC18" s="16" t="s">
        <v>12</v>
      </c>
      <c r="AD18" s="16" t="s">
        <v>13</v>
      </c>
      <c r="AE18" s="16" t="s">
        <v>14</v>
      </c>
      <c r="AF18" s="16" t="s">
        <v>15</v>
      </c>
      <c r="AG18" s="16" t="s">
        <v>16</v>
      </c>
      <c r="AH18" s="16" t="s">
        <v>17</v>
      </c>
      <c r="AI18" s="16" t="s">
        <v>18</v>
      </c>
      <c r="AJ18" s="16" t="s">
        <v>19</v>
      </c>
      <c r="AK18" s="16" t="s">
        <v>20</v>
      </c>
      <c r="AL18" s="16" t="s">
        <v>21</v>
      </c>
      <c r="AM18" s="16" t="s">
        <v>22</v>
      </c>
      <c r="AN18" s="16" t="s">
        <v>23</v>
      </c>
      <c r="AO18" s="73"/>
      <c r="AP18" s="16" t="s">
        <v>12</v>
      </c>
      <c r="AQ18" s="16" t="s">
        <v>13</v>
      </c>
      <c r="AR18" s="16" t="s">
        <v>14</v>
      </c>
      <c r="AS18" s="16" t="s">
        <v>15</v>
      </c>
      <c r="AT18" s="16" t="s">
        <v>16</v>
      </c>
      <c r="AU18" s="16" t="s">
        <v>17</v>
      </c>
      <c r="AV18" s="16" t="s">
        <v>18</v>
      </c>
      <c r="AW18" s="16" t="s">
        <v>19</v>
      </c>
      <c r="AX18" s="16" t="s">
        <v>20</v>
      </c>
      <c r="AY18" s="16" t="s">
        <v>21</v>
      </c>
      <c r="AZ18" s="16" t="s">
        <v>22</v>
      </c>
      <c r="BA18" s="16" t="s">
        <v>23</v>
      </c>
      <c r="BB18" s="73"/>
      <c r="BC18" s="16" t="s">
        <v>12</v>
      </c>
      <c r="BD18" s="16" t="s">
        <v>13</v>
      </c>
      <c r="BE18" s="16" t="s">
        <v>14</v>
      </c>
      <c r="BF18" s="16" t="s">
        <v>15</v>
      </c>
      <c r="BG18" s="16" t="s">
        <v>16</v>
      </c>
      <c r="BH18" s="16" t="s">
        <v>17</v>
      </c>
      <c r="BI18" s="16" t="s">
        <v>18</v>
      </c>
      <c r="BJ18" s="16" t="s">
        <v>19</v>
      </c>
      <c r="BK18" s="16" t="s">
        <v>20</v>
      </c>
      <c r="BL18" s="16" t="s">
        <v>21</v>
      </c>
      <c r="BM18" s="16" t="s">
        <v>22</v>
      </c>
      <c r="BN18" s="16" t="s">
        <v>23</v>
      </c>
      <c r="BO18" s="73"/>
      <c r="BP18" s="16" t="s">
        <v>12</v>
      </c>
      <c r="BQ18" s="16" t="s">
        <v>13</v>
      </c>
      <c r="BR18" s="16" t="s">
        <v>14</v>
      </c>
      <c r="BS18" s="16" t="s">
        <v>15</v>
      </c>
      <c r="BT18" s="16" t="s">
        <v>16</v>
      </c>
      <c r="BU18" s="16" t="s">
        <v>17</v>
      </c>
      <c r="BV18" s="16" t="s">
        <v>18</v>
      </c>
      <c r="BW18" s="16" t="s">
        <v>19</v>
      </c>
      <c r="BX18" s="16" t="s">
        <v>20</v>
      </c>
      <c r="BY18" s="16" t="s">
        <v>21</v>
      </c>
      <c r="BZ18" s="16" t="s">
        <v>22</v>
      </c>
      <c r="CA18" s="16" t="s">
        <v>23</v>
      </c>
      <c r="CB18" s="73"/>
      <c r="CC18" s="16" t="s">
        <v>12</v>
      </c>
      <c r="CD18" s="16" t="s">
        <v>13</v>
      </c>
      <c r="CE18" s="16" t="s">
        <v>14</v>
      </c>
      <c r="CF18" s="16" t="s">
        <v>15</v>
      </c>
      <c r="CG18" s="16" t="s">
        <v>16</v>
      </c>
      <c r="CH18" s="16" t="s">
        <v>17</v>
      </c>
      <c r="CI18" s="16" t="s">
        <v>18</v>
      </c>
      <c r="CJ18" s="16" t="s">
        <v>19</v>
      </c>
      <c r="CK18" s="16" t="s">
        <v>20</v>
      </c>
      <c r="CL18" s="16" t="s">
        <v>21</v>
      </c>
      <c r="CM18" s="16" t="s">
        <v>22</v>
      </c>
      <c r="CN18" s="16" t="s">
        <v>23</v>
      </c>
      <c r="CO18" s="73"/>
      <c r="CP18" s="16" t="s">
        <v>12</v>
      </c>
      <c r="CQ18" s="16" t="s">
        <v>13</v>
      </c>
      <c r="CR18" s="16" t="s">
        <v>14</v>
      </c>
      <c r="CS18" s="16" t="s">
        <v>15</v>
      </c>
      <c r="CT18" s="16" t="s">
        <v>16</v>
      </c>
      <c r="CU18" s="16" t="s">
        <v>17</v>
      </c>
      <c r="CV18" s="16" t="s">
        <v>18</v>
      </c>
      <c r="CW18" s="16" t="s">
        <v>19</v>
      </c>
      <c r="CX18" s="16" t="s">
        <v>20</v>
      </c>
      <c r="CY18" s="16" t="s">
        <v>21</v>
      </c>
      <c r="CZ18" s="16" t="s">
        <v>22</v>
      </c>
      <c r="DA18" s="16" t="s">
        <v>23</v>
      </c>
      <c r="DB18" s="74"/>
      <c r="DC18" s="16" t="s">
        <v>12</v>
      </c>
      <c r="DD18" s="16" t="s">
        <v>13</v>
      </c>
      <c r="DE18" s="16" t="s">
        <v>14</v>
      </c>
      <c r="DF18" s="16" t="s">
        <v>15</v>
      </c>
      <c r="DG18" s="16" t="s">
        <v>16</v>
      </c>
      <c r="DH18" s="16" t="s">
        <v>17</v>
      </c>
      <c r="DI18" s="16" t="s">
        <v>18</v>
      </c>
      <c r="DJ18" s="16" t="s">
        <v>19</v>
      </c>
      <c r="DK18" s="16" t="s">
        <v>71</v>
      </c>
      <c r="DL18" s="16" t="s">
        <v>21</v>
      </c>
      <c r="DM18" s="16" t="s">
        <v>22</v>
      </c>
      <c r="DN18" s="16" t="s">
        <v>23</v>
      </c>
      <c r="DO18" s="74"/>
    </row>
    <row r="19" spans="1:119" s="7" customFormat="1">
      <c r="A19" s="8" t="s">
        <v>29</v>
      </c>
      <c r="B19" s="62" t="s">
        <v>160</v>
      </c>
      <c r="C19" s="9">
        <v>2375</v>
      </c>
      <c r="D19" s="9">
        <v>1797</v>
      </c>
      <c r="E19" s="9">
        <v>2093</v>
      </c>
      <c r="F19" s="9">
        <v>2124</v>
      </c>
      <c r="G19" s="9">
        <v>2134</v>
      </c>
      <c r="H19" s="9">
        <v>2140</v>
      </c>
      <c r="I19" s="9">
        <v>2258</v>
      </c>
      <c r="J19" s="9">
        <v>2146</v>
      </c>
      <c r="K19" s="9">
        <v>2216</v>
      </c>
      <c r="L19" s="9">
        <v>2239</v>
      </c>
      <c r="M19" s="9">
        <v>2110</v>
      </c>
      <c r="N19" s="9">
        <v>2279</v>
      </c>
      <c r="O19" s="9">
        <f>SUM(C19:N19)</f>
        <v>25911</v>
      </c>
      <c r="P19" s="9">
        <v>2273</v>
      </c>
      <c r="Q19" s="9">
        <v>2212</v>
      </c>
      <c r="R19" s="9">
        <v>2353</v>
      </c>
      <c r="S19" s="9">
        <v>1753</v>
      </c>
      <c r="T19" s="9">
        <v>2741</v>
      </c>
      <c r="U19" s="9">
        <v>2502</v>
      </c>
      <c r="V19" s="9">
        <v>3044</v>
      </c>
      <c r="W19" s="9">
        <v>3304</v>
      </c>
      <c r="X19" s="9">
        <v>3191</v>
      </c>
      <c r="Y19" s="9">
        <v>2862</v>
      </c>
      <c r="Z19" s="9">
        <v>3340</v>
      </c>
      <c r="AA19" s="9">
        <v>3003</v>
      </c>
      <c r="AB19" s="9">
        <f>SUM(P19:AA19)</f>
        <v>32578</v>
      </c>
      <c r="AC19" s="9">
        <v>2511</v>
      </c>
      <c r="AD19" s="9">
        <v>2465</v>
      </c>
      <c r="AE19" s="9">
        <v>3006</v>
      </c>
      <c r="AF19" s="9">
        <v>3029</v>
      </c>
      <c r="AG19" s="9">
        <v>3144</v>
      </c>
      <c r="AH19" s="9">
        <v>3008</v>
      </c>
      <c r="AI19" s="9">
        <v>2709</v>
      </c>
      <c r="AJ19" s="9">
        <v>2953</v>
      </c>
      <c r="AK19" s="9">
        <v>2758</v>
      </c>
      <c r="AL19" s="9">
        <v>2831</v>
      </c>
      <c r="AM19" s="9">
        <v>2914</v>
      </c>
      <c r="AN19" s="9">
        <v>3141</v>
      </c>
      <c r="AO19" s="9">
        <f>SUM(AC19:AN19)</f>
        <v>34469</v>
      </c>
      <c r="AP19" s="9">
        <v>2715</v>
      </c>
      <c r="AQ19" s="9">
        <v>2627</v>
      </c>
      <c r="AR19" s="9">
        <v>2737</v>
      </c>
      <c r="AS19" s="9">
        <v>2540</v>
      </c>
      <c r="AT19" s="9">
        <v>3119</v>
      </c>
      <c r="AU19" s="9">
        <v>2981</v>
      </c>
      <c r="AV19" s="9">
        <v>2989</v>
      </c>
      <c r="AW19" s="9">
        <v>3239</v>
      </c>
      <c r="AX19" s="9">
        <v>3130</v>
      </c>
      <c r="AY19" s="9">
        <v>3180</v>
      </c>
      <c r="AZ19" s="9">
        <v>3277</v>
      </c>
      <c r="BA19" s="9">
        <v>3333</v>
      </c>
      <c r="BB19" s="9">
        <f>SUM(AP19:BA19)</f>
        <v>35867</v>
      </c>
      <c r="BC19" s="9">
        <v>2787</v>
      </c>
      <c r="BD19" s="9">
        <v>2617</v>
      </c>
      <c r="BE19" s="9">
        <v>2839</v>
      </c>
      <c r="BF19" s="9">
        <v>2856</v>
      </c>
      <c r="BG19" s="9">
        <v>3150</v>
      </c>
      <c r="BH19" s="9">
        <v>2919</v>
      </c>
      <c r="BI19" s="9">
        <v>3036</v>
      </c>
      <c r="BJ19" s="9">
        <v>3066</v>
      </c>
      <c r="BK19" s="9">
        <v>2696</v>
      </c>
      <c r="BL19" s="9">
        <v>3024</v>
      </c>
      <c r="BM19" s="9">
        <v>2787</v>
      </c>
      <c r="BN19" s="9">
        <v>2859</v>
      </c>
      <c r="BO19" s="9">
        <f>SUM(BC19:BN19)</f>
        <v>34636</v>
      </c>
      <c r="BP19" s="9">
        <v>2414</v>
      </c>
      <c r="BQ19" s="9">
        <v>2176</v>
      </c>
      <c r="BR19" s="9">
        <v>2331</v>
      </c>
      <c r="BS19" s="9">
        <v>2194</v>
      </c>
      <c r="BT19" s="9">
        <v>2616</v>
      </c>
      <c r="BU19" s="9">
        <v>2471</v>
      </c>
      <c r="BV19" s="9">
        <v>2023</v>
      </c>
      <c r="BW19" s="9">
        <v>3311</v>
      </c>
      <c r="BX19" s="9">
        <v>2645</v>
      </c>
      <c r="BY19" s="9">
        <v>2679</v>
      </c>
      <c r="BZ19" s="9">
        <v>2748</v>
      </c>
      <c r="CA19" s="9">
        <v>2539</v>
      </c>
      <c r="CB19" s="9">
        <f>SUM(BP19:CA19)</f>
        <v>30147</v>
      </c>
      <c r="CC19" s="9">
        <v>2100.6715400000003</v>
      </c>
      <c r="CD19" s="9">
        <v>2208.5285699999999</v>
      </c>
      <c r="CE19" s="9">
        <v>2282.2462</v>
      </c>
      <c r="CF19" s="9">
        <v>2591.4183599999997</v>
      </c>
      <c r="CG19" s="9">
        <v>2563.1856000000002</v>
      </c>
      <c r="CH19" s="9">
        <v>2296.0739100000001</v>
      </c>
      <c r="CI19" s="9">
        <v>2556.6835599999999</v>
      </c>
      <c r="CJ19" s="9">
        <v>2569.2746099999999</v>
      </c>
      <c r="CK19" s="9">
        <v>2518.99775</v>
      </c>
      <c r="CL19" s="9">
        <v>2477.72667</v>
      </c>
      <c r="CM19" s="9">
        <v>2418.42148</v>
      </c>
      <c r="CN19" s="9">
        <v>2436.7091100000002</v>
      </c>
      <c r="CO19" s="9">
        <f>SUM(CC19:CN19)</f>
        <v>29019.93736</v>
      </c>
      <c r="CP19" s="9">
        <v>2201.4387099999999</v>
      </c>
      <c r="CQ19" s="9">
        <v>2216.5846900000001</v>
      </c>
      <c r="CR19" s="9">
        <v>2480.3553000000002</v>
      </c>
      <c r="CS19" s="9">
        <v>2145.1228099999998</v>
      </c>
      <c r="CT19" s="9">
        <v>2336.42409</v>
      </c>
      <c r="CU19" s="9">
        <v>2149.4724100000003</v>
      </c>
      <c r="CV19" s="9">
        <v>2238.4928399999999</v>
      </c>
      <c r="CW19" s="9">
        <v>2491.1900799999999</v>
      </c>
      <c r="CX19" s="9">
        <v>2316.0083799999998</v>
      </c>
      <c r="CY19" s="9">
        <v>2369.99208</v>
      </c>
      <c r="CZ19" s="9">
        <v>2467.4419499999999</v>
      </c>
      <c r="DA19" s="9">
        <v>2630.6834000000003</v>
      </c>
      <c r="DB19" s="9">
        <f>SUM(CP19:DA19)</f>
        <v>28043.206740000001</v>
      </c>
      <c r="DC19" s="9">
        <v>2069.9711200000002</v>
      </c>
      <c r="DD19" s="9">
        <v>2082.96218</v>
      </c>
      <c r="DE19" s="9">
        <v>3200.2587399999998</v>
      </c>
      <c r="DF19" s="9">
        <v>2893.03451</v>
      </c>
      <c r="DG19" s="9">
        <v>2345.8237800000002</v>
      </c>
      <c r="DH19" s="9">
        <v>2615.7329199999999</v>
      </c>
      <c r="DI19" s="9">
        <v>1825.0954300000001</v>
      </c>
      <c r="DJ19" s="9">
        <v>2980.61006</v>
      </c>
      <c r="DK19" s="9">
        <v>2635.7989900000002</v>
      </c>
      <c r="DL19" s="9"/>
      <c r="DM19" s="9"/>
      <c r="DN19" s="9"/>
      <c r="DO19" s="9">
        <f>SUM(DC19:DN19)</f>
        <v>22649.28773</v>
      </c>
    </row>
    <row r="20" spans="1:119" s="7" customFormat="1">
      <c r="A20" s="8" t="s">
        <v>30</v>
      </c>
      <c r="B20" s="62" t="s">
        <v>160</v>
      </c>
      <c r="C20" s="9">
        <v>15185</v>
      </c>
      <c r="D20" s="9">
        <v>9922</v>
      </c>
      <c r="E20" s="9">
        <v>12177</v>
      </c>
      <c r="F20" s="9">
        <v>13786</v>
      </c>
      <c r="G20" s="9">
        <v>12389</v>
      </c>
      <c r="H20" s="9">
        <v>15133</v>
      </c>
      <c r="I20" s="9">
        <v>18580</v>
      </c>
      <c r="J20" s="9">
        <v>19460</v>
      </c>
      <c r="K20" s="9">
        <v>22204</v>
      </c>
      <c r="L20" s="9">
        <v>23285</v>
      </c>
      <c r="M20" s="9">
        <v>22543</v>
      </c>
      <c r="N20" s="9">
        <v>21797</v>
      </c>
      <c r="O20" s="9">
        <f>SUM(C20:N20)</f>
        <v>206461</v>
      </c>
      <c r="P20" s="9">
        <v>16596</v>
      </c>
      <c r="Q20" s="9">
        <v>13076</v>
      </c>
      <c r="R20" s="9">
        <v>16599</v>
      </c>
      <c r="S20" s="9">
        <v>15920</v>
      </c>
      <c r="T20" s="9">
        <v>19203</v>
      </c>
      <c r="U20" s="9">
        <v>18366</v>
      </c>
      <c r="V20" s="9">
        <v>20677</v>
      </c>
      <c r="W20" s="9">
        <v>20705</v>
      </c>
      <c r="X20" s="9">
        <v>25145</v>
      </c>
      <c r="Y20" s="9">
        <v>23987</v>
      </c>
      <c r="Z20" s="9">
        <v>23396</v>
      </c>
      <c r="AA20" s="9">
        <v>25546</v>
      </c>
      <c r="AB20" s="9">
        <f>SUM(P20:AA20)</f>
        <v>239216</v>
      </c>
      <c r="AC20" s="9">
        <v>17534</v>
      </c>
      <c r="AD20" s="9">
        <v>15663</v>
      </c>
      <c r="AE20" s="9">
        <v>17608</v>
      </c>
      <c r="AF20" s="9">
        <v>17928</v>
      </c>
      <c r="AG20" s="9">
        <v>17751</v>
      </c>
      <c r="AH20" s="9">
        <v>19782</v>
      </c>
      <c r="AI20" s="9">
        <v>23114</v>
      </c>
      <c r="AJ20" s="9">
        <v>21357</v>
      </c>
      <c r="AK20" s="9">
        <v>26357</v>
      </c>
      <c r="AL20" s="9">
        <v>25850</v>
      </c>
      <c r="AM20" s="9">
        <v>25041</v>
      </c>
      <c r="AN20" s="9">
        <v>24188</v>
      </c>
      <c r="AO20" s="9">
        <f>SUM(AC20:AN20)</f>
        <v>252173</v>
      </c>
      <c r="AP20" s="9">
        <v>18622</v>
      </c>
      <c r="AQ20" s="9">
        <v>13235</v>
      </c>
      <c r="AR20" s="9">
        <v>17662</v>
      </c>
      <c r="AS20" s="9">
        <v>17613</v>
      </c>
      <c r="AT20" s="9">
        <v>19001</v>
      </c>
      <c r="AU20" s="9">
        <v>20660</v>
      </c>
      <c r="AV20" s="9">
        <v>22451</v>
      </c>
      <c r="AW20" s="9">
        <v>23867</v>
      </c>
      <c r="AX20" s="9">
        <v>25671</v>
      </c>
      <c r="AY20" s="9">
        <v>25298</v>
      </c>
      <c r="AZ20" s="9">
        <v>26610</v>
      </c>
      <c r="BA20" s="9">
        <v>27118</v>
      </c>
      <c r="BB20" s="9">
        <f>SUM(AP20:BA20)</f>
        <v>257808</v>
      </c>
      <c r="BC20" s="9">
        <v>20462</v>
      </c>
      <c r="BD20" s="9">
        <v>15995</v>
      </c>
      <c r="BE20" s="9">
        <v>17000</v>
      </c>
      <c r="BF20" s="9">
        <v>17354</v>
      </c>
      <c r="BG20" s="9">
        <v>20238</v>
      </c>
      <c r="BH20" s="9">
        <v>19666</v>
      </c>
      <c r="BI20" s="9">
        <v>20320</v>
      </c>
      <c r="BJ20" s="9">
        <v>24065</v>
      </c>
      <c r="BK20" s="9">
        <v>26849</v>
      </c>
      <c r="BL20" s="9">
        <v>27218</v>
      </c>
      <c r="BM20" s="9">
        <v>25586</v>
      </c>
      <c r="BN20" s="9">
        <v>27127</v>
      </c>
      <c r="BO20" s="9">
        <f>SUM(BC20:BN20)</f>
        <v>261880</v>
      </c>
      <c r="BP20" s="9">
        <v>21897</v>
      </c>
      <c r="BQ20" s="9">
        <v>13700</v>
      </c>
      <c r="BR20" s="9">
        <v>18317</v>
      </c>
      <c r="BS20" s="9">
        <v>21255</v>
      </c>
      <c r="BT20" s="9">
        <v>20162</v>
      </c>
      <c r="BU20" s="9">
        <v>21053</v>
      </c>
      <c r="BV20" s="9">
        <v>24485</v>
      </c>
      <c r="BW20" s="9">
        <v>23382</v>
      </c>
      <c r="BX20" s="9">
        <v>26629</v>
      </c>
      <c r="BY20" s="9">
        <v>28584</v>
      </c>
      <c r="BZ20" s="9">
        <v>24587</v>
      </c>
      <c r="CA20" s="9">
        <v>28209</v>
      </c>
      <c r="CB20" s="9">
        <f>SUM(BP20:CA20)</f>
        <v>272260</v>
      </c>
      <c r="CC20" s="9">
        <v>22084.681949999998</v>
      </c>
      <c r="CD20" s="9">
        <v>16884.994589999998</v>
      </c>
      <c r="CE20" s="9">
        <v>19148.66893</v>
      </c>
      <c r="CF20" s="9">
        <v>19446.637639999997</v>
      </c>
      <c r="CG20" s="9">
        <v>18984.32158</v>
      </c>
      <c r="CH20" s="9">
        <v>20341.445110000001</v>
      </c>
      <c r="CI20" s="9">
        <v>21897.171490000004</v>
      </c>
      <c r="CJ20" s="9">
        <v>24732.515239999997</v>
      </c>
      <c r="CK20" s="9">
        <v>27846.46816</v>
      </c>
      <c r="CL20" s="9">
        <v>26951.981960000001</v>
      </c>
      <c r="CM20" s="9">
        <v>26546.680080000002</v>
      </c>
      <c r="CN20" s="9">
        <v>26800.323689999997</v>
      </c>
      <c r="CO20" s="9">
        <f>SUM(CC20:CN20)</f>
        <v>271665.89042000001</v>
      </c>
      <c r="CP20" s="9">
        <v>22226.285259999997</v>
      </c>
      <c r="CQ20" s="9">
        <v>15868.464300000007</v>
      </c>
      <c r="CR20" s="9">
        <v>16155.114009999999</v>
      </c>
      <c r="CS20" s="9">
        <v>18552.71384</v>
      </c>
      <c r="CT20" s="9">
        <v>18129.611509999999</v>
      </c>
      <c r="CU20" s="9">
        <v>18044.261270000003</v>
      </c>
      <c r="CV20" s="9">
        <v>22134.098019999998</v>
      </c>
      <c r="CW20" s="9">
        <v>23356.251889999996</v>
      </c>
      <c r="CX20" s="9">
        <v>25162.806110000001</v>
      </c>
      <c r="CY20" s="9">
        <v>26917.477300000002</v>
      </c>
      <c r="CZ20" s="9">
        <v>25712.657330000002</v>
      </c>
      <c r="DA20" s="9">
        <v>27523.123809999997</v>
      </c>
      <c r="DB20" s="9">
        <f>SUM(CP20:DA20)</f>
        <v>259782.86464999997</v>
      </c>
      <c r="DC20" s="9">
        <v>23147.230629999998</v>
      </c>
      <c r="DD20" s="9">
        <v>15078.57249</v>
      </c>
      <c r="DE20" s="9">
        <v>15265.68757</v>
      </c>
      <c r="DF20" s="9">
        <v>17695.256360000003</v>
      </c>
      <c r="DG20" s="9">
        <v>18993.286099999998</v>
      </c>
      <c r="DH20" s="9">
        <v>17293.498060000002</v>
      </c>
      <c r="DI20" s="9">
        <v>21822.551660000001</v>
      </c>
      <c r="DJ20" s="9">
        <v>22674.219510000003</v>
      </c>
      <c r="DK20" s="9">
        <v>24929.644410000001</v>
      </c>
      <c r="DL20" s="9"/>
      <c r="DM20" s="9"/>
      <c r="DN20" s="9"/>
      <c r="DO20" s="9">
        <f>SUM(DC20:DN20)</f>
        <v>176899.94679000002</v>
      </c>
    </row>
    <row r="21" spans="1:119" s="6" customFormat="1">
      <c r="A21" s="17" t="s">
        <v>24</v>
      </c>
      <c r="B21" s="17"/>
      <c r="C21" s="18">
        <f t="shared" ref="C21:AJ21" si="71">SUM(C19:C20)</f>
        <v>17560</v>
      </c>
      <c r="D21" s="18">
        <f t="shared" si="71"/>
        <v>11719</v>
      </c>
      <c r="E21" s="18">
        <f t="shared" si="71"/>
        <v>14270</v>
      </c>
      <c r="F21" s="18">
        <f t="shared" si="71"/>
        <v>15910</v>
      </c>
      <c r="G21" s="18">
        <f t="shared" si="71"/>
        <v>14523</v>
      </c>
      <c r="H21" s="18">
        <f t="shared" si="71"/>
        <v>17273</v>
      </c>
      <c r="I21" s="18">
        <f t="shared" si="71"/>
        <v>20838</v>
      </c>
      <c r="J21" s="18">
        <f t="shared" si="71"/>
        <v>21606</v>
      </c>
      <c r="K21" s="18">
        <f t="shared" si="71"/>
        <v>24420</v>
      </c>
      <c r="L21" s="18">
        <f t="shared" si="71"/>
        <v>25524</v>
      </c>
      <c r="M21" s="18">
        <f t="shared" si="71"/>
        <v>24653</v>
      </c>
      <c r="N21" s="18">
        <f t="shared" si="71"/>
        <v>24076</v>
      </c>
      <c r="O21" s="18">
        <f t="shared" ref="O21" si="72">SUM(O19:O20)</f>
        <v>232372</v>
      </c>
      <c r="P21" s="18">
        <f t="shared" si="71"/>
        <v>18869</v>
      </c>
      <c r="Q21" s="18">
        <f t="shared" si="71"/>
        <v>15288</v>
      </c>
      <c r="R21" s="18">
        <f t="shared" si="71"/>
        <v>18952</v>
      </c>
      <c r="S21" s="18">
        <f t="shared" si="71"/>
        <v>17673</v>
      </c>
      <c r="T21" s="18">
        <f t="shared" si="71"/>
        <v>21944</v>
      </c>
      <c r="U21" s="18">
        <f t="shared" si="71"/>
        <v>20868</v>
      </c>
      <c r="V21" s="18">
        <f t="shared" si="71"/>
        <v>23721</v>
      </c>
      <c r="W21" s="18">
        <f t="shared" si="71"/>
        <v>24009</v>
      </c>
      <c r="X21" s="18">
        <f t="shared" si="71"/>
        <v>28336</v>
      </c>
      <c r="Y21" s="18">
        <f t="shared" si="71"/>
        <v>26849</v>
      </c>
      <c r="Z21" s="18">
        <f t="shared" si="71"/>
        <v>26736</v>
      </c>
      <c r="AA21" s="18">
        <f t="shared" si="71"/>
        <v>28549</v>
      </c>
      <c r="AB21" s="18">
        <f t="shared" si="71"/>
        <v>271794</v>
      </c>
      <c r="AC21" s="18">
        <f t="shared" si="71"/>
        <v>20045</v>
      </c>
      <c r="AD21" s="18">
        <f t="shared" si="71"/>
        <v>18128</v>
      </c>
      <c r="AE21" s="18">
        <f t="shared" si="71"/>
        <v>20614</v>
      </c>
      <c r="AF21" s="18">
        <f t="shared" si="71"/>
        <v>20957</v>
      </c>
      <c r="AG21" s="18">
        <f t="shared" si="71"/>
        <v>20895</v>
      </c>
      <c r="AH21" s="18">
        <f t="shared" si="71"/>
        <v>22790</v>
      </c>
      <c r="AI21" s="18">
        <f t="shared" si="71"/>
        <v>25823</v>
      </c>
      <c r="AJ21" s="18">
        <f t="shared" si="71"/>
        <v>24310</v>
      </c>
      <c r="AK21" s="18">
        <f t="shared" ref="AK21:CD21" si="73">SUM(AK19:AK20)</f>
        <v>29115</v>
      </c>
      <c r="AL21" s="18">
        <f t="shared" si="73"/>
        <v>28681</v>
      </c>
      <c r="AM21" s="18">
        <f t="shared" si="73"/>
        <v>27955</v>
      </c>
      <c r="AN21" s="18">
        <f t="shared" si="73"/>
        <v>27329</v>
      </c>
      <c r="AO21" s="18">
        <f t="shared" si="73"/>
        <v>286642</v>
      </c>
      <c r="AP21" s="18">
        <f t="shared" si="73"/>
        <v>21337</v>
      </c>
      <c r="AQ21" s="18">
        <f t="shared" si="73"/>
        <v>15862</v>
      </c>
      <c r="AR21" s="18">
        <f t="shared" si="73"/>
        <v>20399</v>
      </c>
      <c r="AS21" s="18">
        <f t="shared" si="73"/>
        <v>20153</v>
      </c>
      <c r="AT21" s="18">
        <f t="shared" si="73"/>
        <v>22120</v>
      </c>
      <c r="AU21" s="18">
        <f t="shared" si="73"/>
        <v>23641</v>
      </c>
      <c r="AV21" s="18">
        <f t="shared" si="73"/>
        <v>25440</v>
      </c>
      <c r="AW21" s="18">
        <f t="shared" si="73"/>
        <v>27106</v>
      </c>
      <c r="AX21" s="18">
        <f t="shared" si="73"/>
        <v>28801</v>
      </c>
      <c r="AY21" s="18">
        <f t="shared" si="73"/>
        <v>28478</v>
      </c>
      <c r="AZ21" s="18">
        <f t="shared" si="73"/>
        <v>29887</v>
      </c>
      <c r="BA21" s="18">
        <f t="shared" si="73"/>
        <v>30451</v>
      </c>
      <c r="BB21" s="18">
        <f t="shared" ref="BB21" si="74">SUM(BB19:BB20)</f>
        <v>293675</v>
      </c>
      <c r="BC21" s="18">
        <f t="shared" si="73"/>
        <v>23249</v>
      </c>
      <c r="BD21" s="18">
        <f t="shared" si="73"/>
        <v>18612</v>
      </c>
      <c r="BE21" s="18">
        <f t="shared" si="73"/>
        <v>19839</v>
      </c>
      <c r="BF21" s="18">
        <f t="shared" si="73"/>
        <v>20210</v>
      </c>
      <c r="BG21" s="18">
        <f t="shared" si="73"/>
        <v>23388</v>
      </c>
      <c r="BH21" s="18">
        <f t="shared" si="73"/>
        <v>22585</v>
      </c>
      <c r="BI21" s="18">
        <f t="shared" si="73"/>
        <v>23356</v>
      </c>
      <c r="BJ21" s="18">
        <f t="shared" si="73"/>
        <v>27131</v>
      </c>
      <c r="BK21" s="18">
        <f t="shared" si="73"/>
        <v>29545</v>
      </c>
      <c r="BL21" s="18">
        <f t="shared" si="73"/>
        <v>30242</v>
      </c>
      <c r="BM21" s="18">
        <f t="shared" si="73"/>
        <v>28373</v>
      </c>
      <c r="BN21" s="18">
        <f t="shared" si="73"/>
        <v>29986</v>
      </c>
      <c r="BO21" s="18">
        <f t="shared" si="73"/>
        <v>296516</v>
      </c>
      <c r="BP21" s="18">
        <f t="shared" si="73"/>
        <v>24311</v>
      </c>
      <c r="BQ21" s="18">
        <f t="shared" si="73"/>
        <v>15876</v>
      </c>
      <c r="BR21" s="18">
        <f t="shared" si="73"/>
        <v>20648</v>
      </c>
      <c r="BS21" s="18">
        <f t="shared" si="73"/>
        <v>23449</v>
      </c>
      <c r="BT21" s="18">
        <f t="shared" si="73"/>
        <v>22778</v>
      </c>
      <c r="BU21" s="18">
        <f t="shared" si="73"/>
        <v>23524</v>
      </c>
      <c r="BV21" s="18">
        <f t="shared" si="73"/>
        <v>26508</v>
      </c>
      <c r="BW21" s="18">
        <f t="shared" si="73"/>
        <v>26693</v>
      </c>
      <c r="BX21" s="18">
        <f t="shared" si="73"/>
        <v>29274</v>
      </c>
      <c r="BY21" s="18">
        <f t="shared" si="73"/>
        <v>31263</v>
      </c>
      <c r="BZ21" s="18">
        <f t="shared" si="73"/>
        <v>27335</v>
      </c>
      <c r="CA21" s="18">
        <f t="shared" si="73"/>
        <v>30748</v>
      </c>
      <c r="CB21" s="18">
        <f t="shared" ref="CB21" si="75">SUM(CB19:CB20)</f>
        <v>302407</v>
      </c>
      <c r="CC21" s="18">
        <f t="shared" si="73"/>
        <v>24185.353489999998</v>
      </c>
      <c r="CD21" s="18">
        <f t="shared" si="73"/>
        <v>19093.523159999997</v>
      </c>
      <c r="CE21" s="18">
        <f>SUM(CE19:CE20)</f>
        <v>21430.915130000001</v>
      </c>
      <c r="CF21" s="18">
        <f>SUM(CF19:CF20)</f>
        <v>22038.055999999997</v>
      </c>
      <c r="CG21" s="18">
        <f>SUM(CG19:CG20)</f>
        <v>21547.507180000001</v>
      </c>
      <c r="CH21" s="18">
        <f t="shared" ref="CH21:CY21" si="76">SUM(CH19:CH20)</f>
        <v>22637.51902</v>
      </c>
      <c r="CI21" s="18">
        <f t="shared" si="76"/>
        <v>24453.855050000006</v>
      </c>
      <c r="CJ21" s="18">
        <f t="shared" si="76"/>
        <v>27301.789849999997</v>
      </c>
      <c r="CK21" s="18">
        <f t="shared" si="76"/>
        <v>30365.465909999999</v>
      </c>
      <c r="CL21" s="18">
        <f t="shared" si="76"/>
        <v>29429.708630000001</v>
      </c>
      <c r="CM21" s="18">
        <f t="shared" si="76"/>
        <v>28965.101560000003</v>
      </c>
      <c r="CN21" s="18">
        <f t="shared" si="76"/>
        <v>29237.032799999997</v>
      </c>
      <c r="CO21" s="18">
        <f t="shared" si="76"/>
        <v>300685.82777999999</v>
      </c>
      <c r="CP21" s="18">
        <f t="shared" si="76"/>
        <v>24427.723969999995</v>
      </c>
      <c r="CQ21" s="18">
        <f t="shared" si="76"/>
        <v>18085.048990000007</v>
      </c>
      <c r="CR21" s="18">
        <f t="shared" si="76"/>
        <v>18635.46931</v>
      </c>
      <c r="CS21" s="18">
        <f t="shared" si="76"/>
        <v>20697.836650000001</v>
      </c>
      <c r="CT21" s="18">
        <f t="shared" si="76"/>
        <v>20466.035599999999</v>
      </c>
      <c r="CU21" s="18">
        <f t="shared" si="76"/>
        <v>20193.733680000005</v>
      </c>
      <c r="CV21" s="18">
        <f t="shared" si="76"/>
        <v>24372.590859999997</v>
      </c>
      <c r="CW21" s="18">
        <f t="shared" si="76"/>
        <v>25847.441969999996</v>
      </c>
      <c r="CX21" s="18">
        <f t="shared" si="76"/>
        <v>27478.814490000001</v>
      </c>
      <c r="CY21" s="18">
        <f t="shared" si="76"/>
        <v>29287.469380000002</v>
      </c>
      <c r="CZ21" s="18">
        <f t="shared" ref="CZ21:DL21" si="77">SUM(CZ19:CZ20)</f>
        <v>28180.099280000002</v>
      </c>
      <c r="DA21" s="18">
        <f t="shared" si="77"/>
        <v>30153.807209999999</v>
      </c>
      <c r="DB21" s="18">
        <f t="shared" si="77"/>
        <v>287826.07139</v>
      </c>
      <c r="DC21" s="18">
        <f t="shared" si="77"/>
        <v>25217.20175</v>
      </c>
      <c r="DD21" s="18">
        <f t="shared" si="77"/>
        <v>17161.534670000001</v>
      </c>
      <c r="DE21" s="18">
        <f t="shared" si="77"/>
        <v>18465.946309999999</v>
      </c>
      <c r="DF21" s="18">
        <f t="shared" si="77"/>
        <v>20588.290870000004</v>
      </c>
      <c r="DG21" s="18">
        <f t="shared" si="77"/>
        <v>21339.109879999996</v>
      </c>
      <c r="DH21" s="18">
        <f t="shared" si="77"/>
        <v>19909.23098</v>
      </c>
      <c r="DI21" s="18">
        <f t="shared" si="77"/>
        <v>23647.647090000002</v>
      </c>
      <c r="DJ21" s="18">
        <f t="shared" si="77"/>
        <v>25654.829570000002</v>
      </c>
      <c r="DK21" s="18">
        <f t="shared" si="77"/>
        <v>27565.4434</v>
      </c>
      <c r="DL21" s="18">
        <f t="shared" si="77"/>
        <v>0</v>
      </c>
      <c r="DM21" s="18">
        <f t="shared" ref="DM21:DO21" si="78">SUM(DM19:DM20)</f>
        <v>0</v>
      </c>
      <c r="DN21" s="18">
        <f t="shared" si="78"/>
        <v>0</v>
      </c>
      <c r="DO21" s="18">
        <f t="shared" si="78"/>
        <v>199549.23452000003</v>
      </c>
    </row>
    <row r="22" spans="1:119" s="14" customFormat="1">
      <c r="A22" s="5"/>
      <c r="B22" s="5"/>
      <c r="CP22" s="15"/>
      <c r="DC22" s="15"/>
    </row>
    <row r="23" spans="1:119" s="14" customFormat="1">
      <c r="A23" s="5" t="s">
        <v>36</v>
      </c>
      <c r="B23" s="5"/>
      <c r="CP23" s="15"/>
      <c r="DC23" s="15"/>
    </row>
    <row r="24" spans="1:119" s="14" customFormat="1">
      <c r="A24" s="5"/>
      <c r="B24" s="5"/>
      <c r="CP24" s="15"/>
      <c r="DC24" s="15"/>
    </row>
    <row r="25" spans="1:119" ht="15" customHeight="1">
      <c r="A25" s="70" t="s">
        <v>34</v>
      </c>
      <c r="B25" s="60"/>
      <c r="C25" s="69">
        <v>2009</v>
      </c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72" t="s">
        <v>54</v>
      </c>
      <c r="P25" s="69">
        <v>2010</v>
      </c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72" t="s">
        <v>55</v>
      </c>
      <c r="AC25" s="69">
        <v>2011</v>
      </c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72" t="s">
        <v>56</v>
      </c>
      <c r="AP25" s="69">
        <v>2012</v>
      </c>
      <c r="AQ25" s="69"/>
      <c r="AR25" s="69"/>
      <c r="AS25" s="69"/>
      <c r="AT25" s="69"/>
      <c r="AU25" s="69"/>
      <c r="AV25" s="69"/>
      <c r="AW25" s="69"/>
      <c r="AX25" s="69"/>
      <c r="AY25" s="69"/>
      <c r="AZ25" s="69"/>
      <c r="BA25" s="69"/>
      <c r="BB25" s="72" t="s">
        <v>57</v>
      </c>
      <c r="BC25" s="69">
        <v>2013</v>
      </c>
      <c r="BD25" s="69"/>
      <c r="BE25" s="69"/>
      <c r="BF25" s="69"/>
      <c r="BG25" s="69"/>
      <c r="BH25" s="69"/>
      <c r="BI25" s="69"/>
      <c r="BJ25" s="69"/>
      <c r="BK25" s="69"/>
      <c r="BL25" s="69"/>
      <c r="BM25" s="69"/>
      <c r="BN25" s="69"/>
      <c r="BO25" s="72" t="s">
        <v>58</v>
      </c>
      <c r="BP25" s="69">
        <v>2014</v>
      </c>
      <c r="BQ25" s="69"/>
      <c r="BR25" s="69"/>
      <c r="BS25" s="69"/>
      <c r="BT25" s="69"/>
      <c r="BU25" s="69"/>
      <c r="BV25" s="69"/>
      <c r="BW25" s="69"/>
      <c r="BX25" s="69"/>
      <c r="BY25" s="69"/>
      <c r="BZ25" s="69"/>
      <c r="CA25" s="69"/>
      <c r="CB25" s="72" t="s">
        <v>59</v>
      </c>
      <c r="CC25" s="69">
        <v>2015</v>
      </c>
      <c r="CD25" s="69"/>
      <c r="CE25" s="69"/>
      <c r="CF25" s="69"/>
      <c r="CG25" s="69"/>
      <c r="CH25" s="69"/>
      <c r="CI25" s="69"/>
      <c r="CJ25" s="69"/>
      <c r="CK25" s="69"/>
      <c r="CL25" s="69"/>
      <c r="CM25" s="69"/>
      <c r="CN25" s="69"/>
      <c r="CO25" s="72" t="s">
        <v>60</v>
      </c>
      <c r="CP25" s="69">
        <v>2016</v>
      </c>
      <c r="CQ25" s="69"/>
      <c r="CR25" s="69"/>
      <c r="CS25" s="69"/>
      <c r="CT25" s="69"/>
      <c r="CU25" s="69"/>
      <c r="CV25" s="69"/>
      <c r="CW25" s="69"/>
      <c r="CX25" s="69"/>
      <c r="CY25" s="69"/>
      <c r="CZ25" s="69"/>
      <c r="DA25" s="69"/>
      <c r="DB25" s="74" t="s">
        <v>69</v>
      </c>
      <c r="DC25" s="69">
        <v>2017</v>
      </c>
      <c r="DD25" s="69"/>
      <c r="DE25" s="69"/>
      <c r="DF25" s="69"/>
      <c r="DG25" s="69"/>
      <c r="DH25" s="69"/>
      <c r="DI25" s="69"/>
      <c r="DJ25" s="69"/>
      <c r="DK25" s="69"/>
      <c r="DL25" s="69"/>
      <c r="DM25" s="69"/>
      <c r="DN25" s="69"/>
      <c r="DO25" s="74" t="s">
        <v>70</v>
      </c>
    </row>
    <row r="26" spans="1:119">
      <c r="A26" s="71"/>
      <c r="B26" s="61"/>
      <c r="C26" s="16" t="s">
        <v>12</v>
      </c>
      <c r="D26" s="16" t="s">
        <v>13</v>
      </c>
      <c r="E26" s="16" t="s">
        <v>14</v>
      </c>
      <c r="F26" s="16" t="s">
        <v>15</v>
      </c>
      <c r="G26" s="16" t="s">
        <v>16</v>
      </c>
      <c r="H26" s="16" t="s">
        <v>17</v>
      </c>
      <c r="I26" s="16" t="s">
        <v>18</v>
      </c>
      <c r="J26" s="16" t="s">
        <v>19</v>
      </c>
      <c r="K26" s="16" t="s">
        <v>20</v>
      </c>
      <c r="L26" s="16" t="s">
        <v>21</v>
      </c>
      <c r="M26" s="16" t="s">
        <v>22</v>
      </c>
      <c r="N26" s="16" t="s">
        <v>23</v>
      </c>
      <c r="O26" s="73"/>
      <c r="P26" s="16" t="s">
        <v>12</v>
      </c>
      <c r="Q26" s="16" t="s">
        <v>13</v>
      </c>
      <c r="R26" s="16" t="s">
        <v>14</v>
      </c>
      <c r="S26" s="16" t="s">
        <v>15</v>
      </c>
      <c r="T26" s="16" t="s">
        <v>16</v>
      </c>
      <c r="U26" s="16" t="s">
        <v>17</v>
      </c>
      <c r="V26" s="16" t="s">
        <v>18</v>
      </c>
      <c r="W26" s="16" t="s">
        <v>19</v>
      </c>
      <c r="X26" s="16" t="s">
        <v>20</v>
      </c>
      <c r="Y26" s="16" t="s">
        <v>21</v>
      </c>
      <c r="Z26" s="16" t="s">
        <v>22</v>
      </c>
      <c r="AA26" s="16" t="s">
        <v>23</v>
      </c>
      <c r="AB26" s="73"/>
      <c r="AC26" s="16" t="s">
        <v>12</v>
      </c>
      <c r="AD26" s="16" t="s">
        <v>13</v>
      </c>
      <c r="AE26" s="16" t="s">
        <v>14</v>
      </c>
      <c r="AF26" s="16" t="s">
        <v>15</v>
      </c>
      <c r="AG26" s="16" t="s">
        <v>16</v>
      </c>
      <c r="AH26" s="16" t="s">
        <v>17</v>
      </c>
      <c r="AI26" s="16" t="s">
        <v>18</v>
      </c>
      <c r="AJ26" s="16" t="s">
        <v>19</v>
      </c>
      <c r="AK26" s="16" t="s">
        <v>20</v>
      </c>
      <c r="AL26" s="16" t="s">
        <v>21</v>
      </c>
      <c r="AM26" s="16" t="s">
        <v>22</v>
      </c>
      <c r="AN26" s="16" t="s">
        <v>23</v>
      </c>
      <c r="AO26" s="73"/>
      <c r="AP26" s="16" t="s">
        <v>12</v>
      </c>
      <c r="AQ26" s="16" t="s">
        <v>13</v>
      </c>
      <c r="AR26" s="16" t="s">
        <v>14</v>
      </c>
      <c r="AS26" s="16" t="s">
        <v>15</v>
      </c>
      <c r="AT26" s="16" t="s">
        <v>16</v>
      </c>
      <c r="AU26" s="16" t="s">
        <v>17</v>
      </c>
      <c r="AV26" s="16" t="s">
        <v>18</v>
      </c>
      <c r="AW26" s="16" t="s">
        <v>19</v>
      </c>
      <c r="AX26" s="16" t="s">
        <v>20</v>
      </c>
      <c r="AY26" s="16" t="s">
        <v>21</v>
      </c>
      <c r="AZ26" s="16" t="s">
        <v>22</v>
      </c>
      <c r="BA26" s="16" t="s">
        <v>23</v>
      </c>
      <c r="BB26" s="73"/>
      <c r="BC26" s="16" t="s">
        <v>12</v>
      </c>
      <c r="BD26" s="16" t="s">
        <v>13</v>
      </c>
      <c r="BE26" s="16" t="s">
        <v>14</v>
      </c>
      <c r="BF26" s="16" t="s">
        <v>15</v>
      </c>
      <c r="BG26" s="16" t="s">
        <v>16</v>
      </c>
      <c r="BH26" s="16" t="s">
        <v>17</v>
      </c>
      <c r="BI26" s="16" t="s">
        <v>18</v>
      </c>
      <c r="BJ26" s="16" t="s">
        <v>19</v>
      </c>
      <c r="BK26" s="16" t="s">
        <v>20</v>
      </c>
      <c r="BL26" s="16" t="s">
        <v>21</v>
      </c>
      <c r="BM26" s="16" t="s">
        <v>22</v>
      </c>
      <c r="BN26" s="16" t="s">
        <v>23</v>
      </c>
      <c r="BO26" s="73"/>
      <c r="BP26" s="16" t="s">
        <v>12</v>
      </c>
      <c r="BQ26" s="16" t="s">
        <v>13</v>
      </c>
      <c r="BR26" s="16" t="s">
        <v>14</v>
      </c>
      <c r="BS26" s="16" t="s">
        <v>15</v>
      </c>
      <c r="BT26" s="16" t="s">
        <v>16</v>
      </c>
      <c r="BU26" s="16" t="s">
        <v>17</v>
      </c>
      <c r="BV26" s="16" t="s">
        <v>18</v>
      </c>
      <c r="BW26" s="16" t="s">
        <v>19</v>
      </c>
      <c r="BX26" s="16" t="s">
        <v>20</v>
      </c>
      <c r="BY26" s="16" t="s">
        <v>21</v>
      </c>
      <c r="BZ26" s="16" t="s">
        <v>22</v>
      </c>
      <c r="CA26" s="16" t="s">
        <v>23</v>
      </c>
      <c r="CB26" s="73"/>
      <c r="CC26" s="16" t="s">
        <v>12</v>
      </c>
      <c r="CD26" s="16" t="s">
        <v>13</v>
      </c>
      <c r="CE26" s="16" t="s">
        <v>14</v>
      </c>
      <c r="CF26" s="16" t="s">
        <v>15</v>
      </c>
      <c r="CG26" s="16" t="s">
        <v>16</v>
      </c>
      <c r="CH26" s="16" t="s">
        <v>17</v>
      </c>
      <c r="CI26" s="16" t="s">
        <v>18</v>
      </c>
      <c r="CJ26" s="16" t="s">
        <v>19</v>
      </c>
      <c r="CK26" s="16" t="s">
        <v>20</v>
      </c>
      <c r="CL26" s="16" t="s">
        <v>21</v>
      </c>
      <c r="CM26" s="16" t="s">
        <v>22</v>
      </c>
      <c r="CN26" s="16" t="s">
        <v>23</v>
      </c>
      <c r="CO26" s="73"/>
      <c r="CP26" s="16" t="s">
        <v>12</v>
      </c>
      <c r="CQ26" s="16" t="s">
        <v>13</v>
      </c>
      <c r="CR26" s="16" t="s">
        <v>14</v>
      </c>
      <c r="CS26" s="16" t="s">
        <v>15</v>
      </c>
      <c r="CT26" s="16" t="s">
        <v>16</v>
      </c>
      <c r="CU26" s="16" t="s">
        <v>17</v>
      </c>
      <c r="CV26" s="16" t="s">
        <v>18</v>
      </c>
      <c r="CW26" s="16" t="s">
        <v>19</v>
      </c>
      <c r="CX26" s="16" t="s">
        <v>20</v>
      </c>
      <c r="CY26" s="16" t="s">
        <v>21</v>
      </c>
      <c r="CZ26" s="16" t="s">
        <v>22</v>
      </c>
      <c r="DA26" s="16" t="s">
        <v>23</v>
      </c>
      <c r="DB26" s="74"/>
      <c r="DC26" s="16" t="s">
        <v>12</v>
      </c>
      <c r="DD26" s="16" t="s">
        <v>13</v>
      </c>
      <c r="DE26" s="16" t="s">
        <v>14</v>
      </c>
      <c r="DF26" s="16" t="s">
        <v>15</v>
      </c>
      <c r="DG26" s="16" t="s">
        <v>16</v>
      </c>
      <c r="DH26" s="16" t="s">
        <v>17</v>
      </c>
      <c r="DI26" s="16" t="s">
        <v>18</v>
      </c>
      <c r="DJ26" s="16" t="s">
        <v>19</v>
      </c>
      <c r="DK26" s="16" t="s">
        <v>71</v>
      </c>
      <c r="DL26" s="16" t="s">
        <v>21</v>
      </c>
      <c r="DM26" s="16" t="s">
        <v>22</v>
      </c>
      <c r="DN26" s="16" t="s">
        <v>23</v>
      </c>
      <c r="DO26" s="74"/>
    </row>
    <row r="27" spans="1:119" s="7" customFormat="1">
      <c r="A27" s="8" t="s">
        <v>29</v>
      </c>
      <c r="B27" s="62" t="s">
        <v>154</v>
      </c>
      <c r="C27" s="9">
        <v>4176</v>
      </c>
      <c r="D27" s="9">
        <v>4161</v>
      </c>
      <c r="E27" s="9">
        <v>4856</v>
      </c>
      <c r="F27" s="9">
        <v>4937</v>
      </c>
      <c r="G27" s="9">
        <v>4820</v>
      </c>
      <c r="H27" s="9">
        <v>4747</v>
      </c>
      <c r="I27" s="9">
        <v>4981</v>
      </c>
      <c r="J27" s="9">
        <v>5221</v>
      </c>
      <c r="K27" s="9">
        <v>4921</v>
      </c>
      <c r="L27" s="9">
        <v>5278</v>
      </c>
      <c r="M27" s="9">
        <v>5204</v>
      </c>
      <c r="N27" s="9">
        <v>5367</v>
      </c>
      <c r="O27" s="9">
        <f>SUM(C27:N27)</f>
        <v>58669</v>
      </c>
      <c r="P27" s="9">
        <v>5566</v>
      </c>
      <c r="Q27" s="9">
        <v>4989</v>
      </c>
      <c r="R27" s="9">
        <v>5686</v>
      </c>
      <c r="S27" s="9">
        <v>5649</v>
      </c>
      <c r="T27" s="9">
        <v>5945</v>
      </c>
      <c r="U27" s="9">
        <v>5948</v>
      </c>
      <c r="V27" s="9">
        <v>6406</v>
      </c>
      <c r="W27" s="9">
        <v>6858</v>
      </c>
      <c r="X27" s="9">
        <v>6247</v>
      </c>
      <c r="Y27" s="9">
        <v>6502</v>
      </c>
      <c r="Z27" s="9">
        <v>5948</v>
      </c>
      <c r="AA27" s="9">
        <v>5976</v>
      </c>
      <c r="AB27" s="9">
        <f>SUM(P27:AA27)</f>
        <v>71720</v>
      </c>
      <c r="AC27" s="9">
        <v>6187</v>
      </c>
      <c r="AD27" s="9">
        <v>5828</v>
      </c>
      <c r="AE27" s="9">
        <v>6436</v>
      </c>
      <c r="AF27" s="9">
        <v>6538</v>
      </c>
      <c r="AG27" s="9">
        <v>7032</v>
      </c>
      <c r="AH27" s="9">
        <v>6591</v>
      </c>
      <c r="AI27" s="9">
        <v>6880</v>
      </c>
      <c r="AJ27" s="9">
        <v>7060</v>
      </c>
      <c r="AK27" s="9">
        <v>6243</v>
      </c>
      <c r="AL27" s="9">
        <v>6716</v>
      </c>
      <c r="AM27" s="9">
        <v>6550</v>
      </c>
      <c r="AN27" s="9">
        <v>6748</v>
      </c>
      <c r="AO27" s="9">
        <f>SUM(AC27:AN27)</f>
        <v>78809</v>
      </c>
      <c r="AP27" s="9">
        <v>6863</v>
      </c>
      <c r="AQ27" s="9">
        <v>6505</v>
      </c>
      <c r="AR27" s="9">
        <v>7085</v>
      </c>
      <c r="AS27" s="9">
        <v>7174</v>
      </c>
      <c r="AT27" s="9">
        <v>7349</v>
      </c>
      <c r="AU27" s="9">
        <v>7141</v>
      </c>
      <c r="AV27" s="9">
        <v>7676</v>
      </c>
      <c r="AW27" s="9">
        <v>7941</v>
      </c>
      <c r="AX27" s="9">
        <v>7355</v>
      </c>
      <c r="AY27" s="9">
        <v>7965</v>
      </c>
      <c r="AZ27" s="9">
        <v>7520</v>
      </c>
      <c r="BA27" s="9">
        <v>7630</v>
      </c>
      <c r="BB27" s="9">
        <f>SUM(AP27:BA27)</f>
        <v>88204</v>
      </c>
      <c r="BC27" s="9">
        <v>7560</v>
      </c>
      <c r="BD27" s="9">
        <v>7085</v>
      </c>
      <c r="BE27" s="9">
        <v>7520</v>
      </c>
      <c r="BF27" s="9">
        <v>7372</v>
      </c>
      <c r="BG27" s="9">
        <v>7614</v>
      </c>
      <c r="BH27" s="9">
        <v>7224</v>
      </c>
      <c r="BI27" s="9">
        <v>8002</v>
      </c>
      <c r="BJ27" s="9">
        <v>8274</v>
      </c>
      <c r="BK27" s="9">
        <v>7902</v>
      </c>
      <c r="BL27" s="9">
        <v>8238</v>
      </c>
      <c r="BM27" s="9">
        <v>7613</v>
      </c>
      <c r="BN27" s="9">
        <v>7501</v>
      </c>
      <c r="BO27" s="9">
        <f>SUM(BC27:BN27)</f>
        <v>91905</v>
      </c>
      <c r="BP27" s="9">
        <v>7278</v>
      </c>
      <c r="BQ27" s="9">
        <v>6732</v>
      </c>
      <c r="BR27" s="9">
        <v>7189</v>
      </c>
      <c r="BS27" s="9">
        <v>7222</v>
      </c>
      <c r="BT27" s="9">
        <v>7664</v>
      </c>
      <c r="BU27" s="9">
        <v>7395</v>
      </c>
      <c r="BV27" s="9">
        <v>7940</v>
      </c>
      <c r="BW27" s="9">
        <v>8274</v>
      </c>
      <c r="BX27" s="9">
        <v>7805</v>
      </c>
      <c r="BY27" s="9">
        <v>8318</v>
      </c>
      <c r="BZ27" s="9">
        <v>7585</v>
      </c>
      <c r="CA27" s="9">
        <v>7726</v>
      </c>
      <c r="CB27" s="9">
        <f>SUM(BP27:CA27)</f>
        <v>91128</v>
      </c>
      <c r="CC27" s="9">
        <v>7701</v>
      </c>
      <c r="CD27" s="9">
        <v>7159</v>
      </c>
      <c r="CE27" s="9">
        <v>7784</v>
      </c>
      <c r="CF27" s="9">
        <v>7702</v>
      </c>
      <c r="CG27" s="9">
        <v>8179</v>
      </c>
      <c r="CH27" s="9">
        <v>7963</v>
      </c>
      <c r="CI27" s="9">
        <v>8792</v>
      </c>
      <c r="CJ27" s="9">
        <v>9362</v>
      </c>
      <c r="CK27" s="9">
        <v>8762</v>
      </c>
      <c r="CL27" s="9">
        <v>9146</v>
      </c>
      <c r="CM27" s="9">
        <v>8565</v>
      </c>
      <c r="CN27" s="9">
        <v>8861</v>
      </c>
      <c r="CO27" s="9">
        <f>SUM(CC27:CN27)</f>
        <v>99976</v>
      </c>
      <c r="CP27" s="9">
        <v>8591</v>
      </c>
      <c r="CQ27" s="9">
        <v>8153</v>
      </c>
      <c r="CR27" s="9">
        <v>8808</v>
      </c>
      <c r="CS27" s="9">
        <v>8498</v>
      </c>
      <c r="CT27" s="9">
        <v>9022</v>
      </c>
      <c r="CU27" s="9">
        <v>8533</v>
      </c>
      <c r="CV27" s="9">
        <v>9253</v>
      </c>
      <c r="CW27" s="9">
        <v>9523</v>
      </c>
      <c r="CX27" s="9">
        <v>8796</v>
      </c>
      <c r="CY27" s="9">
        <v>9091</v>
      </c>
      <c r="CZ27" s="9">
        <v>8469</v>
      </c>
      <c r="DA27" s="9">
        <v>8767</v>
      </c>
      <c r="DB27" s="9">
        <f>SUM(CP27:DA27)</f>
        <v>105504</v>
      </c>
      <c r="DC27" s="9">
        <v>8551</v>
      </c>
      <c r="DD27" s="9">
        <v>7933</v>
      </c>
      <c r="DE27" s="9">
        <v>9321</v>
      </c>
      <c r="DF27" s="9">
        <v>8650</v>
      </c>
      <c r="DG27" s="9">
        <v>8786</v>
      </c>
      <c r="DH27" s="9">
        <v>8615</v>
      </c>
      <c r="DI27" s="9">
        <v>9623</v>
      </c>
      <c r="DJ27" s="9">
        <v>9909</v>
      </c>
      <c r="DK27" s="9">
        <v>9343</v>
      </c>
      <c r="DL27" s="9"/>
      <c r="DM27" s="9"/>
      <c r="DN27" s="9"/>
      <c r="DO27" s="9">
        <f>SUM(DC27:DN27)</f>
        <v>80731</v>
      </c>
    </row>
    <row r="28" spans="1:119" s="7" customFormat="1">
      <c r="A28" s="8" t="s">
        <v>30</v>
      </c>
      <c r="B28" s="62" t="s">
        <v>154</v>
      </c>
      <c r="C28" s="9">
        <v>3971</v>
      </c>
      <c r="D28" s="9">
        <v>3528</v>
      </c>
      <c r="E28" s="9">
        <v>3926</v>
      </c>
      <c r="F28" s="9">
        <v>3789</v>
      </c>
      <c r="G28" s="9">
        <v>3760</v>
      </c>
      <c r="H28" s="9">
        <v>3725</v>
      </c>
      <c r="I28" s="9">
        <v>4059</v>
      </c>
      <c r="J28" s="9">
        <v>4007</v>
      </c>
      <c r="K28" s="9">
        <v>3726</v>
      </c>
      <c r="L28" s="9">
        <v>3897</v>
      </c>
      <c r="M28" s="9">
        <v>3865</v>
      </c>
      <c r="N28" s="9">
        <v>4042</v>
      </c>
      <c r="O28" s="9">
        <f>SUM(C28:N28)</f>
        <v>46295</v>
      </c>
      <c r="P28" s="9">
        <v>3890</v>
      </c>
      <c r="Q28" s="9">
        <v>3524</v>
      </c>
      <c r="R28" s="9">
        <v>4055</v>
      </c>
      <c r="S28" s="9">
        <v>3801</v>
      </c>
      <c r="T28" s="9">
        <v>4026</v>
      </c>
      <c r="U28" s="9">
        <v>3917</v>
      </c>
      <c r="V28" s="9">
        <v>4215</v>
      </c>
      <c r="W28" s="9">
        <v>4256</v>
      </c>
      <c r="X28" s="9">
        <v>4078</v>
      </c>
      <c r="Y28" s="9">
        <v>4192</v>
      </c>
      <c r="Z28" s="9">
        <v>4186</v>
      </c>
      <c r="AA28" s="9">
        <v>4633</v>
      </c>
      <c r="AB28" s="9">
        <f>SUM(P28:AA28)</f>
        <v>48773</v>
      </c>
      <c r="AC28" s="9">
        <v>4676</v>
      </c>
      <c r="AD28" s="9">
        <v>4189</v>
      </c>
      <c r="AE28" s="9">
        <v>4734</v>
      </c>
      <c r="AF28" s="9">
        <v>4581</v>
      </c>
      <c r="AG28" s="9">
        <v>4585</v>
      </c>
      <c r="AH28" s="9">
        <v>4440</v>
      </c>
      <c r="AI28" s="9">
        <v>5065</v>
      </c>
      <c r="AJ28" s="9">
        <v>5058</v>
      </c>
      <c r="AK28" s="9">
        <v>4754</v>
      </c>
      <c r="AL28" s="9">
        <v>4722</v>
      </c>
      <c r="AM28" s="9">
        <v>4583</v>
      </c>
      <c r="AN28" s="9">
        <v>4887</v>
      </c>
      <c r="AO28" s="9">
        <f>SUM(AC28:AN28)</f>
        <v>56274</v>
      </c>
      <c r="AP28" s="9">
        <v>4884</v>
      </c>
      <c r="AQ28" s="9">
        <v>4650</v>
      </c>
      <c r="AR28" s="9">
        <v>4943</v>
      </c>
      <c r="AS28" s="9">
        <v>4715</v>
      </c>
      <c r="AT28" s="9">
        <v>4859</v>
      </c>
      <c r="AU28" s="9">
        <v>4811</v>
      </c>
      <c r="AV28" s="9">
        <v>5125</v>
      </c>
      <c r="AW28" s="9">
        <v>5223</v>
      </c>
      <c r="AX28" s="9">
        <v>5048</v>
      </c>
      <c r="AY28" s="9">
        <v>5269</v>
      </c>
      <c r="AZ28" s="9">
        <v>5214</v>
      </c>
      <c r="BA28" s="9">
        <v>5381</v>
      </c>
      <c r="BB28" s="9">
        <f>SUM(AP28:BA28)</f>
        <v>60122</v>
      </c>
      <c r="BC28" s="9">
        <v>5258</v>
      </c>
      <c r="BD28" s="9">
        <v>4681</v>
      </c>
      <c r="BE28" s="9">
        <v>5097</v>
      </c>
      <c r="BF28" s="9">
        <v>4953</v>
      </c>
      <c r="BG28" s="9">
        <v>5262</v>
      </c>
      <c r="BH28" s="9">
        <v>5012</v>
      </c>
      <c r="BI28" s="9">
        <v>5239</v>
      </c>
      <c r="BJ28" s="9">
        <v>5309</v>
      </c>
      <c r="BK28" s="9">
        <v>4973</v>
      </c>
      <c r="BL28" s="9">
        <v>5091</v>
      </c>
      <c r="BM28" s="9">
        <v>5049</v>
      </c>
      <c r="BN28" s="9">
        <v>5289</v>
      </c>
      <c r="BO28" s="9">
        <f>SUM(BC28:BN28)</f>
        <v>61213</v>
      </c>
      <c r="BP28" s="9">
        <v>5331</v>
      </c>
      <c r="BQ28" s="9">
        <v>4735</v>
      </c>
      <c r="BR28" s="9">
        <v>5314</v>
      </c>
      <c r="BS28" s="9">
        <v>5110</v>
      </c>
      <c r="BT28" s="9">
        <v>5324</v>
      </c>
      <c r="BU28" s="9">
        <v>5247</v>
      </c>
      <c r="BV28" s="9">
        <v>5540</v>
      </c>
      <c r="BW28" s="9">
        <v>5572</v>
      </c>
      <c r="BX28" s="9">
        <v>5372</v>
      </c>
      <c r="BY28" s="9">
        <v>5562</v>
      </c>
      <c r="BZ28" s="9">
        <v>5319</v>
      </c>
      <c r="CA28" s="9">
        <v>5539</v>
      </c>
      <c r="CB28" s="9">
        <f>SUM(BP28:CA28)</f>
        <v>63965</v>
      </c>
      <c r="CC28" s="9">
        <v>5626</v>
      </c>
      <c r="CD28" s="9">
        <v>5048</v>
      </c>
      <c r="CE28" s="9">
        <v>5520</v>
      </c>
      <c r="CF28" s="9">
        <v>5196</v>
      </c>
      <c r="CG28" s="9">
        <v>5377</v>
      </c>
      <c r="CH28" s="9">
        <v>5255</v>
      </c>
      <c r="CI28" s="9">
        <v>5721</v>
      </c>
      <c r="CJ28" s="9">
        <v>5790</v>
      </c>
      <c r="CK28" s="9">
        <v>5570</v>
      </c>
      <c r="CL28" s="9">
        <v>5906</v>
      </c>
      <c r="CM28" s="9">
        <v>5625</v>
      </c>
      <c r="CN28" s="9">
        <v>5778</v>
      </c>
      <c r="CO28" s="9">
        <f>SUM(CC28:CN28)</f>
        <v>66412</v>
      </c>
      <c r="CP28" s="9">
        <v>5863</v>
      </c>
      <c r="CQ28" s="9">
        <v>5391</v>
      </c>
      <c r="CR28" s="9">
        <v>5736</v>
      </c>
      <c r="CS28" s="9">
        <v>5533</v>
      </c>
      <c r="CT28" s="9">
        <v>5917</v>
      </c>
      <c r="CU28" s="9">
        <v>5720</v>
      </c>
      <c r="CV28" s="9">
        <v>6306</v>
      </c>
      <c r="CW28" s="9">
        <v>6188</v>
      </c>
      <c r="CX28" s="9">
        <v>6005</v>
      </c>
      <c r="CY28" s="9">
        <v>6280</v>
      </c>
      <c r="CZ28" s="9">
        <v>6103</v>
      </c>
      <c r="DA28" s="9">
        <v>6269</v>
      </c>
      <c r="DB28" s="9">
        <f>SUM(CP28:DA28)</f>
        <v>71311</v>
      </c>
      <c r="DC28" s="9">
        <v>6523</v>
      </c>
      <c r="DD28" s="9">
        <v>5817</v>
      </c>
      <c r="DE28" s="9">
        <v>6314</v>
      </c>
      <c r="DF28" s="9">
        <v>6100</v>
      </c>
      <c r="DG28" s="9">
        <v>6411</v>
      </c>
      <c r="DH28" s="9">
        <v>6226</v>
      </c>
      <c r="DI28" s="9">
        <v>6805</v>
      </c>
      <c r="DJ28" s="9">
        <v>6666</v>
      </c>
      <c r="DK28" s="9">
        <v>6401</v>
      </c>
      <c r="DL28" s="9"/>
      <c r="DM28" s="9"/>
      <c r="DN28" s="9"/>
      <c r="DO28" s="9">
        <f>SUM(DC28:DN28)</f>
        <v>57263</v>
      </c>
    </row>
    <row r="29" spans="1:119" s="6" customFormat="1">
      <c r="A29" s="17" t="s">
        <v>24</v>
      </c>
      <c r="B29" s="17"/>
      <c r="C29" s="18">
        <f t="shared" ref="C29:AJ29" si="79">SUM(C27:C28)</f>
        <v>8147</v>
      </c>
      <c r="D29" s="18">
        <f t="shared" si="79"/>
        <v>7689</v>
      </c>
      <c r="E29" s="18">
        <f t="shared" si="79"/>
        <v>8782</v>
      </c>
      <c r="F29" s="18">
        <f t="shared" si="79"/>
        <v>8726</v>
      </c>
      <c r="G29" s="18">
        <f t="shared" si="79"/>
        <v>8580</v>
      </c>
      <c r="H29" s="18">
        <f t="shared" si="79"/>
        <v>8472</v>
      </c>
      <c r="I29" s="18">
        <f t="shared" si="79"/>
        <v>9040</v>
      </c>
      <c r="J29" s="18">
        <f t="shared" si="79"/>
        <v>9228</v>
      </c>
      <c r="K29" s="18">
        <f t="shared" si="79"/>
        <v>8647</v>
      </c>
      <c r="L29" s="18">
        <f t="shared" si="79"/>
        <v>9175</v>
      </c>
      <c r="M29" s="18">
        <f t="shared" si="79"/>
        <v>9069</v>
      </c>
      <c r="N29" s="18">
        <f t="shared" si="79"/>
        <v>9409</v>
      </c>
      <c r="O29" s="18">
        <f t="shared" ref="O29" si="80">SUM(O27:O28)</f>
        <v>104964</v>
      </c>
      <c r="P29" s="18">
        <f t="shared" si="79"/>
        <v>9456</v>
      </c>
      <c r="Q29" s="18">
        <f t="shared" si="79"/>
        <v>8513</v>
      </c>
      <c r="R29" s="18">
        <f t="shared" si="79"/>
        <v>9741</v>
      </c>
      <c r="S29" s="18">
        <f t="shared" si="79"/>
        <v>9450</v>
      </c>
      <c r="T29" s="18">
        <f t="shared" si="79"/>
        <v>9971</v>
      </c>
      <c r="U29" s="18">
        <f t="shared" si="79"/>
        <v>9865</v>
      </c>
      <c r="V29" s="18">
        <f t="shared" si="79"/>
        <v>10621</v>
      </c>
      <c r="W29" s="18">
        <f t="shared" si="79"/>
        <v>11114</v>
      </c>
      <c r="X29" s="18">
        <f t="shared" si="79"/>
        <v>10325</v>
      </c>
      <c r="Y29" s="18">
        <f t="shared" si="79"/>
        <v>10694</v>
      </c>
      <c r="Z29" s="18">
        <f t="shared" si="79"/>
        <v>10134</v>
      </c>
      <c r="AA29" s="18">
        <f t="shared" si="79"/>
        <v>10609</v>
      </c>
      <c r="AB29" s="18">
        <f t="shared" ref="AB29" si="81">SUM(AB27:AB28)</f>
        <v>120493</v>
      </c>
      <c r="AC29" s="18">
        <f t="shared" si="79"/>
        <v>10863</v>
      </c>
      <c r="AD29" s="18">
        <f t="shared" si="79"/>
        <v>10017</v>
      </c>
      <c r="AE29" s="18">
        <f t="shared" si="79"/>
        <v>11170</v>
      </c>
      <c r="AF29" s="18">
        <f t="shared" si="79"/>
        <v>11119</v>
      </c>
      <c r="AG29" s="18">
        <f t="shared" si="79"/>
        <v>11617</v>
      </c>
      <c r="AH29" s="18">
        <f t="shared" si="79"/>
        <v>11031</v>
      </c>
      <c r="AI29" s="18">
        <f t="shared" si="79"/>
        <v>11945</v>
      </c>
      <c r="AJ29" s="18">
        <f t="shared" si="79"/>
        <v>12118</v>
      </c>
      <c r="AK29" s="18">
        <f t="shared" ref="AK29:CF29" si="82">SUM(AK27:AK28)</f>
        <v>10997</v>
      </c>
      <c r="AL29" s="18">
        <f t="shared" si="82"/>
        <v>11438</v>
      </c>
      <c r="AM29" s="18">
        <f t="shared" si="82"/>
        <v>11133</v>
      </c>
      <c r="AN29" s="18">
        <f t="shared" si="82"/>
        <v>11635</v>
      </c>
      <c r="AO29" s="18">
        <f t="shared" ref="AO29" si="83">SUM(AO27:AO28)</f>
        <v>135083</v>
      </c>
      <c r="AP29" s="18">
        <f t="shared" si="82"/>
        <v>11747</v>
      </c>
      <c r="AQ29" s="18">
        <f t="shared" si="82"/>
        <v>11155</v>
      </c>
      <c r="AR29" s="18">
        <f t="shared" si="82"/>
        <v>12028</v>
      </c>
      <c r="AS29" s="18">
        <f t="shared" si="82"/>
        <v>11889</v>
      </c>
      <c r="AT29" s="18">
        <f t="shared" si="82"/>
        <v>12208</v>
      </c>
      <c r="AU29" s="18">
        <f t="shared" si="82"/>
        <v>11952</v>
      </c>
      <c r="AV29" s="18">
        <f t="shared" si="82"/>
        <v>12801</v>
      </c>
      <c r="AW29" s="18">
        <f t="shared" si="82"/>
        <v>13164</v>
      </c>
      <c r="AX29" s="18">
        <f t="shared" si="82"/>
        <v>12403</v>
      </c>
      <c r="AY29" s="18">
        <f t="shared" si="82"/>
        <v>13234</v>
      </c>
      <c r="AZ29" s="18">
        <f t="shared" si="82"/>
        <v>12734</v>
      </c>
      <c r="BA29" s="18">
        <f t="shared" si="82"/>
        <v>13011</v>
      </c>
      <c r="BB29" s="18">
        <f t="shared" ref="BB29" si="84">SUM(BB27:BB28)</f>
        <v>148326</v>
      </c>
      <c r="BC29" s="18">
        <f t="shared" si="82"/>
        <v>12818</v>
      </c>
      <c r="BD29" s="18">
        <f t="shared" si="82"/>
        <v>11766</v>
      </c>
      <c r="BE29" s="18">
        <f t="shared" si="82"/>
        <v>12617</v>
      </c>
      <c r="BF29" s="18">
        <f t="shared" si="82"/>
        <v>12325</v>
      </c>
      <c r="BG29" s="18">
        <f t="shared" si="82"/>
        <v>12876</v>
      </c>
      <c r="BH29" s="18">
        <f t="shared" si="82"/>
        <v>12236</v>
      </c>
      <c r="BI29" s="18">
        <f t="shared" si="82"/>
        <v>13241</v>
      </c>
      <c r="BJ29" s="18">
        <f t="shared" si="82"/>
        <v>13583</v>
      </c>
      <c r="BK29" s="18">
        <f t="shared" si="82"/>
        <v>12875</v>
      </c>
      <c r="BL29" s="18">
        <f t="shared" si="82"/>
        <v>13329</v>
      </c>
      <c r="BM29" s="18">
        <f t="shared" si="82"/>
        <v>12662</v>
      </c>
      <c r="BN29" s="18">
        <f t="shared" si="82"/>
        <v>12790</v>
      </c>
      <c r="BO29" s="18">
        <f t="shared" ref="BO29" si="85">SUM(BO27:BO28)</f>
        <v>153118</v>
      </c>
      <c r="BP29" s="18">
        <f t="shared" si="82"/>
        <v>12609</v>
      </c>
      <c r="BQ29" s="18">
        <f t="shared" si="82"/>
        <v>11467</v>
      </c>
      <c r="BR29" s="18">
        <f t="shared" si="82"/>
        <v>12503</v>
      </c>
      <c r="BS29" s="18">
        <f t="shared" si="82"/>
        <v>12332</v>
      </c>
      <c r="BT29" s="18">
        <f t="shared" si="82"/>
        <v>12988</v>
      </c>
      <c r="BU29" s="18">
        <f t="shared" si="82"/>
        <v>12642</v>
      </c>
      <c r="BV29" s="18">
        <f t="shared" si="82"/>
        <v>13480</v>
      </c>
      <c r="BW29" s="18">
        <f t="shared" si="82"/>
        <v>13846</v>
      </c>
      <c r="BX29" s="18">
        <f t="shared" si="82"/>
        <v>13177</v>
      </c>
      <c r="BY29" s="18">
        <f t="shared" si="82"/>
        <v>13880</v>
      </c>
      <c r="BZ29" s="18">
        <f t="shared" si="82"/>
        <v>12904</v>
      </c>
      <c r="CA29" s="18">
        <f t="shared" si="82"/>
        <v>13265</v>
      </c>
      <c r="CB29" s="18">
        <f t="shared" ref="CB29" si="86">SUM(CB27:CB28)</f>
        <v>155093</v>
      </c>
      <c r="CC29" s="18">
        <f t="shared" si="82"/>
        <v>13327</v>
      </c>
      <c r="CD29" s="18">
        <f t="shared" si="82"/>
        <v>12207</v>
      </c>
      <c r="CE29" s="18">
        <f t="shared" si="82"/>
        <v>13304</v>
      </c>
      <c r="CF29" s="18">
        <f t="shared" si="82"/>
        <v>12898</v>
      </c>
      <c r="CG29" s="18">
        <f>SUM(CG27:CG28)</f>
        <v>13556</v>
      </c>
      <c r="CH29" s="18">
        <f t="shared" ref="CH29:CJ29" si="87">SUM(CH27:CH28)</f>
        <v>13218</v>
      </c>
      <c r="CI29" s="18">
        <f t="shared" si="87"/>
        <v>14513</v>
      </c>
      <c r="CJ29" s="18">
        <f t="shared" si="87"/>
        <v>15152</v>
      </c>
      <c r="CK29" s="18">
        <f t="shared" ref="CK29" si="88">SUM(CK27:CK28)</f>
        <v>14332</v>
      </c>
      <c r="CL29" s="18">
        <f t="shared" ref="CL29:CM29" si="89">SUM(CL27:CL28)</f>
        <v>15052</v>
      </c>
      <c r="CM29" s="18">
        <f t="shared" si="89"/>
        <v>14190</v>
      </c>
      <c r="CN29" s="18">
        <f>SUM(CN27:CN28)</f>
        <v>14639</v>
      </c>
      <c r="CO29" s="18">
        <f>SUM(CO27:CO28)</f>
        <v>166388</v>
      </c>
      <c r="CP29" s="18">
        <f t="shared" ref="CP29:CY29" si="90">SUM(CP27:CP28)</f>
        <v>14454</v>
      </c>
      <c r="CQ29" s="18">
        <f t="shared" si="90"/>
        <v>13544</v>
      </c>
      <c r="CR29" s="18">
        <f t="shared" si="90"/>
        <v>14544</v>
      </c>
      <c r="CS29" s="18">
        <f t="shared" si="90"/>
        <v>14031</v>
      </c>
      <c r="CT29" s="18">
        <f t="shared" si="90"/>
        <v>14939</v>
      </c>
      <c r="CU29" s="18">
        <f t="shared" si="90"/>
        <v>14253</v>
      </c>
      <c r="CV29" s="18">
        <f t="shared" si="90"/>
        <v>15559</v>
      </c>
      <c r="CW29" s="18">
        <f t="shared" si="90"/>
        <v>15711</v>
      </c>
      <c r="CX29" s="18">
        <f t="shared" si="90"/>
        <v>14801</v>
      </c>
      <c r="CY29" s="18">
        <f t="shared" si="90"/>
        <v>15371</v>
      </c>
      <c r="CZ29" s="18">
        <f t="shared" ref="CZ29:DL29" si="91">SUM(CZ27:CZ28)</f>
        <v>14572</v>
      </c>
      <c r="DA29" s="18">
        <f t="shared" si="91"/>
        <v>15036</v>
      </c>
      <c r="DB29" s="18">
        <f t="shared" si="91"/>
        <v>176815</v>
      </c>
      <c r="DC29" s="18">
        <f t="shared" si="91"/>
        <v>15074</v>
      </c>
      <c r="DD29" s="18">
        <f t="shared" si="91"/>
        <v>13750</v>
      </c>
      <c r="DE29" s="18">
        <f t="shared" si="91"/>
        <v>15635</v>
      </c>
      <c r="DF29" s="18">
        <f t="shared" si="91"/>
        <v>14750</v>
      </c>
      <c r="DG29" s="18">
        <f t="shared" si="91"/>
        <v>15197</v>
      </c>
      <c r="DH29" s="18">
        <f t="shared" si="91"/>
        <v>14841</v>
      </c>
      <c r="DI29" s="18">
        <f t="shared" si="91"/>
        <v>16428</v>
      </c>
      <c r="DJ29" s="18">
        <f t="shared" si="91"/>
        <v>16575</v>
      </c>
      <c r="DK29" s="18">
        <f t="shared" si="91"/>
        <v>15744</v>
      </c>
      <c r="DL29" s="18">
        <f t="shared" si="91"/>
        <v>0</v>
      </c>
      <c r="DM29" s="18">
        <f t="shared" ref="DM29:DO29" si="92">SUM(DM27:DM28)</f>
        <v>0</v>
      </c>
      <c r="DN29" s="18">
        <f t="shared" si="92"/>
        <v>0</v>
      </c>
      <c r="DO29" s="18">
        <f t="shared" si="92"/>
        <v>137994</v>
      </c>
    </row>
    <row r="30" spans="1:119">
      <c r="A30" s="5"/>
      <c r="B30" s="5"/>
      <c r="CP30" s="15"/>
      <c r="DC30" s="15"/>
    </row>
  </sheetData>
  <mergeCells count="58">
    <mergeCell ref="DB8:DB9"/>
    <mergeCell ref="DB17:DB18"/>
    <mergeCell ref="DB25:DB26"/>
    <mergeCell ref="CO25:CO26"/>
    <mergeCell ref="CO8:CO9"/>
    <mergeCell ref="CO17:CO18"/>
    <mergeCell ref="CP8:DA8"/>
    <mergeCell ref="CP25:DA25"/>
    <mergeCell ref="CP17:DA17"/>
    <mergeCell ref="AB8:AB9"/>
    <mergeCell ref="AB17:AB18"/>
    <mergeCell ref="AB25:AB26"/>
    <mergeCell ref="AC17:AN17"/>
    <mergeCell ref="AP17:BA17"/>
    <mergeCell ref="BB8:BB9"/>
    <mergeCell ref="BB17:BB18"/>
    <mergeCell ref="BB25:BB26"/>
    <mergeCell ref="AC25:AN25"/>
    <mergeCell ref="AC8:AN8"/>
    <mergeCell ref="AO8:AO9"/>
    <mergeCell ref="AO17:AO18"/>
    <mergeCell ref="AP8:BA8"/>
    <mergeCell ref="A8:A9"/>
    <mergeCell ref="A17:A18"/>
    <mergeCell ref="P17:AA17"/>
    <mergeCell ref="C8:N8"/>
    <mergeCell ref="P8:AA8"/>
    <mergeCell ref="C17:N17"/>
    <mergeCell ref="B8:B9"/>
    <mergeCell ref="O8:O9"/>
    <mergeCell ref="O17:O18"/>
    <mergeCell ref="BC17:BN17"/>
    <mergeCell ref="BP17:CA17"/>
    <mergeCell ref="CC17:CN17"/>
    <mergeCell ref="BC8:BN8"/>
    <mergeCell ref="BP8:CA8"/>
    <mergeCell ref="CC8:CN8"/>
    <mergeCell ref="CB8:CB9"/>
    <mergeCell ref="CB17:CB18"/>
    <mergeCell ref="BO8:BO9"/>
    <mergeCell ref="BO17:BO18"/>
    <mergeCell ref="DC8:DN8"/>
    <mergeCell ref="DO8:DO9"/>
    <mergeCell ref="DC17:DN17"/>
    <mergeCell ref="DO17:DO18"/>
    <mergeCell ref="DC25:DN25"/>
    <mergeCell ref="DO25:DO26"/>
    <mergeCell ref="AP25:BA25"/>
    <mergeCell ref="BC25:BN25"/>
    <mergeCell ref="BP25:CA25"/>
    <mergeCell ref="CC25:CN25"/>
    <mergeCell ref="A25:A26"/>
    <mergeCell ref="AO25:AO26"/>
    <mergeCell ref="BO25:BO26"/>
    <mergeCell ref="C25:N25"/>
    <mergeCell ref="P25:AA25"/>
    <mergeCell ref="O25:O26"/>
    <mergeCell ref="CB25:CB26"/>
  </mergeCells>
  <hyperlinks>
    <hyperlink ref="A1" location="ÍNDICE!A1" display="ÍNDIC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123"/>
  <sheetViews>
    <sheetView showGridLines="0" zoomScale="90" zoomScaleNormal="90" workbookViewId="0">
      <pane xSplit="1" ySplit="6" topLeftCell="B7" activePane="bottomRight" state="frozen"/>
      <selection pane="topRight" activeCell="B1" sqref="B1"/>
      <selection pane="bottomLeft" activeCell="A6" sqref="A6"/>
      <selection pane="bottomRight"/>
    </sheetView>
  </sheetViews>
  <sheetFormatPr baseColWidth="10" defaultColWidth="11.42578125" defaultRowHeight="12.75"/>
  <cols>
    <col min="1" max="1" width="24.85546875" style="1" customWidth="1"/>
    <col min="2" max="2" width="51.7109375" style="1" customWidth="1"/>
    <col min="3" max="3" width="8.85546875" style="1" bestFit="1" customWidth="1"/>
    <col min="4" max="104" width="12.42578125" style="12" customWidth="1"/>
    <col min="105" max="107" width="11.42578125" style="12"/>
    <col min="108" max="108" width="12.28515625" style="12" bestFit="1" customWidth="1"/>
    <col min="109" max="121" width="11.42578125" style="12"/>
    <col min="122" max="122" width="25.7109375" style="12" customWidth="1"/>
    <col min="123" max="16384" width="11.42578125" style="12"/>
  </cols>
  <sheetData>
    <row r="1" spans="1:120" ht="19.5">
      <c r="A1" s="56" t="s">
        <v>72</v>
      </c>
    </row>
    <row r="2" spans="1:120" ht="15.75">
      <c r="A2" s="24" t="s">
        <v>32</v>
      </c>
      <c r="B2" s="24"/>
      <c r="C2" s="24"/>
    </row>
    <row r="4" spans="1:120">
      <c r="A4" s="3"/>
      <c r="B4" s="3"/>
      <c r="C4" s="3"/>
    </row>
    <row r="5" spans="1:120">
      <c r="A5" s="3" t="s">
        <v>37</v>
      </c>
      <c r="B5" s="3"/>
      <c r="C5" s="3"/>
    </row>
    <row r="7" spans="1:120">
      <c r="A7" s="2" t="s">
        <v>44</v>
      </c>
      <c r="B7" s="2"/>
      <c r="C7" s="2"/>
    </row>
    <row r="8" spans="1:120">
      <c r="A8" s="2"/>
      <c r="B8" s="2"/>
      <c r="C8" s="2"/>
    </row>
    <row r="9" spans="1:120">
      <c r="A9" s="2" t="s">
        <v>45</v>
      </c>
      <c r="B9" s="2"/>
      <c r="C9" s="2"/>
    </row>
    <row r="11" spans="1:120" ht="15.95" customHeight="1">
      <c r="A11" s="70" t="s">
        <v>34</v>
      </c>
      <c r="B11" s="39"/>
      <c r="C11" s="70" t="s">
        <v>154</v>
      </c>
      <c r="D11" s="69">
        <v>2009</v>
      </c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72" t="s">
        <v>54</v>
      </c>
      <c r="Q11" s="69">
        <v>2010</v>
      </c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72" t="s">
        <v>55</v>
      </c>
      <c r="AD11" s="69">
        <v>2011</v>
      </c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72" t="s">
        <v>56</v>
      </c>
      <c r="AQ11" s="69">
        <v>2012</v>
      </c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72" t="s">
        <v>57</v>
      </c>
      <c r="BD11" s="69">
        <v>2013</v>
      </c>
      <c r="BE11" s="69"/>
      <c r="BF11" s="69"/>
      <c r="BG11" s="69"/>
      <c r="BH11" s="69"/>
      <c r="BI11" s="69"/>
      <c r="BJ11" s="69"/>
      <c r="BK11" s="69"/>
      <c r="BL11" s="69"/>
      <c r="BM11" s="69"/>
      <c r="BN11" s="69"/>
      <c r="BO11" s="69"/>
      <c r="BP11" s="72" t="s">
        <v>58</v>
      </c>
      <c r="BQ11" s="69">
        <v>2014</v>
      </c>
      <c r="BR11" s="69"/>
      <c r="BS11" s="69"/>
      <c r="BT11" s="69"/>
      <c r="BU11" s="69"/>
      <c r="BV11" s="69"/>
      <c r="BW11" s="69"/>
      <c r="BX11" s="69"/>
      <c r="BY11" s="69"/>
      <c r="BZ11" s="69"/>
      <c r="CA11" s="69"/>
      <c r="CB11" s="69"/>
      <c r="CC11" s="72" t="s">
        <v>59</v>
      </c>
      <c r="CD11" s="69">
        <v>2015</v>
      </c>
      <c r="CE11" s="69"/>
      <c r="CF11" s="69"/>
      <c r="CG11" s="69"/>
      <c r="CH11" s="69"/>
      <c r="CI11" s="69"/>
      <c r="CJ11" s="69"/>
      <c r="CK11" s="69"/>
      <c r="CL11" s="69"/>
      <c r="CM11" s="69"/>
      <c r="CN11" s="69"/>
      <c r="CO11" s="69"/>
      <c r="CP11" s="72" t="s">
        <v>60</v>
      </c>
      <c r="CQ11" s="69">
        <v>2016</v>
      </c>
      <c r="CR11" s="69"/>
      <c r="CS11" s="69"/>
      <c r="CT11" s="69"/>
      <c r="CU11" s="69"/>
      <c r="CV11" s="69"/>
      <c r="CW11" s="69"/>
      <c r="CX11" s="69"/>
      <c r="CY11" s="69"/>
      <c r="CZ11" s="69"/>
      <c r="DA11" s="69"/>
      <c r="DB11" s="69"/>
      <c r="DC11" s="72" t="s">
        <v>69</v>
      </c>
      <c r="DD11" s="69">
        <v>2017</v>
      </c>
      <c r="DE11" s="69"/>
      <c r="DF11" s="69"/>
      <c r="DG11" s="69"/>
      <c r="DH11" s="69"/>
      <c r="DI11" s="69"/>
      <c r="DJ11" s="69"/>
      <c r="DK11" s="69"/>
      <c r="DL11" s="69"/>
      <c r="DM11" s="69"/>
      <c r="DN11" s="69"/>
      <c r="DO11" s="69"/>
      <c r="DP11" s="72" t="s">
        <v>70</v>
      </c>
    </row>
    <row r="12" spans="1:120" ht="15.95" customHeight="1">
      <c r="A12" s="71"/>
      <c r="B12" s="40"/>
      <c r="C12" s="71"/>
      <c r="D12" s="16" t="s">
        <v>12</v>
      </c>
      <c r="E12" s="16" t="s">
        <v>13</v>
      </c>
      <c r="F12" s="16" t="s">
        <v>14</v>
      </c>
      <c r="G12" s="16" t="s">
        <v>15</v>
      </c>
      <c r="H12" s="16" t="s">
        <v>16</v>
      </c>
      <c r="I12" s="16" t="s">
        <v>17</v>
      </c>
      <c r="J12" s="16" t="s">
        <v>18</v>
      </c>
      <c r="K12" s="16" t="s">
        <v>19</v>
      </c>
      <c r="L12" s="16" t="s">
        <v>20</v>
      </c>
      <c r="M12" s="16" t="s">
        <v>21</v>
      </c>
      <c r="N12" s="16" t="s">
        <v>22</v>
      </c>
      <c r="O12" s="16" t="s">
        <v>23</v>
      </c>
      <c r="P12" s="73"/>
      <c r="Q12" s="16" t="s">
        <v>12</v>
      </c>
      <c r="R12" s="16" t="s">
        <v>13</v>
      </c>
      <c r="S12" s="16" t="s">
        <v>14</v>
      </c>
      <c r="T12" s="16" t="s">
        <v>15</v>
      </c>
      <c r="U12" s="16" t="s">
        <v>16</v>
      </c>
      <c r="V12" s="16" t="s">
        <v>17</v>
      </c>
      <c r="W12" s="16" t="s">
        <v>18</v>
      </c>
      <c r="X12" s="16" t="s">
        <v>19</v>
      </c>
      <c r="Y12" s="16" t="s">
        <v>20</v>
      </c>
      <c r="Z12" s="16" t="s">
        <v>21</v>
      </c>
      <c r="AA12" s="16" t="s">
        <v>22</v>
      </c>
      <c r="AB12" s="16" t="s">
        <v>23</v>
      </c>
      <c r="AC12" s="73"/>
      <c r="AD12" s="16" t="s">
        <v>12</v>
      </c>
      <c r="AE12" s="16" t="s">
        <v>13</v>
      </c>
      <c r="AF12" s="16" t="s">
        <v>14</v>
      </c>
      <c r="AG12" s="16" t="s">
        <v>15</v>
      </c>
      <c r="AH12" s="16" t="s">
        <v>16</v>
      </c>
      <c r="AI12" s="16" t="s">
        <v>17</v>
      </c>
      <c r="AJ12" s="16" t="s">
        <v>18</v>
      </c>
      <c r="AK12" s="16" t="s">
        <v>19</v>
      </c>
      <c r="AL12" s="16" t="s">
        <v>20</v>
      </c>
      <c r="AM12" s="16" t="s">
        <v>21</v>
      </c>
      <c r="AN12" s="16" t="s">
        <v>22</v>
      </c>
      <c r="AO12" s="16" t="s">
        <v>23</v>
      </c>
      <c r="AP12" s="73"/>
      <c r="AQ12" s="16" t="s">
        <v>12</v>
      </c>
      <c r="AR12" s="16" t="s">
        <v>13</v>
      </c>
      <c r="AS12" s="16" t="s">
        <v>14</v>
      </c>
      <c r="AT12" s="16" t="s">
        <v>15</v>
      </c>
      <c r="AU12" s="16" t="s">
        <v>16</v>
      </c>
      <c r="AV12" s="16" t="s">
        <v>17</v>
      </c>
      <c r="AW12" s="16" t="s">
        <v>18</v>
      </c>
      <c r="AX12" s="16" t="s">
        <v>19</v>
      </c>
      <c r="AY12" s="16" t="s">
        <v>20</v>
      </c>
      <c r="AZ12" s="16" t="s">
        <v>21</v>
      </c>
      <c r="BA12" s="16" t="s">
        <v>22</v>
      </c>
      <c r="BB12" s="16" t="s">
        <v>23</v>
      </c>
      <c r="BC12" s="73"/>
      <c r="BD12" s="16" t="s">
        <v>12</v>
      </c>
      <c r="BE12" s="16" t="s">
        <v>13</v>
      </c>
      <c r="BF12" s="16" t="s">
        <v>14</v>
      </c>
      <c r="BG12" s="16" t="s">
        <v>15</v>
      </c>
      <c r="BH12" s="16" t="s">
        <v>16</v>
      </c>
      <c r="BI12" s="16" t="s">
        <v>17</v>
      </c>
      <c r="BJ12" s="16" t="s">
        <v>18</v>
      </c>
      <c r="BK12" s="16" t="s">
        <v>19</v>
      </c>
      <c r="BL12" s="16" t="s">
        <v>20</v>
      </c>
      <c r="BM12" s="16" t="s">
        <v>21</v>
      </c>
      <c r="BN12" s="16" t="s">
        <v>22</v>
      </c>
      <c r="BO12" s="16" t="s">
        <v>23</v>
      </c>
      <c r="BP12" s="73"/>
      <c r="BQ12" s="16" t="s">
        <v>12</v>
      </c>
      <c r="BR12" s="16" t="s">
        <v>13</v>
      </c>
      <c r="BS12" s="16" t="s">
        <v>14</v>
      </c>
      <c r="BT12" s="16" t="s">
        <v>15</v>
      </c>
      <c r="BU12" s="16" t="s">
        <v>16</v>
      </c>
      <c r="BV12" s="16" t="s">
        <v>17</v>
      </c>
      <c r="BW12" s="16" t="s">
        <v>18</v>
      </c>
      <c r="BX12" s="16" t="s">
        <v>19</v>
      </c>
      <c r="BY12" s="16" t="s">
        <v>20</v>
      </c>
      <c r="BZ12" s="16" t="s">
        <v>21</v>
      </c>
      <c r="CA12" s="16" t="s">
        <v>22</v>
      </c>
      <c r="CB12" s="16" t="s">
        <v>23</v>
      </c>
      <c r="CC12" s="73"/>
      <c r="CD12" s="16" t="s">
        <v>12</v>
      </c>
      <c r="CE12" s="16" t="s">
        <v>13</v>
      </c>
      <c r="CF12" s="16" t="s">
        <v>14</v>
      </c>
      <c r="CG12" s="16" t="s">
        <v>15</v>
      </c>
      <c r="CH12" s="16" t="s">
        <v>16</v>
      </c>
      <c r="CI12" s="16" t="s">
        <v>17</v>
      </c>
      <c r="CJ12" s="16" t="s">
        <v>18</v>
      </c>
      <c r="CK12" s="16" t="s">
        <v>19</v>
      </c>
      <c r="CL12" s="16" t="s">
        <v>20</v>
      </c>
      <c r="CM12" s="16" t="s">
        <v>21</v>
      </c>
      <c r="CN12" s="16" t="s">
        <v>22</v>
      </c>
      <c r="CO12" s="16" t="s">
        <v>23</v>
      </c>
      <c r="CP12" s="73"/>
      <c r="CQ12" s="16" t="s">
        <v>12</v>
      </c>
      <c r="CR12" s="16" t="s">
        <v>13</v>
      </c>
      <c r="CS12" s="16" t="s">
        <v>14</v>
      </c>
      <c r="CT12" s="16" t="s">
        <v>15</v>
      </c>
      <c r="CU12" s="16" t="s">
        <v>16</v>
      </c>
      <c r="CV12" s="16" t="s">
        <v>17</v>
      </c>
      <c r="CW12" s="16" t="s">
        <v>18</v>
      </c>
      <c r="CX12" s="16" t="s">
        <v>19</v>
      </c>
      <c r="CY12" s="16" t="s">
        <v>20</v>
      </c>
      <c r="CZ12" s="16" t="s">
        <v>21</v>
      </c>
      <c r="DA12" s="16" t="s">
        <v>22</v>
      </c>
      <c r="DB12" s="16" t="s">
        <v>23</v>
      </c>
      <c r="DC12" s="73"/>
      <c r="DD12" s="16" t="s">
        <v>12</v>
      </c>
      <c r="DE12" s="16" t="s">
        <v>13</v>
      </c>
      <c r="DF12" s="16" t="s">
        <v>14</v>
      </c>
      <c r="DG12" s="16" t="s">
        <v>15</v>
      </c>
      <c r="DH12" s="16" t="s">
        <v>16</v>
      </c>
      <c r="DI12" s="16" t="s">
        <v>17</v>
      </c>
      <c r="DJ12" s="16" t="s">
        <v>18</v>
      </c>
      <c r="DK12" s="16" t="s">
        <v>19</v>
      </c>
      <c r="DL12" s="16" t="s">
        <v>20</v>
      </c>
      <c r="DM12" s="16" t="s">
        <v>21</v>
      </c>
      <c r="DN12" s="16" t="s">
        <v>22</v>
      </c>
      <c r="DO12" s="16" t="s">
        <v>23</v>
      </c>
      <c r="DP12" s="73"/>
    </row>
    <row r="13" spans="1:120" ht="15.95" customHeight="1">
      <c r="A13" s="8" t="s">
        <v>0</v>
      </c>
      <c r="B13" s="8" t="s">
        <v>90</v>
      </c>
      <c r="C13" s="62" t="s">
        <v>154</v>
      </c>
      <c r="D13" s="9">
        <v>8540</v>
      </c>
      <c r="E13" s="9">
        <v>9658</v>
      </c>
      <c r="F13" s="9">
        <v>9922</v>
      </c>
      <c r="G13" s="9">
        <v>10310</v>
      </c>
      <c r="H13" s="9">
        <v>10535</v>
      </c>
      <c r="I13" s="9">
        <v>9925</v>
      </c>
      <c r="J13" s="9">
        <v>10607</v>
      </c>
      <c r="K13" s="9">
        <v>10795</v>
      </c>
      <c r="L13" s="9">
        <v>10136</v>
      </c>
      <c r="M13" s="9">
        <v>11476</v>
      </c>
      <c r="N13" s="9">
        <v>12759</v>
      </c>
      <c r="O13" s="9">
        <v>12439</v>
      </c>
      <c r="P13" s="9">
        <f t="shared" ref="P13:P24" si="0">SUM(D13:O13)</f>
        <v>127102</v>
      </c>
      <c r="Q13" s="9">
        <v>12920</v>
      </c>
      <c r="R13" s="9">
        <v>14900</v>
      </c>
      <c r="S13" s="9">
        <v>13033</v>
      </c>
      <c r="T13" s="9">
        <v>13621</v>
      </c>
      <c r="U13" s="9">
        <v>15299</v>
      </c>
      <c r="V13" s="9">
        <v>14151</v>
      </c>
      <c r="W13" s="9">
        <v>14980</v>
      </c>
      <c r="X13" s="9">
        <v>16137</v>
      </c>
      <c r="Y13" s="9">
        <v>15116</v>
      </c>
      <c r="Z13" s="9">
        <v>16944</v>
      </c>
      <c r="AA13" s="9">
        <v>15776</v>
      </c>
      <c r="AB13" s="9">
        <v>14570</v>
      </c>
      <c r="AC13" s="9">
        <f t="shared" ref="AC13:AC24" si="1">SUM(Q13:AB13)</f>
        <v>177447</v>
      </c>
      <c r="AD13" s="9">
        <v>15061</v>
      </c>
      <c r="AE13" s="9">
        <v>14668</v>
      </c>
      <c r="AF13" s="9">
        <v>15094</v>
      </c>
      <c r="AG13" s="9">
        <v>16082</v>
      </c>
      <c r="AH13" s="9">
        <v>18021</v>
      </c>
      <c r="AI13" s="9">
        <v>17252</v>
      </c>
      <c r="AJ13" s="9">
        <v>18596</v>
      </c>
      <c r="AK13" s="9">
        <v>20887</v>
      </c>
      <c r="AL13" s="9">
        <v>16444</v>
      </c>
      <c r="AM13" s="9">
        <v>18716</v>
      </c>
      <c r="AN13" s="9">
        <v>16024</v>
      </c>
      <c r="AO13" s="9">
        <v>14390</v>
      </c>
      <c r="AP13" s="9">
        <f t="shared" ref="AP13:AP24" si="2">SUM(AD13:AO13)</f>
        <v>201235</v>
      </c>
      <c r="AQ13" s="9">
        <v>14851</v>
      </c>
      <c r="AR13" s="9">
        <v>19173</v>
      </c>
      <c r="AS13" s="9">
        <v>19578</v>
      </c>
      <c r="AT13" s="9">
        <v>16454</v>
      </c>
      <c r="AU13" s="9">
        <v>20628</v>
      </c>
      <c r="AV13" s="9">
        <v>17845</v>
      </c>
      <c r="AW13" s="9">
        <v>19359</v>
      </c>
      <c r="AX13" s="9">
        <v>20640</v>
      </c>
      <c r="AY13" s="9">
        <v>19041</v>
      </c>
      <c r="AZ13" s="9">
        <v>20627</v>
      </c>
      <c r="BA13" s="9">
        <v>19447</v>
      </c>
      <c r="BB13" s="9">
        <v>19780</v>
      </c>
      <c r="BC13" s="9">
        <f t="shared" ref="BC13:BC24" si="3">SUM(AQ13:BB13)</f>
        <v>227423</v>
      </c>
      <c r="BD13" s="9">
        <v>18818</v>
      </c>
      <c r="BE13" s="9">
        <v>18984</v>
      </c>
      <c r="BF13" s="9">
        <v>19329</v>
      </c>
      <c r="BG13" s="9">
        <v>19099</v>
      </c>
      <c r="BH13" s="9">
        <v>22138</v>
      </c>
      <c r="BI13" s="9">
        <v>20863</v>
      </c>
      <c r="BJ13" s="9">
        <v>23270</v>
      </c>
      <c r="BK13" s="9">
        <v>23588</v>
      </c>
      <c r="BL13" s="9">
        <v>21041</v>
      </c>
      <c r="BM13" s="9">
        <v>22481</v>
      </c>
      <c r="BN13" s="9">
        <v>21602</v>
      </c>
      <c r="BO13" s="9">
        <v>21078</v>
      </c>
      <c r="BP13" s="9">
        <f t="shared" ref="BP13:BP24" si="4">SUM(BD13:BO13)</f>
        <v>252291</v>
      </c>
      <c r="BQ13" s="9">
        <v>19521</v>
      </c>
      <c r="BR13" s="9">
        <v>20371</v>
      </c>
      <c r="BS13" s="9">
        <v>20520</v>
      </c>
      <c r="BT13" s="9">
        <v>19279</v>
      </c>
      <c r="BU13" s="9">
        <v>23252</v>
      </c>
      <c r="BV13" s="9">
        <v>20939</v>
      </c>
      <c r="BW13" s="9">
        <v>22845</v>
      </c>
      <c r="BX13" s="9">
        <v>23135</v>
      </c>
      <c r="BY13" s="9">
        <v>22777</v>
      </c>
      <c r="BZ13" s="9">
        <v>23111</v>
      </c>
      <c r="CA13" s="9">
        <v>22086</v>
      </c>
      <c r="CB13" s="9">
        <v>20365</v>
      </c>
      <c r="CC13" s="9">
        <f t="shared" ref="CC13:CC24" si="5">SUM(BQ13:CB13)</f>
        <v>258201</v>
      </c>
      <c r="CD13" s="9">
        <v>18406</v>
      </c>
      <c r="CE13" s="9">
        <v>20335</v>
      </c>
      <c r="CF13" s="9">
        <v>20075</v>
      </c>
      <c r="CG13" s="9">
        <v>19117</v>
      </c>
      <c r="CH13" s="9">
        <v>23383</v>
      </c>
      <c r="CI13" s="9">
        <v>20214</v>
      </c>
      <c r="CJ13" s="9">
        <v>23563</v>
      </c>
      <c r="CK13" s="9">
        <v>24707</v>
      </c>
      <c r="CL13" s="9">
        <v>24349</v>
      </c>
      <c r="CM13" s="9">
        <v>30145</v>
      </c>
      <c r="CN13" s="9">
        <v>26088</v>
      </c>
      <c r="CO13" s="9">
        <v>24783</v>
      </c>
      <c r="CP13" s="9">
        <f t="shared" ref="CP13:CP24" si="6">SUM(CD13:CO13)</f>
        <v>275165</v>
      </c>
      <c r="CQ13" s="34">
        <v>21926</v>
      </c>
      <c r="CR13" s="34">
        <v>26696</v>
      </c>
      <c r="CS13" s="34">
        <v>25120</v>
      </c>
      <c r="CT13" s="34">
        <v>23916</v>
      </c>
      <c r="CU13" s="34">
        <v>29302</v>
      </c>
      <c r="CV13" s="34">
        <v>27327</v>
      </c>
      <c r="CW13" s="34">
        <v>31170</v>
      </c>
      <c r="CX13" s="34">
        <v>31179</v>
      </c>
      <c r="CY13" s="34">
        <v>28584</v>
      </c>
      <c r="CZ13" s="34">
        <v>30347</v>
      </c>
      <c r="DA13" s="34">
        <v>26143</v>
      </c>
      <c r="DB13" s="34">
        <v>24636</v>
      </c>
      <c r="DC13" s="9">
        <f>SUM(CQ13:DB13)</f>
        <v>326346</v>
      </c>
      <c r="DD13" s="34">
        <v>24681</v>
      </c>
      <c r="DE13" s="34">
        <v>26581</v>
      </c>
      <c r="DF13" s="34">
        <v>31277</v>
      </c>
      <c r="DG13" s="34">
        <v>27787</v>
      </c>
      <c r="DH13" s="34">
        <v>28719</v>
      </c>
      <c r="DI13" s="34">
        <v>28657</v>
      </c>
      <c r="DJ13" s="34">
        <v>33506</v>
      </c>
      <c r="DK13" s="34">
        <v>37570</v>
      </c>
      <c r="DL13" s="34">
        <v>30368</v>
      </c>
      <c r="DM13" s="34"/>
      <c r="DN13" s="34"/>
      <c r="DO13" s="34"/>
      <c r="DP13" s="9"/>
    </row>
    <row r="14" spans="1:120" ht="15.95" customHeight="1">
      <c r="A14" s="8" t="s">
        <v>1</v>
      </c>
      <c r="B14" s="8" t="s">
        <v>91</v>
      </c>
      <c r="C14" s="62" t="s">
        <v>154</v>
      </c>
      <c r="D14" s="9">
        <v>0</v>
      </c>
      <c r="E14" s="9">
        <v>0</v>
      </c>
      <c r="F14" s="9">
        <v>16</v>
      </c>
      <c r="G14" s="9">
        <v>21</v>
      </c>
      <c r="H14" s="9">
        <v>117</v>
      </c>
      <c r="I14" s="9">
        <v>88</v>
      </c>
      <c r="J14" s="9">
        <v>108</v>
      </c>
      <c r="K14" s="9">
        <v>290</v>
      </c>
      <c r="L14" s="9">
        <v>101</v>
      </c>
      <c r="M14" s="9">
        <v>75</v>
      </c>
      <c r="N14" s="9">
        <v>144</v>
      </c>
      <c r="O14" s="9">
        <v>87</v>
      </c>
      <c r="P14" s="9">
        <f t="shared" si="0"/>
        <v>1047</v>
      </c>
      <c r="Q14" s="9">
        <v>117</v>
      </c>
      <c r="R14" s="9">
        <v>222</v>
      </c>
      <c r="S14" s="9">
        <v>184</v>
      </c>
      <c r="T14" s="9">
        <v>200</v>
      </c>
      <c r="U14" s="9">
        <v>697</v>
      </c>
      <c r="V14" s="9">
        <v>536</v>
      </c>
      <c r="W14" s="9">
        <v>212</v>
      </c>
      <c r="X14" s="9">
        <v>516</v>
      </c>
      <c r="Y14" s="9">
        <v>278</v>
      </c>
      <c r="Z14" s="9">
        <v>189</v>
      </c>
      <c r="AA14" s="9">
        <v>137</v>
      </c>
      <c r="AB14" s="9">
        <v>51</v>
      </c>
      <c r="AC14" s="9">
        <f t="shared" si="1"/>
        <v>3339</v>
      </c>
      <c r="AD14" s="9">
        <v>113</v>
      </c>
      <c r="AE14" s="9">
        <v>111</v>
      </c>
      <c r="AF14" s="9">
        <v>124</v>
      </c>
      <c r="AG14" s="9">
        <v>103</v>
      </c>
      <c r="AH14" s="9">
        <v>90</v>
      </c>
      <c r="AI14" s="9">
        <v>504</v>
      </c>
      <c r="AJ14" s="9">
        <v>93</v>
      </c>
      <c r="AK14" s="9">
        <v>390</v>
      </c>
      <c r="AL14" s="9">
        <v>12</v>
      </c>
      <c r="AM14" s="9">
        <v>14</v>
      </c>
      <c r="AN14" s="9">
        <v>22</v>
      </c>
      <c r="AO14" s="9">
        <v>93</v>
      </c>
      <c r="AP14" s="9">
        <f t="shared" si="2"/>
        <v>1669</v>
      </c>
      <c r="AQ14" s="9">
        <v>0</v>
      </c>
      <c r="AR14" s="9">
        <v>33</v>
      </c>
      <c r="AS14" s="9">
        <v>0</v>
      </c>
      <c r="AT14" s="9">
        <v>0</v>
      </c>
      <c r="AU14" s="9">
        <v>0</v>
      </c>
      <c r="AV14" s="9">
        <v>0</v>
      </c>
      <c r="AW14" s="9">
        <v>0</v>
      </c>
      <c r="AX14" s="9">
        <v>11</v>
      </c>
      <c r="AY14" s="9">
        <v>12</v>
      </c>
      <c r="AZ14" s="9">
        <v>2</v>
      </c>
      <c r="BA14" s="9">
        <v>0</v>
      </c>
      <c r="BB14" s="9">
        <v>0</v>
      </c>
      <c r="BC14" s="9">
        <f t="shared" si="3"/>
        <v>58</v>
      </c>
      <c r="BD14" s="9">
        <v>0</v>
      </c>
      <c r="BE14" s="9">
        <v>0</v>
      </c>
      <c r="BF14" s="9">
        <v>0</v>
      </c>
      <c r="BG14" s="9">
        <v>0</v>
      </c>
      <c r="BH14" s="9">
        <v>0</v>
      </c>
      <c r="BI14" s="9">
        <v>10</v>
      </c>
      <c r="BJ14" s="9">
        <v>7</v>
      </c>
      <c r="BK14" s="9">
        <v>91</v>
      </c>
      <c r="BL14" s="9">
        <v>86</v>
      </c>
      <c r="BM14" s="9">
        <v>150</v>
      </c>
      <c r="BN14" s="9">
        <v>43</v>
      </c>
      <c r="BO14" s="9">
        <v>0</v>
      </c>
      <c r="BP14" s="9">
        <f t="shared" si="4"/>
        <v>387</v>
      </c>
      <c r="BQ14" s="9">
        <v>32</v>
      </c>
      <c r="BR14" s="9">
        <v>47</v>
      </c>
      <c r="BS14" s="9">
        <v>153</v>
      </c>
      <c r="BT14" s="9">
        <v>125</v>
      </c>
      <c r="BU14" s="9">
        <v>88</v>
      </c>
      <c r="BV14" s="9">
        <v>30</v>
      </c>
      <c r="BW14" s="9">
        <v>0</v>
      </c>
      <c r="BX14" s="9">
        <v>8</v>
      </c>
      <c r="BY14" s="9">
        <v>70</v>
      </c>
      <c r="BZ14" s="9">
        <v>16</v>
      </c>
      <c r="CA14" s="9">
        <v>0</v>
      </c>
      <c r="CB14" s="9">
        <v>0</v>
      </c>
      <c r="CC14" s="9">
        <f t="shared" si="5"/>
        <v>569</v>
      </c>
      <c r="CD14" s="9">
        <v>0</v>
      </c>
      <c r="CE14" s="9">
        <v>0</v>
      </c>
      <c r="CF14" s="9">
        <v>0</v>
      </c>
      <c r="CG14" s="9">
        <v>68</v>
      </c>
      <c r="CH14" s="9">
        <v>0</v>
      </c>
      <c r="CI14" s="9">
        <v>12</v>
      </c>
      <c r="CJ14" s="9">
        <v>46</v>
      </c>
      <c r="CK14" s="9">
        <v>19</v>
      </c>
      <c r="CL14" s="9">
        <v>0</v>
      </c>
      <c r="CM14" s="9">
        <v>76</v>
      </c>
      <c r="CN14" s="9">
        <v>4</v>
      </c>
      <c r="CO14" s="9">
        <v>8</v>
      </c>
      <c r="CP14" s="9">
        <f t="shared" si="6"/>
        <v>233</v>
      </c>
      <c r="CQ14" s="9">
        <v>0</v>
      </c>
      <c r="CR14" s="9">
        <v>0</v>
      </c>
      <c r="CS14" s="9">
        <v>111</v>
      </c>
      <c r="CT14" s="9">
        <v>8</v>
      </c>
      <c r="CU14" s="9">
        <v>400</v>
      </c>
      <c r="CV14" s="9">
        <v>1537</v>
      </c>
      <c r="CW14" s="9">
        <v>1367</v>
      </c>
      <c r="CX14" s="9">
        <v>1357</v>
      </c>
      <c r="CY14" s="9">
        <v>1300</v>
      </c>
      <c r="CZ14" s="9">
        <v>1279</v>
      </c>
      <c r="DA14" s="9">
        <v>1282</v>
      </c>
      <c r="DB14" s="9">
        <v>1371</v>
      </c>
      <c r="DC14" s="9">
        <f t="shared" ref="DC14:DC24" si="7">SUM(CQ14:DB14)</f>
        <v>10012</v>
      </c>
      <c r="DD14" s="34">
        <v>1252</v>
      </c>
      <c r="DE14" s="9">
        <v>1313</v>
      </c>
      <c r="DF14" s="34">
        <v>1752</v>
      </c>
      <c r="DG14" s="9">
        <v>1349</v>
      </c>
      <c r="DH14" s="9">
        <v>1448</v>
      </c>
      <c r="DI14" s="9">
        <v>1378</v>
      </c>
      <c r="DJ14" s="9">
        <v>1675</v>
      </c>
      <c r="DK14" s="9">
        <v>1339</v>
      </c>
      <c r="DL14" s="9">
        <v>1819</v>
      </c>
      <c r="DM14" s="9"/>
      <c r="DN14" s="9"/>
      <c r="DO14" s="9"/>
      <c r="DP14" s="9"/>
    </row>
    <row r="15" spans="1:120" ht="15.95" customHeight="1">
      <c r="A15" s="8" t="s">
        <v>2</v>
      </c>
      <c r="B15" s="8" t="s">
        <v>89</v>
      </c>
      <c r="C15" s="62" t="s">
        <v>154</v>
      </c>
      <c r="D15" s="9">
        <v>365</v>
      </c>
      <c r="E15" s="9">
        <v>564</v>
      </c>
      <c r="F15" s="9">
        <v>628</v>
      </c>
      <c r="G15" s="9">
        <v>714</v>
      </c>
      <c r="H15" s="9">
        <v>698</v>
      </c>
      <c r="I15" s="9">
        <v>678</v>
      </c>
      <c r="J15" s="9">
        <v>796</v>
      </c>
      <c r="K15" s="9">
        <v>938</v>
      </c>
      <c r="L15" s="9">
        <v>958</v>
      </c>
      <c r="M15" s="9">
        <v>717</v>
      </c>
      <c r="N15" s="9">
        <v>970</v>
      </c>
      <c r="O15" s="9">
        <v>686</v>
      </c>
      <c r="P15" s="9">
        <f t="shared" si="0"/>
        <v>8712</v>
      </c>
      <c r="Q15" s="9">
        <v>816</v>
      </c>
      <c r="R15" s="9">
        <v>640</v>
      </c>
      <c r="S15" s="9">
        <v>721</v>
      </c>
      <c r="T15" s="9">
        <v>778</v>
      </c>
      <c r="U15" s="9">
        <v>902</v>
      </c>
      <c r="V15" s="9">
        <v>819</v>
      </c>
      <c r="W15" s="9">
        <v>828</v>
      </c>
      <c r="X15" s="9">
        <v>946</v>
      </c>
      <c r="Y15" s="9">
        <v>1012</v>
      </c>
      <c r="Z15" s="9">
        <v>835</v>
      </c>
      <c r="AA15" s="9">
        <v>464</v>
      </c>
      <c r="AB15" s="9">
        <v>461</v>
      </c>
      <c r="AC15" s="9">
        <f t="shared" si="1"/>
        <v>9222</v>
      </c>
      <c r="AD15" s="9">
        <v>441</v>
      </c>
      <c r="AE15" s="9">
        <v>370</v>
      </c>
      <c r="AF15" s="9">
        <v>369</v>
      </c>
      <c r="AG15" s="9">
        <v>569</v>
      </c>
      <c r="AH15" s="9">
        <v>842</v>
      </c>
      <c r="AI15" s="9">
        <v>786</v>
      </c>
      <c r="AJ15" s="9">
        <v>862</v>
      </c>
      <c r="AK15" s="9">
        <v>776</v>
      </c>
      <c r="AL15" s="9">
        <v>645</v>
      </c>
      <c r="AM15" s="9">
        <v>616</v>
      </c>
      <c r="AN15" s="9">
        <v>559</v>
      </c>
      <c r="AO15" s="9">
        <v>505</v>
      </c>
      <c r="AP15" s="9">
        <f t="shared" si="2"/>
        <v>7340</v>
      </c>
      <c r="AQ15" s="9">
        <v>590</v>
      </c>
      <c r="AR15" s="9">
        <v>503</v>
      </c>
      <c r="AS15" s="9">
        <v>659</v>
      </c>
      <c r="AT15" s="9">
        <v>773</v>
      </c>
      <c r="AU15" s="9">
        <v>1127</v>
      </c>
      <c r="AV15" s="9">
        <v>1305</v>
      </c>
      <c r="AW15" s="9">
        <v>1499</v>
      </c>
      <c r="AX15" s="9">
        <v>1327</v>
      </c>
      <c r="AY15" s="9">
        <v>1222</v>
      </c>
      <c r="AZ15" s="9">
        <v>1189</v>
      </c>
      <c r="BA15" s="9">
        <v>1014</v>
      </c>
      <c r="BB15" s="9">
        <v>695</v>
      </c>
      <c r="BC15" s="9">
        <f t="shared" si="3"/>
        <v>11903</v>
      </c>
      <c r="BD15" s="9">
        <v>282</v>
      </c>
      <c r="BE15" s="9">
        <v>119</v>
      </c>
      <c r="BF15" s="9">
        <v>83</v>
      </c>
      <c r="BG15" s="9">
        <v>1065</v>
      </c>
      <c r="BH15" s="9">
        <v>1250</v>
      </c>
      <c r="BI15" s="9">
        <v>1336</v>
      </c>
      <c r="BJ15" s="9">
        <v>1641</v>
      </c>
      <c r="BK15" s="9">
        <v>1445</v>
      </c>
      <c r="BL15" s="9">
        <v>1376</v>
      </c>
      <c r="BM15" s="9">
        <v>1030</v>
      </c>
      <c r="BN15" s="9">
        <v>881</v>
      </c>
      <c r="BO15" s="9">
        <v>827</v>
      </c>
      <c r="BP15" s="9">
        <f t="shared" si="4"/>
        <v>11335</v>
      </c>
      <c r="BQ15" s="9">
        <v>986</v>
      </c>
      <c r="BR15" s="9">
        <v>547</v>
      </c>
      <c r="BS15" s="9">
        <v>556</v>
      </c>
      <c r="BT15" s="9">
        <v>737</v>
      </c>
      <c r="BU15" s="9">
        <v>755</v>
      </c>
      <c r="BV15" s="9">
        <v>1155</v>
      </c>
      <c r="BW15" s="9">
        <v>1478</v>
      </c>
      <c r="BX15" s="9">
        <v>1651</v>
      </c>
      <c r="BY15" s="9">
        <v>1294</v>
      </c>
      <c r="BZ15" s="9">
        <v>1310</v>
      </c>
      <c r="CA15" s="9">
        <v>1238</v>
      </c>
      <c r="CB15" s="9">
        <v>712</v>
      </c>
      <c r="CC15" s="9">
        <f t="shared" si="5"/>
        <v>12419</v>
      </c>
      <c r="CD15" s="9">
        <v>574</v>
      </c>
      <c r="CE15" s="9">
        <v>531</v>
      </c>
      <c r="CF15" s="9">
        <v>729</v>
      </c>
      <c r="CG15" s="9">
        <v>1204</v>
      </c>
      <c r="CH15" s="9">
        <v>1370</v>
      </c>
      <c r="CI15" s="9">
        <v>1618</v>
      </c>
      <c r="CJ15" s="9">
        <v>1744</v>
      </c>
      <c r="CK15" s="9">
        <v>1747</v>
      </c>
      <c r="CL15" s="9">
        <v>1457</v>
      </c>
      <c r="CM15" s="9">
        <v>1325</v>
      </c>
      <c r="CN15" s="9">
        <v>1266</v>
      </c>
      <c r="CO15" s="9">
        <v>1004</v>
      </c>
      <c r="CP15" s="9">
        <f t="shared" si="6"/>
        <v>14569</v>
      </c>
      <c r="CQ15" s="9">
        <v>728</v>
      </c>
      <c r="CR15" s="9">
        <v>497</v>
      </c>
      <c r="CS15" s="9">
        <v>780</v>
      </c>
      <c r="CT15" s="9">
        <v>1030</v>
      </c>
      <c r="CU15" s="9">
        <v>878</v>
      </c>
      <c r="CV15" s="9">
        <v>860</v>
      </c>
      <c r="CW15" s="9">
        <v>972</v>
      </c>
      <c r="CX15" s="9">
        <v>780</v>
      </c>
      <c r="CY15" s="9">
        <v>803</v>
      </c>
      <c r="CZ15" s="9">
        <v>630</v>
      </c>
      <c r="DA15" s="9">
        <v>577</v>
      </c>
      <c r="DB15" s="9">
        <v>420</v>
      </c>
      <c r="DC15" s="9">
        <f t="shared" si="7"/>
        <v>8955</v>
      </c>
      <c r="DD15" s="34">
        <v>472</v>
      </c>
      <c r="DE15" s="9">
        <v>338</v>
      </c>
      <c r="DF15" s="34">
        <v>1158</v>
      </c>
      <c r="DG15" s="9">
        <v>883</v>
      </c>
      <c r="DH15" s="9">
        <v>610</v>
      </c>
      <c r="DI15" s="9">
        <v>776</v>
      </c>
      <c r="DJ15" s="9">
        <v>826</v>
      </c>
      <c r="DK15" s="9">
        <v>835</v>
      </c>
      <c r="DL15" s="9">
        <v>586</v>
      </c>
      <c r="DM15" s="9"/>
      <c r="DN15" s="9"/>
      <c r="DO15" s="9"/>
      <c r="DP15" s="9"/>
    </row>
    <row r="16" spans="1:120" ht="15.95" customHeight="1">
      <c r="A16" s="8" t="s">
        <v>3</v>
      </c>
      <c r="B16" s="8" t="s">
        <v>93</v>
      </c>
      <c r="C16" s="62" t="s">
        <v>154</v>
      </c>
      <c r="D16" s="9">
        <v>46425</v>
      </c>
      <c r="E16" s="9">
        <v>46059</v>
      </c>
      <c r="F16" s="9">
        <v>45175</v>
      </c>
      <c r="G16" s="9">
        <v>39616</v>
      </c>
      <c r="H16" s="9">
        <v>42669</v>
      </c>
      <c r="I16" s="9">
        <v>41477</v>
      </c>
      <c r="J16" s="9">
        <v>43229</v>
      </c>
      <c r="K16" s="9">
        <v>43596</v>
      </c>
      <c r="L16" s="9">
        <v>39423</v>
      </c>
      <c r="M16" s="9">
        <v>44564</v>
      </c>
      <c r="N16" s="9">
        <v>45718</v>
      </c>
      <c r="O16" s="9">
        <v>50596</v>
      </c>
      <c r="P16" s="9">
        <f t="shared" si="0"/>
        <v>528547</v>
      </c>
      <c r="Q16" s="9">
        <v>54479</v>
      </c>
      <c r="R16" s="9">
        <v>56111</v>
      </c>
      <c r="S16" s="9">
        <v>51658</v>
      </c>
      <c r="T16" s="9">
        <v>47387</v>
      </c>
      <c r="U16" s="9">
        <v>52524</v>
      </c>
      <c r="V16" s="9">
        <v>54077</v>
      </c>
      <c r="W16" s="9">
        <v>57009</v>
      </c>
      <c r="X16" s="9">
        <v>64038</v>
      </c>
      <c r="Y16" s="9">
        <v>55598</v>
      </c>
      <c r="Z16" s="9">
        <v>62985</v>
      </c>
      <c r="AA16" s="9">
        <v>58142</v>
      </c>
      <c r="AB16" s="9">
        <v>61788</v>
      </c>
      <c r="AC16" s="9">
        <f t="shared" si="1"/>
        <v>675796</v>
      </c>
      <c r="AD16" s="9">
        <v>63628</v>
      </c>
      <c r="AE16" s="9">
        <v>58328</v>
      </c>
      <c r="AF16" s="9">
        <v>55465</v>
      </c>
      <c r="AG16" s="9">
        <v>50726</v>
      </c>
      <c r="AH16" s="9">
        <v>52112</v>
      </c>
      <c r="AI16" s="9">
        <v>51725</v>
      </c>
      <c r="AJ16" s="9">
        <v>58069</v>
      </c>
      <c r="AK16" s="9">
        <v>62134</v>
      </c>
      <c r="AL16" s="9">
        <v>49767</v>
      </c>
      <c r="AM16" s="9">
        <v>58184</v>
      </c>
      <c r="AN16" s="9">
        <v>52563</v>
      </c>
      <c r="AO16" s="9">
        <v>62812</v>
      </c>
      <c r="AP16" s="9">
        <f t="shared" si="2"/>
        <v>675513</v>
      </c>
      <c r="AQ16" s="9">
        <v>66819</v>
      </c>
      <c r="AR16" s="9">
        <v>67306</v>
      </c>
      <c r="AS16" s="9">
        <v>62336</v>
      </c>
      <c r="AT16" s="9">
        <v>55323</v>
      </c>
      <c r="AU16" s="9">
        <v>56821</v>
      </c>
      <c r="AV16" s="9">
        <v>60562</v>
      </c>
      <c r="AW16" s="9">
        <v>66142</v>
      </c>
      <c r="AX16" s="9">
        <v>71151</v>
      </c>
      <c r="AY16" s="9">
        <v>61067</v>
      </c>
      <c r="AZ16" s="9">
        <v>66502</v>
      </c>
      <c r="BA16" s="9">
        <v>63890</v>
      </c>
      <c r="BB16" s="9">
        <v>71049</v>
      </c>
      <c r="BC16" s="9">
        <f t="shared" si="3"/>
        <v>768968</v>
      </c>
      <c r="BD16" s="9">
        <v>75083</v>
      </c>
      <c r="BE16" s="9">
        <v>76724</v>
      </c>
      <c r="BF16" s="9">
        <v>75324</v>
      </c>
      <c r="BG16" s="9">
        <v>63819</v>
      </c>
      <c r="BH16" s="9">
        <v>68264</v>
      </c>
      <c r="BI16" s="9">
        <v>70462</v>
      </c>
      <c r="BJ16" s="9">
        <v>81399</v>
      </c>
      <c r="BK16" s="9">
        <v>81330</v>
      </c>
      <c r="BL16" s="9">
        <v>71536</v>
      </c>
      <c r="BM16" s="9">
        <v>76907</v>
      </c>
      <c r="BN16" s="9">
        <v>72507</v>
      </c>
      <c r="BO16" s="9">
        <v>83791</v>
      </c>
      <c r="BP16" s="9">
        <f t="shared" si="4"/>
        <v>897146</v>
      </c>
      <c r="BQ16" s="9">
        <v>83917</v>
      </c>
      <c r="BR16" s="9">
        <v>82617</v>
      </c>
      <c r="BS16" s="9">
        <v>80720</v>
      </c>
      <c r="BT16" s="9">
        <v>66985</v>
      </c>
      <c r="BU16" s="9">
        <v>72589</v>
      </c>
      <c r="BV16" s="9">
        <v>74982</v>
      </c>
      <c r="BW16" s="9">
        <v>89688</v>
      </c>
      <c r="BX16" s="9">
        <v>97790</v>
      </c>
      <c r="BY16" s="9">
        <v>88059</v>
      </c>
      <c r="BZ16" s="9">
        <v>92857</v>
      </c>
      <c r="CA16" s="9">
        <v>88550</v>
      </c>
      <c r="CB16" s="9">
        <v>101663</v>
      </c>
      <c r="CC16" s="9">
        <f t="shared" si="5"/>
        <v>1020417</v>
      </c>
      <c r="CD16" s="9">
        <v>100553</v>
      </c>
      <c r="CE16" s="9">
        <v>98060</v>
      </c>
      <c r="CF16" s="9">
        <v>90236</v>
      </c>
      <c r="CG16" s="9">
        <v>80816</v>
      </c>
      <c r="CH16" s="9">
        <v>85005</v>
      </c>
      <c r="CI16" s="9">
        <v>82143</v>
      </c>
      <c r="CJ16" s="9">
        <v>90831</v>
      </c>
      <c r="CK16" s="9">
        <v>97390</v>
      </c>
      <c r="CL16" s="9">
        <v>81174</v>
      </c>
      <c r="CM16" s="9">
        <v>85663</v>
      </c>
      <c r="CN16" s="9">
        <v>80264</v>
      </c>
      <c r="CO16" s="9">
        <v>92227</v>
      </c>
      <c r="CP16" s="9">
        <f t="shared" si="6"/>
        <v>1064362</v>
      </c>
      <c r="CQ16" s="9">
        <v>92273</v>
      </c>
      <c r="CR16" s="9">
        <v>88362</v>
      </c>
      <c r="CS16" s="9">
        <v>78317</v>
      </c>
      <c r="CT16" s="9">
        <v>71036</v>
      </c>
      <c r="CU16" s="9">
        <v>74629</v>
      </c>
      <c r="CV16" s="9">
        <v>71637</v>
      </c>
      <c r="CW16" s="9">
        <v>81419</v>
      </c>
      <c r="CX16" s="9">
        <v>86866</v>
      </c>
      <c r="CY16" s="9">
        <v>73561</v>
      </c>
      <c r="CZ16" s="9">
        <v>79462</v>
      </c>
      <c r="DA16" s="9">
        <v>73106</v>
      </c>
      <c r="DB16" s="9">
        <v>84590</v>
      </c>
      <c r="DC16" s="9">
        <f t="shared" si="7"/>
        <v>955258</v>
      </c>
      <c r="DD16" s="34">
        <v>88144</v>
      </c>
      <c r="DE16" s="9">
        <v>84865</v>
      </c>
      <c r="DF16" s="34">
        <v>77473</v>
      </c>
      <c r="DG16" s="9">
        <v>69792</v>
      </c>
      <c r="DH16" s="9">
        <v>74026</v>
      </c>
      <c r="DI16" s="9">
        <v>75367</v>
      </c>
      <c r="DJ16" s="9">
        <v>91196</v>
      </c>
      <c r="DK16" s="9">
        <v>94102</v>
      </c>
      <c r="DL16" s="9">
        <v>82870</v>
      </c>
      <c r="DM16" s="9"/>
      <c r="DN16" s="9"/>
      <c r="DO16" s="9"/>
      <c r="DP16" s="9"/>
    </row>
    <row r="17" spans="1:120" ht="15.95" customHeight="1">
      <c r="A17" s="8" t="s">
        <v>4</v>
      </c>
      <c r="B17" s="8" t="s">
        <v>96</v>
      </c>
      <c r="C17" s="62" t="s">
        <v>154</v>
      </c>
      <c r="D17" s="9">
        <v>19966</v>
      </c>
      <c r="E17" s="9">
        <v>19261</v>
      </c>
      <c r="F17" s="9">
        <v>19952</v>
      </c>
      <c r="G17" s="9">
        <v>17968</v>
      </c>
      <c r="H17" s="9">
        <v>18700</v>
      </c>
      <c r="I17" s="9">
        <v>20260</v>
      </c>
      <c r="J17" s="9">
        <v>21190</v>
      </c>
      <c r="K17" s="9">
        <v>20813</v>
      </c>
      <c r="L17" s="9">
        <v>18898</v>
      </c>
      <c r="M17" s="9">
        <v>21010</v>
      </c>
      <c r="N17" s="9">
        <v>20798</v>
      </c>
      <c r="O17" s="9">
        <v>21656</v>
      </c>
      <c r="P17" s="9">
        <f t="shared" si="0"/>
        <v>240472</v>
      </c>
      <c r="Q17" s="9">
        <v>24545</v>
      </c>
      <c r="R17" s="9">
        <v>22661</v>
      </c>
      <c r="S17" s="9">
        <v>24200</v>
      </c>
      <c r="T17" s="9">
        <v>21713</v>
      </c>
      <c r="U17" s="9">
        <v>22297</v>
      </c>
      <c r="V17" s="9">
        <v>24589</v>
      </c>
      <c r="W17" s="9">
        <v>24907</v>
      </c>
      <c r="X17" s="9">
        <v>29571</v>
      </c>
      <c r="Y17" s="9">
        <v>28778</v>
      </c>
      <c r="Z17" s="9">
        <v>29506</v>
      </c>
      <c r="AA17" s="9">
        <v>27164</v>
      </c>
      <c r="AB17" s="9">
        <v>27350</v>
      </c>
      <c r="AC17" s="9">
        <f t="shared" si="1"/>
        <v>307281</v>
      </c>
      <c r="AD17" s="9">
        <v>26568</v>
      </c>
      <c r="AE17" s="9">
        <v>25998</v>
      </c>
      <c r="AF17" s="9">
        <v>27496</v>
      </c>
      <c r="AG17" s="9">
        <v>23893</v>
      </c>
      <c r="AH17" s="9">
        <v>24755</v>
      </c>
      <c r="AI17" s="9">
        <v>24682</v>
      </c>
      <c r="AJ17" s="9">
        <v>25536</v>
      </c>
      <c r="AK17" s="9">
        <v>27578</v>
      </c>
      <c r="AL17" s="9">
        <v>25393</v>
      </c>
      <c r="AM17" s="9">
        <v>26891</v>
      </c>
      <c r="AN17" s="9">
        <v>26303</v>
      </c>
      <c r="AO17" s="9">
        <v>28615</v>
      </c>
      <c r="AP17" s="9">
        <f t="shared" si="2"/>
        <v>313708</v>
      </c>
      <c r="AQ17" s="9">
        <v>28377</v>
      </c>
      <c r="AR17" s="9">
        <v>28765</v>
      </c>
      <c r="AS17" s="9">
        <v>28535</v>
      </c>
      <c r="AT17" s="9">
        <v>26534</v>
      </c>
      <c r="AU17" s="9">
        <v>28842</v>
      </c>
      <c r="AV17" s="9">
        <v>29313</v>
      </c>
      <c r="AW17" s="9">
        <v>32212</v>
      </c>
      <c r="AX17" s="9">
        <v>35688</v>
      </c>
      <c r="AY17" s="9">
        <v>29688</v>
      </c>
      <c r="AZ17" s="9">
        <v>33254</v>
      </c>
      <c r="BA17" s="9">
        <v>31155</v>
      </c>
      <c r="BB17" s="9">
        <v>32631</v>
      </c>
      <c r="BC17" s="9">
        <f t="shared" si="3"/>
        <v>364994</v>
      </c>
      <c r="BD17" s="9">
        <v>35010</v>
      </c>
      <c r="BE17" s="9">
        <v>35071</v>
      </c>
      <c r="BF17" s="9">
        <v>36124</v>
      </c>
      <c r="BG17" s="9">
        <v>33570</v>
      </c>
      <c r="BH17" s="9">
        <v>35773</v>
      </c>
      <c r="BI17" s="9">
        <v>36178</v>
      </c>
      <c r="BJ17" s="9">
        <v>38016</v>
      </c>
      <c r="BK17" s="9">
        <v>43827</v>
      </c>
      <c r="BL17" s="9">
        <v>36641</v>
      </c>
      <c r="BM17" s="9">
        <v>39217</v>
      </c>
      <c r="BN17" s="9">
        <v>38007</v>
      </c>
      <c r="BO17" s="9">
        <v>40392</v>
      </c>
      <c r="BP17" s="9">
        <f t="shared" si="4"/>
        <v>447826</v>
      </c>
      <c r="BQ17" s="9">
        <v>39937</v>
      </c>
      <c r="BR17" s="9">
        <v>36054</v>
      </c>
      <c r="BS17" s="9">
        <v>36070</v>
      </c>
      <c r="BT17" s="9">
        <v>33733</v>
      </c>
      <c r="BU17" s="9">
        <v>35499</v>
      </c>
      <c r="BV17" s="9">
        <v>35981</v>
      </c>
      <c r="BW17" s="9">
        <v>39846</v>
      </c>
      <c r="BX17" s="9">
        <v>42480</v>
      </c>
      <c r="BY17" s="9">
        <v>40445</v>
      </c>
      <c r="BZ17" s="9">
        <v>43927</v>
      </c>
      <c r="CA17" s="9">
        <v>41000</v>
      </c>
      <c r="CB17" s="9">
        <v>44780</v>
      </c>
      <c r="CC17" s="9">
        <f t="shared" si="5"/>
        <v>469752</v>
      </c>
      <c r="CD17" s="9">
        <v>41603</v>
      </c>
      <c r="CE17" s="9">
        <v>41544</v>
      </c>
      <c r="CF17" s="9">
        <v>40849</v>
      </c>
      <c r="CG17" s="9">
        <v>38900</v>
      </c>
      <c r="CH17" s="9">
        <v>40004</v>
      </c>
      <c r="CI17" s="9">
        <v>40261</v>
      </c>
      <c r="CJ17" s="9">
        <v>41719</v>
      </c>
      <c r="CK17" s="9">
        <v>46147</v>
      </c>
      <c r="CL17" s="9">
        <v>39960</v>
      </c>
      <c r="CM17" s="9">
        <v>46143</v>
      </c>
      <c r="CN17" s="9">
        <v>43266</v>
      </c>
      <c r="CO17" s="9">
        <v>43095</v>
      </c>
      <c r="CP17" s="9">
        <f t="shared" si="6"/>
        <v>503491</v>
      </c>
      <c r="CQ17" s="9">
        <v>41291</v>
      </c>
      <c r="CR17" s="9">
        <v>42168</v>
      </c>
      <c r="CS17" s="9">
        <v>39682</v>
      </c>
      <c r="CT17" s="9">
        <v>38671</v>
      </c>
      <c r="CU17" s="9">
        <v>42371</v>
      </c>
      <c r="CV17" s="9">
        <v>40520</v>
      </c>
      <c r="CW17" s="9">
        <v>43937</v>
      </c>
      <c r="CX17" s="9">
        <v>45974</v>
      </c>
      <c r="CY17" s="9">
        <v>39342</v>
      </c>
      <c r="CZ17" s="9">
        <v>45615</v>
      </c>
      <c r="DA17" s="9">
        <v>43751</v>
      </c>
      <c r="DB17" s="9">
        <v>51214</v>
      </c>
      <c r="DC17" s="9">
        <f t="shared" si="7"/>
        <v>514536</v>
      </c>
      <c r="DD17" s="34">
        <v>53707</v>
      </c>
      <c r="DE17" s="9">
        <v>50890</v>
      </c>
      <c r="DF17" s="34">
        <v>51520</v>
      </c>
      <c r="DG17" s="9">
        <v>44911</v>
      </c>
      <c r="DH17" s="9">
        <v>46110</v>
      </c>
      <c r="DI17" s="9">
        <v>46914</v>
      </c>
      <c r="DJ17" s="9">
        <v>52844</v>
      </c>
      <c r="DK17" s="9">
        <v>56057</v>
      </c>
      <c r="DL17" s="9">
        <v>48009</v>
      </c>
      <c r="DM17" s="9"/>
      <c r="DN17" s="9"/>
      <c r="DO17" s="9"/>
      <c r="DP17" s="9"/>
    </row>
    <row r="18" spans="1:120" ht="15.95" customHeight="1">
      <c r="A18" s="8" t="s">
        <v>5</v>
      </c>
      <c r="B18" s="8" t="s">
        <v>97</v>
      </c>
      <c r="C18" s="62" t="s">
        <v>154</v>
      </c>
      <c r="D18" s="9">
        <v>31</v>
      </c>
      <c r="E18" s="9">
        <v>55</v>
      </c>
      <c r="F18" s="9">
        <v>23</v>
      </c>
      <c r="G18" s="9">
        <v>15</v>
      </c>
      <c r="H18" s="9">
        <v>272</v>
      </c>
      <c r="I18" s="9">
        <v>573</v>
      </c>
      <c r="J18" s="9">
        <v>895</v>
      </c>
      <c r="K18" s="9">
        <v>574</v>
      </c>
      <c r="L18" s="9">
        <v>493</v>
      </c>
      <c r="M18" s="9">
        <v>34</v>
      </c>
      <c r="N18" s="9">
        <v>50</v>
      </c>
      <c r="O18" s="9">
        <v>1</v>
      </c>
      <c r="P18" s="9">
        <f t="shared" si="0"/>
        <v>3016</v>
      </c>
      <c r="Q18" s="9">
        <v>31</v>
      </c>
      <c r="R18" s="9">
        <v>22</v>
      </c>
      <c r="S18" s="9">
        <v>20</v>
      </c>
      <c r="T18" s="9">
        <v>8</v>
      </c>
      <c r="U18" s="9">
        <v>16</v>
      </c>
      <c r="V18" s="9">
        <v>15</v>
      </c>
      <c r="W18" s="9">
        <v>22</v>
      </c>
      <c r="X18" s="9">
        <v>19</v>
      </c>
      <c r="Y18" s="9">
        <v>0</v>
      </c>
      <c r="Z18" s="9">
        <v>0</v>
      </c>
      <c r="AA18" s="9">
        <v>40</v>
      </c>
      <c r="AB18" s="9">
        <v>13</v>
      </c>
      <c r="AC18" s="9">
        <f t="shared" si="1"/>
        <v>206</v>
      </c>
      <c r="AD18" s="9">
        <v>46</v>
      </c>
      <c r="AE18" s="9">
        <v>1103</v>
      </c>
      <c r="AF18" s="9">
        <v>1173</v>
      </c>
      <c r="AG18" s="9">
        <v>1279</v>
      </c>
      <c r="AH18" s="9">
        <v>1003</v>
      </c>
      <c r="AI18" s="9">
        <v>870</v>
      </c>
      <c r="AJ18" s="9">
        <v>1011</v>
      </c>
      <c r="AK18" s="9">
        <v>1441</v>
      </c>
      <c r="AL18" s="9">
        <v>1187</v>
      </c>
      <c r="AM18" s="9">
        <v>1366</v>
      </c>
      <c r="AN18" s="9">
        <v>1044</v>
      </c>
      <c r="AO18" s="9">
        <v>1056</v>
      </c>
      <c r="AP18" s="9">
        <f t="shared" si="2"/>
        <v>12579</v>
      </c>
      <c r="AQ18" s="9">
        <v>898</v>
      </c>
      <c r="AR18" s="9">
        <v>1022</v>
      </c>
      <c r="AS18" s="9">
        <v>1039</v>
      </c>
      <c r="AT18" s="9">
        <v>888</v>
      </c>
      <c r="AU18" s="9">
        <v>1193</v>
      </c>
      <c r="AV18" s="9">
        <v>708</v>
      </c>
      <c r="AW18" s="9">
        <v>1673</v>
      </c>
      <c r="AX18" s="9">
        <v>1922</v>
      </c>
      <c r="AY18" s="9">
        <v>1403</v>
      </c>
      <c r="AZ18" s="9">
        <v>1015</v>
      </c>
      <c r="BA18" s="9">
        <v>4</v>
      </c>
      <c r="BB18" s="9">
        <v>11</v>
      </c>
      <c r="BC18" s="9">
        <f t="shared" si="3"/>
        <v>11776</v>
      </c>
      <c r="BD18" s="9">
        <v>344</v>
      </c>
      <c r="BE18" s="9">
        <v>36</v>
      </c>
      <c r="BF18" s="9">
        <v>7</v>
      </c>
      <c r="BG18" s="9">
        <v>21</v>
      </c>
      <c r="BH18" s="9">
        <v>1</v>
      </c>
      <c r="BI18" s="9">
        <v>7</v>
      </c>
      <c r="BJ18" s="9">
        <v>0</v>
      </c>
      <c r="BK18" s="9">
        <v>4</v>
      </c>
      <c r="BL18" s="9">
        <v>0</v>
      </c>
      <c r="BM18" s="9">
        <v>0</v>
      </c>
      <c r="BN18" s="9">
        <v>1</v>
      </c>
      <c r="BO18" s="9">
        <v>0</v>
      </c>
      <c r="BP18" s="9">
        <f t="shared" si="4"/>
        <v>421</v>
      </c>
      <c r="BQ18" s="9">
        <v>0</v>
      </c>
      <c r="BR18" s="9">
        <v>0</v>
      </c>
      <c r="BS18" s="9">
        <v>0</v>
      </c>
      <c r="BT18" s="9">
        <v>3</v>
      </c>
      <c r="BU18" s="9">
        <v>19</v>
      </c>
      <c r="BV18" s="9">
        <v>0</v>
      </c>
      <c r="BW18" s="9">
        <v>0</v>
      </c>
      <c r="BX18" s="9">
        <v>4</v>
      </c>
      <c r="BY18" s="9">
        <v>0</v>
      </c>
      <c r="BZ18" s="9">
        <v>225</v>
      </c>
      <c r="CA18" s="9">
        <v>8128</v>
      </c>
      <c r="CB18" s="9">
        <v>8194</v>
      </c>
      <c r="CC18" s="9">
        <f t="shared" si="5"/>
        <v>16573</v>
      </c>
      <c r="CD18" s="9">
        <v>8580</v>
      </c>
      <c r="CE18" s="9">
        <v>7348</v>
      </c>
      <c r="CF18" s="9">
        <v>7153</v>
      </c>
      <c r="CG18" s="9">
        <v>6766</v>
      </c>
      <c r="CH18" s="9">
        <v>8217</v>
      </c>
      <c r="CI18" s="9">
        <v>6847</v>
      </c>
      <c r="CJ18" s="9">
        <v>9082</v>
      </c>
      <c r="CK18" s="9">
        <v>8758</v>
      </c>
      <c r="CL18" s="9">
        <v>8022</v>
      </c>
      <c r="CM18" s="9">
        <v>12434</v>
      </c>
      <c r="CN18" s="9">
        <v>11420</v>
      </c>
      <c r="CO18" s="9">
        <v>11884</v>
      </c>
      <c r="CP18" s="9">
        <f t="shared" si="6"/>
        <v>106511</v>
      </c>
      <c r="CQ18" s="9">
        <v>12026</v>
      </c>
      <c r="CR18" s="9">
        <v>11127</v>
      </c>
      <c r="CS18" s="9">
        <v>9457</v>
      </c>
      <c r="CT18" s="9">
        <v>8868</v>
      </c>
      <c r="CU18" s="9">
        <v>10621</v>
      </c>
      <c r="CV18" s="9">
        <v>10428</v>
      </c>
      <c r="CW18" s="9">
        <v>14082</v>
      </c>
      <c r="CX18" s="9">
        <v>14828</v>
      </c>
      <c r="CY18" s="9">
        <v>11044</v>
      </c>
      <c r="CZ18" s="9">
        <v>17159</v>
      </c>
      <c r="DA18" s="9">
        <v>11956</v>
      </c>
      <c r="DB18" s="9">
        <v>14038</v>
      </c>
      <c r="DC18" s="9">
        <f t="shared" si="7"/>
        <v>145634</v>
      </c>
      <c r="DD18" s="34">
        <v>16838</v>
      </c>
      <c r="DE18" s="9">
        <v>15907</v>
      </c>
      <c r="DF18" s="34">
        <v>13256</v>
      </c>
      <c r="DG18" s="9">
        <v>10845</v>
      </c>
      <c r="DH18" s="9">
        <v>11085</v>
      </c>
      <c r="DI18" s="9">
        <v>10766</v>
      </c>
      <c r="DJ18" s="9">
        <v>15662</v>
      </c>
      <c r="DK18" s="9">
        <v>15702</v>
      </c>
      <c r="DL18" s="9">
        <v>13446</v>
      </c>
      <c r="DM18" s="9"/>
      <c r="DN18" s="9"/>
      <c r="DO18" s="9"/>
      <c r="DP18" s="9"/>
    </row>
    <row r="19" spans="1:120" ht="15.95" customHeight="1">
      <c r="A19" s="8" t="s">
        <v>6</v>
      </c>
      <c r="B19" s="8" t="s">
        <v>98</v>
      </c>
      <c r="C19" s="62" t="s">
        <v>154</v>
      </c>
      <c r="D19" s="9">
        <v>17604</v>
      </c>
      <c r="E19" s="9">
        <v>16871</v>
      </c>
      <c r="F19" s="9">
        <v>16901</v>
      </c>
      <c r="G19" s="9">
        <v>16992</v>
      </c>
      <c r="H19" s="9">
        <v>15796</v>
      </c>
      <c r="I19" s="9">
        <v>17280</v>
      </c>
      <c r="J19" s="9">
        <v>19771</v>
      </c>
      <c r="K19" s="9">
        <v>20597</v>
      </c>
      <c r="L19" s="9">
        <v>17663</v>
      </c>
      <c r="M19" s="9">
        <v>18925</v>
      </c>
      <c r="N19" s="9">
        <v>19974</v>
      </c>
      <c r="O19" s="9">
        <v>19092</v>
      </c>
      <c r="P19" s="9">
        <f t="shared" si="0"/>
        <v>217466</v>
      </c>
      <c r="Q19" s="9">
        <v>21226</v>
      </c>
      <c r="R19" s="9">
        <v>22086</v>
      </c>
      <c r="S19" s="9">
        <v>21574</v>
      </c>
      <c r="T19" s="9">
        <v>20283</v>
      </c>
      <c r="U19" s="9">
        <v>23252</v>
      </c>
      <c r="V19" s="9">
        <v>22504</v>
      </c>
      <c r="W19" s="9">
        <v>22575</v>
      </c>
      <c r="X19" s="9">
        <v>25771</v>
      </c>
      <c r="Y19" s="9">
        <v>22418</v>
      </c>
      <c r="Z19" s="9">
        <v>24913</v>
      </c>
      <c r="AA19" s="9">
        <v>22994</v>
      </c>
      <c r="AB19" s="9">
        <v>20588</v>
      </c>
      <c r="AC19" s="9">
        <f t="shared" si="1"/>
        <v>270184</v>
      </c>
      <c r="AD19" s="9">
        <v>25920</v>
      </c>
      <c r="AE19" s="9">
        <v>27925</v>
      </c>
      <c r="AF19" s="9">
        <v>29255</v>
      </c>
      <c r="AG19" s="9">
        <v>27166</v>
      </c>
      <c r="AH19" s="9">
        <v>30231</v>
      </c>
      <c r="AI19" s="9">
        <v>31678</v>
      </c>
      <c r="AJ19" s="9">
        <v>38039</v>
      </c>
      <c r="AK19" s="9">
        <v>40583</v>
      </c>
      <c r="AL19" s="9">
        <v>30463</v>
      </c>
      <c r="AM19" s="9">
        <v>32283</v>
      </c>
      <c r="AN19" s="9">
        <v>29110</v>
      </c>
      <c r="AO19" s="9">
        <v>31682</v>
      </c>
      <c r="AP19" s="9">
        <f t="shared" si="2"/>
        <v>374335</v>
      </c>
      <c r="AQ19" s="9">
        <v>32935</v>
      </c>
      <c r="AR19" s="9">
        <v>35454</v>
      </c>
      <c r="AS19" s="9">
        <v>33009</v>
      </c>
      <c r="AT19" s="9">
        <v>30640</v>
      </c>
      <c r="AU19" s="9">
        <v>33438</v>
      </c>
      <c r="AV19" s="9">
        <v>33131</v>
      </c>
      <c r="AW19" s="9">
        <v>39971</v>
      </c>
      <c r="AX19" s="9">
        <v>42338</v>
      </c>
      <c r="AY19" s="9">
        <v>37090</v>
      </c>
      <c r="AZ19" s="9">
        <v>40514</v>
      </c>
      <c r="BA19" s="9">
        <v>36765</v>
      </c>
      <c r="BB19" s="9">
        <v>41220</v>
      </c>
      <c r="BC19" s="9">
        <f t="shared" si="3"/>
        <v>436505</v>
      </c>
      <c r="BD19" s="9">
        <v>42973</v>
      </c>
      <c r="BE19" s="9">
        <v>44420</v>
      </c>
      <c r="BF19" s="9">
        <v>42108</v>
      </c>
      <c r="BG19" s="9">
        <v>36728</v>
      </c>
      <c r="BH19" s="9">
        <v>39519</v>
      </c>
      <c r="BI19" s="9">
        <v>40054</v>
      </c>
      <c r="BJ19" s="9">
        <v>45580</v>
      </c>
      <c r="BK19" s="9">
        <v>50790</v>
      </c>
      <c r="BL19" s="9">
        <v>46272</v>
      </c>
      <c r="BM19" s="9">
        <v>55952</v>
      </c>
      <c r="BN19" s="9">
        <v>49270</v>
      </c>
      <c r="BO19" s="9">
        <v>54810</v>
      </c>
      <c r="BP19" s="9">
        <f t="shared" si="4"/>
        <v>548476</v>
      </c>
      <c r="BQ19" s="9">
        <v>56821</v>
      </c>
      <c r="BR19" s="9">
        <v>55187</v>
      </c>
      <c r="BS19" s="9">
        <v>52445</v>
      </c>
      <c r="BT19" s="9">
        <v>47523</v>
      </c>
      <c r="BU19" s="9">
        <v>51229</v>
      </c>
      <c r="BV19" s="9">
        <v>50313</v>
      </c>
      <c r="BW19" s="9">
        <v>62363</v>
      </c>
      <c r="BX19" s="9">
        <v>67186</v>
      </c>
      <c r="BY19" s="9">
        <v>57636</v>
      </c>
      <c r="BZ19" s="9">
        <v>59981</v>
      </c>
      <c r="CA19" s="9">
        <v>52113</v>
      </c>
      <c r="CB19" s="9">
        <v>55419</v>
      </c>
      <c r="CC19" s="9">
        <f t="shared" si="5"/>
        <v>668216</v>
      </c>
      <c r="CD19" s="9">
        <v>55440</v>
      </c>
      <c r="CE19" s="9">
        <v>56632</v>
      </c>
      <c r="CF19" s="9">
        <v>51945</v>
      </c>
      <c r="CG19" s="9">
        <v>48321</v>
      </c>
      <c r="CH19" s="9">
        <v>53846</v>
      </c>
      <c r="CI19" s="9">
        <v>50891</v>
      </c>
      <c r="CJ19" s="9">
        <v>58616</v>
      </c>
      <c r="CK19" s="9">
        <v>62294</v>
      </c>
      <c r="CL19" s="9">
        <v>51132</v>
      </c>
      <c r="CM19" s="9">
        <v>56467</v>
      </c>
      <c r="CN19" s="9">
        <v>52079</v>
      </c>
      <c r="CO19" s="9">
        <v>56025</v>
      </c>
      <c r="CP19" s="9">
        <f t="shared" si="6"/>
        <v>653688</v>
      </c>
      <c r="CQ19" s="9">
        <v>55583</v>
      </c>
      <c r="CR19" s="9">
        <v>55230</v>
      </c>
      <c r="CS19" s="9">
        <v>54093</v>
      </c>
      <c r="CT19" s="9">
        <v>45348</v>
      </c>
      <c r="CU19" s="9">
        <v>54082</v>
      </c>
      <c r="CV19" s="9">
        <v>53570</v>
      </c>
      <c r="CW19" s="9">
        <v>60505</v>
      </c>
      <c r="CX19" s="9">
        <v>66810</v>
      </c>
      <c r="CY19" s="9">
        <v>57424</v>
      </c>
      <c r="CZ19" s="9">
        <v>61463</v>
      </c>
      <c r="DA19" s="9">
        <v>55595</v>
      </c>
      <c r="DB19" s="9">
        <v>61792</v>
      </c>
      <c r="DC19" s="9">
        <f t="shared" si="7"/>
        <v>681495</v>
      </c>
      <c r="DD19" s="34">
        <v>66281</v>
      </c>
      <c r="DE19" s="9">
        <v>63691</v>
      </c>
      <c r="DF19" s="34">
        <v>60828</v>
      </c>
      <c r="DG19" s="9">
        <v>55869</v>
      </c>
      <c r="DH19" s="9">
        <v>60460</v>
      </c>
      <c r="DI19" s="9">
        <v>61334</v>
      </c>
      <c r="DJ19" s="9">
        <v>73876</v>
      </c>
      <c r="DK19" s="9">
        <v>75468</v>
      </c>
      <c r="DL19" s="9">
        <v>66993</v>
      </c>
      <c r="DM19" s="9"/>
      <c r="DN19" s="9"/>
      <c r="DO19" s="9"/>
      <c r="DP19" s="9"/>
    </row>
    <row r="20" spans="1:120" ht="15.95" customHeight="1">
      <c r="A20" s="8" t="s">
        <v>7</v>
      </c>
      <c r="B20" s="8" t="s">
        <v>99</v>
      </c>
      <c r="C20" s="62" t="s">
        <v>154</v>
      </c>
      <c r="D20" s="9">
        <v>19262</v>
      </c>
      <c r="E20" s="9">
        <v>17636</v>
      </c>
      <c r="F20" s="9">
        <v>18424</v>
      </c>
      <c r="G20" s="9">
        <v>19795</v>
      </c>
      <c r="H20" s="9">
        <v>18077</v>
      </c>
      <c r="I20" s="9">
        <v>18029</v>
      </c>
      <c r="J20" s="9">
        <v>17311</v>
      </c>
      <c r="K20" s="9">
        <v>19191</v>
      </c>
      <c r="L20" s="9">
        <v>17734</v>
      </c>
      <c r="M20" s="9">
        <v>18925</v>
      </c>
      <c r="N20" s="9">
        <v>19868</v>
      </c>
      <c r="O20" s="9">
        <v>19188</v>
      </c>
      <c r="P20" s="9">
        <f t="shared" si="0"/>
        <v>223440</v>
      </c>
      <c r="Q20" s="9">
        <v>23255</v>
      </c>
      <c r="R20" s="9">
        <v>23931</v>
      </c>
      <c r="S20" s="9">
        <v>24521</v>
      </c>
      <c r="T20" s="9">
        <v>21925</v>
      </c>
      <c r="U20" s="9">
        <v>23942</v>
      </c>
      <c r="V20" s="9">
        <v>24462</v>
      </c>
      <c r="W20" s="9">
        <v>24098</v>
      </c>
      <c r="X20" s="9">
        <v>26816</v>
      </c>
      <c r="Y20" s="9">
        <v>23363</v>
      </c>
      <c r="Z20" s="9">
        <v>25411</v>
      </c>
      <c r="AA20" s="9">
        <v>25791</v>
      </c>
      <c r="AB20" s="9">
        <v>25502</v>
      </c>
      <c r="AC20" s="9">
        <f t="shared" si="1"/>
        <v>293017</v>
      </c>
      <c r="AD20" s="9">
        <v>24700</v>
      </c>
      <c r="AE20" s="9">
        <v>26020</v>
      </c>
      <c r="AF20" s="9">
        <v>26346</v>
      </c>
      <c r="AG20" s="9">
        <v>25134</v>
      </c>
      <c r="AH20" s="9">
        <v>29581</v>
      </c>
      <c r="AI20" s="9">
        <v>28914</v>
      </c>
      <c r="AJ20" s="9">
        <v>31529</v>
      </c>
      <c r="AK20" s="9">
        <v>34614</v>
      </c>
      <c r="AL20" s="9">
        <v>30828</v>
      </c>
      <c r="AM20" s="9">
        <v>31866</v>
      </c>
      <c r="AN20" s="9">
        <v>30683</v>
      </c>
      <c r="AO20" s="9">
        <v>29696</v>
      </c>
      <c r="AP20" s="9">
        <f t="shared" si="2"/>
        <v>349911</v>
      </c>
      <c r="AQ20" s="9">
        <v>29586</v>
      </c>
      <c r="AR20" s="9">
        <v>32631</v>
      </c>
      <c r="AS20" s="9">
        <v>35298</v>
      </c>
      <c r="AT20" s="9">
        <v>29960</v>
      </c>
      <c r="AU20" s="9">
        <v>33406</v>
      </c>
      <c r="AV20" s="9">
        <v>32492</v>
      </c>
      <c r="AW20" s="9">
        <v>33790</v>
      </c>
      <c r="AX20" s="9">
        <v>36153</v>
      </c>
      <c r="AY20" s="9">
        <v>33186</v>
      </c>
      <c r="AZ20" s="9">
        <v>38086</v>
      </c>
      <c r="BA20" s="9">
        <v>34735</v>
      </c>
      <c r="BB20" s="9">
        <v>35541</v>
      </c>
      <c r="BC20" s="9">
        <f t="shared" si="3"/>
        <v>404864</v>
      </c>
      <c r="BD20" s="9">
        <v>35850</v>
      </c>
      <c r="BE20" s="9">
        <v>35072</v>
      </c>
      <c r="BF20" s="9">
        <v>35918</v>
      </c>
      <c r="BG20" s="9">
        <v>29637</v>
      </c>
      <c r="BH20" s="9">
        <v>35769</v>
      </c>
      <c r="BI20" s="9">
        <v>35754</v>
      </c>
      <c r="BJ20" s="9">
        <v>37596</v>
      </c>
      <c r="BK20" s="9">
        <v>40428</v>
      </c>
      <c r="BL20" s="9">
        <v>38243</v>
      </c>
      <c r="BM20" s="9">
        <v>40589</v>
      </c>
      <c r="BN20" s="9">
        <v>40878</v>
      </c>
      <c r="BO20" s="9">
        <v>37600</v>
      </c>
      <c r="BP20" s="9">
        <f t="shared" si="4"/>
        <v>443334</v>
      </c>
      <c r="BQ20" s="9">
        <v>36674</v>
      </c>
      <c r="BR20" s="9">
        <v>38087</v>
      </c>
      <c r="BS20" s="9">
        <v>38821</v>
      </c>
      <c r="BT20" s="9">
        <v>34524</v>
      </c>
      <c r="BU20" s="9">
        <v>38306</v>
      </c>
      <c r="BV20" s="9">
        <v>38770</v>
      </c>
      <c r="BW20" s="9">
        <v>40472</v>
      </c>
      <c r="BX20" s="9">
        <v>47051</v>
      </c>
      <c r="BY20" s="9">
        <v>44776</v>
      </c>
      <c r="BZ20" s="9">
        <v>45518</v>
      </c>
      <c r="CA20" s="9">
        <v>43957</v>
      </c>
      <c r="CB20" s="9">
        <v>44454</v>
      </c>
      <c r="CC20" s="9">
        <f t="shared" si="5"/>
        <v>491410</v>
      </c>
      <c r="CD20" s="9">
        <v>40596</v>
      </c>
      <c r="CE20" s="9">
        <v>38853</v>
      </c>
      <c r="CF20" s="9">
        <v>40120</v>
      </c>
      <c r="CG20" s="9">
        <v>37129</v>
      </c>
      <c r="CH20" s="9">
        <v>42411</v>
      </c>
      <c r="CI20" s="9">
        <v>39812</v>
      </c>
      <c r="CJ20" s="9">
        <v>40038</v>
      </c>
      <c r="CK20" s="9">
        <v>44259</v>
      </c>
      <c r="CL20" s="9">
        <v>43012</v>
      </c>
      <c r="CM20" s="9">
        <v>45238</v>
      </c>
      <c r="CN20" s="9">
        <v>44957</v>
      </c>
      <c r="CO20" s="9">
        <v>47396</v>
      </c>
      <c r="CP20" s="9">
        <f t="shared" si="6"/>
        <v>503821</v>
      </c>
      <c r="CQ20" s="9">
        <v>45519</v>
      </c>
      <c r="CR20" s="9">
        <v>48876</v>
      </c>
      <c r="CS20" s="9">
        <v>46811</v>
      </c>
      <c r="CT20" s="9">
        <v>41632</v>
      </c>
      <c r="CU20" s="9">
        <v>47683</v>
      </c>
      <c r="CV20" s="9">
        <v>48084</v>
      </c>
      <c r="CW20" s="9">
        <v>49166</v>
      </c>
      <c r="CX20" s="9">
        <v>56397</v>
      </c>
      <c r="CY20" s="9">
        <v>50838</v>
      </c>
      <c r="CZ20" s="9">
        <v>53649</v>
      </c>
      <c r="DA20" s="9">
        <v>47804</v>
      </c>
      <c r="DB20" s="9">
        <v>48796</v>
      </c>
      <c r="DC20" s="9">
        <f t="shared" si="7"/>
        <v>585255</v>
      </c>
      <c r="DD20" s="34">
        <v>48313</v>
      </c>
      <c r="DE20" s="9">
        <v>47031</v>
      </c>
      <c r="DF20" s="34">
        <v>58400</v>
      </c>
      <c r="DG20" s="9">
        <v>54300</v>
      </c>
      <c r="DH20" s="9">
        <v>52160</v>
      </c>
      <c r="DI20" s="9">
        <v>50996</v>
      </c>
      <c r="DJ20" s="9">
        <v>54630</v>
      </c>
      <c r="DK20" s="9">
        <v>58696</v>
      </c>
      <c r="DL20" s="9">
        <v>51114</v>
      </c>
      <c r="DM20" s="9"/>
      <c r="DN20" s="9"/>
      <c r="DO20" s="9"/>
      <c r="DP20" s="9"/>
    </row>
    <row r="21" spans="1:120" ht="15.95" customHeight="1">
      <c r="A21" s="8" t="s">
        <v>8</v>
      </c>
      <c r="B21" s="8" t="s">
        <v>100</v>
      </c>
      <c r="C21" s="62" t="s">
        <v>154</v>
      </c>
      <c r="D21" s="9">
        <v>7767</v>
      </c>
      <c r="E21" s="9">
        <v>6822</v>
      </c>
      <c r="F21" s="9">
        <v>6327</v>
      </c>
      <c r="G21" s="9">
        <v>6255</v>
      </c>
      <c r="H21" s="9">
        <v>5991</v>
      </c>
      <c r="I21" s="9">
        <v>5068</v>
      </c>
      <c r="J21" s="9">
        <v>7138</v>
      </c>
      <c r="K21" s="9">
        <v>6852</v>
      </c>
      <c r="L21" s="9">
        <v>5672</v>
      </c>
      <c r="M21" s="9">
        <v>7030</v>
      </c>
      <c r="N21" s="9">
        <v>7104</v>
      </c>
      <c r="O21" s="9">
        <v>7499</v>
      </c>
      <c r="P21" s="9">
        <f t="shared" si="0"/>
        <v>79525</v>
      </c>
      <c r="Q21" s="9">
        <v>8527</v>
      </c>
      <c r="R21" s="9">
        <v>8855</v>
      </c>
      <c r="S21" s="9">
        <v>7937</v>
      </c>
      <c r="T21" s="9">
        <v>6209</v>
      </c>
      <c r="U21" s="9">
        <v>7100</v>
      </c>
      <c r="V21" s="9">
        <v>7144</v>
      </c>
      <c r="W21" s="9">
        <v>8846</v>
      </c>
      <c r="X21" s="9">
        <v>8616</v>
      </c>
      <c r="Y21" s="9">
        <v>6726</v>
      </c>
      <c r="Z21" s="9">
        <v>7889</v>
      </c>
      <c r="AA21" s="9">
        <v>7344</v>
      </c>
      <c r="AB21" s="9">
        <v>11091</v>
      </c>
      <c r="AC21" s="9">
        <f t="shared" si="1"/>
        <v>96284</v>
      </c>
      <c r="AD21" s="9">
        <v>17596</v>
      </c>
      <c r="AE21" s="9">
        <v>16175</v>
      </c>
      <c r="AF21" s="9">
        <v>13293</v>
      </c>
      <c r="AG21" s="9">
        <v>11990</v>
      </c>
      <c r="AH21" s="9">
        <v>11163</v>
      </c>
      <c r="AI21" s="9">
        <v>9891</v>
      </c>
      <c r="AJ21" s="9">
        <v>10030</v>
      </c>
      <c r="AK21" s="9">
        <v>8819</v>
      </c>
      <c r="AL21" s="9">
        <v>7309</v>
      </c>
      <c r="AM21" s="9">
        <v>9197</v>
      </c>
      <c r="AN21" s="9">
        <v>8412</v>
      </c>
      <c r="AO21" s="9">
        <v>9016</v>
      </c>
      <c r="AP21" s="9">
        <f t="shared" si="2"/>
        <v>132891</v>
      </c>
      <c r="AQ21" s="9">
        <v>11373</v>
      </c>
      <c r="AR21" s="9">
        <v>11186</v>
      </c>
      <c r="AS21" s="9">
        <v>9935</v>
      </c>
      <c r="AT21" s="9">
        <v>8728</v>
      </c>
      <c r="AU21" s="9">
        <v>9307</v>
      </c>
      <c r="AV21" s="9">
        <v>8248</v>
      </c>
      <c r="AW21" s="9">
        <v>11063</v>
      </c>
      <c r="AX21" s="9">
        <v>11274</v>
      </c>
      <c r="AY21" s="9">
        <v>9460</v>
      </c>
      <c r="AZ21" s="9">
        <v>11040</v>
      </c>
      <c r="BA21" s="9">
        <v>9685</v>
      </c>
      <c r="BB21" s="9">
        <v>10349</v>
      </c>
      <c r="BC21" s="9">
        <f t="shared" si="3"/>
        <v>121648</v>
      </c>
      <c r="BD21" s="9">
        <v>14220</v>
      </c>
      <c r="BE21" s="9">
        <v>13919</v>
      </c>
      <c r="BF21" s="9">
        <v>11850</v>
      </c>
      <c r="BG21" s="9">
        <v>10424</v>
      </c>
      <c r="BH21" s="9">
        <v>11963</v>
      </c>
      <c r="BI21" s="9">
        <v>10452</v>
      </c>
      <c r="BJ21" s="9">
        <v>13764</v>
      </c>
      <c r="BK21" s="9">
        <v>13223</v>
      </c>
      <c r="BL21" s="9">
        <v>12098</v>
      </c>
      <c r="BM21" s="9">
        <v>14100</v>
      </c>
      <c r="BN21" s="9">
        <v>12593</v>
      </c>
      <c r="BO21" s="9">
        <v>14043</v>
      </c>
      <c r="BP21" s="9">
        <f t="shared" si="4"/>
        <v>152649</v>
      </c>
      <c r="BQ21" s="9">
        <v>16716</v>
      </c>
      <c r="BR21" s="9">
        <v>17153</v>
      </c>
      <c r="BS21" s="9">
        <v>13855</v>
      </c>
      <c r="BT21" s="9">
        <v>12279</v>
      </c>
      <c r="BU21" s="9">
        <v>14390</v>
      </c>
      <c r="BV21" s="9">
        <v>11831</v>
      </c>
      <c r="BW21" s="9">
        <v>15032</v>
      </c>
      <c r="BX21" s="9">
        <v>16020</v>
      </c>
      <c r="BY21" s="9">
        <v>15929</v>
      </c>
      <c r="BZ21" s="9">
        <v>16709</v>
      </c>
      <c r="CA21" s="9">
        <v>14199</v>
      </c>
      <c r="CB21" s="9">
        <v>16465</v>
      </c>
      <c r="CC21" s="9">
        <f t="shared" si="5"/>
        <v>180578</v>
      </c>
      <c r="CD21" s="9">
        <v>18802</v>
      </c>
      <c r="CE21" s="9">
        <v>18815</v>
      </c>
      <c r="CF21" s="9">
        <v>15110</v>
      </c>
      <c r="CG21" s="9">
        <v>12511</v>
      </c>
      <c r="CH21" s="9">
        <v>14750</v>
      </c>
      <c r="CI21" s="9">
        <v>12582</v>
      </c>
      <c r="CJ21" s="9">
        <v>16544</v>
      </c>
      <c r="CK21" s="9">
        <v>16921</v>
      </c>
      <c r="CL21" s="9">
        <v>15488</v>
      </c>
      <c r="CM21" s="9">
        <v>16523</v>
      </c>
      <c r="CN21" s="9">
        <v>14892</v>
      </c>
      <c r="CO21" s="9">
        <v>15809</v>
      </c>
      <c r="CP21" s="9">
        <f t="shared" si="6"/>
        <v>188747</v>
      </c>
      <c r="CQ21" s="9">
        <v>18333</v>
      </c>
      <c r="CR21" s="9">
        <v>17478</v>
      </c>
      <c r="CS21" s="9">
        <v>13755</v>
      </c>
      <c r="CT21" s="9">
        <v>11391</v>
      </c>
      <c r="CU21" s="9">
        <v>14430</v>
      </c>
      <c r="CV21" s="9">
        <v>12668</v>
      </c>
      <c r="CW21" s="9">
        <v>16454</v>
      </c>
      <c r="CX21" s="9">
        <v>18056</v>
      </c>
      <c r="CY21" s="9">
        <v>15101</v>
      </c>
      <c r="CZ21" s="9">
        <v>16664</v>
      </c>
      <c r="DA21" s="9">
        <v>14502</v>
      </c>
      <c r="DB21" s="9">
        <v>14882</v>
      </c>
      <c r="DC21" s="9">
        <f t="shared" si="7"/>
        <v>183714</v>
      </c>
      <c r="DD21" s="34">
        <v>17879</v>
      </c>
      <c r="DE21" s="9">
        <v>16999</v>
      </c>
      <c r="DF21" s="34">
        <v>15526</v>
      </c>
      <c r="DG21" s="9">
        <v>13042</v>
      </c>
      <c r="DH21" s="9">
        <v>14368</v>
      </c>
      <c r="DI21" s="9">
        <v>12191</v>
      </c>
      <c r="DJ21" s="9">
        <v>16980</v>
      </c>
      <c r="DK21" s="9">
        <v>18928</v>
      </c>
      <c r="DL21" s="9">
        <v>16563</v>
      </c>
      <c r="DM21" s="9"/>
      <c r="DN21" s="9"/>
      <c r="DO21" s="9"/>
      <c r="DP21" s="9"/>
    </row>
    <row r="22" spans="1:120" ht="15.95" customHeight="1">
      <c r="A22" s="8" t="s">
        <v>9</v>
      </c>
      <c r="B22" s="8" t="s">
        <v>94</v>
      </c>
      <c r="C22" s="62" t="s">
        <v>154</v>
      </c>
      <c r="D22" s="9">
        <v>116</v>
      </c>
      <c r="E22" s="9">
        <v>64</v>
      </c>
      <c r="F22" s="9">
        <v>145</v>
      </c>
      <c r="G22" s="9">
        <v>281</v>
      </c>
      <c r="H22" s="9">
        <v>762</v>
      </c>
      <c r="I22" s="9">
        <v>471</v>
      </c>
      <c r="J22" s="9">
        <v>439</v>
      </c>
      <c r="K22" s="9">
        <v>676</v>
      </c>
      <c r="L22" s="9">
        <v>953</v>
      </c>
      <c r="M22" s="9">
        <v>1034</v>
      </c>
      <c r="N22" s="9">
        <v>1647</v>
      </c>
      <c r="O22" s="9">
        <v>1292</v>
      </c>
      <c r="P22" s="9">
        <f t="shared" si="0"/>
        <v>7880</v>
      </c>
      <c r="Q22" s="9">
        <v>1049</v>
      </c>
      <c r="R22" s="9">
        <v>1080</v>
      </c>
      <c r="S22" s="9">
        <v>1518</v>
      </c>
      <c r="T22" s="9">
        <v>2105</v>
      </c>
      <c r="U22" s="9">
        <v>1917</v>
      </c>
      <c r="V22" s="9">
        <v>2409</v>
      </c>
      <c r="W22" s="9">
        <v>1954</v>
      </c>
      <c r="X22" s="9">
        <v>2427</v>
      </c>
      <c r="Y22" s="9">
        <v>2632</v>
      </c>
      <c r="Z22" s="9">
        <v>2769</v>
      </c>
      <c r="AA22" s="9">
        <v>2336</v>
      </c>
      <c r="AB22" s="9">
        <v>1664</v>
      </c>
      <c r="AC22" s="9">
        <f t="shared" si="1"/>
        <v>23860</v>
      </c>
      <c r="AD22" s="9">
        <v>1994</v>
      </c>
      <c r="AE22" s="9">
        <v>4091</v>
      </c>
      <c r="AF22" s="9">
        <v>4278</v>
      </c>
      <c r="AG22" s="9">
        <v>4113</v>
      </c>
      <c r="AH22" s="9">
        <v>4042</v>
      </c>
      <c r="AI22" s="9">
        <v>3341</v>
      </c>
      <c r="AJ22" s="9">
        <v>3595</v>
      </c>
      <c r="AK22" s="9">
        <v>4130</v>
      </c>
      <c r="AL22" s="9">
        <v>5344</v>
      </c>
      <c r="AM22" s="9">
        <v>4488</v>
      </c>
      <c r="AN22" s="9">
        <v>4647</v>
      </c>
      <c r="AO22" s="9">
        <v>3251</v>
      </c>
      <c r="AP22" s="9">
        <f t="shared" si="2"/>
        <v>47314</v>
      </c>
      <c r="AQ22" s="9">
        <v>4692</v>
      </c>
      <c r="AR22" s="9">
        <v>5453</v>
      </c>
      <c r="AS22" s="9">
        <v>5780</v>
      </c>
      <c r="AT22" s="9">
        <v>5464</v>
      </c>
      <c r="AU22" s="9">
        <v>5551</v>
      </c>
      <c r="AV22" s="9">
        <v>5689</v>
      </c>
      <c r="AW22" s="9">
        <v>5034</v>
      </c>
      <c r="AX22" s="9">
        <v>7148</v>
      </c>
      <c r="AY22" s="9">
        <v>7064</v>
      </c>
      <c r="AZ22" s="9">
        <v>7044</v>
      </c>
      <c r="BA22" s="9">
        <v>5956</v>
      </c>
      <c r="BB22" s="9">
        <v>4455</v>
      </c>
      <c r="BC22" s="9">
        <f t="shared" si="3"/>
        <v>69330</v>
      </c>
      <c r="BD22" s="9">
        <v>5337</v>
      </c>
      <c r="BE22" s="9">
        <v>8326</v>
      </c>
      <c r="BF22" s="9">
        <v>7448</v>
      </c>
      <c r="BG22" s="9">
        <v>6757</v>
      </c>
      <c r="BH22" s="9">
        <v>7310</v>
      </c>
      <c r="BI22" s="9">
        <v>6741</v>
      </c>
      <c r="BJ22" s="9">
        <v>6313</v>
      </c>
      <c r="BK22" s="9">
        <v>7168</v>
      </c>
      <c r="BL22" s="9">
        <v>9233</v>
      </c>
      <c r="BM22" s="9">
        <v>9442</v>
      </c>
      <c r="BN22" s="9">
        <v>5953</v>
      </c>
      <c r="BO22" s="9">
        <v>5428</v>
      </c>
      <c r="BP22" s="9">
        <f t="shared" si="4"/>
        <v>85456</v>
      </c>
      <c r="BQ22" s="9">
        <v>5302</v>
      </c>
      <c r="BR22" s="9">
        <v>5563</v>
      </c>
      <c r="BS22" s="9">
        <v>7618</v>
      </c>
      <c r="BT22" s="9">
        <v>6257</v>
      </c>
      <c r="BU22" s="9">
        <v>6718</v>
      </c>
      <c r="BV22" s="9">
        <v>5603</v>
      </c>
      <c r="BW22" s="9">
        <v>4859</v>
      </c>
      <c r="BX22" s="9">
        <v>5671</v>
      </c>
      <c r="BY22" s="9">
        <v>7050</v>
      </c>
      <c r="BZ22" s="9">
        <v>6087</v>
      </c>
      <c r="CA22" s="9">
        <v>4619</v>
      </c>
      <c r="CB22" s="9">
        <v>4384</v>
      </c>
      <c r="CC22" s="9">
        <f t="shared" si="5"/>
        <v>69731</v>
      </c>
      <c r="CD22" s="9">
        <v>4325</v>
      </c>
      <c r="CE22" s="9">
        <v>4888</v>
      </c>
      <c r="CF22" s="9">
        <v>6973</v>
      </c>
      <c r="CG22" s="9">
        <v>4950</v>
      </c>
      <c r="CH22" s="9">
        <v>4472</v>
      </c>
      <c r="CI22" s="9">
        <v>4652</v>
      </c>
      <c r="CJ22" s="9">
        <v>4358</v>
      </c>
      <c r="CK22" s="9">
        <v>4145</v>
      </c>
      <c r="CL22" s="9">
        <v>5745</v>
      </c>
      <c r="CM22" s="9">
        <v>4201</v>
      </c>
      <c r="CN22" s="9">
        <v>4372</v>
      </c>
      <c r="CO22" s="9">
        <v>3313</v>
      </c>
      <c r="CP22" s="9">
        <f t="shared" si="6"/>
        <v>56394</v>
      </c>
      <c r="CQ22" s="9">
        <v>2995</v>
      </c>
      <c r="CR22" s="9">
        <v>4887</v>
      </c>
      <c r="CS22" s="9">
        <v>3947</v>
      </c>
      <c r="CT22" s="9">
        <v>3320</v>
      </c>
      <c r="CU22" s="9">
        <v>4253</v>
      </c>
      <c r="CV22" s="9">
        <v>3825</v>
      </c>
      <c r="CW22" s="9">
        <v>3857</v>
      </c>
      <c r="CX22" s="9">
        <v>4058</v>
      </c>
      <c r="CY22" s="9">
        <v>4905</v>
      </c>
      <c r="CZ22" s="9">
        <v>4517</v>
      </c>
      <c r="DA22" s="9">
        <v>2920</v>
      </c>
      <c r="DB22" s="9">
        <v>3280</v>
      </c>
      <c r="DC22" s="9">
        <f t="shared" si="7"/>
        <v>46764</v>
      </c>
      <c r="DD22" s="34">
        <v>3220</v>
      </c>
      <c r="DE22" s="9">
        <v>4366</v>
      </c>
      <c r="DF22" s="34">
        <v>3879</v>
      </c>
      <c r="DG22" s="9">
        <v>4494</v>
      </c>
      <c r="DH22" s="9">
        <v>4400</v>
      </c>
      <c r="DI22" s="9">
        <v>3737</v>
      </c>
      <c r="DJ22" s="9">
        <v>4818</v>
      </c>
      <c r="DK22" s="9">
        <v>4427</v>
      </c>
      <c r="DL22" s="9">
        <v>5131</v>
      </c>
      <c r="DM22" s="9"/>
      <c r="DN22" s="9"/>
      <c r="DO22" s="9"/>
      <c r="DP22" s="9"/>
    </row>
    <row r="23" spans="1:120" ht="15.95" customHeight="1">
      <c r="A23" s="8" t="s">
        <v>10</v>
      </c>
      <c r="B23" s="8" t="s">
        <v>92</v>
      </c>
      <c r="C23" s="62" t="s">
        <v>154</v>
      </c>
      <c r="D23" s="9">
        <v>16900</v>
      </c>
      <c r="E23" s="9">
        <v>16244</v>
      </c>
      <c r="F23" s="9">
        <v>14940</v>
      </c>
      <c r="G23" s="9">
        <v>16949</v>
      </c>
      <c r="H23" s="9">
        <v>18945</v>
      </c>
      <c r="I23" s="9">
        <v>14803</v>
      </c>
      <c r="J23" s="9">
        <v>15478</v>
      </c>
      <c r="K23" s="9">
        <v>17403</v>
      </c>
      <c r="L23" s="9">
        <v>16377</v>
      </c>
      <c r="M23" s="9">
        <v>17443</v>
      </c>
      <c r="N23" s="9">
        <v>19087</v>
      </c>
      <c r="O23" s="9">
        <v>18960</v>
      </c>
      <c r="P23" s="9">
        <f t="shared" si="0"/>
        <v>203529</v>
      </c>
      <c r="Q23" s="9">
        <v>22042</v>
      </c>
      <c r="R23" s="9">
        <v>23790</v>
      </c>
      <c r="S23" s="9">
        <v>22701</v>
      </c>
      <c r="T23" s="9">
        <v>20917</v>
      </c>
      <c r="U23" s="9">
        <v>23071</v>
      </c>
      <c r="V23" s="9">
        <v>22838</v>
      </c>
      <c r="W23" s="9">
        <v>22267</v>
      </c>
      <c r="X23" s="9">
        <v>24051</v>
      </c>
      <c r="Y23" s="9">
        <v>22653</v>
      </c>
      <c r="Z23" s="9">
        <v>24308</v>
      </c>
      <c r="AA23" s="9">
        <v>23976</v>
      </c>
      <c r="AB23" s="9">
        <v>24285</v>
      </c>
      <c r="AC23" s="9">
        <f t="shared" si="1"/>
        <v>276899</v>
      </c>
      <c r="AD23" s="9">
        <v>21887</v>
      </c>
      <c r="AE23" s="9">
        <v>21450</v>
      </c>
      <c r="AF23" s="9">
        <v>21816</v>
      </c>
      <c r="AG23" s="9">
        <v>22718</v>
      </c>
      <c r="AH23" s="9">
        <v>25514</v>
      </c>
      <c r="AI23" s="9">
        <v>25802</v>
      </c>
      <c r="AJ23" s="9">
        <v>27708</v>
      </c>
      <c r="AK23" s="9">
        <v>31985</v>
      </c>
      <c r="AL23" s="9">
        <v>27477</v>
      </c>
      <c r="AM23" s="9">
        <v>30483</v>
      </c>
      <c r="AN23" s="9">
        <v>30098</v>
      </c>
      <c r="AO23" s="9">
        <v>30633</v>
      </c>
      <c r="AP23" s="9">
        <f t="shared" si="2"/>
        <v>317571</v>
      </c>
      <c r="AQ23" s="9">
        <v>28410</v>
      </c>
      <c r="AR23" s="9">
        <v>30556</v>
      </c>
      <c r="AS23" s="9">
        <v>29786</v>
      </c>
      <c r="AT23" s="9">
        <v>28267</v>
      </c>
      <c r="AU23" s="9">
        <v>31354</v>
      </c>
      <c r="AV23" s="9">
        <v>30833</v>
      </c>
      <c r="AW23" s="9">
        <v>31646</v>
      </c>
      <c r="AX23" s="9">
        <v>33897</v>
      </c>
      <c r="AY23" s="9">
        <v>32111</v>
      </c>
      <c r="AZ23" s="9">
        <v>32369</v>
      </c>
      <c r="BA23" s="9">
        <v>30535</v>
      </c>
      <c r="BB23" s="9">
        <v>33170</v>
      </c>
      <c r="BC23" s="9">
        <f t="shared" si="3"/>
        <v>372934</v>
      </c>
      <c r="BD23" s="9">
        <v>35536</v>
      </c>
      <c r="BE23" s="9">
        <v>34221</v>
      </c>
      <c r="BF23" s="9">
        <v>33335</v>
      </c>
      <c r="BG23" s="9">
        <v>33494</v>
      </c>
      <c r="BH23" s="9">
        <v>35803</v>
      </c>
      <c r="BI23" s="9">
        <v>34801</v>
      </c>
      <c r="BJ23" s="9">
        <v>35280</v>
      </c>
      <c r="BK23" s="9">
        <v>37073</v>
      </c>
      <c r="BL23" s="9">
        <v>34241</v>
      </c>
      <c r="BM23" s="9">
        <v>37753</v>
      </c>
      <c r="BN23" s="9">
        <v>37239</v>
      </c>
      <c r="BO23" s="9">
        <v>37209</v>
      </c>
      <c r="BP23" s="9">
        <f t="shared" si="4"/>
        <v>425985</v>
      </c>
      <c r="BQ23" s="9">
        <v>35523</v>
      </c>
      <c r="BR23" s="9">
        <v>34885</v>
      </c>
      <c r="BS23" s="9">
        <v>35238</v>
      </c>
      <c r="BT23" s="9">
        <v>33098</v>
      </c>
      <c r="BU23" s="9">
        <v>36507</v>
      </c>
      <c r="BV23" s="9">
        <v>36728</v>
      </c>
      <c r="BW23" s="9">
        <v>37453</v>
      </c>
      <c r="BX23" s="9">
        <v>41934</v>
      </c>
      <c r="BY23" s="9">
        <v>38500</v>
      </c>
      <c r="BZ23" s="9">
        <v>41039</v>
      </c>
      <c r="CA23" s="9">
        <v>39987</v>
      </c>
      <c r="CB23" s="9">
        <v>39217</v>
      </c>
      <c r="CC23" s="9">
        <f t="shared" si="5"/>
        <v>450109</v>
      </c>
      <c r="CD23" s="9">
        <v>37629</v>
      </c>
      <c r="CE23" s="9">
        <v>36714</v>
      </c>
      <c r="CF23" s="9">
        <v>34956</v>
      </c>
      <c r="CG23" s="9">
        <v>34178</v>
      </c>
      <c r="CH23" s="9">
        <v>37734</v>
      </c>
      <c r="CI23" s="9">
        <v>36058</v>
      </c>
      <c r="CJ23" s="9">
        <v>36389</v>
      </c>
      <c r="CK23" s="9">
        <v>42672</v>
      </c>
      <c r="CL23" s="9">
        <v>40555</v>
      </c>
      <c r="CM23" s="9">
        <v>44940</v>
      </c>
      <c r="CN23" s="9">
        <v>42341</v>
      </c>
      <c r="CO23" s="9">
        <v>44237</v>
      </c>
      <c r="CP23" s="9">
        <f t="shared" si="6"/>
        <v>468403</v>
      </c>
      <c r="CQ23" s="9">
        <v>39343</v>
      </c>
      <c r="CR23" s="9">
        <v>43539</v>
      </c>
      <c r="CS23" s="9">
        <v>41348</v>
      </c>
      <c r="CT23" s="9">
        <v>40687</v>
      </c>
      <c r="CU23" s="9">
        <v>45013</v>
      </c>
      <c r="CV23" s="9">
        <v>43248</v>
      </c>
      <c r="CW23" s="9">
        <v>44292</v>
      </c>
      <c r="CX23" s="9">
        <v>47531</v>
      </c>
      <c r="CY23" s="9">
        <v>44016</v>
      </c>
      <c r="CZ23" s="9">
        <v>47143</v>
      </c>
      <c r="DA23" s="9">
        <v>39446</v>
      </c>
      <c r="DB23" s="9">
        <v>42296</v>
      </c>
      <c r="DC23" s="9">
        <f t="shared" si="7"/>
        <v>517902</v>
      </c>
      <c r="DD23" s="34">
        <v>42057</v>
      </c>
      <c r="DE23" s="9">
        <v>39889</v>
      </c>
      <c r="DF23" s="34">
        <v>46817</v>
      </c>
      <c r="DG23" s="9">
        <v>46226</v>
      </c>
      <c r="DH23" s="9">
        <v>46173</v>
      </c>
      <c r="DI23" s="9">
        <v>45397</v>
      </c>
      <c r="DJ23" s="9">
        <v>47996</v>
      </c>
      <c r="DK23" s="9">
        <v>53010</v>
      </c>
      <c r="DL23" s="9">
        <v>46754</v>
      </c>
      <c r="DM23" s="9"/>
      <c r="DN23" s="9"/>
      <c r="DO23" s="9"/>
      <c r="DP23" s="9"/>
    </row>
    <row r="24" spans="1:120" ht="15.95" customHeight="1">
      <c r="A24" s="8" t="s">
        <v>11</v>
      </c>
      <c r="B24" s="8" t="s">
        <v>95</v>
      </c>
      <c r="C24" s="62" t="s">
        <v>154</v>
      </c>
      <c r="D24" s="9">
        <v>25519</v>
      </c>
      <c r="E24" s="9">
        <v>24464</v>
      </c>
      <c r="F24" s="9">
        <v>22079</v>
      </c>
      <c r="G24" s="9">
        <v>25216</v>
      </c>
      <c r="H24" s="9">
        <v>25403</v>
      </c>
      <c r="I24" s="9">
        <v>21935</v>
      </c>
      <c r="J24" s="9">
        <v>22962</v>
      </c>
      <c r="K24" s="9">
        <v>25004</v>
      </c>
      <c r="L24" s="9">
        <v>20911</v>
      </c>
      <c r="M24" s="9">
        <v>25386</v>
      </c>
      <c r="N24" s="9">
        <v>26796</v>
      </c>
      <c r="O24" s="9">
        <v>25669</v>
      </c>
      <c r="P24" s="9">
        <f t="shared" si="0"/>
        <v>291344</v>
      </c>
      <c r="Q24" s="9">
        <v>30524</v>
      </c>
      <c r="R24" s="9">
        <v>31498</v>
      </c>
      <c r="S24" s="9">
        <v>29843</v>
      </c>
      <c r="T24" s="9">
        <v>27564</v>
      </c>
      <c r="U24" s="9">
        <v>30232</v>
      </c>
      <c r="V24" s="9">
        <v>28720</v>
      </c>
      <c r="W24" s="9">
        <v>31692</v>
      </c>
      <c r="X24" s="9">
        <v>33916</v>
      </c>
      <c r="Y24" s="9">
        <v>29836</v>
      </c>
      <c r="Z24" s="9">
        <v>36756</v>
      </c>
      <c r="AA24" s="9">
        <v>45268</v>
      </c>
      <c r="AB24" s="9">
        <v>46025</v>
      </c>
      <c r="AC24" s="9">
        <f t="shared" si="1"/>
        <v>401874</v>
      </c>
      <c r="AD24" s="9">
        <v>49017</v>
      </c>
      <c r="AE24" s="9">
        <v>47920</v>
      </c>
      <c r="AF24" s="9">
        <v>41955</v>
      </c>
      <c r="AG24" s="9">
        <v>39742</v>
      </c>
      <c r="AH24" s="9">
        <v>44814</v>
      </c>
      <c r="AI24" s="9">
        <v>44415</v>
      </c>
      <c r="AJ24" s="9">
        <v>51501</v>
      </c>
      <c r="AK24" s="9">
        <v>54039</v>
      </c>
      <c r="AL24" s="9">
        <v>41081</v>
      </c>
      <c r="AM24" s="9">
        <v>43933</v>
      </c>
      <c r="AN24" s="9">
        <v>42094</v>
      </c>
      <c r="AO24" s="9">
        <v>45007</v>
      </c>
      <c r="AP24" s="9">
        <f t="shared" si="2"/>
        <v>545518</v>
      </c>
      <c r="AQ24" s="9">
        <v>55068</v>
      </c>
      <c r="AR24" s="9">
        <v>54862</v>
      </c>
      <c r="AS24" s="9">
        <v>49936</v>
      </c>
      <c r="AT24" s="9">
        <v>47319</v>
      </c>
      <c r="AU24" s="9">
        <v>49249</v>
      </c>
      <c r="AV24" s="9">
        <v>48423</v>
      </c>
      <c r="AW24" s="9">
        <v>55064</v>
      </c>
      <c r="AX24" s="9">
        <v>55641</v>
      </c>
      <c r="AY24" s="9">
        <v>51257</v>
      </c>
      <c r="AZ24" s="9">
        <v>59681</v>
      </c>
      <c r="BA24" s="9">
        <v>56555</v>
      </c>
      <c r="BB24" s="9">
        <v>59381</v>
      </c>
      <c r="BC24" s="9">
        <f t="shared" si="3"/>
        <v>642436</v>
      </c>
      <c r="BD24" s="9">
        <v>63967</v>
      </c>
      <c r="BE24" s="9">
        <v>62137</v>
      </c>
      <c r="BF24" s="9">
        <v>60740</v>
      </c>
      <c r="BG24" s="9">
        <v>55525</v>
      </c>
      <c r="BH24" s="9">
        <v>58411</v>
      </c>
      <c r="BI24" s="9">
        <v>56354</v>
      </c>
      <c r="BJ24" s="9">
        <v>61659</v>
      </c>
      <c r="BK24" s="9">
        <v>61568</v>
      </c>
      <c r="BL24" s="9">
        <v>57636</v>
      </c>
      <c r="BM24" s="9">
        <v>67053</v>
      </c>
      <c r="BN24" s="9">
        <v>63515</v>
      </c>
      <c r="BO24" s="9">
        <v>64638</v>
      </c>
      <c r="BP24" s="9">
        <f t="shared" si="4"/>
        <v>733203</v>
      </c>
      <c r="BQ24" s="9">
        <v>64594</v>
      </c>
      <c r="BR24" s="9">
        <v>65035</v>
      </c>
      <c r="BS24" s="9">
        <v>62057</v>
      </c>
      <c r="BT24" s="9">
        <v>58943</v>
      </c>
      <c r="BU24" s="9">
        <v>62843</v>
      </c>
      <c r="BV24" s="9">
        <v>58369</v>
      </c>
      <c r="BW24" s="9">
        <v>64330</v>
      </c>
      <c r="BX24" s="9">
        <v>68039</v>
      </c>
      <c r="BY24" s="9">
        <v>61768</v>
      </c>
      <c r="BZ24" s="9">
        <v>72428</v>
      </c>
      <c r="CA24" s="9">
        <v>60595</v>
      </c>
      <c r="CB24" s="9">
        <v>64907</v>
      </c>
      <c r="CC24" s="9">
        <f t="shared" si="5"/>
        <v>763908</v>
      </c>
      <c r="CD24" s="9">
        <v>69911</v>
      </c>
      <c r="CE24" s="9">
        <v>72916</v>
      </c>
      <c r="CF24" s="9">
        <v>68066</v>
      </c>
      <c r="CG24" s="9">
        <v>62564</v>
      </c>
      <c r="CH24" s="9">
        <v>66586</v>
      </c>
      <c r="CI24" s="9">
        <v>62898</v>
      </c>
      <c r="CJ24" s="9">
        <v>69114</v>
      </c>
      <c r="CK24" s="9">
        <v>75020</v>
      </c>
      <c r="CL24" s="9">
        <v>67984</v>
      </c>
      <c r="CM24" s="9">
        <v>80997</v>
      </c>
      <c r="CN24" s="9">
        <v>71741</v>
      </c>
      <c r="CO24" s="9">
        <v>73158</v>
      </c>
      <c r="CP24" s="9">
        <f t="shared" si="6"/>
        <v>840955</v>
      </c>
      <c r="CQ24" s="9">
        <v>73585</v>
      </c>
      <c r="CR24" s="9">
        <v>74235</v>
      </c>
      <c r="CS24" s="9">
        <v>66755</v>
      </c>
      <c r="CT24" s="9">
        <v>64799</v>
      </c>
      <c r="CU24" s="9">
        <v>71972</v>
      </c>
      <c r="CV24" s="9">
        <v>66468</v>
      </c>
      <c r="CW24" s="9">
        <v>72878</v>
      </c>
      <c r="CX24" s="9">
        <v>73639</v>
      </c>
      <c r="CY24" s="9">
        <v>70793</v>
      </c>
      <c r="CZ24" s="9">
        <v>82885</v>
      </c>
      <c r="DA24" s="9">
        <v>74912</v>
      </c>
      <c r="DB24" s="9">
        <v>70333</v>
      </c>
      <c r="DC24" s="9">
        <f t="shared" si="7"/>
        <v>863254</v>
      </c>
      <c r="DD24" s="34">
        <v>73772</v>
      </c>
      <c r="DE24" s="9">
        <v>67690</v>
      </c>
      <c r="DF24" s="34">
        <v>69834</v>
      </c>
      <c r="DG24" s="9">
        <v>54989</v>
      </c>
      <c r="DH24" s="9">
        <v>66332</v>
      </c>
      <c r="DI24" s="9">
        <v>71103</v>
      </c>
      <c r="DJ24" s="9">
        <v>82314</v>
      </c>
      <c r="DK24" s="9">
        <v>83508</v>
      </c>
      <c r="DL24" s="9">
        <v>77654</v>
      </c>
      <c r="DM24" s="9"/>
      <c r="DN24" s="9"/>
      <c r="DO24" s="9"/>
      <c r="DP24" s="9"/>
    </row>
    <row r="25" spans="1:120" s="14" customFormat="1" ht="15.95" customHeight="1">
      <c r="A25" s="17" t="s">
        <v>24</v>
      </c>
      <c r="B25" s="17"/>
      <c r="C25" s="17"/>
      <c r="D25" s="18">
        <f t="shared" ref="D25:AG25" si="8">SUM(D13:D24)</f>
        <v>162495</v>
      </c>
      <c r="E25" s="18">
        <f t="shared" si="8"/>
        <v>157698</v>
      </c>
      <c r="F25" s="18">
        <f t="shared" si="8"/>
        <v>154532</v>
      </c>
      <c r="G25" s="18">
        <f t="shared" si="8"/>
        <v>154132</v>
      </c>
      <c r="H25" s="18">
        <f t="shared" si="8"/>
        <v>157965</v>
      </c>
      <c r="I25" s="18">
        <f t="shared" si="8"/>
        <v>150587</v>
      </c>
      <c r="J25" s="18">
        <f t="shared" si="8"/>
        <v>159924</v>
      </c>
      <c r="K25" s="18">
        <f t="shared" si="8"/>
        <v>166729</v>
      </c>
      <c r="L25" s="18">
        <f t="shared" si="8"/>
        <v>149319</v>
      </c>
      <c r="M25" s="18">
        <f t="shared" si="8"/>
        <v>166619</v>
      </c>
      <c r="N25" s="18">
        <f t="shared" si="8"/>
        <v>174915</v>
      </c>
      <c r="O25" s="18">
        <f t="shared" si="8"/>
        <v>177165</v>
      </c>
      <c r="P25" s="18">
        <f>SUM(P13:P24)</f>
        <v>1932080</v>
      </c>
      <c r="Q25" s="18">
        <f t="shared" si="8"/>
        <v>199531</v>
      </c>
      <c r="R25" s="18">
        <f t="shared" si="8"/>
        <v>205796</v>
      </c>
      <c r="S25" s="18">
        <f t="shared" si="8"/>
        <v>197910</v>
      </c>
      <c r="T25" s="18">
        <f t="shared" si="8"/>
        <v>182710</v>
      </c>
      <c r="U25" s="18">
        <f t="shared" si="8"/>
        <v>201249</v>
      </c>
      <c r="V25" s="18">
        <f t="shared" si="8"/>
        <v>202264</v>
      </c>
      <c r="W25" s="18">
        <f t="shared" si="8"/>
        <v>209390</v>
      </c>
      <c r="X25" s="18">
        <f t="shared" si="8"/>
        <v>232824</v>
      </c>
      <c r="Y25" s="18">
        <f t="shared" si="8"/>
        <v>208410</v>
      </c>
      <c r="Z25" s="18">
        <f t="shared" si="8"/>
        <v>232505</v>
      </c>
      <c r="AA25" s="18">
        <f t="shared" si="8"/>
        <v>229432</v>
      </c>
      <c r="AB25" s="18">
        <f t="shared" si="8"/>
        <v>233388</v>
      </c>
      <c r="AC25" s="18">
        <f>SUM(AC13:AC24)</f>
        <v>2535409</v>
      </c>
      <c r="AD25" s="18">
        <f t="shared" si="8"/>
        <v>246971</v>
      </c>
      <c r="AE25" s="18">
        <f t="shared" si="8"/>
        <v>244159</v>
      </c>
      <c r="AF25" s="18">
        <f t="shared" si="8"/>
        <v>236664</v>
      </c>
      <c r="AG25" s="18">
        <f t="shared" si="8"/>
        <v>223515</v>
      </c>
      <c r="AH25" s="18">
        <f t="shared" ref="AH25:BO25" si="9">SUM(AH13:AH24)</f>
        <v>242168</v>
      </c>
      <c r="AI25" s="18">
        <f t="shared" si="9"/>
        <v>239860</v>
      </c>
      <c r="AJ25" s="18">
        <f t="shared" si="9"/>
        <v>266569</v>
      </c>
      <c r="AK25" s="18">
        <f t="shared" si="9"/>
        <v>287376</v>
      </c>
      <c r="AL25" s="18">
        <f t="shared" si="9"/>
        <v>235950</v>
      </c>
      <c r="AM25" s="18">
        <f t="shared" si="9"/>
        <v>258037</v>
      </c>
      <c r="AN25" s="18">
        <f t="shared" si="9"/>
        <v>241559</v>
      </c>
      <c r="AO25" s="18">
        <f t="shared" si="9"/>
        <v>256756</v>
      </c>
      <c r="AP25" s="18">
        <f>SUM(AP13:AP24)</f>
        <v>2979584</v>
      </c>
      <c r="AQ25" s="18">
        <f t="shared" si="9"/>
        <v>273599</v>
      </c>
      <c r="AR25" s="18">
        <f t="shared" si="9"/>
        <v>286944</v>
      </c>
      <c r="AS25" s="18">
        <f t="shared" si="9"/>
        <v>275891</v>
      </c>
      <c r="AT25" s="18">
        <f t="shared" si="9"/>
        <v>250350</v>
      </c>
      <c r="AU25" s="18">
        <f t="shared" si="9"/>
        <v>270916</v>
      </c>
      <c r="AV25" s="18">
        <f t="shared" si="9"/>
        <v>268549</v>
      </c>
      <c r="AW25" s="18">
        <f t="shared" si="9"/>
        <v>297453</v>
      </c>
      <c r="AX25" s="18">
        <f t="shared" si="9"/>
        <v>317190</v>
      </c>
      <c r="AY25" s="18">
        <f t="shared" si="9"/>
        <v>282601</v>
      </c>
      <c r="AZ25" s="18">
        <f t="shared" si="9"/>
        <v>311323</v>
      </c>
      <c r="BA25" s="18">
        <f t="shared" si="9"/>
        <v>289741</v>
      </c>
      <c r="BB25" s="18">
        <f t="shared" si="9"/>
        <v>308282</v>
      </c>
      <c r="BC25" s="18">
        <f>SUM(BC13:BC24)</f>
        <v>3432839</v>
      </c>
      <c r="BD25" s="18">
        <f t="shared" si="9"/>
        <v>327420</v>
      </c>
      <c r="BE25" s="18">
        <f t="shared" si="9"/>
        <v>329029</v>
      </c>
      <c r="BF25" s="18">
        <f t="shared" si="9"/>
        <v>322266</v>
      </c>
      <c r="BG25" s="18">
        <f t="shared" si="9"/>
        <v>290139</v>
      </c>
      <c r="BH25" s="18">
        <f t="shared" si="9"/>
        <v>316201</v>
      </c>
      <c r="BI25" s="18">
        <f t="shared" si="9"/>
        <v>313012</v>
      </c>
      <c r="BJ25" s="18">
        <f t="shared" si="9"/>
        <v>344525</v>
      </c>
      <c r="BK25" s="18">
        <f t="shared" si="9"/>
        <v>360535</v>
      </c>
      <c r="BL25" s="18">
        <f t="shared" si="9"/>
        <v>328403</v>
      </c>
      <c r="BM25" s="18">
        <f t="shared" si="9"/>
        <v>364674</v>
      </c>
      <c r="BN25" s="18">
        <f t="shared" si="9"/>
        <v>342489</v>
      </c>
      <c r="BO25" s="18">
        <f t="shared" si="9"/>
        <v>359816</v>
      </c>
      <c r="BP25" s="18">
        <f>SUM(BP13:BP24)</f>
        <v>3998509</v>
      </c>
      <c r="BQ25" s="18">
        <f t="shared" ref="BQ25:CZ25" si="10">SUM(BQ13:BQ24)</f>
        <v>360023</v>
      </c>
      <c r="BR25" s="18">
        <f t="shared" si="10"/>
        <v>355546</v>
      </c>
      <c r="BS25" s="18">
        <f t="shared" si="10"/>
        <v>348053</v>
      </c>
      <c r="BT25" s="18">
        <f t="shared" si="10"/>
        <v>313486</v>
      </c>
      <c r="BU25" s="18">
        <f t="shared" si="10"/>
        <v>342195</v>
      </c>
      <c r="BV25" s="18">
        <f t="shared" si="10"/>
        <v>334701</v>
      </c>
      <c r="BW25" s="18">
        <f t="shared" si="10"/>
        <v>378366</v>
      </c>
      <c r="BX25" s="18">
        <f t="shared" si="10"/>
        <v>410969</v>
      </c>
      <c r="BY25" s="18">
        <f t="shared" si="10"/>
        <v>378304</v>
      </c>
      <c r="BZ25" s="18">
        <f t="shared" si="10"/>
        <v>403208</v>
      </c>
      <c r="CA25" s="18">
        <f t="shared" si="10"/>
        <v>376472</v>
      </c>
      <c r="CB25" s="18">
        <f t="shared" si="10"/>
        <v>400560</v>
      </c>
      <c r="CC25" s="18">
        <f>SUM(CC13:CC24)</f>
        <v>4401883</v>
      </c>
      <c r="CD25" s="18">
        <f t="shared" si="10"/>
        <v>396419</v>
      </c>
      <c r="CE25" s="18">
        <f t="shared" si="10"/>
        <v>396636</v>
      </c>
      <c r="CF25" s="18">
        <f t="shared" si="10"/>
        <v>376212</v>
      </c>
      <c r="CG25" s="18">
        <f>SUM(CG13:CG24)</f>
        <v>346524</v>
      </c>
      <c r="CH25" s="18">
        <f t="shared" si="10"/>
        <v>377778</v>
      </c>
      <c r="CI25" s="18">
        <f t="shared" si="10"/>
        <v>357988</v>
      </c>
      <c r="CJ25" s="18">
        <f t="shared" si="10"/>
        <v>392044</v>
      </c>
      <c r="CK25" s="18">
        <f t="shared" si="10"/>
        <v>424079</v>
      </c>
      <c r="CL25" s="18">
        <f t="shared" si="10"/>
        <v>378878</v>
      </c>
      <c r="CM25" s="18">
        <f t="shared" si="10"/>
        <v>424152</v>
      </c>
      <c r="CN25" s="18">
        <f t="shared" si="10"/>
        <v>392690</v>
      </c>
      <c r="CO25" s="18">
        <f t="shared" si="10"/>
        <v>412939</v>
      </c>
      <c r="CP25" s="18">
        <f>SUM(CP13:CP24)</f>
        <v>4676339</v>
      </c>
      <c r="CQ25" s="18">
        <f t="shared" si="10"/>
        <v>403602</v>
      </c>
      <c r="CR25" s="18">
        <f t="shared" si="10"/>
        <v>413095</v>
      </c>
      <c r="CS25" s="18">
        <f t="shared" si="10"/>
        <v>380176</v>
      </c>
      <c r="CT25" s="18">
        <f t="shared" si="10"/>
        <v>350706</v>
      </c>
      <c r="CU25" s="18">
        <f t="shared" si="10"/>
        <v>395634</v>
      </c>
      <c r="CV25" s="18">
        <f t="shared" si="10"/>
        <v>380172</v>
      </c>
      <c r="CW25" s="18">
        <f t="shared" si="10"/>
        <v>420099</v>
      </c>
      <c r="CX25" s="18">
        <f t="shared" si="10"/>
        <v>447475</v>
      </c>
      <c r="CY25" s="18">
        <f t="shared" si="10"/>
        <v>397711</v>
      </c>
      <c r="CZ25" s="18">
        <f t="shared" si="10"/>
        <v>440813</v>
      </c>
      <c r="DA25" s="18">
        <f t="shared" ref="DA25:DM25" si="11">SUM(DA13:DA24)</f>
        <v>391994</v>
      </c>
      <c r="DB25" s="18">
        <f t="shared" si="11"/>
        <v>417648</v>
      </c>
      <c r="DC25" s="18">
        <f t="shared" si="11"/>
        <v>4839125</v>
      </c>
      <c r="DD25" s="18">
        <f t="shared" si="11"/>
        <v>436616</v>
      </c>
      <c r="DE25" s="18">
        <f t="shared" si="11"/>
        <v>419560</v>
      </c>
      <c r="DF25" s="18">
        <f t="shared" si="11"/>
        <v>431720</v>
      </c>
      <c r="DG25" s="18">
        <f t="shared" si="11"/>
        <v>384487</v>
      </c>
      <c r="DH25" s="18">
        <f t="shared" si="11"/>
        <v>405891</v>
      </c>
      <c r="DI25" s="18">
        <f t="shared" si="11"/>
        <v>408616</v>
      </c>
      <c r="DJ25" s="18">
        <f t="shared" si="11"/>
        <v>476323</v>
      </c>
      <c r="DK25" s="18">
        <f t="shared" si="11"/>
        <v>499642</v>
      </c>
      <c r="DL25" s="18">
        <f t="shared" si="11"/>
        <v>441307</v>
      </c>
      <c r="DM25" s="18">
        <f t="shared" si="11"/>
        <v>0</v>
      </c>
      <c r="DN25" s="18">
        <f t="shared" ref="DN25:DP25" si="12">SUM(DN13:DN24)</f>
        <v>0</v>
      </c>
      <c r="DO25" s="18">
        <f t="shared" si="12"/>
        <v>0</v>
      </c>
      <c r="DP25" s="18">
        <f t="shared" si="12"/>
        <v>0</v>
      </c>
    </row>
    <row r="26" spans="1:120" s="14" customFormat="1" ht="15.95" customHeight="1">
      <c r="A26" s="4"/>
      <c r="B26" s="4"/>
      <c r="C26" s="4"/>
      <c r="D26" s="15"/>
      <c r="BR26" s="15">
        <f>+BR25+BR43</f>
        <v>356946</v>
      </c>
      <c r="CI26" s="15">
        <f>+CI25+CI43</f>
        <v>358784</v>
      </c>
      <c r="CS26" s="15">
        <f>+CS25+CS43</f>
        <v>380250</v>
      </c>
      <c r="DF26" s="15"/>
    </row>
    <row r="27" spans="1:120" s="14" customFormat="1" ht="15.95" customHeight="1">
      <c r="A27" s="2" t="s">
        <v>46</v>
      </c>
      <c r="B27" s="2"/>
      <c r="C27" s="2"/>
      <c r="D27" s="15"/>
    </row>
    <row r="28" spans="1:120" s="14" customFormat="1" ht="15.95" customHeight="1">
      <c r="A28" s="2"/>
      <c r="B28" s="2"/>
      <c r="C28" s="2"/>
      <c r="D28" s="15"/>
    </row>
    <row r="29" spans="1:120" ht="15.95" customHeight="1">
      <c r="A29" s="70" t="s">
        <v>34</v>
      </c>
      <c r="B29" s="39"/>
      <c r="C29" s="70" t="s">
        <v>154</v>
      </c>
      <c r="D29" s="69">
        <v>2009</v>
      </c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72" t="s">
        <v>54</v>
      </c>
      <c r="Q29" s="69">
        <v>2010</v>
      </c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72" t="s">
        <v>55</v>
      </c>
      <c r="AD29" s="69">
        <v>2011</v>
      </c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72" t="s">
        <v>56</v>
      </c>
      <c r="AQ29" s="69">
        <v>2012</v>
      </c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72" t="s">
        <v>57</v>
      </c>
      <c r="BD29" s="69">
        <v>2013</v>
      </c>
      <c r="BE29" s="69"/>
      <c r="BF29" s="69"/>
      <c r="BG29" s="69"/>
      <c r="BH29" s="69"/>
      <c r="BI29" s="69"/>
      <c r="BJ29" s="69"/>
      <c r="BK29" s="69"/>
      <c r="BL29" s="69"/>
      <c r="BM29" s="69"/>
      <c r="BN29" s="69"/>
      <c r="BO29" s="69"/>
      <c r="BP29" s="72" t="s">
        <v>58</v>
      </c>
      <c r="BQ29" s="69">
        <v>2014</v>
      </c>
      <c r="BR29" s="69"/>
      <c r="BS29" s="69"/>
      <c r="BT29" s="69"/>
      <c r="BU29" s="69"/>
      <c r="BV29" s="69"/>
      <c r="BW29" s="69"/>
      <c r="BX29" s="69"/>
      <c r="BY29" s="69"/>
      <c r="BZ29" s="69"/>
      <c r="CA29" s="69"/>
      <c r="CB29" s="69"/>
      <c r="CC29" s="72" t="s">
        <v>59</v>
      </c>
      <c r="CD29" s="69">
        <v>2015</v>
      </c>
      <c r="CE29" s="69"/>
      <c r="CF29" s="69"/>
      <c r="CG29" s="69"/>
      <c r="CH29" s="69"/>
      <c r="CI29" s="69"/>
      <c r="CJ29" s="69"/>
      <c r="CK29" s="69"/>
      <c r="CL29" s="69"/>
      <c r="CM29" s="69"/>
      <c r="CN29" s="69"/>
      <c r="CO29" s="69"/>
      <c r="CP29" s="72" t="s">
        <v>60</v>
      </c>
      <c r="CQ29" s="69">
        <v>2016</v>
      </c>
      <c r="CR29" s="69"/>
      <c r="CS29" s="69"/>
      <c r="CT29" s="69"/>
      <c r="CU29" s="69"/>
      <c r="CV29" s="69"/>
      <c r="CW29" s="69"/>
      <c r="CX29" s="69"/>
      <c r="CY29" s="69"/>
      <c r="CZ29" s="69"/>
      <c r="DA29" s="69"/>
      <c r="DB29" s="69"/>
      <c r="DC29" s="72" t="s">
        <v>69</v>
      </c>
      <c r="DD29" s="69">
        <v>2017</v>
      </c>
      <c r="DE29" s="69"/>
      <c r="DF29" s="69"/>
      <c r="DG29" s="69"/>
      <c r="DH29" s="69"/>
      <c r="DI29" s="69"/>
      <c r="DJ29" s="69"/>
      <c r="DK29" s="69"/>
      <c r="DL29" s="69"/>
      <c r="DM29" s="69"/>
      <c r="DN29" s="69"/>
      <c r="DO29" s="69"/>
      <c r="DP29" s="72" t="s">
        <v>70</v>
      </c>
    </row>
    <row r="30" spans="1:120" ht="15.95" customHeight="1">
      <c r="A30" s="71"/>
      <c r="B30" s="40"/>
      <c r="C30" s="71"/>
      <c r="D30" s="16" t="s">
        <v>12</v>
      </c>
      <c r="E30" s="16" t="s">
        <v>13</v>
      </c>
      <c r="F30" s="16" t="s">
        <v>14</v>
      </c>
      <c r="G30" s="16" t="s">
        <v>15</v>
      </c>
      <c r="H30" s="16" t="s">
        <v>16</v>
      </c>
      <c r="I30" s="16" t="s">
        <v>17</v>
      </c>
      <c r="J30" s="16" t="s">
        <v>18</v>
      </c>
      <c r="K30" s="16" t="s">
        <v>19</v>
      </c>
      <c r="L30" s="16" t="s">
        <v>20</v>
      </c>
      <c r="M30" s="16" t="s">
        <v>21</v>
      </c>
      <c r="N30" s="16" t="s">
        <v>22</v>
      </c>
      <c r="O30" s="16" t="s">
        <v>23</v>
      </c>
      <c r="P30" s="73"/>
      <c r="Q30" s="16" t="s">
        <v>12</v>
      </c>
      <c r="R30" s="16" t="s">
        <v>13</v>
      </c>
      <c r="S30" s="16" t="s">
        <v>14</v>
      </c>
      <c r="T30" s="16" t="s">
        <v>15</v>
      </c>
      <c r="U30" s="16" t="s">
        <v>16</v>
      </c>
      <c r="V30" s="16" t="s">
        <v>17</v>
      </c>
      <c r="W30" s="16" t="s">
        <v>18</v>
      </c>
      <c r="X30" s="16" t="s">
        <v>19</v>
      </c>
      <c r="Y30" s="16" t="s">
        <v>20</v>
      </c>
      <c r="Z30" s="16" t="s">
        <v>21</v>
      </c>
      <c r="AA30" s="16" t="s">
        <v>22</v>
      </c>
      <c r="AB30" s="16" t="s">
        <v>23</v>
      </c>
      <c r="AC30" s="73"/>
      <c r="AD30" s="16" t="s">
        <v>12</v>
      </c>
      <c r="AE30" s="16" t="s">
        <v>13</v>
      </c>
      <c r="AF30" s="16" t="s">
        <v>14</v>
      </c>
      <c r="AG30" s="16" t="s">
        <v>15</v>
      </c>
      <c r="AH30" s="16" t="s">
        <v>16</v>
      </c>
      <c r="AI30" s="16" t="s">
        <v>17</v>
      </c>
      <c r="AJ30" s="16" t="s">
        <v>18</v>
      </c>
      <c r="AK30" s="16" t="s">
        <v>19</v>
      </c>
      <c r="AL30" s="16" t="s">
        <v>20</v>
      </c>
      <c r="AM30" s="16" t="s">
        <v>21</v>
      </c>
      <c r="AN30" s="16" t="s">
        <v>22</v>
      </c>
      <c r="AO30" s="16" t="s">
        <v>23</v>
      </c>
      <c r="AP30" s="73"/>
      <c r="AQ30" s="16" t="s">
        <v>12</v>
      </c>
      <c r="AR30" s="16" t="s">
        <v>13</v>
      </c>
      <c r="AS30" s="16" t="s">
        <v>14</v>
      </c>
      <c r="AT30" s="16" t="s">
        <v>15</v>
      </c>
      <c r="AU30" s="16" t="s">
        <v>16</v>
      </c>
      <c r="AV30" s="16" t="s">
        <v>17</v>
      </c>
      <c r="AW30" s="16" t="s">
        <v>18</v>
      </c>
      <c r="AX30" s="16" t="s">
        <v>19</v>
      </c>
      <c r="AY30" s="16" t="s">
        <v>20</v>
      </c>
      <c r="AZ30" s="16" t="s">
        <v>21</v>
      </c>
      <c r="BA30" s="16" t="s">
        <v>22</v>
      </c>
      <c r="BB30" s="16" t="s">
        <v>23</v>
      </c>
      <c r="BC30" s="73"/>
      <c r="BD30" s="16" t="s">
        <v>12</v>
      </c>
      <c r="BE30" s="16" t="s">
        <v>13</v>
      </c>
      <c r="BF30" s="16" t="s">
        <v>14</v>
      </c>
      <c r="BG30" s="16" t="s">
        <v>15</v>
      </c>
      <c r="BH30" s="16" t="s">
        <v>16</v>
      </c>
      <c r="BI30" s="16" t="s">
        <v>17</v>
      </c>
      <c r="BJ30" s="16" t="s">
        <v>18</v>
      </c>
      <c r="BK30" s="16" t="s">
        <v>19</v>
      </c>
      <c r="BL30" s="16" t="s">
        <v>20</v>
      </c>
      <c r="BM30" s="16" t="s">
        <v>21</v>
      </c>
      <c r="BN30" s="16" t="s">
        <v>22</v>
      </c>
      <c r="BO30" s="16" t="s">
        <v>23</v>
      </c>
      <c r="BP30" s="73"/>
      <c r="BQ30" s="16" t="s">
        <v>12</v>
      </c>
      <c r="BR30" s="16" t="s">
        <v>13</v>
      </c>
      <c r="BS30" s="16" t="s">
        <v>14</v>
      </c>
      <c r="BT30" s="16" t="s">
        <v>15</v>
      </c>
      <c r="BU30" s="16" t="s">
        <v>16</v>
      </c>
      <c r="BV30" s="16" t="s">
        <v>17</v>
      </c>
      <c r="BW30" s="16" t="s">
        <v>18</v>
      </c>
      <c r="BX30" s="16" t="s">
        <v>19</v>
      </c>
      <c r="BY30" s="16" t="s">
        <v>20</v>
      </c>
      <c r="BZ30" s="16" t="s">
        <v>21</v>
      </c>
      <c r="CA30" s="16" t="s">
        <v>22</v>
      </c>
      <c r="CB30" s="16" t="s">
        <v>23</v>
      </c>
      <c r="CC30" s="73"/>
      <c r="CD30" s="16" t="s">
        <v>12</v>
      </c>
      <c r="CE30" s="16" t="s">
        <v>13</v>
      </c>
      <c r="CF30" s="16" t="s">
        <v>14</v>
      </c>
      <c r="CG30" s="16" t="s">
        <v>15</v>
      </c>
      <c r="CH30" s="16" t="s">
        <v>16</v>
      </c>
      <c r="CI30" s="16" t="s">
        <v>17</v>
      </c>
      <c r="CJ30" s="16" t="s">
        <v>18</v>
      </c>
      <c r="CK30" s="16" t="s">
        <v>19</v>
      </c>
      <c r="CL30" s="16" t="s">
        <v>20</v>
      </c>
      <c r="CM30" s="16" t="s">
        <v>21</v>
      </c>
      <c r="CN30" s="16" t="s">
        <v>22</v>
      </c>
      <c r="CO30" s="16" t="s">
        <v>23</v>
      </c>
      <c r="CP30" s="73"/>
      <c r="CQ30" s="16" t="s">
        <v>12</v>
      </c>
      <c r="CR30" s="16" t="s">
        <v>13</v>
      </c>
      <c r="CS30" s="16" t="s">
        <v>14</v>
      </c>
      <c r="CT30" s="16" t="s">
        <v>15</v>
      </c>
      <c r="CU30" s="16" t="s">
        <v>16</v>
      </c>
      <c r="CV30" s="16" t="s">
        <v>17</v>
      </c>
      <c r="CW30" s="16" t="s">
        <v>18</v>
      </c>
      <c r="CX30" s="16" t="s">
        <v>19</v>
      </c>
      <c r="CY30" s="16" t="s">
        <v>20</v>
      </c>
      <c r="CZ30" s="16" t="s">
        <v>21</v>
      </c>
      <c r="DA30" s="16" t="s">
        <v>22</v>
      </c>
      <c r="DB30" s="16" t="s">
        <v>23</v>
      </c>
      <c r="DC30" s="73"/>
      <c r="DD30" s="16" t="s">
        <v>12</v>
      </c>
      <c r="DE30" s="16" t="s">
        <v>13</v>
      </c>
      <c r="DF30" s="16" t="s">
        <v>14</v>
      </c>
      <c r="DG30" s="16" t="s">
        <v>15</v>
      </c>
      <c r="DH30" s="16" t="s">
        <v>16</v>
      </c>
      <c r="DI30" s="16" t="s">
        <v>17</v>
      </c>
      <c r="DJ30" s="16" t="s">
        <v>18</v>
      </c>
      <c r="DK30" s="16" t="s">
        <v>19</v>
      </c>
      <c r="DL30" s="16" t="s">
        <v>20</v>
      </c>
      <c r="DM30" s="16" t="s">
        <v>21</v>
      </c>
      <c r="DN30" s="16" t="s">
        <v>22</v>
      </c>
      <c r="DO30" s="16" t="s">
        <v>23</v>
      </c>
      <c r="DP30" s="73"/>
    </row>
    <row r="31" spans="1:120" ht="15.95" customHeight="1">
      <c r="A31" s="8" t="s">
        <v>0</v>
      </c>
      <c r="B31" s="8" t="s">
        <v>90</v>
      </c>
      <c r="C31" s="62" t="s">
        <v>154</v>
      </c>
      <c r="D31" s="9">
        <v>0</v>
      </c>
      <c r="E31" s="9">
        <v>0</v>
      </c>
      <c r="F31" s="9">
        <v>16</v>
      </c>
      <c r="G31" s="9">
        <v>0</v>
      </c>
      <c r="H31" s="9">
        <v>0</v>
      </c>
      <c r="I31" s="9">
        <v>0</v>
      </c>
      <c r="J31" s="9">
        <v>0</v>
      </c>
      <c r="K31" s="9">
        <v>15</v>
      </c>
      <c r="L31" s="9">
        <v>0</v>
      </c>
      <c r="M31" s="9">
        <v>0</v>
      </c>
      <c r="N31" s="9">
        <v>0</v>
      </c>
      <c r="O31" s="9">
        <v>0</v>
      </c>
      <c r="P31" s="9">
        <f t="shared" ref="P31:P42" si="13">SUM(D31:O31)</f>
        <v>31</v>
      </c>
      <c r="Q31" s="9">
        <v>0</v>
      </c>
      <c r="R31" s="9">
        <v>0</v>
      </c>
      <c r="S31" s="9">
        <v>6</v>
      </c>
      <c r="T31" s="9">
        <v>0</v>
      </c>
      <c r="U31" s="9">
        <v>0</v>
      </c>
      <c r="V31" s="9">
        <v>20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11</v>
      </c>
      <c r="AC31" s="9">
        <f t="shared" ref="AC31:AC42" si="14">SUM(Q31:AB31)</f>
        <v>37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  <c r="AI31" s="9">
        <v>0</v>
      </c>
      <c r="AJ31" s="9">
        <v>0</v>
      </c>
      <c r="AK31" s="9">
        <v>0</v>
      </c>
      <c r="AL31" s="9">
        <v>0</v>
      </c>
      <c r="AM31" s="9">
        <v>0</v>
      </c>
      <c r="AN31" s="9">
        <v>11</v>
      </c>
      <c r="AO31" s="9">
        <v>0</v>
      </c>
      <c r="AP31" s="9">
        <f t="shared" ref="AP31:AP42" si="15">SUM(AD31:AO31)</f>
        <v>11</v>
      </c>
      <c r="AQ31" s="9">
        <v>0</v>
      </c>
      <c r="AR31" s="9">
        <v>0</v>
      </c>
      <c r="AS31" s="9">
        <v>0</v>
      </c>
      <c r="AT31" s="9">
        <v>0</v>
      </c>
      <c r="AU31" s="9">
        <v>0</v>
      </c>
      <c r="AV31" s="9">
        <v>0</v>
      </c>
      <c r="AW31" s="9">
        <v>0</v>
      </c>
      <c r="AX31" s="9">
        <v>0</v>
      </c>
      <c r="AY31" s="9">
        <v>0</v>
      </c>
      <c r="AZ31" s="9">
        <v>0</v>
      </c>
      <c r="BA31" s="9">
        <v>0</v>
      </c>
      <c r="BB31" s="9">
        <v>0</v>
      </c>
      <c r="BC31" s="9">
        <f t="shared" ref="BC31:BC42" si="16">SUM(AQ31:BB31)</f>
        <v>0</v>
      </c>
      <c r="BD31" s="9">
        <v>0</v>
      </c>
      <c r="BE31" s="9">
        <v>0</v>
      </c>
      <c r="BF31" s="9">
        <v>0</v>
      </c>
      <c r="BG31" s="9">
        <v>0</v>
      </c>
      <c r="BH31" s="9">
        <v>0</v>
      </c>
      <c r="BI31" s="9">
        <v>0</v>
      </c>
      <c r="BJ31" s="9">
        <v>0</v>
      </c>
      <c r="BK31" s="9">
        <v>0</v>
      </c>
      <c r="BL31" s="9">
        <v>0</v>
      </c>
      <c r="BM31" s="9">
        <v>0</v>
      </c>
      <c r="BN31" s="9">
        <v>0</v>
      </c>
      <c r="BO31" s="9">
        <v>0</v>
      </c>
      <c r="BP31" s="9">
        <f t="shared" ref="BP31:BP42" si="17">SUM(BD31:BO31)</f>
        <v>0</v>
      </c>
      <c r="BQ31" s="9">
        <v>0</v>
      </c>
      <c r="BR31" s="9">
        <v>0</v>
      </c>
      <c r="BS31" s="9">
        <v>0</v>
      </c>
      <c r="BT31" s="9">
        <v>0</v>
      </c>
      <c r="BU31" s="9">
        <v>0</v>
      </c>
      <c r="BV31" s="9">
        <v>0</v>
      </c>
      <c r="BW31" s="9">
        <v>0</v>
      </c>
      <c r="BX31" s="9">
        <v>41</v>
      </c>
      <c r="BY31" s="9">
        <v>0</v>
      </c>
      <c r="BZ31" s="9">
        <v>0</v>
      </c>
      <c r="CA31" s="9">
        <v>0</v>
      </c>
      <c r="CB31" s="9">
        <v>0</v>
      </c>
      <c r="CC31" s="9">
        <f t="shared" ref="CC31:CC42" si="18">SUM(BQ31:CB31)</f>
        <v>41</v>
      </c>
      <c r="CD31" s="9">
        <v>0</v>
      </c>
      <c r="CE31" s="9">
        <v>0</v>
      </c>
      <c r="CF31" s="9">
        <v>0</v>
      </c>
      <c r="CG31" s="9">
        <v>0</v>
      </c>
      <c r="CH31" s="9">
        <v>0</v>
      </c>
      <c r="CI31" s="9">
        <v>0</v>
      </c>
      <c r="CJ31" s="9">
        <v>0</v>
      </c>
      <c r="CK31" s="9">
        <v>0</v>
      </c>
      <c r="CL31" s="9">
        <v>0</v>
      </c>
      <c r="CM31" s="9">
        <v>12</v>
      </c>
      <c r="CN31" s="9">
        <v>0</v>
      </c>
      <c r="CO31" s="9">
        <v>0</v>
      </c>
      <c r="CP31" s="9">
        <f t="shared" ref="CP31:CP42" si="19">SUM(CD31:CO31)</f>
        <v>12</v>
      </c>
      <c r="CQ31" s="34">
        <v>0</v>
      </c>
      <c r="CR31" s="34">
        <v>0</v>
      </c>
      <c r="CS31" s="34">
        <v>0</v>
      </c>
      <c r="CT31" s="34">
        <v>0</v>
      </c>
      <c r="CU31" s="34">
        <v>0</v>
      </c>
      <c r="CV31" s="34">
        <v>0</v>
      </c>
      <c r="CW31" s="34">
        <v>0</v>
      </c>
      <c r="CX31" s="34">
        <v>0</v>
      </c>
      <c r="CY31" s="34">
        <v>0</v>
      </c>
      <c r="CZ31" s="34">
        <v>0</v>
      </c>
      <c r="DA31" s="34">
        <v>0</v>
      </c>
      <c r="DB31" s="35">
        <v>0</v>
      </c>
      <c r="DC31" s="33">
        <f>SUM(CQ31:DB31)</f>
        <v>0</v>
      </c>
      <c r="DD31" s="34">
        <v>0</v>
      </c>
      <c r="DE31" s="34">
        <v>0</v>
      </c>
      <c r="DF31" s="34">
        <v>0</v>
      </c>
      <c r="DG31" s="34">
        <v>0</v>
      </c>
      <c r="DH31" s="34">
        <v>0</v>
      </c>
      <c r="DI31" s="34">
        <v>0</v>
      </c>
      <c r="DJ31" s="34">
        <v>0</v>
      </c>
      <c r="DK31" s="34">
        <v>0</v>
      </c>
      <c r="DL31" s="34">
        <v>0</v>
      </c>
      <c r="DM31" s="34"/>
      <c r="DN31" s="34"/>
      <c r="DO31" s="35"/>
      <c r="DP31" s="33">
        <f>SUM(DD31:DO31)</f>
        <v>0</v>
      </c>
    </row>
    <row r="32" spans="1:120" ht="15.95" customHeight="1">
      <c r="A32" s="8" t="s">
        <v>1</v>
      </c>
      <c r="B32" s="8" t="s">
        <v>91</v>
      </c>
      <c r="C32" s="62" t="s">
        <v>154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f t="shared" si="13"/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f t="shared" si="14"/>
        <v>0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">
        <v>0</v>
      </c>
      <c r="AP32" s="9">
        <f t="shared" si="15"/>
        <v>0</v>
      </c>
      <c r="AQ32" s="9">
        <v>0</v>
      </c>
      <c r="AR32" s="9">
        <v>0</v>
      </c>
      <c r="AS32" s="9">
        <v>0</v>
      </c>
      <c r="AT32" s="9">
        <v>0</v>
      </c>
      <c r="AU32" s="9">
        <v>0</v>
      </c>
      <c r="AV32" s="9">
        <v>0</v>
      </c>
      <c r="AW32" s="9">
        <v>0</v>
      </c>
      <c r="AX32" s="9">
        <v>0</v>
      </c>
      <c r="AY32" s="9">
        <v>0</v>
      </c>
      <c r="AZ32" s="9">
        <v>0</v>
      </c>
      <c r="BA32" s="9">
        <v>0</v>
      </c>
      <c r="BB32" s="9">
        <v>0</v>
      </c>
      <c r="BC32" s="9">
        <f t="shared" si="16"/>
        <v>0</v>
      </c>
      <c r="BD32" s="9">
        <v>0</v>
      </c>
      <c r="BE32" s="9">
        <v>0</v>
      </c>
      <c r="BF32" s="9">
        <v>0</v>
      </c>
      <c r="BG32" s="9">
        <v>0</v>
      </c>
      <c r="BH32" s="9">
        <v>0</v>
      </c>
      <c r="BI32" s="9">
        <v>0</v>
      </c>
      <c r="BJ32" s="9">
        <v>0</v>
      </c>
      <c r="BK32" s="9">
        <v>0</v>
      </c>
      <c r="BL32" s="9">
        <v>0</v>
      </c>
      <c r="BM32" s="9">
        <v>0</v>
      </c>
      <c r="BN32" s="9">
        <v>0</v>
      </c>
      <c r="BO32" s="9">
        <v>0</v>
      </c>
      <c r="BP32" s="9">
        <f t="shared" si="17"/>
        <v>0</v>
      </c>
      <c r="BQ32" s="9">
        <v>0</v>
      </c>
      <c r="BR32" s="9">
        <v>0</v>
      </c>
      <c r="BS32" s="9">
        <v>0</v>
      </c>
      <c r="BT32" s="9">
        <v>0</v>
      </c>
      <c r="BU32" s="9">
        <v>0</v>
      </c>
      <c r="BV32" s="9">
        <v>0</v>
      </c>
      <c r="BW32" s="9">
        <v>0</v>
      </c>
      <c r="BX32" s="9">
        <v>0</v>
      </c>
      <c r="BY32" s="9">
        <v>0</v>
      </c>
      <c r="BZ32" s="9">
        <v>0</v>
      </c>
      <c r="CA32" s="9">
        <v>0</v>
      </c>
      <c r="CB32" s="9">
        <v>0</v>
      </c>
      <c r="CC32" s="9">
        <f t="shared" si="18"/>
        <v>0</v>
      </c>
      <c r="CD32" s="9">
        <v>0</v>
      </c>
      <c r="CE32" s="9">
        <v>0</v>
      </c>
      <c r="CF32" s="9">
        <v>0</v>
      </c>
      <c r="CG32" s="9">
        <v>0</v>
      </c>
      <c r="CH32" s="9">
        <v>0</v>
      </c>
      <c r="CI32" s="9">
        <v>0</v>
      </c>
      <c r="CJ32" s="9">
        <v>0</v>
      </c>
      <c r="CK32" s="9">
        <v>0</v>
      </c>
      <c r="CL32" s="9">
        <v>0</v>
      </c>
      <c r="CM32" s="9">
        <v>0</v>
      </c>
      <c r="CN32" s="9">
        <v>0</v>
      </c>
      <c r="CO32" s="9">
        <v>0</v>
      </c>
      <c r="CP32" s="9">
        <f t="shared" si="19"/>
        <v>0</v>
      </c>
      <c r="CQ32" s="9">
        <v>0</v>
      </c>
      <c r="CR32" s="9">
        <v>0</v>
      </c>
      <c r="CS32" s="9">
        <v>0</v>
      </c>
      <c r="CT32" s="9">
        <v>0</v>
      </c>
      <c r="CU32" s="9">
        <v>0</v>
      </c>
      <c r="CV32" s="9">
        <v>0</v>
      </c>
      <c r="CW32" s="9">
        <v>0</v>
      </c>
      <c r="CX32" s="9">
        <v>0</v>
      </c>
      <c r="CY32" s="9">
        <v>0</v>
      </c>
      <c r="CZ32" s="9">
        <v>0</v>
      </c>
      <c r="DA32" s="9">
        <v>0</v>
      </c>
      <c r="DB32" s="33">
        <v>0</v>
      </c>
      <c r="DC32" s="33">
        <f t="shared" ref="DC32:DC42" si="20">SUM(CQ32:DB32)</f>
        <v>0</v>
      </c>
      <c r="DD32" s="34">
        <v>0</v>
      </c>
      <c r="DE32" s="9">
        <v>0</v>
      </c>
      <c r="DF32" s="9">
        <v>0</v>
      </c>
      <c r="DG32" s="9">
        <v>0</v>
      </c>
      <c r="DH32" s="9">
        <v>0</v>
      </c>
      <c r="DI32" s="9">
        <v>0</v>
      </c>
      <c r="DJ32" s="9">
        <v>0</v>
      </c>
      <c r="DK32" s="9">
        <v>0</v>
      </c>
      <c r="DL32" s="9">
        <v>0</v>
      </c>
      <c r="DM32" s="9"/>
      <c r="DN32" s="9"/>
      <c r="DO32" s="33"/>
      <c r="DP32" s="33">
        <f t="shared" ref="DP32:DP42" si="21">SUM(DD32:DO32)</f>
        <v>0</v>
      </c>
    </row>
    <row r="33" spans="1:120" ht="15.95" customHeight="1">
      <c r="A33" s="8" t="s">
        <v>2</v>
      </c>
      <c r="B33" s="8" t="s">
        <v>89</v>
      </c>
      <c r="C33" s="62" t="s">
        <v>154</v>
      </c>
      <c r="D33" s="9">
        <v>0</v>
      </c>
      <c r="E33" s="9">
        <v>3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f t="shared" si="13"/>
        <v>3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f t="shared" si="14"/>
        <v>0</v>
      </c>
      <c r="AD33" s="9">
        <v>0</v>
      </c>
      <c r="AE33" s="9">
        <v>0</v>
      </c>
      <c r="AF33" s="9">
        <v>0</v>
      </c>
      <c r="AG33" s="9">
        <v>0</v>
      </c>
      <c r="AH33" s="9">
        <v>0</v>
      </c>
      <c r="AI33" s="9">
        <v>0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O33" s="9">
        <v>0</v>
      </c>
      <c r="AP33" s="9">
        <f t="shared" si="15"/>
        <v>0</v>
      </c>
      <c r="AQ33" s="9">
        <v>0</v>
      </c>
      <c r="AR33" s="9">
        <v>0</v>
      </c>
      <c r="AS33" s="9">
        <v>0</v>
      </c>
      <c r="AT33" s="9">
        <v>0</v>
      </c>
      <c r="AU33" s="9">
        <v>0</v>
      </c>
      <c r="AV33" s="9">
        <v>0</v>
      </c>
      <c r="AW33" s="9">
        <v>0</v>
      </c>
      <c r="AX33" s="9">
        <v>0</v>
      </c>
      <c r="AY33" s="9">
        <v>0</v>
      </c>
      <c r="AZ33" s="9">
        <v>0</v>
      </c>
      <c r="BA33" s="9">
        <v>0</v>
      </c>
      <c r="BB33" s="9">
        <v>0</v>
      </c>
      <c r="BC33" s="9">
        <f t="shared" si="16"/>
        <v>0</v>
      </c>
      <c r="BD33" s="9">
        <v>0</v>
      </c>
      <c r="BE33" s="9">
        <v>0</v>
      </c>
      <c r="BF33" s="9">
        <v>0</v>
      </c>
      <c r="BG33" s="9">
        <v>0</v>
      </c>
      <c r="BH33" s="9">
        <v>0</v>
      </c>
      <c r="BI33" s="9">
        <v>0</v>
      </c>
      <c r="BJ33" s="9">
        <v>0</v>
      </c>
      <c r="BK33" s="9">
        <v>0</v>
      </c>
      <c r="BL33" s="9">
        <v>0</v>
      </c>
      <c r="BM33" s="9">
        <v>0</v>
      </c>
      <c r="BN33" s="9">
        <v>0</v>
      </c>
      <c r="BO33" s="9">
        <v>0</v>
      </c>
      <c r="BP33" s="9">
        <f t="shared" si="17"/>
        <v>0</v>
      </c>
      <c r="BQ33" s="9">
        <v>0</v>
      </c>
      <c r="BR33" s="9">
        <v>0</v>
      </c>
      <c r="BS33" s="9">
        <v>0</v>
      </c>
      <c r="BT33" s="9">
        <v>0</v>
      </c>
      <c r="BU33" s="9">
        <v>0</v>
      </c>
      <c r="BV33" s="9">
        <v>0</v>
      </c>
      <c r="BW33" s="9">
        <v>0</v>
      </c>
      <c r="BX33" s="9">
        <v>0</v>
      </c>
      <c r="BY33" s="9">
        <v>0</v>
      </c>
      <c r="BZ33" s="9">
        <v>0</v>
      </c>
      <c r="CA33" s="9">
        <v>0</v>
      </c>
      <c r="CB33" s="9">
        <v>0</v>
      </c>
      <c r="CC33" s="9">
        <f t="shared" si="18"/>
        <v>0</v>
      </c>
      <c r="CD33" s="9">
        <v>0</v>
      </c>
      <c r="CE33" s="9">
        <v>0</v>
      </c>
      <c r="CF33" s="9">
        <v>0</v>
      </c>
      <c r="CG33" s="9">
        <v>0</v>
      </c>
      <c r="CH33" s="9">
        <v>0</v>
      </c>
      <c r="CI33" s="9">
        <v>0</v>
      </c>
      <c r="CJ33" s="9">
        <v>0</v>
      </c>
      <c r="CK33" s="9">
        <v>0</v>
      </c>
      <c r="CL33" s="9">
        <v>0</v>
      </c>
      <c r="CM33" s="9">
        <v>0</v>
      </c>
      <c r="CN33" s="9">
        <v>0</v>
      </c>
      <c r="CO33" s="9">
        <v>0</v>
      </c>
      <c r="CP33" s="9">
        <f t="shared" si="19"/>
        <v>0</v>
      </c>
      <c r="CQ33" s="9">
        <v>0</v>
      </c>
      <c r="CR33" s="9">
        <v>0</v>
      </c>
      <c r="CS33" s="9">
        <v>0</v>
      </c>
      <c r="CT33" s="9">
        <v>0</v>
      </c>
      <c r="CU33" s="9">
        <v>0</v>
      </c>
      <c r="CV33" s="9">
        <v>0</v>
      </c>
      <c r="CW33" s="9">
        <v>0</v>
      </c>
      <c r="CX33" s="9">
        <v>0</v>
      </c>
      <c r="CY33" s="9">
        <v>0</v>
      </c>
      <c r="CZ33" s="9">
        <v>0</v>
      </c>
      <c r="DA33" s="9">
        <v>0</v>
      </c>
      <c r="DB33" s="33">
        <v>0</v>
      </c>
      <c r="DC33" s="33">
        <f t="shared" si="20"/>
        <v>0</v>
      </c>
      <c r="DD33" s="34">
        <v>0</v>
      </c>
      <c r="DE33" s="9">
        <v>0</v>
      </c>
      <c r="DF33" s="9">
        <v>0</v>
      </c>
      <c r="DG33" s="9">
        <v>0</v>
      </c>
      <c r="DH33" s="9">
        <v>0</v>
      </c>
      <c r="DI33" s="9">
        <v>0</v>
      </c>
      <c r="DJ33" s="9">
        <v>0</v>
      </c>
      <c r="DK33" s="9">
        <v>0</v>
      </c>
      <c r="DL33" s="9">
        <v>0</v>
      </c>
      <c r="DM33" s="9"/>
      <c r="DN33" s="9"/>
      <c r="DO33" s="33"/>
      <c r="DP33" s="33">
        <f t="shared" si="21"/>
        <v>0</v>
      </c>
    </row>
    <row r="34" spans="1:120" ht="15.95" customHeight="1">
      <c r="A34" s="8" t="s">
        <v>3</v>
      </c>
      <c r="B34" s="8" t="s">
        <v>93</v>
      </c>
      <c r="C34" s="62" t="s">
        <v>154</v>
      </c>
      <c r="D34" s="9">
        <v>176</v>
      </c>
      <c r="E34" s="9">
        <v>0</v>
      </c>
      <c r="F34" s="9">
        <v>176</v>
      </c>
      <c r="G34" s="9">
        <v>245</v>
      </c>
      <c r="H34" s="9">
        <v>3</v>
      </c>
      <c r="I34" s="9">
        <v>43</v>
      </c>
      <c r="J34" s="9">
        <v>35</v>
      </c>
      <c r="K34" s="9">
        <v>28</v>
      </c>
      <c r="L34" s="9">
        <v>33</v>
      </c>
      <c r="M34" s="9">
        <v>0</v>
      </c>
      <c r="N34" s="9">
        <v>5</v>
      </c>
      <c r="O34" s="9">
        <v>0</v>
      </c>
      <c r="P34" s="9">
        <f t="shared" si="13"/>
        <v>744</v>
      </c>
      <c r="Q34" s="9">
        <v>10</v>
      </c>
      <c r="R34" s="9">
        <v>2</v>
      </c>
      <c r="S34" s="9">
        <v>2</v>
      </c>
      <c r="T34" s="9">
        <v>285</v>
      </c>
      <c r="U34" s="9">
        <v>4</v>
      </c>
      <c r="V34" s="9">
        <v>5</v>
      </c>
      <c r="W34" s="9">
        <v>1</v>
      </c>
      <c r="X34" s="9">
        <v>0</v>
      </c>
      <c r="Y34" s="9">
        <v>21</v>
      </c>
      <c r="Z34" s="9">
        <v>197</v>
      </c>
      <c r="AA34" s="9">
        <v>32</v>
      </c>
      <c r="AB34" s="9">
        <v>2</v>
      </c>
      <c r="AC34" s="9">
        <f t="shared" si="14"/>
        <v>561</v>
      </c>
      <c r="AD34" s="9">
        <v>0</v>
      </c>
      <c r="AE34" s="9">
        <v>0</v>
      </c>
      <c r="AF34" s="9">
        <v>173</v>
      </c>
      <c r="AG34" s="9">
        <v>176</v>
      </c>
      <c r="AH34" s="9">
        <v>15</v>
      </c>
      <c r="AI34" s="9">
        <v>20</v>
      </c>
      <c r="AJ34" s="9">
        <v>126</v>
      </c>
      <c r="AK34" s="9">
        <v>105</v>
      </c>
      <c r="AL34" s="9">
        <v>25</v>
      </c>
      <c r="AM34" s="9">
        <v>182</v>
      </c>
      <c r="AN34" s="9">
        <v>21</v>
      </c>
      <c r="AO34" s="9">
        <v>4</v>
      </c>
      <c r="AP34" s="9">
        <f t="shared" si="15"/>
        <v>847</v>
      </c>
      <c r="AQ34" s="9">
        <v>16</v>
      </c>
      <c r="AR34" s="9">
        <v>194</v>
      </c>
      <c r="AS34" s="9">
        <v>211</v>
      </c>
      <c r="AT34" s="9">
        <v>86</v>
      </c>
      <c r="AU34" s="9">
        <v>3</v>
      </c>
      <c r="AV34" s="9">
        <v>19</v>
      </c>
      <c r="AW34" s="9">
        <v>420</v>
      </c>
      <c r="AX34" s="9">
        <v>857</v>
      </c>
      <c r="AY34" s="9">
        <v>366</v>
      </c>
      <c r="AZ34" s="9">
        <v>612</v>
      </c>
      <c r="BA34" s="9">
        <v>349</v>
      </c>
      <c r="BB34" s="9">
        <v>499</v>
      </c>
      <c r="BC34" s="9">
        <f t="shared" si="16"/>
        <v>3632</v>
      </c>
      <c r="BD34" s="9">
        <v>456</v>
      </c>
      <c r="BE34" s="9">
        <v>505</v>
      </c>
      <c r="BF34" s="9">
        <v>694</v>
      </c>
      <c r="BG34" s="9">
        <v>349</v>
      </c>
      <c r="BH34" s="9">
        <v>616</v>
      </c>
      <c r="BI34" s="9">
        <v>711</v>
      </c>
      <c r="BJ34" s="9">
        <v>940</v>
      </c>
      <c r="BK34" s="9">
        <v>862</v>
      </c>
      <c r="BL34" s="9">
        <v>615</v>
      </c>
      <c r="BM34" s="9">
        <v>697</v>
      </c>
      <c r="BN34" s="9">
        <v>863</v>
      </c>
      <c r="BO34" s="9">
        <v>1191</v>
      </c>
      <c r="BP34" s="9">
        <f t="shared" si="17"/>
        <v>8499</v>
      </c>
      <c r="BQ34" s="9">
        <v>1477</v>
      </c>
      <c r="BR34" s="9">
        <v>1315</v>
      </c>
      <c r="BS34" s="9">
        <v>1200</v>
      </c>
      <c r="BT34" s="9">
        <v>1052</v>
      </c>
      <c r="BU34" s="9">
        <v>1271</v>
      </c>
      <c r="BV34" s="9">
        <v>1574</v>
      </c>
      <c r="BW34" s="9">
        <v>1926</v>
      </c>
      <c r="BX34" s="9">
        <v>1531</v>
      </c>
      <c r="BY34" s="9">
        <v>862</v>
      </c>
      <c r="BZ34" s="9">
        <v>1003</v>
      </c>
      <c r="CA34" s="9">
        <v>739</v>
      </c>
      <c r="CB34" s="9">
        <v>820</v>
      </c>
      <c r="CC34" s="9">
        <f t="shared" si="18"/>
        <v>14770</v>
      </c>
      <c r="CD34" s="9">
        <v>920</v>
      </c>
      <c r="CE34" s="9">
        <v>1008</v>
      </c>
      <c r="CF34" s="9">
        <v>640</v>
      </c>
      <c r="CG34" s="9">
        <v>457</v>
      </c>
      <c r="CH34" s="9">
        <v>677</v>
      </c>
      <c r="CI34" s="9">
        <v>732</v>
      </c>
      <c r="CJ34" s="9">
        <v>1218</v>
      </c>
      <c r="CK34" s="9">
        <v>1023</v>
      </c>
      <c r="CL34" s="9">
        <v>155</v>
      </c>
      <c r="CM34" s="9">
        <v>306</v>
      </c>
      <c r="CN34" s="9">
        <v>15</v>
      </c>
      <c r="CO34" s="9">
        <v>63</v>
      </c>
      <c r="CP34" s="9">
        <f t="shared" si="19"/>
        <v>7214</v>
      </c>
      <c r="CQ34" s="9">
        <v>38</v>
      </c>
      <c r="CR34" s="9">
        <v>11</v>
      </c>
      <c r="CS34" s="9">
        <v>0</v>
      </c>
      <c r="CT34" s="9">
        <v>63</v>
      </c>
      <c r="CU34" s="9">
        <v>14</v>
      </c>
      <c r="CV34" s="9">
        <v>9</v>
      </c>
      <c r="CW34" s="9">
        <v>22</v>
      </c>
      <c r="CX34" s="9">
        <v>16</v>
      </c>
      <c r="CY34" s="9">
        <v>148</v>
      </c>
      <c r="CZ34" s="9">
        <v>79</v>
      </c>
      <c r="DA34" s="9">
        <v>0</v>
      </c>
      <c r="DB34" s="33">
        <v>36</v>
      </c>
      <c r="DC34" s="33">
        <f t="shared" si="20"/>
        <v>436</v>
      </c>
      <c r="DD34" s="34">
        <v>8</v>
      </c>
      <c r="DE34" s="9">
        <v>0</v>
      </c>
      <c r="DF34" s="9">
        <v>0</v>
      </c>
      <c r="DG34" s="9">
        <v>2</v>
      </c>
      <c r="DH34" s="9">
        <v>3</v>
      </c>
      <c r="DI34" s="9">
        <v>3</v>
      </c>
      <c r="DJ34" s="9">
        <v>2</v>
      </c>
      <c r="DK34" s="9">
        <v>23</v>
      </c>
      <c r="DL34" s="9">
        <v>11</v>
      </c>
      <c r="DM34" s="9"/>
      <c r="DN34" s="9"/>
      <c r="DO34" s="33"/>
      <c r="DP34" s="33">
        <f t="shared" si="21"/>
        <v>52</v>
      </c>
    </row>
    <row r="35" spans="1:120" ht="15.95" customHeight="1">
      <c r="A35" s="8" t="s">
        <v>4</v>
      </c>
      <c r="B35" s="8" t="s">
        <v>96</v>
      </c>
      <c r="C35" s="62" t="s">
        <v>154</v>
      </c>
      <c r="D35" s="9">
        <v>0</v>
      </c>
      <c r="E35" s="9">
        <v>0</v>
      </c>
      <c r="F35" s="9">
        <v>0</v>
      </c>
      <c r="G35" s="9">
        <v>28</v>
      </c>
      <c r="H35" s="9">
        <v>0</v>
      </c>
      <c r="I35" s="9">
        <v>292</v>
      </c>
      <c r="J35" s="9">
        <v>0</v>
      </c>
      <c r="K35" s="9">
        <v>322</v>
      </c>
      <c r="L35" s="9">
        <v>0</v>
      </c>
      <c r="M35" s="9">
        <v>0</v>
      </c>
      <c r="N35" s="9">
        <v>6</v>
      </c>
      <c r="O35" s="9">
        <v>136</v>
      </c>
      <c r="P35" s="9">
        <f t="shared" si="13"/>
        <v>784</v>
      </c>
      <c r="Q35" s="9">
        <v>4</v>
      </c>
      <c r="R35" s="9">
        <v>0</v>
      </c>
      <c r="S35" s="9">
        <v>133</v>
      </c>
      <c r="T35" s="9">
        <v>1</v>
      </c>
      <c r="U35" s="9">
        <v>140</v>
      </c>
      <c r="V35" s="9">
        <v>11</v>
      </c>
      <c r="W35" s="9">
        <v>48</v>
      </c>
      <c r="X35" s="9">
        <v>12</v>
      </c>
      <c r="Y35" s="9">
        <v>0</v>
      </c>
      <c r="Z35" s="9">
        <v>0</v>
      </c>
      <c r="AA35" s="9">
        <v>0</v>
      </c>
      <c r="AB35" s="9">
        <v>215</v>
      </c>
      <c r="AC35" s="9">
        <f t="shared" si="14"/>
        <v>564</v>
      </c>
      <c r="AD35" s="9">
        <v>0</v>
      </c>
      <c r="AE35" s="9">
        <v>0</v>
      </c>
      <c r="AF35" s="9">
        <v>0</v>
      </c>
      <c r="AG35" s="9">
        <v>144</v>
      </c>
      <c r="AH35" s="9">
        <v>122</v>
      </c>
      <c r="AI35" s="9">
        <v>11</v>
      </c>
      <c r="AJ35" s="9">
        <v>0</v>
      </c>
      <c r="AK35" s="9">
        <v>0</v>
      </c>
      <c r="AL35" s="9">
        <v>3</v>
      </c>
      <c r="AM35" s="9">
        <v>0</v>
      </c>
      <c r="AN35" s="9">
        <v>9</v>
      </c>
      <c r="AO35" s="9">
        <v>27</v>
      </c>
      <c r="AP35" s="9">
        <f t="shared" si="15"/>
        <v>316</v>
      </c>
      <c r="AQ35" s="9">
        <v>0</v>
      </c>
      <c r="AR35" s="9">
        <v>0</v>
      </c>
      <c r="AS35" s="9">
        <v>28</v>
      </c>
      <c r="AT35" s="9">
        <v>0</v>
      </c>
      <c r="AU35" s="9">
        <v>0</v>
      </c>
      <c r="AV35" s="9">
        <v>19</v>
      </c>
      <c r="AW35" s="9">
        <v>0</v>
      </c>
      <c r="AX35" s="9">
        <v>0</v>
      </c>
      <c r="AY35" s="9">
        <v>5</v>
      </c>
      <c r="AZ35" s="9">
        <v>8</v>
      </c>
      <c r="BA35" s="9">
        <v>0</v>
      </c>
      <c r="BB35" s="9">
        <v>0</v>
      </c>
      <c r="BC35" s="9">
        <f t="shared" si="16"/>
        <v>60</v>
      </c>
      <c r="BD35" s="9">
        <v>0</v>
      </c>
      <c r="BE35" s="9">
        <v>0</v>
      </c>
      <c r="BF35" s="9">
        <v>0</v>
      </c>
      <c r="BG35" s="9">
        <v>0</v>
      </c>
      <c r="BH35" s="9">
        <v>0</v>
      </c>
      <c r="BI35" s="9">
        <v>0</v>
      </c>
      <c r="BJ35" s="9">
        <v>0</v>
      </c>
      <c r="BK35" s="9">
        <v>0</v>
      </c>
      <c r="BL35" s="9">
        <v>6</v>
      </c>
      <c r="BM35" s="9">
        <v>0</v>
      </c>
      <c r="BN35" s="9">
        <v>0</v>
      </c>
      <c r="BO35" s="9">
        <v>4</v>
      </c>
      <c r="BP35" s="9">
        <f t="shared" si="17"/>
        <v>10</v>
      </c>
      <c r="BQ35" s="9">
        <v>0</v>
      </c>
      <c r="BR35" s="9">
        <v>0</v>
      </c>
      <c r="BS35" s="9">
        <v>0</v>
      </c>
      <c r="BT35" s="9">
        <v>6</v>
      </c>
      <c r="BU35" s="9">
        <v>4</v>
      </c>
      <c r="BV35" s="9">
        <v>0</v>
      </c>
      <c r="BW35" s="9">
        <v>0</v>
      </c>
      <c r="BX35" s="9">
        <v>12</v>
      </c>
      <c r="BY35" s="9">
        <v>0</v>
      </c>
      <c r="BZ35" s="9">
        <v>2</v>
      </c>
      <c r="CA35" s="9">
        <v>0</v>
      </c>
      <c r="CB35" s="9">
        <v>4</v>
      </c>
      <c r="CC35" s="9">
        <f t="shared" si="18"/>
        <v>28</v>
      </c>
      <c r="CD35" s="9">
        <v>31</v>
      </c>
      <c r="CE35" s="9">
        <v>30</v>
      </c>
      <c r="CF35" s="9">
        <v>18</v>
      </c>
      <c r="CG35" s="9">
        <v>0</v>
      </c>
      <c r="CH35" s="9">
        <v>7</v>
      </c>
      <c r="CI35" s="9">
        <v>1</v>
      </c>
      <c r="CJ35" s="9">
        <v>0</v>
      </c>
      <c r="CK35" s="9">
        <v>27</v>
      </c>
      <c r="CL35" s="9">
        <v>5</v>
      </c>
      <c r="CM35" s="9">
        <v>0</v>
      </c>
      <c r="CN35" s="9">
        <v>0</v>
      </c>
      <c r="CO35" s="9">
        <v>0</v>
      </c>
      <c r="CP35" s="9">
        <f t="shared" si="19"/>
        <v>119</v>
      </c>
      <c r="CQ35" s="9">
        <v>7</v>
      </c>
      <c r="CR35" s="9">
        <v>0</v>
      </c>
      <c r="CS35" s="9">
        <v>11</v>
      </c>
      <c r="CT35" s="9">
        <v>12</v>
      </c>
      <c r="CU35" s="9">
        <v>0</v>
      </c>
      <c r="CV35" s="9">
        <v>6</v>
      </c>
      <c r="CW35" s="9">
        <v>21</v>
      </c>
      <c r="CX35" s="9">
        <v>0</v>
      </c>
      <c r="CY35" s="9">
        <v>0</v>
      </c>
      <c r="CZ35" s="9">
        <v>1</v>
      </c>
      <c r="DA35" s="9">
        <v>1</v>
      </c>
      <c r="DB35" s="33">
        <v>3</v>
      </c>
      <c r="DC35" s="33">
        <f t="shared" si="20"/>
        <v>62</v>
      </c>
      <c r="DD35" s="34">
        <v>10</v>
      </c>
      <c r="DE35" s="9">
        <v>6</v>
      </c>
      <c r="DF35" s="9">
        <v>6</v>
      </c>
      <c r="DG35" s="9">
        <v>0</v>
      </c>
      <c r="DH35" s="9">
        <v>0</v>
      </c>
      <c r="DI35" s="9">
        <v>0</v>
      </c>
      <c r="DJ35" s="9">
        <v>0</v>
      </c>
      <c r="DK35" s="9">
        <v>0</v>
      </c>
      <c r="DL35" s="9">
        <v>0</v>
      </c>
      <c r="DM35" s="9"/>
      <c r="DN35" s="9"/>
      <c r="DO35" s="33"/>
      <c r="DP35" s="33">
        <f t="shared" si="21"/>
        <v>22</v>
      </c>
    </row>
    <row r="36" spans="1:120" ht="15.95" customHeight="1">
      <c r="A36" s="8" t="s">
        <v>5</v>
      </c>
      <c r="B36" s="8" t="s">
        <v>97</v>
      </c>
      <c r="C36" s="62" t="s">
        <v>154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f t="shared" si="13"/>
        <v>0</v>
      </c>
      <c r="Q36" s="9">
        <v>0</v>
      </c>
      <c r="R36" s="9">
        <v>0</v>
      </c>
      <c r="S36" s="9">
        <v>0</v>
      </c>
      <c r="T36" s="9">
        <v>0</v>
      </c>
      <c r="U36" s="9">
        <v>17</v>
      </c>
      <c r="V36" s="9">
        <v>0</v>
      </c>
      <c r="W36" s="9">
        <v>0</v>
      </c>
      <c r="X36" s="9">
        <v>0</v>
      </c>
      <c r="Y36" s="9">
        <v>0</v>
      </c>
      <c r="Z36" s="9">
        <v>6</v>
      </c>
      <c r="AA36" s="9">
        <v>0</v>
      </c>
      <c r="AB36" s="9">
        <v>9</v>
      </c>
      <c r="AC36" s="9">
        <f t="shared" si="14"/>
        <v>32</v>
      </c>
      <c r="AD36" s="9">
        <v>6</v>
      </c>
      <c r="AE36" s="9">
        <v>0</v>
      </c>
      <c r="AF36" s="9">
        <v>0</v>
      </c>
      <c r="AG36" s="9">
        <v>12</v>
      </c>
      <c r="AH36" s="9">
        <v>13</v>
      </c>
      <c r="AI36" s="9">
        <v>0</v>
      </c>
      <c r="AJ36" s="9">
        <v>20</v>
      </c>
      <c r="AK36" s="9">
        <v>5</v>
      </c>
      <c r="AL36" s="9">
        <v>12</v>
      </c>
      <c r="AM36" s="9">
        <v>0</v>
      </c>
      <c r="AN36" s="9">
        <v>3</v>
      </c>
      <c r="AO36" s="9">
        <v>25</v>
      </c>
      <c r="AP36" s="9">
        <f t="shared" si="15"/>
        <v>96</v>
      </c>
      <c r="AQ36" s="9">
        <v>15</v>
      </c>
      <c r="AR36" s="9">
        <v>0</v>
      </c>
      <c r="AS36" s="9">
        <v>52</v>
      </c>
      <c r="AT36" s="9">
        <v>10</v>
      </c>
      <c r="AU36" s="9">
        <v>4</v>
      </c>
      <c r="AV36" s="9">
        <v>0</v>
      </c>
      <c r="AW36" s="9">
        <v>0</v>
      </c>
      <c r="AX36" s="9">
        <v>0</v>
      </c>
      <c r="AY36" s="9">
        <v>0</v>
      </c>
      <c r="AZ36" s="9">
        <v>12</v>
      </c>
      <c r="BA36" s="9">
        <v>0</v>
      </c>
      <c r="BB36" s="9">
        <v>0</v>
      </c>
      <c r="BC36" s="9">
        <f t="shared" si="16"/>
        <v>93</v>
      </c>
      <c r="BD36" s="9">
        <v>0</v>
      </c>
      <c r="BE36" s="9">
        <v>12</v>
      </c>
      <c r="BF36" s="9">
        <v>2</v>
      </c>
      <c r="BG36" s="9">
        <v>0</v>
      </c>
      <c r="BH36" s="9">
        <v>0</v>
      </c>
      <c r="BI36" s="9">
        <v>9</v>
      </c>
      <c r="BJ36" s="9">
        <v>0</v>
      </c>
      <c r="BK36" s="9">
        <v>0</v>
      </c>
      <c r="BL36" s="9">
        <v>0</v>
      </c>
      <c r="BM36" s="9">
        <v>0</v>
      </c>
      <c r="BN36" s="9">
        <v>0</v>
      </c>
      <c r="BO36" s="9">
        <v>0</v>
      </c>
      <c r="BP36" s="9">
        <f t="shared" si="17"/>
        <v>23</v>
      </c>
      <c r="BQ36" s="9">
        <v>0</v>
      </c>
      <c r="BR36" s="9">
        <v>4</v>
      </c>
      <c r="BS36" s="9">
        <v>2</v>
      </c>
      <c r="BT36" s="9">
        <v>11</v>
      </c>
      <c r="BU36" s="9">
        <v>14</v>
      </c>
      <c r="BV36" s="9">
        <v>2</v>
      </c>
      <c r="BW36" s="9">
        <v>0</v>
      </c>
      <c r="BX36" s="9">
        <v>0</v>
      </c>
      <c r="BY36" s="9">
        <v>0</v>
      </c>
      <c r="BZ36" s="9">
        <v>1</v>
      </c>
      <c r="CA36" s="9">
        <v>0</v>
      </c>
      <c r="CB36" s="9">
        <v>0</v>
      </c>
      <c r="CC36" s="9">
        <f t="shared" si="18"/>
        <v>34</v>
      </c>
      <c r="CD36" s="9">
        <v>7</v>
      </c>
      <c r="CE36" s="9">
        <v>0</v>
      </c>
      <c r="CF36" s="9">
        <v>0</v>
      </c>
      <c r="CG36" s="9">
        <v>0</v>
      </c>
      <c r="CH36" s="9">
        <v>0</v>
      </c>
      <c r="CI36" s="9">
        <v>0</v>
      </c>
      <c r="CJ36" s="9">
        <v>0</v>
      </c>
      <c r="CK36" s="9">
        <v>0</v>
      </c>
      <c r="CL36" s="9">
        <v>0</v>
      </c>
      <c r="CM36" s="9">
        <v>12</v>
      </c>
      <c r="CN36" s="9">
        <v>12</v>
      </c>
      <c r="CO36" s="9">
        <v>0</v>
      </c>
      <c r="CP36" s="9">
        <f t="shared" si="19"/>
        <v>31</v>
      </c>
      <c r="CQ36" s="9">
        <v>0</v>
      </c>
      <c r="CR36" s="9">
        <v>0</v>
      </c>
      <c r="CS36" s="9">
        <v>0</v>
      </c>
      <c r="CT36" s="9">
        <v>0</v>
      </c>
      <c r="CU36" s="9">
        <v>0</v>
      </c>
      <c r="CV36" s="9">
        <v>0</v>
      </c>
      <c r="CW36" s="9">
        <v>0</v>
      </c>
      <c r="CX36" s="9">
        <v>0</v>
      </c>
      <c r="CY36" s="9">
        <v>0</v>
      </c>
      <c r="CZ36" s="9">
        <v>3</v>
      </c>
      <c r="DA36" s="9">
        <v>0</v>
      </c>
      <c r="DB36" s="33">
        <v>0</v>
      </c>
      <c r="DC36" s="33">
        <f t="shared" si="20"/>
        <v>3</v>
      </c>
      <c r="DD36" s="34">
        <v>11</v>
      </c>
      <c r="DE36" s="9">
        <v>0</v>
      </c>
      <c r="DF36" s="9">
        <v>0</v>
      </c>
      <c r="DG36" s="9">
        <v>0</v>
      </c>
      <c r="DH36" s="9">
        <v>0</v>
      </c>
      <c r="DI36" s="9">
        <v>0</v>
      </c>
      <c r="DJ36" s="9">
        <v>0</v>
      </c>
      <c r="DK36" s="9">
        <v>0</v>
      </c>
      <c r="DL36" s="9">
        <v>0</v>
      </c>
      <c r="DM36" s="9"/>
      <c r="DN36" s="9"/>
      <c r="DO36" s="33"/>
      <c r="DP36" s="33">
        <f t="shared" si="21"/>
        <v>11</v>
      </c>
    </row>
    <row r="37" spans="1:120" ht="15.95" customHeight="1">
      <c r="A37" s="8" t="s">
        <v>6</v>
      </c>
      <c r="B37" s="8" t="s">
        <v>98</v>
      </c>
      <c r="C37" s="62" t="s">
        <v>154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f t="shared" si="13"/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f t="shared" si="14"/>
        <v>0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">
        <v>0</v>
      </c>
      <c r="AP37" s="9">
        <f t="shared" si="15"/>
        <v>0</v>
      </c>
      <c r="AQ37" s="9">
        <v>0</v>
      </c>
      <c r="AR37" s="9">
        <v>0</v>
      </c>
      <c r="AS37" s="9">
        <v>0</v>
      </c>
      <c r="AT37" s="9">
        <v>0</v>
      </c>
      <c r="AU37" s="9">
        <v>0</v>
      </c>
      <c r="AV37" s="9">
        <v>0</v>
      </c>
      <c r="AW37" s="9">
        <v>0</v>
      </c>
      <c r="AX37" s="9">
        <v>0</v>
      </c>
      <c r="AY37" s="9">
        <v>0</v>
      </c>
      <c r="AZ37" s="9">
        <v>0</v>
      </c>
      <c r="BA37" s="9">
        <v>0</v>
      </c>
      <c r="BB37" s="9">
        <v>0</v>
      </c>
      <c r="BC37" s="9">
        <f t="shared" si="16"/>
        <v>0</v>
      </c>
      <c r="BD37" s="9">
        <v>0</v>
      </c>
      <c r="BE37" s="9">
        <v>0</v>
      </c>
      <c r="BF37" s="9">
        <v>0</v>
      </c>
      <c r="BG37" s="9">
        <v>0</v>
      </c>
      <c r="BH37" s="9">
        <v>0</v>
      </c>
      <c r="BI37" s="9">
        <v>0</v>
      </c>
      <c r="BJ37" s="9">
        <v>0</v>
      </c>
      <c r="BK37" s="9">
        <v>0</v>
      </c>
      <c r="BL37" s="9">
        <v>0</v>
      </c>
      <c r="BM37" s="9">
        <v>0</v>
      </c>
      <c r="BN37" s="9">
        <v>0</v>
      </c>
      <c r="BO37" s="9">
        <v>0</v>
      </c>
      <c r="BP37" s="9">
        <f t="shared" si="17"/>
        <v>0</v>
      </c>
      <c r="BQ37" s="9">
        <v>0</v>
      </c>
      <c r="BR37" s="9">
        <v>0</v>
      </c>
      <c r="BS37" s="9">
        <v>3</v>
      </c>
      <c r="BT37" s="9">
        <v>0</v>
      </c>
      <c r="BU37" s="9">
        <v>0</v>
      </c>
      <c r="BV37" s="9">
        <v>0</v>
      </c>
      <c r="BW37" s="9">
        <v>0</v>
      </c>
      <c r="BX37" s="9">
        <v>0</v>
      </c>
      <c r="BY37" s="9">
        <v>4</v>
      </c>
      <c r="BZ37" s="9">
        <v>0</v>
      </c>
      <c r="CA37" s="9">
        <v>0</v>
      </c>
      <c r="CB37" s="9">
        <v>0</v>
      </c>
      <c r="CC37" s="9">
        <f t="shared" si="18"/>
        <v>7</v>
      </c>
      <c r="CD37" s="9">
        <v>1</v>
      </c>
      <c r="CE37" s="9">
        <v>10</v>
      </c>
      <c r="CF37" s="9">
        <v>8</v>
      </c>
      <c r="CG37" s="9">
        <v>0</v>
      </c>
      <c r="CH37" s="9">
        <v>0</v>
      </c>
      <c r="CI37" s="9">
        <v>0</v>
      </c>
      <c r="CJ37" s="9">
        <v>0</v>
      </c>
      <c r="CK37" s="9">
        <v>0</v>
      </c>
      <c r="CL37" s="9">
        <v>0</v>
      </c>
      <c r="CM37" s="9">
        <v>0</v>
      </c>
      <c r="CN37" s="9">
        <v>0</v>
      </c>
      <c r="CO37" s="9">
        <v>0</v>
      </c>
      <c r="CP37" s="9">
        <f t="shared" si="19"/>
        <v>19</v>
      </c>
      <c r="CQ37" s="9">
        <v>0</v>
      </c>
      <c r="CR37" s="9">
        <v>0</v>
      </c>
      <c r="CS37" s="9">
        <v>0</v>
      </c>
      <c r="CT37" s="9">
        <v>0</v>
      </c>
      <c r="CU37" s="9">
        <v>0</v>
      </c>
      <c r="CV37" s="9">
        <v>0</v>
      </c>
      <c r="CW37" s="9">
        <v>0</v>
      </c>
      <c r="CX37" s="9">
        <v>0</v>
      </c>
      <c r="CY37" s="9">
        <v>0</v>
      </c>
      <c r="CZ37" s="9">
        <v>0</v>
      </c>
      <c r="DA37" s="9">
        <v>0</v>
      </c>
      <c r="DB37" s="33">
        <v>0</v>
      </c>
      <c r="DC37" s="33">
        <f t="shared" si="20"/>
        <v>0</v>
      </c>
      <c r="DD37" s="34">
        <v>13</v>
      </c>
      <c r="DE37" s="9">
        <v>0</v>
      </c>
      <c r="DF37" s="9">
        <v>0</v>
      </c>
      <c r="DG37" s="9">
        <v>0</v>
      </c>
      <c r="DH37" s="9">
        <v>0</v>
      </c>
      <c r="DI37" s="9">
        <v>0</v>
      </c>
      <c r="DJ37" s="9">
        <v>0</v>
      </c>
      <c r="DK37" s="9">
        <v>6</v>
      </c>
      <c r="DL37" s="9">
        <v>0</v>
      </c>
      <c r="DM37" s="9"/>
      <c r="DN37" s="9"/>
      <c r="DO37" s="33"/>
      <c r="DP37" s="33">
        <f t="shared" si="21"/>
        <v>19</v>
      </c>
    </row>
    <row r="38" spans="1:120" ht="15.95" customHeight="1">
      <c r="A38" s="8" t="s">
        <v>7</v>
      </c>
      <c r="B38" s="8" t="s">
        <v>99</v>
      </c>
      <c r="C38" s="62" t="s">
        <v>154</v>
      </c>
      <c r="D38" s="9">
        <v>16</v>
      </c>
      <c r="E38" s="9">
        <v>39</v>
      </c>
      <c r="F38" s="9">
        <v>57</v>
      </c>
      <c r="G38" s="9">
        <v>24</v>
      </c>
      <c r="H38" s="9">
        <v>28</v>
      </c>
      <c r="I38" s="9">
        <v>0</v>
      </c>
      <c r="J38" s="9">
        <v>0</v>
      </c>
      <c r="K38" s="9">
        <v>6</v>
      </c>
      <c r="L38" s="9">
        <v>0</v>
      </c>
      <c r="M38" s="9">
        <v>27</v>
      </c>
      <c r="N38" s="9">
        <v>10</v>
      </c>
      <c r="O38" s="9">
        <v>0</v>
      </c>
      <c r="P38" s="9">
        <f t="shared" si="13"/>
        <v>207</v>
      </c>
      <c r="Q38" s="9">
        <v>14</v>
      </c>
      <c r="R38" s="9">
        <v>0</v>
      </c>
      <c r="S38" s="9">
        <v>3</v>
      </c>
      <c r="T38" s="9">
        <v>15</v>
      </c>
      <c r="U38" s="9">
        <v>22</v>
      </c>
      <c r="V38" s="9">
        <v>5</v>
      </c>
      <c r="W38" s="9">
        <v>4</v>
      </c>
      <c r="X38" s="9">
        <v>144</v>
      </c>
      <c r="Y38" s="9">
        <v>12</v>
      </c>
      <c r="Z38" s="9">
        <v>0</v>
      </c>
      <c r="AA38" s="9">
        <v>0</v>
      </c>
      <c r="AB38" s="9">
        <v>14</v>
      </c>
      <c r="AC38" s="9">
        <f t="shared" si="14"/>
        <v>233</v>
      </c>
      <c r="AD38" s="9">
        <v>4</v>
      </c>
      <c r="AE38" s="9">
        <v>12</v>
      </c>
      <c r="AF38" s="9">
        <v>29</v>
      </c>
      <c r="AG38" s="9">
        <v>14</v>
      </c>
      <c r="AH38" s="9">
        <v>0</v>
      </c>
      <c r="AI38" s="9">
        <v>0</v>
      </c>
      <c r="AJ38" s="9">
        <v>22</v>
      </c>
      <c r="AK38" s="9">
        <v>64</v>
      </c>
      <c r="AL38" s="9">
        <v>42</v>
      </c>
      <c r="AM38" s="9">
        <v>10</v>
      </c>
      <c r="AN38" s="9">
        <v>41</v>
      </c>
      <c r="AO38" s="9">
        <v>10</v>
      </c>
      <c r="AP38" s="9">
        <f t="shared" si="15"/>
        <v>248</v>
      </c>
      <c r="AQ38" s="9">
        <v>43</v>
      </c>
      <c r="AR38" s="9">
        <v>0</v>
      </c>
      <c r="AS38" s="9">
        <v>0</v>
      </c>
      <c r="AT38" s="9">
        <v>0</v>
      </c>
      <c r="AU38" s="9">
        <v>30</v>
      </c>
      <c r="AV38" s="9">
        <v>16</v>
      </c>
      <c r="AW38" s="9">
        <v>10</v>
      </c>
      <c r="AX38" s="9">
        <v>0</v>
      </c>
      <c r="AY38" s="9">
        <v>0</v>
      </c>
      <c r="AZ38" s="9">
        <v>0</v>
      </c>
      <c r="BA38" s="9">
        <v>28</v>
      </c>
      <c r="BB38" s="9">
        <v>5</v>
      </c>
      <c r="BC38" s="9">
        <f t="shared" si="16"/>
        <v>132</v>
      </c>
      <c r="BD38" s="9">
        <v>5</v>
      </c>
      <c r="BE38" s="9">
        <v>33</v>
      </c>
      <c r="BF38" s="9">
        <v>13</v>
      </c>
      <c r="BG38" s="9">
        <v>6</v>
      </c>
      <c r="BH38" s="9">
        <v>14</v>
      </c>
      <c r="BI38" s="9">
        <v>53</v>
      </c>
      <c r="BJ38" s="9">
        <v>50</v>
      </c>
      <c r="BK38" s="9">
        <v>33</v>
      </c>
      <c r="BL38" s="9">
        <v>28</v>
      </c>
      <c r="BM38" s="9">
        <v>11</v>
      </c>
      <c r="BN38" s="9">
        <v>1189</v>
      </c>
      <c r="BO38" s="9">
        <v>334</v>
      </c>
      <c r="BP38" s="9">
        <f t="shared" si="17"/>
        <v>1769</v>
      </c>
      <c r="BQ38" s="9">
        <v>8</v>
      </c>
      <c r="BR38" s="9">
        <v>28</v>
      </c>
      <c r="BS38" s="9">
        <v>36</v>
      </c>
      <c r="BT38" s="9">
        <v>34</v>
      </c>
      <c r="BU38" s="9">
        <v>21</v>
      </c>
      <c r="BV38" s="9">
        <v>23</v>
      </c>
      <c r="BW38" s="9">
        <v>6</v>
      </c>
      <c r="BX38" s="9">
        <v>4</v>
      </c>
      <c r="BY38" s="9">
        <v>70</v>
      </c>
      <c r="BZ38" s="9">
        <v>0</v>
      </c>
      <c r="CA38" s="9">
        <v>231</v>
      </c>
      <c r="CB38" s="9">
        <v>313</v>
      </c>
      <c r="CC38" s="9">
        <f t="shared" si="18"/>
        <v>774</v>
      </c>
      <c r="CD38" s="9">
        <v>8</v>
      </c>
      <c r="CE38" s="9">
        <v>8</v>
      </c>
      <c r="CF38" s="9">
        <v>35</v>
      </c>
      <c r="CG38" s="9">
        <v>8</v>
      </c>
      <c r="CH38" s="9">
        <v>34</v>
      </c>
      <c r="CI38" s="9">
        <v>17</v>
      </c>
      <c r="CJ38" s="9">
        <v>10</v>
      </c>
      <c r="CK38" s="9">
        <v>16</v>
      </c>
      <c r="CL38" s="9">
        <v>50</v>
      </c>
      <c r="CM38" s="9">
        <v>45</v>
      </c>
      <c r="CN38" s="9">
        <v>0</v>
      </c>
      <c r="CO38" s="9">
        <v>12</v>
      </c>
      <c r="CP38" s="9">
        <f t="shared" si="19"/>
        <v>243</v>
      </c>
      <c r="CQ38" s="9">
        <v>24</v>
      </c>
      <c r="CR38" s="9">
        <v>200</v>
      </c>
      <c r="CS38" s="9">
        <v>25</v>
      </c>
      <c r="CT38" s="9">
        <v>10</v>
      </c>
      <c r="CU38" s="9">
        <v>17</v>
      </c>
      <c r="CV38" s="9">
        <v>50</v>
      </c>
      <c r="CW38" s="9">
        <v>0</v>
      </c>
      <c r="CX38" s="9">
        <v>36</v>
      </c>
      <c r="CY38" s="9">
        <v>29</v>
      </c>
      <c r="CZ38" s="9">
        <v>22</v>
      </c>
      <c r="DA38" s="9">
        <v>19</v>
      </c>
      <c r="DB38" s="33">
        <v>48</v>
      </c>
      <c r="DC38" s="33">
        <f t="shared" si="20"/>
        <v>480</v>
      </c>
      <c r="DD38" s="34">
        <v>14</v>
      </c>
      <c r="DE38" s="9">
        <v>14</v>
      </c>
      <c r="DF38" s="9">
        <v>38</v>
      </c>
      <c r="DG38" s="9">
        <v>0</v>
      </c>
      <c r="DH38" s="9">
        <v>21</v>
      </c>
      <c r="DI38" s="9">
        <v>4</v>
      </c>
      <c r="DJ38" s="9">
        <v>42</v>
      </c>
      <c r="DK38" s="9">
        <v>60</v>
      </c>
      <c r="DL38" s="9">
        <v>59</v>
      </c>
      <c r="DM38" s="9"/>
      <c r="DN38" s="9"/>
      <c r="DO38" s="33"/>
      <c r="DP38" s="33">
        <f t="shared" si="21"/>
        <v>252</v>
      </c>
    </row>
    <row r="39" spans="1:120" ht="15.95" customHeight="1">
      <c r="A39" s="8" t="s">
        <v>8</v>
      </c>
      <c r="B39" s="8" t="s">
        <v>100</v>
      </c>
      <c r="C39" s="62" t="s">
        <v>154</v>
      </c>
      <c r="D39" s="9">
        <v>0</v>
      </c>
      <c r="E39" s="9">
        <v>0</v>
      </c>
      <c r="F39" s="9">
        <v>17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9</v>
      </c>
      <c r="M39" s="9">
        <v>3</v>
      </c>
      <c r="N39" s="9">
        <v>0</v>
      </c>
      <c r="O39" s="9">
        <v>0</v>
      </c>
      <c r="P39" s="9">
        <f t="shared" si="13"/>
        <v>29</v>
      </c>
      <c r="Q39" s="9">
        <v>9</v>
      </c>
      <c r="R39" s="9">
        <v>2</v>
      </c>
      <c r="S39" s="9">
        <v>6</v>
      </c>
      <c r="T39" s="9">
        <v>0</v>
      </c>
      <c r="U39" s="9">
        <v>6</v>
      </c>
      <c r="V39" s="9">
        <v>3</v>
      </c>
      <c r="W39" s="9">
        <v>4</v>
      </c>
      <c r="X39" s="9">
        <v>12</v>
      </c>
      <c r="Y39" s="9">
        <v>2</v>
      </c>
      <c r="Z39" s="9">
        <v>1</v>
      </c>
      <c r="AA39" s="9">
        <v>0</v>
      </c>
      <c r="AB39" s="9">
        <v>9</v>
      </c>
      <c r="AC39" s="9">
        <f t="shared" si="14"/>
        <v>54</v>
      </c>
      <c r="AD39" s="9">
        <v>8</v>
      </c>
      <c r="AE39" s="9">
        <v>9</v>
      </c>
      <c r="AF39" s="9">
        <v>2</v>
      </c>
      <c r="AG39" s="9">
        <v>12</v>
      </c>
      <c r="AH39" s="9">
        <v>8</v>
      </c>
      <c r="AI39" s="9">
        <v>4</v>
      </c>
      <c r="AJ39" s="9">
        <v>10</v>
      </c>
      <c r="AK39" s="9">
        <v>8</v>
      </c>
      <c r="AL39" s="9">
        <v>8</v>
      </c>
      <c r="AM39" s="9">
        <v>4</v>
      </c>
      <c r="AN39" s="9">
        <v>12</v>
      </c>
      <c r="AO39" s="9">
        <v>8</v>
      </c>
      <c r="AP39" s="9">
        <f t="shared" si="15"/>
        <v>93</v>
      </c>
      <c r="AQ39" s="9">
        <v>20</v>
      </c>
      <c r="AR39" s="9">
        <v>43</v>
      </c>
      <c r="AS39" s="9">
        <v>6</v>
      </c>
      <c r="AT39" s="9">
        <v>32</v>
      </c>
      <c r="AU39" s="9">
        <v>24</v>
      </c>
      <c r="AV39" s="9">
        <v>19</v>
      </c>
      <c r="AW39" s="9">
        <v>21</v>
      </c>
      <c r="AX39" s="9">
        <v>24</v>
      </c>
      <c r="AY39" s="9">
        <v>29</v>
      </c>
      <c r="AZ39" s="9">
        <v>38</v>
      </c>
      <c r="BA39" s="9">
        <v>0</v>
      </c>
      <c r="BB39" s="9">
        <v>28</v>
      </c>
      <c r="BC39" s="9">
        <f t="shared" si="16"/>
        <v>284</v>
      </c>
      <c r="BD39" s="9">
        <v>1003</v>
      </c>
      <c r="BE39" s="9">
        <v>1134</v>
      </c>
      <c r="BF39" s="9">
        <v>29</v>
      </c>
      <c r="BG39" s="9">
        <v>12</v>
      </c>
      <c r="BH39" s="9">
        <v>10</v>
      </c>
      <c r="BI39" s="9">
        <v>2</v>
      </c>
      <c r="BJ39" s="9">
        <v>10</v>
      </c>
      <c r="BK39" s="9">
        <v>6</v>
      </c>
      <c r="BL39" s="9">
        <v>2</v>
      </c>
      <c r="BM39" s="9">
        <v>0</v>
      </c>
      <c r="BN39" s="9">
        <v>23</v>
      </c>
      <c r="BO39" s="9">
        <v>4</v>
      </c>
      <c r="BP39" s="9">
        <f t="shared" si="17"/>
        <v>2235</v>
      </c>
      <c r="BQ39" s="9">
        <v>4</v>
      </c>
      <c r="BR39" s="9">
        <v>4</v>
      </c>
      <c r="BS39" s="9">
        <v>28</v>
      </c>
      <c r="BT39" s="9">
        <v>10</v>
      </c>
      <c r="BU39" s="9">
        <v>8</v>
      </c>
      <c r="BV39" s="9">
        <v>18</v>
      </c>
      <c r="BW39" s="9">
        <v>22</v>
      </c>
      <c r="BX39" s="9">
        <v>22</v>
      </c>
      <c r="BY39" s="9">
        <v>8</v>
      </c>
      <c r="BZ39" s="9">
        <v>6</v>
      </c>
      <c r="CA39" s="9">
        <v>4</v>
      </c>
      <c r="CB39" s="9">
        <v>22</v>
      </c>
      <c r="CC39" s="9">
        <f t="shared" si="18"/>
        <v>156</v>
      </c>
      <c r="CD39" s="9">
        <v>19</v>
      </c>
      <c r="CE39" s="9">
        <v>8</v>
      </c>
      <c r="CF39" s="9">
        <v>60</v>
      </c>
      <c r="CG39" s="9">
        <v>10</v>
      </c>
      <c r="CH39" s="9">
        <v>20</v>
      </c>
      <c r="CI39" s="9">
        <v>4</v>
      </c>
      <c r="CJ39" s="9">
        <v>0</v>
      </c>
      <c r="CK39" s="9">
        <v>6</v>
      </c>
      <c r="CL39" s="9">
        <v>4</v>
      </c>
      <c r="CM39" s="9">
        <v>8</v>
      </c>
      <c r="CN39" s="9">
        <v>4</v>
      </c>
      <c r="CO39" s="9">
        <v>20</v>
      </c>
      <c r="CP39" s="9">
        <f t="shared" si="19"/>
        <v>163</v>
      </c>
      <c r="CQ39" s="9">
        <v>22</v>
      </c>
      <c r="CR39" s="9">
        <v>12</v>
      </c>
      <c r="CS39" s="9">
        <v>30</v>
      </c>
      <c r="CT39" s="9">
        <v>21</v>
      </c>
      <c r="CU39" s="9">
        <v>12</v>
      </c>
      <c r="CV39" s="9">
        <v>18</v>
      </c>
      <c r="CW39" s="9">
        <v>6</v>
      </c>
      <c r="CX39" s="9">
        <v>8</v>
      </c>
      <c r="CY39" s="9">
        <v>2</v>
      </c>
      <c r="CZ39" s="9">
        <v>6</v>
      </c>
      <c r="DA39" s="9">
        <v>30</v>
      </c>
      <c r="DB39" s="33">
        <v>4</v>
      </c>
      <c r="DC39" s="33">
        <f t="shared" si="20"/>
        <v>171</v>
      </c>
      <c r="DD39" s="34">
        <v>14</v>
      </c>
      <c r="DE39" s="9">
        <v>12</v>
      </c>
      <c r="DF39" s="9">
        <v>20</v>
      </c>
      <c r="DG39" s="9">
        <v>4</v>
      </c>
      <c r="DH39" s="9">
        <v>13</v>
      </c>
      <c r="DI39" s="9">
        <v>6</v>
      </c>
      <c r="DJ39" s="9">
        <v>16</v>
      </c>
      <c r="DK39" s="9">
        <v>16</v>
      </c>
      <c r="DL39" s="9">
        <v>4</v>
      </c>
      <c r="DM39" s="9"/>
      <c r="DN39" s="9"/>
      <c r="DO39" s="33"/>
      <c r="DP39" s="33">
        <f t="shared" si="21"/>
        <v>105</v>
      </c>
    </row>
    <row r="40" spans="1:120" ht="15.95" customHeight="1">
      <c r="A40" s="8" t="s">
        <v>9</v>
      </c>
      <c r="B40" s="8" t="s">
        <v>94</v>
      </c>
      <c r="C40" s="62" t="s">
        <v>154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5</v>
      </c>
      <c r="L40" s="9">
        <v>0</v>
      </c>
      <c r="M40" s="9">
        <v>0</v>
      </c>
      <c r="N40" s="9">
        <v>0</v>
      </c>
      <c r="O40" s="9">
        <v>0</v>
      </c>
      <c r="P40" s="9">
        <f t="shared" si="13"/>
        <v>5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f t="shared" si="14"/>
        <v>0</v>
      </c>
      <c r="AD40" s="9">
        <v>16</v>
      </c>
      <c r="AE40" s="9">
        <v>0</v>
      </c>
      <c r="AF40" s="9">
        <v>0</v>
      </c>
      <c r="AG40" s="9">
        <v>0</v>
      </c>
      <c r="AH40" s="9">
        <v>0</v>
      </c>
      <c r="AI40" s="9">
        <v>0</v>
      </c>
      <c r="AJ40" s="9">
        <v>0</v>
      </c>
      <c r="AK40" s="9">
        <v>25</v>
      </c>
      <c r="AL40" s="9">
        <v>18</v>
      </c>
      <c r="AM40" s="9">
        <v>0</v>
      </c>
      <c r="AN40" s="9">
        <v>21</v>
      </c>
      <c r="AO40" s="9">
        <v>0</v>
      </c>
      <c r="AP40" s="9">
        <f t="shared" si="15"/>
        <v>80</v>
      </c>
      <c r="AQ40" s="9">
        <v>0</v>
      </c>
      <c r="AR40" s="9">
        <v>0</v>
      </c>
      <c r="AS40" s="9">
        <v>0</v>
      </c>
      <c r="AT40" s="9">
        <v>12</v>
      </c>
      <c r="AU40" s="9">
        <v>0</v>
      </c>
      <c r="AV40" s="9">
        <v>18</v>
      </c>
      <c r="AW40" s="9">
        <v>12</v>
      </c>
      <c r="AX40" s="9">
        <v>28</v>
      </c>
      <c r="AY40" s="9">
        <v>0</v>
      </c>
      <c r="AZ40" s="9">
        <v>18</v>
      </c>
      <c r="BA40" s="9">
        <v>0</v>
      </c>
      <c r="BB40" s="9">
        <v>0</v>
      </c>
      <c r="BC40" s="9">
        <f t="shared" si="16"/>
        <v>88</v>
      </c>
      <c r="BD40" s="9">
        <v>0</v>
      </c>
      <c r="BE40" s="9">
        <v>0</v>
      </c>
      <c r="BF40" s="9">
        <v>26</v>
      </c>
      <c r="BG40" s="9">
        <v>10</v>
      </c>
      <c r="BH40" s="9">
        <v>0</v>
      </c>
      <c r="BI40" s="9">
        <v>0</v>
      </c>
      <c r="BJ40" s="9">
        <v>0</v>
      </c>
      <c r="BK40" s="9">
        <v>25</v>
      </c>
      <c r="BL40" s="9">
        <v>30</v>
      </c>
      <c r="BM40" s="9">
        <v>10</v>
      </c>
      <c r="BN40" s="9">
        <v>12</v>
      </c>
      <c r="BO40" s="9">
        <v>22</v>
      </c>
      <c r="BP40" s="9">
        <f t="shared" si="17"/>
        <v>135</v>
      </c>
      <c r="BQ40" s="9">
        <v>44</v>
      </c>
      <c r="BR40" s="9">
        <v>0</v>
      </c>
      <c r="BS40" s="9">
        <v>0</v>
      </c>
      <c r="BT40" s="9">
        <v>0</v>
      </c>
      <c r="BU40" s="9">
        <v>0</v>
      </c>
      <c r="BV40" s="9">
        <v>0</v>
      </c>
      <c r="BW40" s="9">
        <v>0</v>
      </c>
      <c r="BX40" s="9">
        <v>0</v>
      </c>
      <c r="BY40" s="9">
        <v>32</v>
      </c>
      <c r="BZ40" s="9">
        <v>0</v>
      </c>
      <c r="CA40" s="9">
        <v>670</v>
      </c>
      <c r="CB40" s="9">
        <v>0</v>
      </c>
      <c r="CC40" s="9">
        <f t="shared" si="18"/>
        <v>746</v>
      </c>
      <c r="CD40" s="9">
        <v>10</v>
      </c>
      <c r="CE40" s="9">
        <v>0</v>
      </c>
      <c r="CF40" s="9">
        <v>0</v>
      </c>
      <c r="CG40" s="9">
        <v>2</v>
      </c>
      <c r="CH40" s="9">
        <v>0</v>
      </c>
      <c r="CI40" s="9">
        <v>32</v>
      </c>
      <c r="CJ40" s="9">
        <v>121</v>
      </c>
      <c r="CK40" s="9">
        <v>20</v>
      </c>
      <c r="CL40" s="9">
        <v>14</v>
      </c>
      <c r="CM40" s="9">
        <v>14</v>
      </c>
      <c r="CN40" s="9">
        <v>16</v>
      </c>
      <c r="CO40" s="9">
        <v>8</v>
      </c>
      <c r="CP40" s="9">
        <f t="shared" si="19"/>
        <v>237</v>
      </c>
      <c r="CQ40" s="9">
        <v>0</v>
      </c>
      <c r="CR40" s="9">
        <v>17</v>
      </c>
      <c r="CS40" s="9">
        <v>0</v>
      </c>
      <c r="CT40" s="9">
        <v>0</v>
      </c>
      <c r="CU40" s="9">
        <v>0</v>
      </c>
      <c r="CV40" s="9">
        <v>26</v>
      </c>
      <c r="CW40" s="9">
        <v>40</v>
      </c>
      <c r="CX40" s="9">
        <v>13</v>
      </c>
      <c r="CY40" s="9">
        <v>0</v>
      </c>
      <c r="CZ40" s="9">
        <v>23</v>
      </c>
      <c r="DA40" s="9">
        <v>15</v>
      </c>
      <c r="DB40" s="33">
        <v>13</v>
      </c>
      <c r="DC40" s="33">
        <f t="shared" si="20"/>
        <v>147</v>
      </c>
      <c r="DD40" s="34">
        <v>0</v>
      </c>
      <c r="DE40" s="9">
        <v>18</v>
      </c>
      <c r="DF40" s="9">
        <v>0</v>
      </c>
      <c r="DG40" s="9">
        <v>0</v>
      </c>
      <c r="DH40" s="9">
        <v>18</v>
      </c>
      <c r="DI40" s="9">
        <v>0</v>
      </c>
      <c r="DJ40" s="9">
        <v>18</v>
      </c>
      <c r="DK40" s="9">
        <v>58</v>
      </c>
      <c r="DL40" s="9">
        <v>19</v>
      </c>
      <c r="DM40" s="9"/>
      <c r="DN40" s="9"/>
      <c r="DO40" s="33"/>
      <c r="DP40" s="33">
        <f t="shared" si="21"/>
        <v>131</v>
      </c>
    </row>
    <row r="41" spans="1:120" ht="15.95" customHeight="1">
      <c r="A41" s="8" t="s">
        <v>10</v>
      </c>
      <c r="B41" s="8" t="s">
        <v>92</v>
      </c>
      <c r="C41" s="62" t="s">
        <v>154</v>
      </c>
      <c r="D41" s="9">
        <v>0</v>
      </c>
      <c r="E41" s="9">
        <v>0</v>
      </c>
      <c r="F41" s="9">
        <v>0</v>
      </c>
      <c r="G41" s="9">
        <v>0</v>
      </c>
      <c r="H41" s="9">
        <v>858</v>
      </c>
      <c r="I41" s="9">
        <v>6</v>
      </c>
      <c r="J41" s="9">
        <v>3</v>
      </c>
      <c r="K41" s="9">
        <v>7</v>
      </c>
      <c r="L41" s="9">
        <v>0</v>
      </c>
      <c r="M41" s="9">
        <v>0</v>
      </c>
      <c r="N41" s="9">
        <v>0</v>
      </c>
      <c r="O41" s="9">
        <v>0</v>
      </c>
      <c r="P41" s="9">
        <f t="shared" si="13"/>
        <v>874</v>
      </c>
      <c r="Q41" s="9">
        <v>12</v>
      </c>
      <c r="R41" s="9">
        <v>6</v>
      </c>
      <c r="S41" s="9">
        <v>127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22</v>
      </c>
      <c r="AA41" s="9">
        <v>54</v>
      </c>
      <c r="AB41" s="9">
        <v>3</v>
      </c>
      <c r="AC41" s="9">
        <f t="shared" si="14"/>
        <v>224</v>
      </c>
      <c r="AD41" s="9">
        <v>11</v>
      </c>
      <c r="AE41" s="9">
        <v>2</v>
      </c>
      <c r="AF41" s="9">
        <v>291</v>
      </c>
      <c r="AG41" s="9">
        <v>15</v>
      </c>
      <c r="AH41" s="9">
        <v>4</v>
      </c>
      <c r="AI41" s="9">
        <v>0</v>
      </c>
      <c r="AJ41" s="9">
        <v>12</v>
      </c>
      <c r="AK41" s="9">
        <v>10</v>
      </c>
      <c r="AL41" s="9">
        <v>7</v>
      </c>
      <c r="AM41" s="9">
        <v>0</v>
      </c>
      <c r="AN41" s="9">
        <v>16</v>
      </c>
      <c r="AO41" s="9">
        <v>20</v>
      </c>
      <c r="AP41" s="9">
        <f t="shared" si="15"/>
        <v>388</v>
      </c>
      <c r="AQ41" s="9">
        <v>1614</v>
      </c>
      <c r="AR41" s="9">
        <v>337</v>
      </c>
      <c r="AS41" s="9">
        <v>2</v>
      </c>
      <c r="AT41" s="9">
        <v>206</v>
      </c>
      <c r="AU41" s="9">
        <v>0</v>
      </c>
      <c r="AV41" s="9">
        <v>18</v>
      </c>
      <c r="AW41" s="9">
        <v>0</v>
      </c>
      <c r="AX41" s="9">
        <v>0</v>
      </c>
      <c r="AY41" s="9">
        <v>10</v>
      </c>
      <c r="AZ41" s="9">
        <v>9</v>
      </c>
      <c r="BA41" s="9">
        <v>18</v>
      </c>
      <c r="BB41" s="9">
        <v>4</v>
      </c>
      <c r="BC41" s="9">
        <f t="shared" si="16"/>
        <v>2218</v>
      </c>
      <c r="BD41" s="9">
        <v>0</v>
      </c>
      <c r="BE41" s="9">
        <v>4</v>
      </c>
      <c r="BF41" s="9">
        <v>0</v>
      </c>
      <c r="BG41" s="9">
        <v>0</v>
      </c>
      <c r="BH41" s="9">
        <v>10</v>
      </c>
      <c r="BI41" s="9">
        <v>0</v>
      </c>
      <c r="BJ41" s="9">
        <v>0</v>
      </c>
      <c r="BK41" s="9">
        <v>14</v>
      </c>
      <c r="BL41" s="9">
        <v>16</v>
      </c>
      <c r="BM41" s="9">
        <v>30</v>
      </c>
      <c r="BN41" s="9">
        <v>0</v>
      </c>
      <c r="BO41" s="9">
        <v>15</v>
      </c>
      <c r="BP41" s="9">
        <f t="shared" si="17"/>
        <v>89</v>
      </c>
      <c r="BQ41" s="9">
        <v>0</v>
      </c>
      <c r="BR41" s="9">
        <v>10</v>
      </c>
      <c r="BS41" s="9">
        <v>20</v>
      </c>
      <c r="BT41" s="9">
        <v>0</v>
      </c>
      <c r="BU41" s="9">
        <v>0</v>
      </c>
      <c r="BV41" s="9">
        <v>0</v>
      </c>
      <c r="BW41" s="9">
        <v>0</v>
      </c>
      <c r="BX41" s="9">
        <v>9</v>
      </c>
      <c r="BY41" s="9">
        <v>0</v>
      </c>
      <c r="BZ41" s="9">
        <v>8</v>
      </c>
      <c r="CA41" s="9">
        <v>14</v>
      </c>
      <c r="CB41" s="9">
        <v>0</v>
      </c>
      <c r="CC41" s="9">
        <f t="shared" si="18"/>
        <v>61</v>
      </c>
      <c r="CD41" s="9">
        <v>5</v>
      </c>
      <c r="CE41" s="9">
        <v>12</v>
      </c>
      <c r="CF41" s="9">
        <v>16</v>
      </c>
      <c r="CG41" s="9">
        <v>104</v>
      </c>
      <c r="CH41" s="9">
        <v>31</v>
      </c>
      <c r="CI41" s="9">
        <v>4</v>
      </c>
      <c r="CJ41" s="9">
        <v>6</v>
      </c>
      <c r="CK41" s="9">
        <v>9</v>
      </c>
      <c r="CL41" s="9">
        <v>0</v>
      </c>
      <c r="CM41" s="9">
        <v>15</v>
      </c>
      <c r="CN41" s="9">
        <v>0</v>
      </c>
      <c r="CO41" s="9">
        <v>1</v>
      </c>
      <c r="CP41" s="9">
        <f t="shared" si="19"/>
        <v>203</v>
      </c>
      <c r="CQ41" s="9">
        <v>14</v>
      </c>
      <c r="CR41" s="9">
        <v>23</v>
      </c>
      <c r="CS41" s="9">
        <v>8</v>
      </c>
      <c r="CT41" s="9">
        <v>28</v>
      </c>
      <c r="CU41" s="9">
        <v>4</v>
      </c>
      <c r="CV41" s="9">
        <v>148</v>
      </c>
      <c r="CW41" s="9">
        <v>1382</v>
      </c>
      <c r="CX41" s="9">
        <v>1331</v>
      </c>
      <c r="CY41" s="9">
        <v>1309</v>
      </c>
      <c r="CZ41" s="9">
        <v>1028</v>
      </c>
      <c r="DA41" s="9">
        <v>1252</v>
      </c>
      <c r="DB41" s="33">
        <v>1261</v>
      </c>
      <c r="DC41" s="33">
        <f t="shared" si="20"/>
        <v>7788</v>
      </c>
      <c r="DD41" s="34">
        <v>1293</v>
      </c>
      <c r="DE41" s="9">
        <v>1202</v>
      </c>
      <c r="DF41" s="9">
        <v>1086</v>
      </c>
      <c r="DG41" s="9">
        <v>667</v>
      </c>
      <c r="DH41" s="9">
        <v>1026</v>
      </c>
      <c r="DI41" s="9">
        <v>1160</v>
      </c>
      <c r="DJ41" s="9">
        <v>1203</v>
      </c>
      <c r="DK41" s="9">
        <v>1349</v>
      </c>
      <c r="DL41" s="9">
        <v>900</v>
      </c>
      <c r="DM41" s="9"/>
      <c r="DN41" s="9"/>
      <c r="DO41" s="33"/>
      <c r="DP41" s="33">
        <f t="shared" si="21"/>
        <v>9886</v>
      </c>
    </row>
    <row r="42" spans="1:120" ht="15.95" customHeight="1">
      <c r="A42" s="8" t="s">
        <v>11</v>
      </c>
      <c r="B42" s="8" t="s">
        <v>95</v>
      </c>
      <c r="C42" s="62" t="s">
        <v>154</v>
      </c>
      <c r="D42" s="9">
        <v>2</v>
      </c>
      <c r="E42" s="9">
        <v>0</v>
      </c>
      <c r="F42" s="9">
        <v>0</v>
      </c>
      <c r="G42" s="9">
        <v>12</v>
      </c>
      <c r="H42" s="9">
        <v>0</v>
      </c>
      <c r="I42" s="9">
        <v>11</v>
      </c>
      <c r="J42" s="9">
        <v>4</v>
      </c>
      <c r="K42" s="9">
        <v>0</v>
      </c>
      <c r="L42" s="9">
        <v>6</v>
      </c>
      <c r="M42" s="9">
        <v>15</v>
      </c>
      <c r="N42" s="9">
        <v>3</v>
      </c>
      <c r="O42" s="9">
        <v>10</v>
      </c>
      <c r="P42" s="9">
        <f t="shared" si="13"/>
        <v>63</v>
      </c>
      <c r="Q42" s="9">
        <v>10</v>
      </c>
      <c r="R42" s="9">
        <v>13</v>
      </c>
      <c r="S42" s="9">
        <v>27</v>
      </c>
      <c r="T42" s="9">
        <v>22</v>
      </c>
      <c r="U42" s="9">
        <v>14</v>
      </c>
      <c r="V42" s="9">
        <v>21</v>
      </c>
      <c r="W42" s="9">
        <v>5</v>
      </c>
      <c r="X42" s="9">
        <v>44</v>
      </c>
      <c r="Y42" s="9">
        <v>41</v>
      </c>
      <c r="Z42" s="9">
        <v>25</v>
      </c>
      <c r="AA42" s="9">
        <v>21</v>
      </c>
      <c r="AB42" s="9">
        <v>9</v>
      </c>
      <c r="AC42" s="9">
        <f t="shared" si="14"/>
        <v>252</v>
      </c>
      <c r="AD42" s="9">
        <v>4</v>
      </c>
      <c r="AE42" s="9">
        <v>30</v>
      </c>
      <c r="AF42" s="9">
        <v>27</v>
      </c>
      <c r="AG42" s="9">
        <v>14</v>
      </c>
      <c r="AH42" s="9">
        <v>4</v>
      </c>
      <c r="AI42" s="9">
        <v>39</v>
      </c>
      <c r="AJ42" s="9">
        <v>13</v>
      </c>
      <c r="AK42" s="9">
        <v>13</v>
      </c>
      <c r="AL42" s="9">
        <v>25</v>
      </c>
      <c r="AM42" s="9">
        <v>32</v>
      </c>
      <c r="AN42" s="9">
        <v>11</v>
      </c>
      <c r="AO42" s="9">
        <v>16</v>
      </c>
      <c r="AP42" s="9">
        <f t="shared" si="15"/>
        <v>228</v>
      </c>
      <c r="AQ42" s="9">
        <v>2</v>
      </c>
      <c r="AR42" s="9">
        <v>21</v>
      </c>
      <c r="AS42" s="9">
        <v>5</v>
      </c>
      <c r="AT42" s="9">
        <v>16</v>
      </c>
      <c r="AU42" s="9">
        <v>28</v>
      </c>
      <c r="AV42" s="9">
        <v>29</v>
      </c>
      <c r="AW42" s="9">
        <v>55</v>
      </c>
      <c r="AX42" s="9">
        <v>45</v>
      </c>
      <c r="AY42" s="9">
        <v>60</v>
      </c>
      <c r="AZ42" s="9">
        <v>36</v>
      </c>
      <c r="BA42" s="9">
        <v>47</v>
      </c>
      <c r="BB42" s="9">
        <v>37</v>
      </c>
      <c r="BC42" s="9">
        <f t="shared" si="16"/>
        <v>381</v>
      </c>
      <c r="BD42" s="9">
        <v>32</v>
      </c>
      <c r="BE42" s="9">
        <v>28</v>
      </c>
      <c r="BF42" s="9">
        <v>50</v>
      </c>
      <c r="BG42" s="9">
        <v>19</v>
      </c>
      <c r="BH42" s="9">
        <v>31</v>
      </c>
      <c r="BI42" s="9">
        <v>12</v>
      </c>
      <c r="BJ42" s="9">
        <v>34</v>
      </c>
      <c r="BK42" s="9">
        <v>88</v>
      </c>
      <c r="BL42" s="9">
        <v>28</v>
      </c>
      <c r="BM42" s="9">
        <v>49</v>
      </c>
      <c r="BN42" s="9">
        <v>32</v>
      </c>
      <c r="BO42" s="9">
        <v>45</v>
      </c>
      <c r="BP42" s="9">
        <f t="shared" si="17"/>
        <v>448</v>
      </c>
      <c r="BQ42" s="9">
        <v>52</v>
      </c>
      <c r="BR42" s="9">
        <v>39</v>
      </c>
      <c r="BS42" s="9">
        <v>40</v>
      </c>
      <c r="BT42" s="9">
        <v>34</v>
      </c>
      <c r="BU42" s="9">
        <v>38</v>
      </c>
      <c r="BV42" s="9">
        <v>13</v>
      </c>
      <c r="BW42" s="9">
        <v>44</v>
      </c>
      <c r="BX42" s="9">
        <v>23</v>
      </c>
      <c r="BY42" s="9">
        <v>33</v>
      </c>
      <c r="BZ42" s="9">
        <v>79</v>
      </c>
      <c r="CA42" s="9">
        <v>26</v>
      </c>
      <c r="CB42" s="9">
        <v>29</v>
      </c>
      <c r="CC42" s="9">
        <f t="shared" si="18"/>
        <v>450</v>
      </c>
      <c r="CD42" s="9">
        <v>42</v>
      </c>
      <c r="CE42" s="9">
        <v>43</v>
      </c>
      <c r="CF42" s="9">
        <v>34</v>
      </c>
      <c r="CG42" s="9">
        <v>32</v>
      </c>
      <c r="CH42" s="9">
        <v>45</v>
      </c>
      <c r="CI42" s="9">
        <v>6</v>
      </c>
      <c r="CJ42" s="9">
        <v>44</v>
      </c>
      <c r="CK42" s="9">
        <v>62</v>
      </c>
      <c r="CL42" s="9">
        <v>47</v>
      </c>
      <c r="CM42" s="9">
        <v>14</v>
      </c>
      <c r="CN42" s="9">
        <v>36</v>
      </c>
      <c r="CO42" s="9">
        <v>70</v>
      </c>
      <c r="CP42" s="9">
        <f t="shared" si="19"/>
        <v>475</v>
      </c>
      <c r="CQ42" s="9">
        <v>11</v>
      </c>
      <c r="CR42" s="9">
        <v>15</v>
      </c>
      <c r="CS42" s="9">
        <v>0</v>
      </c>
      <c r="CT42" s="9">
        <v>45</v>
      </c>
      <c r="CU42" s="9">
        <v>12</v>
      </c>
      <c r="CV42" s="9">
        <v>18</v>
      </c>
      <c r="CW42" s="9">
        <v>11</v>
      </c>
      <c r="CX42" s="9">
        <v>46</v>
      </c>
      <c r="CY42" s="9">
        <v>32</v>
      </c>
      <c r="CZ42" s="9">
        <v>38</v>
      </c>
      <c r="DA42" s="9">
        <v>31</v>
      </c>
      <c r="DB42" s="33">
        <v>27</v>
      </c>
      <c r="DC42" s="33">
        <f t="shared" si="20"/>
        <v>286</v>
      </c>
      <c r="DD42" s="34">
        <v>36</v>
      </c>
      <c r="DE42" s="9">
        <v>19</v>
      </c>
      <c r="DF42" s="9">
        <v>24</v>
      </c>
      <c r="DG42" s="9">
        <v>27</v>
      </c>
      <c r="DH42" s="9">
        <v>19</v>
      </c>
      <c r="DI42" s="9">
        <v>30</v>
      </c>
      <c r="DJ42" s="9">
        <v>68</v>
      </c>
      <c r="DK42" s="9">
        <v>47</v>
      </c>
      <c r="DL42" s="9">
        <v>12</v>
      </c>
      <c r="DM42" s="9"/>
      <c r="DN42" s="9"/>
      <c r="DO42" s="33"/>
      <c r="DP42" s="33">
        <f t="shared" si="21"/>
        <v>282</v>
      </c>
    </row>
    <row r="43" spans="1:120" s="14" customFormat="1" ht="15.95" customHeight="1">
      <c r="A43" s="17" t="s">
        <v>24</v>
      </c>
      <c r="B43" s="17"/>
      <c r="C43" s="17"/>
      <c r="D43" s="18">
        <f t="shared" ref="D43:O43" si="22">SUM(D31:D42)</f>
        <v>194</v>
      </c>
      <c r="E43" s="18">
        <f t="shared" si="22"/>
        <v>42</v>
      </c>
      <c r="F43" s="18">
        <f t="shared" si="22"/>
        <v>266</v>
      </c>
      <c r="G43" s="18">
        <f t="shared" si="22"/>
        <v>309</v>
      </c>
      <c r="H43" s="18">
        <f t="shared" si="22"/>
        <v>889</v>
      </c>
      <c r="I43" s="18">
        <f t="shared" si="22"/>
        <v>352</v>
      </c>
      <c r="J43" s="18">
        <f t="shared" si="22"/>
        <v>42</v>
      </c>
      <c r="K43" s="18">
        <f t="shared" si="22"/>
        <v>383</v>
      </c>
      <c r="L43" s="18">
        <f t="shared" si="22"/>
        <v>48</v>
      </c>
      <c r="M43" s="18">
        <f t="shared" si="22"/>
        <v>45</v>
      </c>
      <c r="N43" s="18">
        <f t="shared" si="22"/>
        <v>24</v>
      </c>
      <c r="O43" s="18">
        <f t="shared" si="22"/>
        <v>146</v>
      </c>
      <c r="P43" s="18">
        <f>SUM(P31:P42)</f>
        <v>2740</v>
      </c>
      <c r="Q43" s="18">
        <f t="shared" ref="Q43:AB43" si="23">SUM(Q31:Q42)</f>
        <v>59</v>
      </c>
      <c r="R43" s="18">
        <f t="shared" si="23"/>
        <v>23</v>
      </c>
      <c r="S43" s="18">
        <f t="shared" si="23"/>
        <v>304</v>
      </c>
      <c r="T43" s="18">
        <f t="shared" si="23"/>
        <v>323</v>
      </c>
      <c r="U43" s="18">
        <f t="shared" si="23"/>
        <v>203</v>
      </c>
      <c r="V43" s="18">
        <f t="shared" si="23"/>
        <v>65</v>
      </c>
      <c r="W43" s="18">
        <f t="shared" si="23"/>
        <v>62</v>
      </c>
      <c r="X43" s="18">
        <f t="shared" si="23"/>
        <v>212</v>
      </c>
      <c r="Y43" s="18">
        <f t="shared" si="23"/>
        <v>76</v>
      </c>
      <c r="Z43" s="18">
        <f t="shared" si="23"/>
        <v>251</v>
      </c>
      <c r="AA43" s="18">
        <f t="shared" si="23"/>
        <v>107</v>
      </c>
      <c r="AB43" s="18">
        <f t="shared" si="23"/>
        <v>272</v>
      </c>
      <c r="AC43" s="18">
        <f>SUM(AC31:AC42)</f>
        <v>1957</v>
      </c>
      <c r="AD43" s="18">
        <f t="shared" ref="AD43:AO43" si="24">SUM(AD31:AD42)</f>
        <v>49</v>
      </c>
      <c r="AE43" s="18">
        <f t="shared" si="24"/>
        <v>53</v>
      </c>
      <c r="AF43" s="18">
        <f t="shared" si="24"/>
        <v>522</v>
      </c>
      <c r="AG43" s="18">
        <f t="shared" si="24"/>
        <v>387</v>
      </c>
      <c r="AH43" s="18">
        <f t="shared" si="24"/>
        <v>166</v>
      </c>
      <c r="AI43" s="18">
        <f t="shared" si="24"/>
        <v>74</v>
      </c>
      <c r="AJ43" s="18">
        <f t="shared" si="24"/>
        <v>203</v>
      </c>
      <c r="AK43" s="18">
        <f t="shared" si="24"/>
        <v>230</v>
      </c>
      <c r="AL43" s="18">
        <f t="shared" si="24"/>
        <v>140</v>
      </c>
      <c r="AM43" s="18">
        <f t="shared" si="24"/>
        <v>228</v>
      </c>
      <c r="AN43" s="18">
        <f t="shared" si="24"/>
        <v>145</v>
      </c>
      <c r="AO43" s="18">
        <f t="shared" si="24"/>
        <v>110</v>
      </c>
      <c r="AP43" s="18">
        <f>SUM(AP31:AP42)</f>
        <v>2307</v>
      </c>
      <c r="AQ43" s="18">
        <f t="shared" ref="AQ43:BB43" si="25">SUM(AQ31:AQ42)</f>
        <v>1710</v>
      </c>
      <c r="AR43" s="18">
        <f t="shared" si="25"/>
        <v>595</v>
      </c>
      <c r="AS43" s="18">
        <f t="shared" si="25"/>
        <v>304</v>
      </c>
      <c r="AT43" s="18">
        <f t="shared" si="25"/>
        <v>362</v>
      </c>
      <c r="AU43" s="18">
        <f t="shared" si="25"/>
        <v>89</v>
      </c>
      <c r="AV43" s="18">
        <f t="shared" si="25"/>
        <v>138</v>
      </c>
      <c r="AW43" s="18">
        <f t="shared" si="25"/>
        <v>518</v>
      </c>
      <c r="AX43" s="18">
        <f t="shared" si="25"/>
        <v>954</v>
      </c>
      <c r="AY43" s="18">
        <f t="shared" si="25"/>
        <v>470</v>
      </c>
      <c r="AZ43" s="18">
        <f t="shared" si="25"/>
        <v>733</v>
      </c>
      <c r="BA43" s="18">
        <f t="shared" si="25"/>
        <v>442</v>
      </c>
      <c r="BB43" s="18">
        <f t="shared" si="25"/>
        <v>573</v>
      </c>
      <c r="BC43" s="18">
        <f>SUM(BC31:BC42)</f>
        <v>6888</v>
      </c>
      <c r="BD43" s="18">
        <f t="shared" ref="BD43:BO43" si="26">SUM(BD31:BD42)</f>
        <v>1496</v>
      </c>
      <c r="BE43" s="18">
        <f t="shared" si="26"/>
        <v>1716</v>
      </c>
      <c r="BF43" s="18">
        <f t="shared" si="26"/>
        <v>814</v>
      </c>
      <c r="BG43" s="18">
        <f t="shared" si="26"/>
        <v>396</v>
      </c>
      <c r="BH43" s="18">
        <f t="shared" si="26"/>
        <v>681</v>
      </c>
      <c r="BI43" s="18">
        <f t="shared" si="26"/>
        <v>787</v>
      </c>
      <c r="BJ43" s="18">
        <f t="shared" si="26"/>
        <v>1034</v>
      </c>
      <c r="BK43" s="18">
        <f t="shared" si="26"/>
        <v>1028</v>
      </c>
      <c r="BL43" s="18">
        <f t="shared" si="26"/>
        <v>725</v>
      </c>
      <c r="BM43" s="18">
        <f t="shared" si="26"/>
        <v>797</v>
      </c>
      <c r="BN43" s="18">
        <f t="shared" si="26"/>
        <v>2119</v>
      </c>
      <c r="BO43" s="18">
        <f t="shared" si="26"/>
        <v>1615</v>
      </c>
      <c r="BP43" s="18">
        <f>SUM(BP31:BP42)</f>
        <v>13208</v>
      </c>
      <c r="BQ43" s="18">
        <f t="shared" ref="BQ43:CA43" si="27">SUM(BQ31:BQ42)</f>
        <v>1585</v>
      </c>
      <c r="BR43" s="18">
        <f t="shared" si="27"/>
        <v>1400</v>
      </c>
      <c r="BS43" s="18">
        <f t="shared" si="27"/>
        <v>1329</v>
      </c>
      <c r="BT43" s="18">
        <f t="shared" si="27"/>
        <v>1147</v>
      </c>
      <c r="BU43" s="18">
        <f t="shared" si="27"/>
        <v>1356</v>
      </c>
      <c r="BV43" s="18">
        <f t="shared" si="27"/>
        <v>1630</v>
      </c>
      <c r="BW43" s="18">
        <f t="shared" si="27"/>
        <v>1998</v>
      </c>
      <c r="BX43" s="18">
        <f t="shared" si="27"/>
        <v>1642</v>
      </c>
      <c r="BY43" s="18">
        <f t="shared" si="27"/>
        <v>1009</v>
      </c>
      <c r="BZ43" s="18">
        <f t="shared" si="27"/>
        <v>1099</v>
      </c>
      <c r="CA43" s="18">
        <f t="shared" si="27"/>
        <v>1684</v>
      </c>
      <c r="CB43" s="18">
        <f>SUM(CB31:CB42)</f>
        <v>1188</v>
      </c>
      <c r="CC43" s="18">
        <f>SUM(CC31:CC42)</f>
        <v>17067</v>
      </c>
      <c r="CD43" s="18">
        <f t="shared" ref="CD43:CO43" si="28">SUM(CD31:CD42)</f>
        <v>1043</v>
      </c>
      <c r="CE43" s="18">
        <f t="shared" si="28"/>
        <v>1119</v>
      </c>
      <c r="CF43" s="18">
        <f t="shared" si="28"/>
        <v>811</v>
      </c>
      <c r="CG43" s="18">
        <f t="shared" si="28"/>
        <v>613</v>
      </c>
      <c r="CH43" s="18">
        <f t="shared" si="28"/>
        <v>814</v>
      </c>
      <c r="CI43" s="18">
        <f t="shared" si="28"/>
        <v>796</v>
      </c>
      <c r="CJ43" s="18">
        <f t="shared" si="28"/>
        <v>1399</v>
      </c>
      <c r="CK43" s="18">
        <f t="shared" si="28"/>
        <v>1163</v>
      </c>
      <c r="CL43" s="18">
        <f t="shared" si="28"/>
        <v>275</v>
      </c>
      <c r="CM43" s="18">
        <f t="shared" si="28"/>
        <v>426</v>
      </c>
      <c r="CN43" s="18">
        <f t="shared" si="28"/>
        <v>83</v>
      </c>
      <c r="CO43" s="18">
        <f t="shared" si="28"/>
        <v>174</v>
      </c>
      <c r="CP43" s="18">
        <f>SUM(CP31:CP42)</f>
        <v>8716</v>
      </c>
      <c r="CQ43" s="18">
        <f t="shared" ref="CQ43:CZ43" si="29">SUM(CQ31:CQ42)</f>
        <v>116</v>
      </c>
      <c r="CR43" s="18">
        <f t="shared" si="29"/>
        <v>278</v>
      </c>
      <c r="CS43" s="18">
        <f t="shared" si="29"/>
        <v>74</v>
      </c>
      <c r="CT43" s="18">
        <f t="shared" si="29"/>
        <v>179</v>
      </c>
      <c r="CU43" s="18">
        <f t="shared" si="29"/>
        <v>59</v>
      </c>
      <c r="CV43" s="18">
        <f t="shared" si="29"/>
        <v>275</v>
      </c>
      <c r="CW43" s="18">
        <f t="shared" si="29"/>
        <v>1482</v>
      </c>
      <c r="CX43" s="18">
        <f t="shared" si="29"/>
        <v>1450</v>
      </c>
      <c r="CY43" s="18">
        <f t="shared" si="29"/>
        <v>1520</v>
      </c>
      <c r="CZ43" s="18">
        <f t="shared" si="29"/>
        <v>1200</v>
      </c>
      <c r="DA43" s="18">
        <f t="shared" ref="DA43:DM43" si="30">SUM(DA31:DA42)</f>
        <v>1348</v>
      </c>
      <c r="DB43" s="18">
        <f t="shared" si="30"/>
        <v>1392</v>
      </c>
      <c r="DC43" s="18">
        <f t="shared" si="30"/>
        <v>9373</v>
      </c>
      <c r="DD43" s="18">
        <f t="shared" si="30"/>
        <v>1399</v>
      </c>
      <c r="DE43" s="18">
        <f t="shared" si="30"/>
        <v>1271</v>
      </c>
      <c r="DF43" s="18">
        <f t="shared" si="30"/>
        <v>1174</v>
      </c>
      <c r="DG43" s="18">
        <f t="shared" si="30"/>
        <v>700</v>
      </c>
      <c r="DH43" s="18">
        <f t="shared" si="30"/>
        <v>1100</v>
      </c>
      <c r="DI43" s="18">
        <f t="shared" si="30"/>
        <v>1203</v>
      </c>
      <c r="DJ43" s="18">
        <f t="shared" si="30"/>
        <v>1349</v>
      </c>
      <c r="DK43" s="18">
        <f t="shared" si="30"/>
        <v>1559</v>
      </c>
      <c r="DL43" s="18">
        <f t="shared" si="30"/>
        <v>1005</v>
      </c>
      <c r="DM43" s="18">
        <f t="shared" si="30"/>
        <v>0</v>
      </c>
      <c r="DN43" s="18">
        <f t="shared" ref="DN43:DP43" si="31">SUM(DN31:DN42)</f>
        <v>0</v>
      </c>
      <c r="DO43" s="18">
        <f t="shared" si="31"/>
        <v>0</v>
      </c>
      <c r="DP43" s="18">
        <f t="shared" si="31"/>
        <v>10760</v>
      </c>
    </row>
    <row r="44" spans="1:120" s="14" customFormat="1" ht="15.95" customHeight="1">
      <c r="A44" s="2"/>
      <c r="B44" s="2"/>
      <c r="C44" s="2"/>
      <c r="D44" s="15"/>
    </row>
    <row r="45" spans="1:120" s="14" customFormat="1" ht="15.95" customHeight="1">
      <c r="A45" s="5" t="s">
        <v>47</v>
      </c>
      <c r="B45" s="5"/>
      <c r="C45" s="5"/>
      <c r="CD45" s="15"/>
      <c r="CE45" s="15"/>
      <c r="CF45" s="15"/>
      <c r="CG45" s="15"/>
      <c r="CH45" s="15"/>
      <c r="CI45" s="15"/>
      <c r="CJ45" s="15"/>
      <c r="CK45" s="15"/>
      <c r="CL45" s="15"/>
    </row>
    <row r="46" spans="1:120" s="14" customFormat="1" ht="15.95" customHeight="1">
      <c r="A46" s="5"/>
      <c r="B46" s="5"/>
      <c r="C46" s="5"/>
      <c r="CD46" s="15"/>
      <c r="CE46" s="15"/>
      <c r="CF46" s="15"/>
      <c r="CG46" s="15"/>
      <c r="CH46" s="15"/>
      <c r="CI46" s="15"/>
      <c r="CJ46" s="15"/>
      <c r="CK46" s="15"/>
      <c r="CL46" s="15"/>
    </row>
    <row r="47" spans="1:120" s="14" customFormat="1" ht="15.95" customHeight="1">
      <c r="A47" s="5" t="s">
        <v>48</v>
      </c>
      <c r="B47" s="5"/>
      <c r="C47" s="5"/>
      <c r="CD47" s="15"/>
      <c r="CE47" s="15"/>
      <c r="CF47" s="15"/>
      <c r="CG47" s="15"/>
      <c r="CH47" s="15"/>
      <c r="CI47" s="15"/>
      <c r="CJ47" s="15"/>
      <c r="CK47" s="15"/>
      <c r="CL47" s="15"/>
    </row>
    <row r="48" spans="1:120" s="14" customFormat="1" ht="15.95" customHeight="1">
      <c r="A48" s="5"/>
      <c r="B48" s="5"/>
      <c r="C48" s="5"/>
    </row>
    <row r="49" spans="1:120" ht="15.95" customHeight="1">
      <c r="A49" s="70" t="s">
        <v>34</v>
      </c>
      <c r="B49" s="39"/>
      <c r="C49" s="70" t="s">
        <v>154</v>
      </c>
      <c r="D49" s="69">
        <v>2009</v>
      </c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72" t="s">
        <v>54</v>
      </c>
      <c r="Q49" s="69">
        <v>2010</v>
      </c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69"/>
      <c r="AC49" s="72" t="s">
        <v>55</v>
      </c>
      <c r="AD49" s="69">
        <v>2011</v>
      </c>
      <c r="AE49" s="69"/>
      <c r="AF49" s="69"/>
      <c r="AG49" s="69"/>
      <c r="AH49" s="69"/>
      <c r="AI49" s="69"/>
      <c r="AJ49" s="69"/>
      <c r="AK49" s="69"/>
      <c r="AL49" s="69"/>
      <c r="AM49" s="69"/>
      <c r="AN49" s="69"/>
      <c r="AO49" s="69"/>
      <c r="AP49" s="72" t="s">
        <v>56</v>
      </c>
      <c r="AQ49" s="69">
        <v>2012</v>
      </c>
      <c r="AR49" s="69"/>
      <c r="AS49" s="69"/>
      <c r="AT49" s="69"/>
      <c r="AU49" s="69"/>
      <c r="AV49" s="69"/>
      <c r="AW49" s="69"/>
      <c r="AX49" s="69"/>
      <c r="AY49" s="69"/>
      <c r="AZ49" s="69"/>
      <c r="BA49" s="69"/>
      <c r="BB49" s="69"/>
      <c r="BC49" s="72" t="s">
        <v>57</v>
      </c>
      <c r="BD49" s="69">
        <v>2013</v>
      </c>
      <c r="BE49" s="69"/>
      <c r="BF49" s="69"/>
      <c r="BG49" s="69"/>
      <c r="BH49" s="69"/>
      <c r="BI49" s="69"/>
      <c r="BJ49" s="69"/>
      <c r="BK49" s="69"/>
      <c r="BL49" s="69"/>
      <c r="BM49" s="69"/>
      <c r="BN49" s="69"/>
      <c r="BO49" s="69"/>
      <c r="BP49" s="72" t="s">
        <v>58</v>
      </c>
      <c r="BQ49" s="69">
        <v>2014</v>
      </c>
      <c r="BR49" s="69"/>
      <c r="BS49" s="69"/>
      <c r="BT49" s="69"/>
      <c r="BU49" s="69"/>
      <c r="BV49" s="69"/>
      <c r="BW49" s="69"/>
      <c r="BX49" s="69"/>
      <c r="BY49" s="69"/>
      <c r="BZ49" s="69"/>
      <c r="CA49" s="69"/>
      <c r="CB49" s="69"/>
      <c r="CC49" s="72" t="s">
        <v>59</v>
      </c>
      <c r="CD49" s="69">
        <v>2015</v>
      </c>
      <c r="CE49" s="69"/>
      <c r="CF49" s="69"/>
      <c r="CG49" s="69"/>
      <c r="CH49" s="69"/>
      <c r="CI49" s="69"/>
      <c r="CJ49" s="69"/>
      <c r="CK49" s="69"/>
      <c r="CL49" s="69"/>
      <c r="CM49" s="69"/>
      <c r="CN49" s="69"/>
      <c r="CO49" s="69"/>
      <c r="CP49" s="72" t="s">
        <v>60</v>
      </c>
      <c r="CQ49" s="69">
        <v>2016</v>
      </c>
      <c r="CR49" s="69"/>
      <c r="CS49" s="69"/>
      <c r="CT49" s="69"/>
      <c r="CU49" s="69"/>
      <c r="CV49" s="69"/>
      <c r="CW49" s="69"/>
      <c r="CX49" s="69"/>
      <c r="CY49" s="69"/>
      <c r="CZ49" s="69"/>
      <c r="DA49" s="69"/>
      <c r="DB49" s="69"/>
      <c r="DC49" s="72" t="s">
        <v>69</v>
      </c>
      <c r="DD49" s="69">
        <v>2017</v>
      </c>
      <c r="DE49" s="69"/>
      <c r="DF49" s="69"/>
      <c r="DG49" s="69"/>
      <c r="DH49" s="69"/>
      <c r="DI49" s="69"/>
      <c r="DJ49" s="69"/>
      <c r="DK49" s="69"/>
      <c r="DL49" s="69"/>
      <c r="DM49" s="69"/>
      <c r="DN49" s="69"/>
      <c r="DO49" s="69"/>
      <c r="DP49" s="72" t="s">
        <v>70</v>
      </c>
    </row>
    <row r="50" spans="1:120" ht="15.95" customHeight="1">
      <c r="A50" s="71"/>
      <c r="B50" s="40"/>
      <c r="C50" s="71"/>
      <c r="D50" s="16" t="s">
        <v>12</v>
      </c>
      <c r="E50" s="16" t="s">
        <v>13</v>
      </c>
      <c r="F50" s="16" t="s">
        <v>14</v>
      </c>
      <c r="G50" s="16" t="s">
        <v>15</v>
      </c>
      <c r="H50" s="16" t="s">
        <v>16</v>
      </c>
      <c r="I50" s="16" t="s">
        <v>17</v>
      </c>
      <c r="J50" s="16" t="s">
        <v>18</v>
      </c>
      <c r="K50" s="16" t="s">
        <v>19</v>
      </c>
      <c r="L50" s="16" t="s">
        <v>20</v>
      </c>
      <c r="M50" s="16" t="s">
        <v>21</v>
      </c>
      <c r="N50" s="16" t="s">
        <v>22</v>
      </c>
      <c r="O50" s="16" t="s">
        <v>23</v>
      </c>
      <c r="P50" s="73"/>
      <c r="Q50" s="16" t="s">
        <v>12</v>
      </c>
      <c r="R50" s="16" t="s">
        <v>13</v>
      </c>
      <c r="S50" s="16" t="s">
        <v>14</v>
      </c>
      <c r="T50" s="16" t="s">
        <v>15</v>
      </c>
      <c r="U50" s="16" t="s">
        <v>16</v>
      </c>
      <c r="V50" s="16" t="s">
        <v>17</v>
      </c>
      <c r="W50" s="16" t="s">
        <v>18</v>
      </c>
      <c r="X50" s="16" t="s">
        <v>19</v>
      </c>
      <c r="Y50" s="16" t="s">
        <v>20</v>
      </c>
      <c r="Z50" s="16" t="s">
        <v>21</v>
      </c>
      <c r="AA50" s="16" t="s">
        <v>22</v>
      </c>
      <c r="AB50" s="16" t="s">
        <v>23</v>
      </c>
      <c r="AC50" s="73"/>
      <c r="AD50" s="16" t="s">
        <v>12</v>
      </c>
      <c r="AE50" s="16" t="s">
        <v>13</v>
      </c>
      <c r="AF50" s="16" t="s">
        <v>14</v>
      </c>
      <c r="AG50" s="16" t="s">
        <v>15</v>
      </c>
      <c r="AH50" s="16" t="s">
        <v>16</v>
      </c>
      <c r="AI50" s="16" t="s">
        <v>17</v>
      </c>
      <c r="AJ50" s="16" t="s">
        <v>18</v>
      </c>
      <c r="AK50" s="16" t="s">
        <v>19</v>
      </c>
      <c r="AL50" s="16" t="s">
        <v>20</v>
      </c>
      <c r="AM50" s="16" t="s">
        <v>21</v>
      </c>
      <c r="AN50" s="16" t="s">
        <v>22</v>
      </c>
      <c r="AO50" s="16" t="s">
        <v>23</v>
      </c>
      <c r="AP50" s="73"/>
      <c r="AQ50" s="16" t="s">
        <v>12</v>
      </c>
      <c r="AR50" s="16" t="s">
        <v>13</v>
      </c>
      <c r="AS50" s="16" t="s">
        <v>14</v>
      </c>
      <c r="AT50" s="16" t="s">
        <v>15</v>
      </c>
      <c r="AU50" s="16" t="s">
        <v>16</v>
      </c>
      <c r="AV50" s="16" t="s">
        <v>17</v>
      </c>
      <c r="AW50" s="16" t="s">
        <v>18</v>
      </c>
      <c r="AX50" s="16" t="s">
        <v>19</v>
      </c>
      <c r="AY50" s="16" t="s">
        <v>20</v>
      </c>
      <c r="AZ50" s="16" t="s">
        <v>21</v>
      </c>
      <c r="BA50" s="16" t="s">
        <v>22</v>
      </c>
      <c r="BB50" s="16" t="s">
        <v>23</v>
      </c>
      <c r="BC50" s="73"/>
      <c r="BD50" s="16" t="s">
        <v>12</v>
      </c>
      <c r="BE50" s="16" t="s">
        <v>13</v>
      </c>
      <c r="BF50" s="16" t="s">
        <v>14</v>
      </c>
      <c r="BG50" s="16" t="s">
        <v>15</v>
      </c>
      <c r="BH50" s="16" t="s">
        <v>16</v>
      </c>
      <c r="BI50" s="16" t="s">
        <v>17</v>
      </c>
      <c r="BJ50" s="16" t="s">
        <v>18</v>
      </c>
      <c r="BK50" s="16" t="s">
        <v>19</v>
      </c>
      <c r="BL50" s="16" t="s">
        <v>20</v>
      </c>
      <c r="BM50" s="16" t="s">
        <v>21</v>
      </c>
      <c r="BN50" s="16" t="s">
        <v>22</v>
      </c>
      <c r="BO50" s="16" t="s">
        <v>23</v>
      </c>
      <c r="BP50" s="73"/>
      <c r="BQ50" s="16" t="s">
        <v>12</v>
      </c>
      <c r="BR50" s="16" t="s">
        <v>13</v>
      </c>
      <c r="BS50" s="16" t="s">
        <v>14</v>
      </c>
      <c r="BT50" s="16" t="s">
        <v>15</v>
      </c>
      <c r="BU50" s="16" t="s">
        <v>16</v>
      </c>
      <c r="BV50" s="16" t="s">
        <v>17</v>
      </c>
      <c r="BW50" s="16" t="s">
        <v>18</v>
      </c>
      <c r="BX50" s="16" t="s">
        <v>19</v>
      </c>
      <c r="BY50" s="16" t="s">
        <v>20</v>
      </c>
      <c r="BZ50" s="16" t="s">
        <v>21</v>
      </c>
      <c r="CA50" s="16" t="s">
        <v>22</v>
      </c>
      <c r="CB50" s="16" t="s">
        <v>23</v>
      </c>
      <c r="CC50" s="73"/>
      <c r="CD50" s="16" t="s">
        <v>12</v>
      </c>
      <c r="CE50" s="16" t="s">
        <v>13</v>
      </c>
      <c r="CF50" s="16" t="s">
        <v>14</v>
      </c>
      <c r="CG50" s="16" t="s">
        <v>15</v>
      </c>
      <c r="CH50" s="16" t="s">
        <v>16</v>
      </c>
      <c r="CI50" s="16" t="s">
        <v>17</v>
      </c>
      <c r="CJ50" s="16" t="s">
        <v>18</v>
      </c>
      <c r="CK50" s="16" t="s">
        <v>19</v>
      </c>
      <c r="CL50" s="16" t="s">
        <v>20</v>
      </c>
      <c r="CM50" s="16" t="s">
        <v>21</v>
      </c>
      <c r="CN50" s="16" t="s">
        <v>22</v>
      </c>
      <c r="CO50" s="16" t="s">
        <v>23</v>
      </c>
      <c r="CP50" s="73"/>
      <c r="CQ50" s="16" t="s">
        <v>12</v>
      </c>
      <c r="CR50" s="16" t="s">
        <v>13</v>
      </c>
      <c r="CS50" s="16" t="s">
        <v>14</v>
      </c>
      <c r="CT50" s="16" t="s">
        <v>15</v>
      </c>
      <c r="CU50" s="16" t="s">
        <v>16</v>
      </c>
      <c r="CV50" s="16" t="s">
        <v>17</v>
      </c>
      <c r="CW50" s="16" t="s">
        <v>18</v>
      </c>
      <c r="CX50" s="16" t="s">
        <v>19</v>
      </c>
      <c r="CY50" s="16" t="s">
        <v>20</v>
      </c>
      <c r="CZ50" s="16" t="s">
        <v>21</v>
      </c>
      <c r="DA50" s="16" t="s">
        <v>22</v>
      </c>
      <c r="DB50" s="16" t="s">
        <v>23</v>
      </c>
      <c r="DC50" s="73"/>
      <c r="DD50" s="16" t="s">
        <v>12</v>
      </c>
      <c r="DE50" s="16" t="s">
        <v>13</v>
      </c>
      <c r="DF50" s="16" t="s">
        <v>14</v>
      </c>
      <c r="DG50" s="16" t="s">
        <v>15</v>
      </c>
      <c r="DH50" s="16" t="s">
        <v>16</v>
      </c>
      <c r="DI50" s="16" t="s">
        <v>17</v>
      </c>
      <c r="DJ50" s="16" t="s">
        <v>18</v>
      </c>
      <c r="DK50" s="16" t="s">
        <v>19</v>
      </c>
      <c r="DL50" s="16" t="s">
        <v>20</v>
      </c>
      <c r="DM50" s="16" t="s">
        <v>21</v>
      </c>
      <c r="DN50" s="16" t="s">
        <v>22</v>
      </c>
      <c r="DO50" s="16" t="s">
        <v>23</v>
      </c>
      <c r="DP50" s="73"/>
    </row>
    <row r="51" spans="1:120" ht="15.95" customHeight="1">
      <c r="A51" s="8" t="s">
        <v>0</v>
      </c>
      <c r="B51" s="8" t="s">
        <v>90</v>
      </c>
      <c r="C51" s="62" t="s">
        <v>155</v>
      </c>
      <c r="D51" s="9">
        <v>37678.480000000003</v>
      </c>
      <c r="E51" s="9">
        <v>37989.18</v>
      </c>
      <c r="F51" s="9">
        <v>42849.369999999995</v>
      </c>
      <c r="G51" s="9">
        <v>41118.660000000003</v>
      </c>
      <c r="H51" s="9">
        <v>39665.036</v>
      </c>
      <c r="I51" s="9">
        <v>39253.18</v>
      </c>
      <c r="J51" s="9">
        <v>39037.640000000007</v>
      </c>
      <c r="K51" s="9">
        <v>42003.34</v>
      </c>
      <c r="L51" s="9">
        <v>43725.96</v>
      </c>
      <c r="M51" s="9">
        <v>42964.98</v>
      </c>
      <c r="N51" s="9">
        <v>42808.639999999999</v>
      </c>
      <c r="O51" s="9">
        <v>47615.119999999995</v>
      </c>
      <c r="P51" s="9">
        <f t="shared" ref="P51:P62" si="32">SUM(D51:O51)</f>
        <v>496709.58599999995</v>
      </c>
      <c r="Q51" s="9">
        <v>40043.86</v>
      </c>
      <c r="R51" s="9">
        <v>43112.920000000006</v>
      </c>
      <c r="S51" s="9">
        <v>44694.939999999995</v>
      </c>
      <c r="T51" s="9">
        <v>38255.209999999992</v>
      </c>
      <c r="U51" s="9">
        <v>37959.350000000006</v>
      </c>
      <c r="V51" s="9">
        <v>38521.87000000001</v>
      </c>
      <c r="W51" s="9">
        <v>49238.020000000011</v>
      </c>
      <c r="X51" s="9">
        <v>44024.28</v>
      </c>
      <c r="Y51" s="9">
        <v>45721.919999999998</v>
      </c>
      <c r="Z51" s="9">
        <v>41720.62000000001</v>
      </c>
      <c r="AA51" s="9">
        <v>43830.53</v>
      </c>
      <c r="AB51" s="9">
        <v>51784.87</v>
      </c>
      <c r="AC51" s="9">
        <f t="shared" ref="AC51:AC62" si="33">SUM(Q51:AB51)</f>
        <v>518908.39</v>
      </c>
      <c r="AD51" s="9">
        <v>41821.570000000007</v>
      </c>
      <c r="AE51" s="9">
        <v>41226.740000000005</v>
      </c>
      <c r="AF51" s="9">
        <v>50607.349999999991</v>
      </c>
      <c r="AG51" s="9">
        <v>47300.289999999994</v>
      </c>
      <c r="AH51" s="9">
        <v>49275.650000000009</v>
      </c>
      <c r="AI51" s="9">
        <v>50196.060000000005</v>
      </c>
      <c r="AJ51" s="9">
        <v>48469.979999999996</v>
      </c>
      <c r="AK51" s="9">
        <v>49132.22</v>
      </c>
      <c r="AL51" s="9">
        <v>53906.84</v>
      </c>
      <c r="AM51" s="9">
        <v>50431.609999999993</v>
      </c>
      <c r="AN51" s="9">
        <v>46900.36</v>
      </c>
      <c r="AO51" s="9">
        <v>60156.670000000006</v>
      </c>
      <c r="AP51" s="9">
        <f t="shared" ref="AP51:AP62" si="34">SUM(AD51:AO51)</f>
        <v>589425.34</v>
      </c>
      <c r="AQ51" s="9">
        <v>44987.780000000006</v>
      </c>
      <c r="AR51" s="9">
        <v>47230</v>
      </c>
      <c r="AS51" s="9">
        <v>54873.22</v>
      </c>
      <c r="AT51" s="9">
        <v>44824.240000000005</v>
      </c>
      <c r="AU51" s="9">
        <v>56208.539999999994</v>
      </c>
      <c r="AV51" s="9">
        <v>53156.97</v>
      </c>
      <c r="AW51" s="9">
        <v>54229</v>
      </c>
      <c r="AX51" s="9">
        <v>49915.700000000004</v>
      </c>
      <c r="AY51" s="9">
        <v>52169.180000000022</v>
      </c>
      <c r="AZ51" s="9">
        <v>47973.899999999994</v>
      </c>
      <c r="BA51" s="9">
        <v>44214.7</v>
      </c>
      <c r="BB51" s="9">
        <v>51010.09</v>
      </c>
      <c r="BC51" s="9">
        <f t="shared" ref="BC51:BC62" si="35">SUM(AQ51:BB51)</f>
        <v>600793.31999999995</v>
      </c>
      <c r="BD51" s="9">
        <v>39256.500000000007</v>
      </c>
      <c r="BE51" s="9">
        <v>39464.199999999997</v>
      </c>
      <c r="BF51" s="9">
        <v>40582.80000000001</v>
      </c>
      <c r="BG51" s="9">
        <v>41803.200000000012</v>
      </c>
      <c r="BH51" s="9">
        <v>42575.3</v>
      </c>
      <c r="BI51" s="9">
        <v>40788.900000000009</v>
      </c>
      <c r="BJ51" s="9">
        <v>41649.000000000015</v>
      </c>
      <c r="BK51" s="9">
        <v>40255.600000000006</v>
      </c>
      <c r="BL51" s="9">
        <v>37355.000000000015</v>
      </c>
      <c r="BM51" s="9">
        <v>41980.2</v>
      </c>
      <c r="BN51" s="9">
        <v>43631.099999999991</v>
      </c>
      <c r="BO51" s="9">
        <v>49319.000000000007</v>
      </c>
      <c r="BP51" s="9">
        <f t="shared" ref="BP51:BP62" si="36">SUM(BD51:BO51)</f>
        <v>498660.8000000001</v>
      </c>
      <c r="BQ51" s="9">
        <v>34390.349999999991</v>
      </c>
      <c r="BR51" s="9">
        <v>35299.300000000003</v>
      </c>
      <c r="BS51" s="9">
        <v>40928.57</v>
      </c>
      <c r="BT51" s="9">
        <v>35689.42</v>
      </c>
      <c r="BU51" s="9">
        <v>46925.60000000002</v>
      </c>
      <c r="BV51" s="9">
        <v>42774.7</v>
      </c>
      <c r="BW51" s="9">
        <v>41592.200000000004</v>
      </c>
      <c r="BX51" s="9">
        <v>39910.599999999991</v>
      </c>
      <c r="BY51" s="9">
        <v>52067.799999999996</v>
      </c>
      <c r="BZ51" s="9">
        <v>44995.200000000004</v>
      </c>
      <c r="CA51" s="9">
        <v>43621.899999999994</v>
      </c>
      <c r="CB51" s="9">
        <v>52233.100000000013</v>
      </c>
      <c r="CC51" s="9">
        <f t="shared" ref="CC51:CC62" si="37">SUM(BQ51:CB51)</f>
        <v>510428.74000000005</v>
      </c>
      <c r="CD51" s="9">
        <v>41930.5</v>
      </c>
      <c r="CE51" s="9">
        <v>36782.900000000009</v>
      </c>
      <c r="CF51" s="9">
        <v>46295.399999999994</v>
      </c>
      <c r="CG51" s="9">
        <v>36548.69999999999</v>
      </c>
      <c r="CH51" s="9">
        <v>39937.800000000003</v>
      </c>
      <c r="CI51" s="9">
        <v>45577</v>
      </c>
      <c r="CJ51" s="9">
        <v>39903.600000000013</v>
      </c>
      <c r="CK51" s="9">
        <v>43806.700000000004</v>
      </c>
      <c r="CL51" s="9">
        <v>41103.038999999997</v>
      </c>
      <c r="CM51" s="9">
        <v>35967.874999999993</v>
      </c>
      <c r="CN51" s="9">
        <v>43499.857000000011</v>
      </c>
      <c r="CO51" s="9">
        <v>43638.637999999992</v>
      </c>
      <c r="CP51" s="9">
        <f t="shared" ref="CP51:CP62" si="38">SUM(CD51:CO51)</f>
        <v>494992.00900000002</v>
      </c>
      <c r="CQ51" s="34">
        <v>35702.082000000002</v>
      </c>
      <c r="CR51" s="34">
        <v>36748.5</v>
      </c>
      <c r="CS51" s="34">
        <v>40183.300000000003</v>
      </c>
      <c r="CT51" s="34">
        <v>42833.500000000007</v>
      </c>
      <c r="CU51" s="34">
        <v>40286.699999999997</v>
      </c>
      <c r="CV51" s="34">
        <v>39522.200000000004</v>
      </c>
      <c r="CW51" s="34">
        <v>37701.9</v>
      </c>
      <c r="CX51" s="34">
        <v>35774.599999999991</v>
      </c>
      <c r="CY51" s="34">
        <v>36227.699999999997</v>
      </c>
      <c r="CZ51" s="34">
        <v>34404.800000000003</v>
      </c>
      <c r="DA51" s="34">
        <v>39210.120000000003</v>
      </c>
      <c r="DB51" s="34">
        <v>41943.4</v>
      </c>
      <c r="DC51" s="9">
        <f>SUM(CQ51:DB51)</f>
        <v>460538.80200000003</v>
      </c>
      <c r="DD51" s="34">
        <v>32094.93</v>
      </c>
      <c r="DE51" s="34">
        <v>32217.579999999994</v>
      </c>
      <c r="DF51" s="34">
        <v>220807.63999999996</v>
      </c>
      <c r="DG51" s="34">
        <v>138817.72999999992</v>
      </c>
      <c r="DH51" s="34">
        <v>42592.920000000006</v>
      </c>
      <c r="DI51" s="34">
        <v>39854.070000000007</v>
      </c>
      <c r="DJ51" s="34">
        <v>34375.160000000011</v>
      </c>
      <c r="DK51" s="34">
        <v>37792.610000000008</v>
      </c>
      <c r="DL51" s="34">
        <v>77460.08</v>
      </c>
      <c r="DM51" s="34"/>
      <c r="DN51" s="34"/>
      <c r="DO51" s="34"/>
      <c r="DP51" s="9">
        <f>SUM(DD51:DO51)</f>
        <v>656012.71999999986</v>
      </c>
    </row>
    <row r="52" spans="1:120" ht="15.95" customHeight="1">
      <c r="A52" s="8" t="s">
        <v>1</v>
      </c>
      <c r="B52" s="8" t="s">
        <v>91</v>
      </c>
      <c r="C52" s="62" t="s">
        <v>155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f t="shared" si="32"/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f t="shared" si="33"/>
        <v>0</v>
      </c>
      <c r="AD52" s="9">
        <v>0</v>
      </c>
      <c r="AE52" s="9">
        <v>0</v>
      </c>
      <c r="AF52" s="9">
        <v>0</v>
      </c>
      <c r="AG52" s="9">
        <v>0</v>
      </c>
      <c r="AH52" s="9">
        <v>0</v>
      </c>
      <c r="AI52" s="9">
        <v>0</v>
      </c>
      <c r="AJ52" s="9">
        <v>0</v>
      </c>
      <c r="AK52" s="9">
        <v>0</v>
      </c>
      <c r="AL52" s="9">
        <v>0</v>
      </c>
      <c r="AM52" s="9">
        <v>0</v>
      </c>
      <c r="AN52" s="9">
        <v>0</v>
      </c>
      <c r="AO52" s="9">
        <v>0</v>
      </c>
      <c r="AP52" s="9">
        <f t="shared" si="34"/>
        <v>0</v>
      </c>
      <c r="AQ52" s="9">
        <v>0</v>
      </c>
      <c r="AR52" s="9">
        <v>0</v>
      </c>
      <c r="AS52" s="9">
        <v>0</v>
      </c>
      <c r="AT52" s="9">
        <v>0</v>
      </c>
      <c r="AU52" s="9">
        <v>0</v>
      </c>
      <c r="AV52" s="9">
        <v>0</v>
      </c>
      <c r="AW52" s="9">
        <v>0</v>
      </c>
      <c r="AX52" s="9">
        <v>0</v>
      </c>
      <c r="AY52" s="9">
        <v>0</v>
      </c>
      <c r="AZ52" s="9">
        <v>0</v>
      </c>
      <c r="BA52" s="9">
        <v>0</v>
      </c>
      <c r="BB52" s="9">
        <v>0</v>
      </c>
      <c r="BC52" s="9">
        <f t="shared" si="35"/>
        <v>0</v>
      </c>
      <c r="BD52" s="9">
        <v>0</v>
      </c>
      <c r="BE52" s="9">
        <v>0</v>
      </c>
      <c r="BF52" s="9">
        <v>0</v>
      </c>
      <c r="BG52" s="9">
        <v>0</v>
      </c>
      <c r="BH52" s="9">
        <v>0</v>
      </c>
      <c r="BI52" s="9">
        <v>0</v>
      </c>
      <c r="BJ52" s="9">
        <v>0</v>
      </c>
      <c r="BK52" s="9">
        <v>0</v>
      </c>
      <c r="BL52" s="9">
        <v>0</v>
      </c>
      <c r="BM52" s="9">
        <v>0</v>
      </c>
      <c r="BN52" s="9">
        <v>0</v>
      </c>
      <c r="BO52" s="9">
        <v>0</v>
      </c>
      <c r="BP52" s="9">
        <f t="shared" si="36"/>
        <v>0</v>
      </c>
      <c r="BQ52" s="9">
        <v>0</v>
      </c>
      <c r="BR52" s="9">
        <v>0</v>
      </c>
      <c r="BS52" s="9">
        <v>0</v>
      </c>
      <c r="BT52" s="9">
        <v>0</v>
      </c>
      <c r="BU52" s="9">
        <v>0</v>
      </c>
      <c r="BV52" s="9">
        <v>0</v>
      </c>
      <c r="BW52" s="9">
        <v>0</v>
      </c>
      <c r="BX52" s="9">
        <v>0</v>
      </c>
      <c r="BY52" s="9">
        <v>0</v>
      </c>
      <c r="BZ52" s="9">
        <v>0</v>
      </c>
      <c r="CA52" s="9">
        <v>0</v>
      </c>
      <c r="CB52" s="9">
        <v>0</v>
      </c>
      <c r="CC52" s="9">
        <f t="shared" si="37"/>
        <v>0</v>
      </c>
      <c r="CD52" s="9">
        <v>0</v>
      </c>
      <c r="CE52" s="9">
        <v>0</v>
      </c>
      <c r="CF52" s="9">
        <v>0</v>
      </c>
      <c r="CG52" s="9">
        <v>0</v>
      </c>
      <c r="CH52" s="9">
        <v>0</v>
      </c>
      <c r="CI52" s="9">
        <v>0</v>
      </c>
      <c r="CJ52" s="9">
        <v>0</v>
      </c>
      <c r="CK52" s="9">
        <v>0</v>
      </c>
      <c r="CL52" s="9">
        <v>0</v>
      </c>
      <c r="CM52" s="9">
        <v>0</v>
      </c>
      <c r="CN52" s="9">
        <v>0</v>
      </c>
      <c r="CO52" s="9">
        <v>0</v>
      </c>
      <c r="CP52" s="9">
        <f t="shared" si="38"/>
        <v>0</v>
      </c>
      <c r="CQ52" s="9">
        <v>0</v>
      </c>
      <c r="CR52" s="9">
        <v>0</v>
      </c>
      <c r="CS52" s="9">
        <v>0</v>
      </c>
      <c r="CT52" s="9">
        <v>0</v>
      </c>
      <c r="CU52" s="9">
        <v>0</v>
      </c>
      <c r="CV52" s="9">
        <v>0</v>
      </c>
      <c r="CW52" s="9">
        <v>0</v>
      </c>
      <c r="CX52" s="9">
        <v>0</v>
      </c>
      <c r="CY52" s="9">
        <v>0</v>
      </c>
      <c r="CZ52" s="9">
        <v>0</v>
      </c>
      <c r="DA52" s="9">
        <v>0</v>
      </c>
      <c r="DB52" s="9">
        <v>0</v>
      </c>
      <c r="DC52" s="9">
        <f t="shared" ref="DC52:DC62" si="39">SUM(CQ52:DB52)</f>
        <v>0</v>
      </c>
      <c r="DD52" s="34">
        <v>0</v>
      </c>
      <c r="DE52" s="9">
        <v>0</v>
      </c>
      <c r="DF52" s="9">
        <v>9000</v>
      </c>
      <c r="DG52" s="9">
        <v>0</v>
      </c>
      <c r="DH52" s="9">
        <v>0</v>
      </c>
      <c r="DI52" s="9">
        <v>0</v>
      </c>
      <c r="DJ52" s="9">
        <v>0</v>
      </c>
      <c r="DK52" s="9">
        <v>0</v>
      </c>
      <c r="DL52" s="9">
        <v>0</v>
      </c>
      <c r="DM52" s="9"/>
      <c r="DN52" s="9"/>
      <c r="DO52" s="9"/>
      <c r="DP52" s="9">
        <f t="shared" ref="DP52:DP62" si="40">SUM(DD52:DO52)</f>
        <v>9000</v>
      </c>
    </row>
    <row r="53" spans="1:120" ht="15.95" customHeight="1">
      <c r="A53" s="8" t="s">
        <v>2</v>
      </c>
      <c r="B53" s="8" t="s">
        <v>89</v>
      </c>
      <c r="C53" s="62" t="s">
        <v>155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8192</v>
      </c>
      <c r="O53" s="9">
        <v>50</v>
      </c>
      <c r="P53" s="9">
        <f t="shared" si="32"/>
        <v>8242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1</v>
      </c>
      <c r="Y53" s="9">
        <v>0</v>
      </c>
      <c r="Z53" s="9">
        <v>38.700000000000003</v>
      </c>
      <c r="AA53" s="9">
        <v>400.46</v>
      </c>
      <c r="AB53" s="9">
        <v>128.88</v>
      </c>
      <c r="AC53" s="9">
        <f t="shared" si="33"/>
        <v>569.04</v>
      </c>
      <c r="AD53" s="9">
        <v>169.83999999999997</v>
      </c>
      <c r="AE53" s="9">
        <v>43.78</v>
      </c>
      <c r="AF53" s="9">
        <v>295.68</v>
      </c>
      <c r="AG53" s="9">
        <v>1525.6</v>
      </c>
      <c r="AH53" s="9">
        <v>74.33</v>
      </c>
      <c r="AI53" s="9">
        <v>89.5</v>
      </c>
      <c r="AJ53" s="9">
        <v>14</v>
      </c>
      <c r="AK53" s="9">
        <v>0.69</v>
      </c>
      <c r="AL53" s="9">
        <v>0</v>
      </c>
      <c r="AM53" s="9">
        <v>97.1</v>
      </c>
      <c r="AN53" s="9">
        <v>14</v>
      </c>
      <c r="AO53" s="9">
        <v>496.7</v>
      </c>
      <c r="AP53" s="9">
        <f t="shared" si="34"/>
        <v>2821.22</v>
      </c>
      <c r="AQ53" s="9">
        <v>475.3</v>
      </c>
      <c r="AR53" s="9">
        <v>39.299999999999997</v>
      </c>
      <c r="AS53" s="9">
        <v>0</v>
      </c>
      <c r="AT53" s="9">
        <v>0</v>
      </c>
      <c r="AU53" s="9">
        <v>0</v>
      </c>
      <c r="AV53" s="9">
        <v>0</v>
      </c>
      <c r="AW53" s="9">
        <v>0</v>
      </c>
      <c r="AX53" s="9">
        <v>0</v>
      </c>
      <c r="AY53" s="9">
        <v>0</v>
      </c>
      <c r="AZ53" s="9">
        <v>0</v>
      </c>
      <c r="BA53" s="9">
        <v>0</v>
      </c>
      <c r="BB53" s="9">
        <v>0</v>
      </c>
      <c r="BC53" s="9">
        <f t="shared" si="35"/>
        <v>514.6</v>
      </c>
      <c r="BD53" s="9">
        <v>0</v>
      </c>
      <c r="BE53" s="9">
        <v>0</v>
      </c>
      <c r="BF53" s="9">
        <v>0</v>
      </c>
      <c r="BG53" s="9">
        <v>0</v>
      </c>
      <c r="BH53" s="9">
        <v>0</v>
      </c>
      <c r="BI53" s="9">
        <v>0</v>
      </c>
      <c r="BJ53" s="9">
        <v>0</v>
      </c>
      <c r="BK53" s="9">
        <v>0</v>
      </c>
      <c r="BL53" s="9">
        <v>0</v>
      </c>
      <c r="BM53" s="9">
        <v>0</v>
      </c>
      <c r="BN53" s="9">
        <v>0</v>
      </c>
      <c r="BO53" s="9">
        <v>0</v>
      </c>
      <c r="BP53" s="9">
        <f t="shared" si="36"/>
        <v>0</v>
      </c>
      <c r="BQ53" s="9">
        <v>0</v>
      </c>
      <c r="BR53" s="9">
        <v>0</v>
      </c>
      <c r="BS53" s="9">
        <v>0</v>
      </c>
      <c r="BT53" s="9">
        <v>0</v>
      </c>
      <c r="BU53" s="9">
        <v>0</v>
      </c>
      <c r="BV53" s="9">
        <v>0</v>
      </c>
      <c r="BW53" s="9">
        <v>0</v>
      </c>
      <c r="BX53" s="9">
        <v>0</v>
      </c>
      <c r="BY53" s="9">
        <v>0</v>
      </c>
      <c r="BZ53" s="9">
        <v>0</v>
      </c>
      <c r="CA53" s="9">
        <v>0</v>
      </c>
      <c r="CB53" s="9">
        <v>0</v>
      </c>
      <c r="CC53" s="9">
        <f t="shared" si="37"/>
        <v>0</v>
      </c>
      <c r="CD53" s="9">
        <v>0</v>
      </c>
      <c r="CE53" s="9">
        <v>0</v>
      </c>
      <c r="CF53" s="9">
        <v>0</v>
      </c>
      <c r="CG53" s="9">
        <v>0</v>
      </c>
      <c r="CH53" s="9">
        <v>0</v>
      </c>
      <c r="CI53" s="9">
        <v>0</v>
      </c>
      <c r="CJ53" s="9">
        <v>0</v>
      </c>
      <c r="CK53" s="9">
        <v>0</v>
      </c>
      <c r="CL53" s="9">
        <v>0</v>
      </c>
      <c r="CM53" s="9">
        <v>0</v>
      </c>
      <c r="CN53" s="9">
        <v>0</v>
      </c>
      <c r="CO53" s="9">
        <v>0</v>
      </c>
      <c r="CP53" s="9">
        <f t="shared" si="38"/>
        <v>0</v>
      </c>
      <c r="CQ53" s="9">
        <v>0</v>
      </c>
      <c r="CR53" s="9">
        <v>0</v>
      </c>
      <c r="CS53" s="9">
        <v>0</v>
      </c>
      <c r="CT53" s="9">
        <v>0</v>
      </c>
      <c r="CU53" s="9">
        <v>0</v>
      </c>
      <c r="CV53" s="9">
        <v>0</v>
      </c>
      <c r="CW53" s="9">
        <v>0</v>
      </c>
      <c r="CX53" s="9">
        <v>0</v>
      </c>
      <c r="CY53" s="9">
        <v>0</v>
      </c>
      <c r="CZ53" s="9">
        <v>0</v>
      </c>
      <c r="DA53" s="9">
        <v>0</v>
      </c>
      <c r="DB53" s="9">
        <v>0</v>
      </c>
      <c r="DC53" s="9">
        <f t="shared" si="39"/>
        <v>0</v>
      </c>
      <c r="DD53" s="34">
        <v>0</v>
      </c>
      <c r="DE53" s="9">
        <v>0</v>
      </c>
      <c r="DF53" s="9">
        <v>4800.16</v>
      </c>
      <c r="DG53" s="9">
        <v>0</v>
      </c>
      <c r="DH53" s="9">
        <v>0</v>
      </c>
      <c r="DI53" s="9">
        <v>0</v>
      </c>
      <c r="DJ53" s="9">
        <v>0</v>
      </c>
      <c r="DK53" s="9">
        <v>0</v>
      </c>
      <c r="DL53" s="9">
        <v>0</v>
      </c>
      <c r="DM53" s="9"/>
      <c r="DN53" s="9"/>
      <c r="DO53" s="9"/>
      <c r="DP53" s="9">
        <f t="shared" si="40"/>
        <v>4800.16</v>
      </c>
    </row>
    <row r="54" spans="1:120" ht="15.95" customHeight="1">
      <c r="A54" s="8" t="s">
        <v>3</v>
      </c>
      <c r="B54" s="8" t="s">
        <v>93</v>
      </c>
      <c r="C54" s="62" t="s">
        <v>155</v>
      </c>
      <c r="D54" s="9">
        <v>1179074.1900000002</v>
      </c>
      <c r="E54" s="9">
        <v>847454.39</v>
      </c>
      <c r="F54" s="9">
        <v>991828.03999999969</v>
      </c>
      <c r="G54" s="9">
        <v>1035620.219</v>
      </c>
      <c r="H54" s="9">
        <v>983377.76</v>
      </c>
      <c r="I54" s="9">
        <v>992664.97100000049</v>
      </c>
      <c r="J54" s="9">
        <v>828411.19999999972</v>
      </c>
      <c r="K54" s="9">
        <v>1356727.8570000003</v>
      </c>
      <c r="L54" s="9">
        <v>969737.76999999979</v>
      </c>
      <c r="M54" s="9">
        <v>950716.20999999973</v>
      </c>
      <c r="N54" s="9">
        <v>905424.16000000015</v>
      </c>
      <c r="O54" s="9">
        <v>1069175.27</v>
      </c>
      <c r="P54" s="9">
        <f t="shared" si="32"/>
        <v>12110212.036999999</v>
      </c>
      <c r="Q54" s="9">
        <v>1050102.1999999993</v>
      </c>
      <c r="R54" s="9">
        <v>1001980.7699999998</v>
      </c>
      <c r="S54" s="9">
        <v>964718.58000000042</v>
      </c>
      <c r="T54" s="9">
        <v>962991.05000000016</v>
      </c>
      <c r="U54" s="9">
        <v>1047620.5000000001</v>
      </c>
      <c r="V54" s="9">
        <v>1144150.2800000003</v>
      </c>
      <c r="W54" s="9">
        <v>1529710.5499999998</v>
      </c>
      <c r="X54" s="9">
        <v>1804894.69</v>
      </c>
      <c r="Y54" s="9">
        <v>1265936.7200000002</v>
      </c>
      <c r="Z54" s="9">
        <v>1286878.1899999995</v>
      </c>
      <c r="AA54" s="9">
        <v>1524544.9799999995</v>
      </c>
      <c r="AB54" s="9">
        <v>1534342.6700000004</v>
      </c>
      <c r="AC54" s="9">
        <f t="shared" si="33"/>
        <v>15117871.179999998</v>
      </c>
      <c r="AD54" s="9">
        <v>1234154.3100000003</v>
      </c>
      <c r="AE54" s="9">
        <v>1333772.7800000003</v>
      </c>
      <c r="AF54" s="9">
        <v>1583697.63</v>
      </c>
      <c r="AG54" s="9">
        <v>1262250.23</v>
      </c>
      <c r="AH54" s="9">
        <v>1439047.4499999997</v>
      </c>
      <c r="AI54" s="9">
        <v>1287559.92</v>
      </c>
      <c r="AJ54" s="9">
        <v>1091997.4899999998</v>
      </c>
      <c r="AK54" s="9">
        <v>1306408.72</v>
      </c>
      <c r="AL54" s="9">
        <v>847278.66000000038</v>
      </c>
      <c r="AM54" s="9">
        <v>985571.48000000045</v>
      </c>
      <c r="AN54" s="9">
        <v>899853.72</v>
      </c>
      <c r="AO54" s="9">
        <v>862999.35999999964</v>
      </c>
      <c r="AP54" s="9">
        <f t="shared" si="34"/>
        <v>14134591.750000002</v>
      </c>
      <c r="AQ54" s="9">
        <v>980944.5</v>
      </c>
      <c r="AR54" s="9">
        <v>935422.28000000049</v>
      </c>
      <c r="AS54" s="9">
        <v>967404.2200000002</v>
      </c>
      <c r="AT54" s="9">
        <v>880109.35000000021</v>
      </c>
      <c r="AU54" s="9">
        <v>1020341.1400000001</v>
      </c>
      <c r="AV54" s="9">
        <v>1040844.6700000004</v>
      </c>
      <c r="AW54" s="9">
        <v>980767.44000000029</v>
      </c>
      <c r="AX54" s="9">
        <v>971737.07000000041</v>
      </c>
      <c r="AY54" s="9">
        <v>1020017.1500000001</v>
      </c>
      <c r="AZ54" s="9">
        <v>1020281.8299999998</v>
      </c>
      <c r="BA54" s="9">
        <v>1044369.7500000005</v>
      </c>
      <c r="BB54" s="9">
        <v>1077820.1700000006</v>
      </c>
      <c r="BC54" s="9">
        <f t="shared" si="35"/>
        <v>11940059.570000002</v>
      </c>
      <c r="BD54" s="9">
        <v>1056573.5100000002</v>
      </c>
      <c r="BE54" s="9">
        <v>969806.33000000054</v>
      </c>
      <c r="BF54" s="9">
        <v>1028178.9100000001</v>
      </c>
      <c r="BG54" s="9">
        <v>1055824.4799999997</v>
      </c>
      <c r="BH54" s="9">
        <v>1060887.4600000002</v>
      </c>
      <c r="BI54" s="9">
        <v>957935.87000000011</v>
      </c>
      <c r="BJ54" s="9">
        <v>954958.16000000015</v>
      </c>
      <c r="BK54" s="9">
        <v>1026324.3399999999</v>
      </c>
      <c r="BL54" s="9">
        <v>1006275.1100000006</v>
      </c>
      <c r="BM54" s="9">
        <v>1030891.74</v>
      </c>
      <c r="BN54" s="9">
        <v>1073089.8699999996</v>
      </c>
      <c r="BO54" s="9">
        <v>1086608.6100000001</v>
      </c>
      <c r="BP54" s="9">
        <f t="shared" si="36"/>
        <v>12307354.390000001</v>
      </c>
      <c r="BQ54" s="9">
        <v>991096.03999999922</v>
      </c>
      <c r="BR54" s="9">
        <v>933043.64999999991</v>
      </c>
      <c r="BS54" s="9">
        <v>1035375.8900000002</v>
      </c>
      <c r="BT54" s="9">
        <v>923417.84999999928</v>
      </c>
      <c r="BU54" s="9">
        <v>1059460.2599999998</v>
      </c>
      <c r="BV54" s="9">
        <v>1048457.6900000005</v>
      </c>
      <c r="BW54" s="9">
        <v>1082462.6699999995</v>
      </c>
      <c r="BX54" s="9">
        <v>1168912.4300000006</v>
      </c>
      <c r="BY54" s="9">
        <v>1048841.54</v>
      </c>
      <c r="BZ54" s="9">
        <v>1187634.9899999993</v>
      </c>
      <c r="CA54" s="9">
        <v>1184973.9800000002</v>
      </c>
      <c r="CB54" s="9">
        <v>1088183.47</v>
      </c>
      <c r="CC54" s="9">
        <f t="shared" si="37"/>
        <v>12751860.459999999</v>
      </c>
      <c r="CD54" s="9">
        <v>978410.62000000011</v>
      </c>
      <c r="CE54" s="9">
        <v>993270.1799999997</v>
      </c>
      <c r="CF54" s="9">
        <v>1021483.4600000001</v>
      </c>
      <c r="CG54" s="9">
        <v>949937.04</v>
      </c>
      <c r="CH54" s="9">
        <v>1008356.4699999996</v>
      </c>
      <c r="CI54" s="9">
        <v>950317.10999999987</v>
      </c>
      <c r="CJ54" s="9">
        <v>1006684.6699999997</v>
      </c>
      <c r="CK54" s="9">
        <v>1003225.4499999997</v>
      </c>
      <c r="CL54" s="9">
        <v>920810.02199999942</v>
      </c>
      <c r="CM54" s="9">
        <v>948237.38999999966</v>
      </c>
      <c r="CN54" s="9">
        <v>890128.02999999956</v>
      </c>
      <c r="CO54" s="9">
        <v>847315.38</v>
      </c>
      <c r="CP54" s="9">
        <f t="shared" si="38"/>
        <v>11518175.821999997</v>
      </c>
      <c r="CQ54" s="9">
        <v>771747.27999999968</v>
      </c>
      <c r="CR54" s="9">
        <v>738697.84</v>
      </c>
      <c r="CS54" s="9">
        <v>758334.89999999991</v>
      </c>
      <c r="CT54" s="9">
        <v>785356.55999999994</v>
      </c>
      <c r="CU54" s="9">
        <v>768807.44000000029</v>
      </c>
      <c r="CV54" s="9">
        <v>770269.77999999933</v>
      </c>
      <c r="CW54" s="9">
        <v>769420.91000000038</v>
      </c>
      <c r="CX54" s="9">
        <v>771361.49000000046</v>
      </c>
      <c r="CY54" s="9">
        <v>748479.43</v>
      </c>
      <c r="CZ54" s="9">
        <v>757454.96</v>
      </c>
      <c r="DA54" s="9">
        <v>846699.79999999958</v>
      </c>
      <c r="DB54" s="9">
        <v>828934.75</v>
      </c>
      <c r="DC54" s="9">
        <f t="shared" si="39"/>
        <v>9315565.1399999987</v>
      </c>
      <c r="DD54" s="34">
        <v>670567.84</v>
      </c>
      <c r="DE54" s="9">
        <v>650186.67000000016</v>
      </c>
      <c r="DF54" s="9">
        <v>748953.33000000007</v>
      </c>
      <c r="DG54" s="9">
        <v>793864.77999999956</v>
      </c>
      <c r="DH54" s="9">
        <v>814766.83999999939</v>
      </c>
      <c r="DI54" s="9">
        <v>778920.5399999998</v>
      </c>
      <c r="DJ54" s="9">
        <v>751054.65000000014</v>
      </c>
      <c r="DK54" s="9">
        <v>775364.22000000032</v>
      </c>
      <c r="DL54" s="9">
        <v>736031.30999999994</v>
      </c>
      <c r="DM54" s="9"/>
      <c r="DN54" s="9"/>
      <c r="DO54" s="9"/>
      <c r="DP54" s="9">
        <f t="shared" si="40"/>
        <v>6719710.1799999997</v>
      </c>
    </row>
    <row r="55" spans="1:120" ht="15.95" customHeight="1">
      <c r="A55" s="8" t="s">
        <v>4</v>
      </c>
      <c r="B55" s="8" t="s">
        <v>96</v>
      </c>
      <c r="C55" s="62" t="s">
        <v>155</v>
      </c>
      <c r="D55" s="9">
        <v>119053.75999999998</v>
      </c>
      <c r="E55" s="9">
        <v>128733.14000000001</v>
      </c>
      <c r="F55" s="9">
        <v>168826.28000000003</v>
      </c>
      <c r="G55" s="9">
        <v>150286.15</v>
      </c>
      <c r="H55" s="9">
        <v>506665.02999999991</v>
      </c>
      <c r="I55" s="9">
        <v>223317.01</v>
      </c>
      <c r="J55" s="9">
        <v>181946.29000000004</v>
      </c>
      <c r="K55" s="9">
        <v>199787.35999999996</v>
      </c>
      <c r="L55" s="9">
        <v>201058.15000000002</v>
      </c>
      <c r="M55" s="9">
        <v>274639.7319999999</v>
      </c>
      <c r="N55" s="9">
        <v>211602.29000000004</v>
      </c>
      <c r="O55" s="9">
        <v>327291.17999999993</v>
      </c>
      <c r="P55" s="9">
        <f t="shared" si="32"/>
        <v>2693206.3719999995</v>
      </c>
      <c r="Q55" s="9">
        <v>244113.46000000002</v>
      </c>
      <c r="R55" s="9">
        <v>133303.43</v>
      </c>
      <c r="S55" s="9">
        <v>180605.08000000002</v>
      </c>
      <c r="T55" s="9">
        <v>190751.04000000004</v>
      </c>
      <c r="U55" s="9">
        <v>212726.79000000004</v>
      </c>
      <c r="V55" s="9">
        <v>201185.46000000002</v>
      </c>
      <c r="W55" s="9">
        <v>237042.98999999993</v>
      </c>
      <c r="X55" s="9">
        <v>314416.12</v>
      </c>
      <c r="Y55" s="9">
        <v>318748.46000000008</v>
      </c>
      <c r="Z55" s="9">
        <v>252896.92</v>
      </c>
      <c r="AA55" s="9">
        <v>330224.98000000004</v>
      </c>
      <c r="AB55" s="9">
        <v>290900.63</v>
      </c>
      <c r="AC55" s="9">
        <f t="shared" si="33"/>
        <v>2906915.36</v>
      </c>
      <c r="AD55" s="9">
        <v>165455.91999999995</v>
      </c>
      <c r="AE55" s="9">
        <v>227850.34000000003</v>
      </c>
      <c r="AF55" s="9">
        <v>395456.9</v>
      </c>
      <c r="AG55" s="9">
        <v>332990.74</v>
      </c>
      <c r="AH55" s="9">
        <v>497954.87</v>
      </c>
      <c r="AI55" s="9">
        <v>541144.6799999997</v>
      </c>
      <c r="AJ55" s="9">
        <v>559159.82000000007</v>
      </c>
      <c r="AK55" s="9">
        <v>501532.74999999971</v>
      </c>
      <c r="AL55" s="9">
        <v>486724.03999999992</v>
      </c>
      <c r="AM55" s="9">
        <v>234338.77999999997</v>
      </c>
      <c r="AN55" s="9">
        <v>254551.00000000006</v>
      </c>
      <c r="AO55" s="9">
        <v>237978.95999999996</v>
      </c>
      <c r="AP55" s="9">
        <f t="shared" si="34"/>
        <v>4435138.7999999989</v>
      </c>
      <c r="AQ55" s="9">
        <v>166656.00999999995</v>
      </c>
      <c r="AR55" s="9">
        <v>195457.15000000002</v>
      </c>
      <c r="AS55" s="9">
        <v>260768.80999999997</v>
      </c>
      <c r="AT55" s="9">
        <v>242596.87999999998</v>
      </c>
      <c r="AU55" s="9">
        <v>312899.43000000005</v>
      </c>
      <c r="AV55" s="9">
        <v>244397.74</v>
      </c>
      <c r="AW55" s="9">
        <v>313684.62</v>
      </c>
      <c r="AX55" s="9">
        <v>726956.33000000007</v>
      </c>
      <c r="AY55" s="9">
        <v>658336.77000000014</v>
      </c>
      <c r="AZ55" s="9">
        <v>423315.59000000014</v>
      </c>
      <c r="BA55" s="9">
        <v>231113.13999999998</v>
      </c>
      <c r="BB55" s="9">
        <v>250514.96000000002</v>
      </c>
      <c r="BC55" s="9">
        <f t="shared" si="35"/>
        <v>4026697.4300000006</v>
      </c>
      <c r="BD55" s="9">
        <v>176236.69999999995</v>
      </c>
      <c r="BE55" s="9">
        <v>190783.88999999996</v>
      </c>
      <c r="BF55" s="9">
        <v>245125.46999999997</v>
      </c>
      <c r="BG55" s="9">
        <v>233475.36</v>
      </c>
      <c r="BH55" s="9">
        <v>229539.49999999994</v>
      </c>
      <c r="BI55" s="9">
        <v>237370.56999999995</v>
      </c>
      <c r="BJ55" s="9">
        <v>218164.07999999996</v>
      </c>
      <c r="BK55" s="9">
        <v>241226.24999999994</v>
      </c>
      <c r="BL55" s="9">
        <v>158577.16999999998</v>
      </c>
      <c r="BM55" s="9">
        <v>249669.14999999988</v>
      </c>
      <c r="BN55" s="9">
        <v>200516.22999999995</v>
      </c>
      <c r="BO55" s="9">
        <v>315331.62999999995</v>
      </c>
      <c r="BP55" s="9">
        <f t="shared" si="36"/>
        <v>2696015.9999999995</v>
      </c>
      <c r="BQ55" s="9">
        <v>194759.98000000004</v>
      </c>
      <c r="BR55" s="9">
        <v>152945.53000000003</v>
      </c>
      <c r="BS55" s="9">
        <v>230444.63</v>
      </c>
      <c r="BT55" s="9">
        <v>235907.57</v>
      </c>
      <c r="BU55" s="9">
        <v>238478.04000000004</v>
      </c>
      <c r="BV55" s="9">
        <v>232403.56999999995</v>
      </c>
      <c r="BW55" s="9">
        <v>241921.65000000002</v>
      </c>
      <c r="BX55" s="9">
        <v>217164.09000000003</v>
      </c>
      <c r="BY55" s="9">
        <v>286892.57</v>
      </c>
      <c r="BZ55" s="9">
        <v>206901.92000000004</v>
      </c>
      <c r="CA55" s="9">
        <v>212104.06000000003</v>
      </c>
      <c r="CB55" s="9">
        <v>273378.30000000005</v>
      </c>
      <c r="CC55" s="9">
        <f t="shared" si="37"/>
        <v>2723301.91</v>
      </c>
      <c r="CD55" s="9">
        <v>183684.65999999997</v>
      </c>
      <c r="CE55" s="9">
        <v>156564.84999999992</v>
      </c>
      <c r="CF55" s="9">
        <v>217685.65000000002</v>
      </c>
      <c r="CG55" s="9">
        <v>207915.67999999996</v>
      </c>
      <c r="CH55" s="9">
        <v>228516.73000000004</v>
      </c>
      <c r="CI55" s="9">
        <v>163641.55000000005</v>
      </c>
      <c r="CJ55" s="9">
        <v>217063.69999999995</v>
      </c>
      <c r="CK55" s="9">
        <v>207406.76</v>
      </c>
      <c r="CL55" s="9">
        <v>189230.98999999993</v>
      </c>
      <c r="CM55" s="9">
        <v>187172.84000000003</v>
      </c>
      <c r="CN55" s="9">
        <v>170892.98999999996</v>
      </c>
      <c r="CO55" s="9">
        <v>161510.68999999994</v>
      </c>
      <c r="CP55" s="9">
        <f t="shared" si="38"/>
        <v>2291287.09</v>
      </c>
      <c r="CQ55" s="9">
        <v>124855.59999999995</v>
      </c>
      <c r="CR55" s="9">
        <v>131106.30000000005</v>
      </c>
      <c r="CS55" s="9">
        <v>161057.19999999998</v>
      </c>
      <c r="CT55" s="9">
        <v>159072.61800000002</v>
      </c>
      <c r="CU55" s="9">
        <v>146977.61999999991</v>
      </c>
      <c r="CV55" s="9">
        <v>156997.11000000002</v>
      </c>
      <c r="CW55" s="9">
        <v>169958.15000000002</v>
      </c>
      <c r="CX55" s="9">
        <v>181168.65999999997</v>
      </c>
      <c r="CY55" s="9">
        <v>170703.59</v>
      </c>
      <c r="CZ55" s="9">
        <v>173227.4</v>
      </c>
      <c r="DA55" s="9">
        <v>169774.34999999992</v>
      </c>
      <c r="DB55" s="9">
        <v>186325.35</v>
      </c>
      <c r="DC55" s="9">
        <f t="shared" si="39"/>
        <v>1931223.9479999996</v>
      </c>
      <c r="DD55" s="34">
        <v>169324.24</v>
      </c>
      <c r="DE55" s="9">
        <v>161548.12999999995</v>
      </c>
      <c r="DF55" s="9">
        <v>217980.59</v>
      </c>
      <c r="DG55" s="9">
        <v>157831.14000000001</v>
      </c>
      <c r="DH55" s="9">
        <v>169612.63200000004</v>
      </c>
      <c r="DI55" s="9">
        <v>170320.71999999997</v>
      </c>
      <c r="DJ55" s="9">
        <v>212277.41000000003</v>
      </c>
      <c r="DK55" s="9">
        <v>205494.20999999996</v>
      </c>
      <c r="DL55" s="9">
        <v>212481.73999999993</v>
      </c>
      <c r="DM55" s="9"/>
      <c r="DN55" s="9"/>
      <c r="DO55" s="9"/>
      <c r="DP55" s="9">
        <f t="shared" si="40"/>
        <v>1676870.8120000002</v>
      </c>
    </row>
    <row r="56" spans="1:120" ht="15.95" customHeight="1">
      <c r="A56" s="8" t="s">
        <v>5</v>
      </c>
      <c r="B56" s="8" t="s">
        <v>97</v>
      </c>
      <c r="C56" s="62" t="s">
        <v>155</v>
      </c>
      <c r="D56" s="9">
        <v>427</v>
      </c>
      <c r="E56" s="9">
        <v>1800</v>
      </c>
      <c r="F56" s="9">
        <v>0</v>
      </c>
      <c r="G56" s="9">
        <v>13600</v>
      </c>
      <c r="H56" s="9">
        <v>0</v>
      </c>
      <c r="I56" s="9">
        <v>3575.3999999999996</v>
      </c>
      <c r="J56" s="9">
        <v>1182.75</v>
      </c>
      <c r="K56" s="9">
        <v>137.85</v>
      </c>
      <c r="L56" s="9">
        <v>232.6</v>
      </c>
      <c r="M56" s="9">
        <v>17240</v>
      </c>
      <c r="N56" s="9">
        <v>0</v>
      </c>
      <c r="O56" s="9">
        <v>98</v>
      </c>
      <c r="P56" s="9">
        <f t="shared" si="32"/>
        <v>38293.599999999999</v>
      </c>
      <c r="Q56" s="9">
        <v>1945</v>
      </c>
      <c r="R56" s="9">
        <v>0</v>
      </c>
      <c r="S56" s="9">
        <v>3030</v>
      </c>
      <c r="T56" s="9">
        <v>1818</v>
      </c>
      <c r="U56" s="9">
        <v>0</v>
      </c>
      <c r="V56" s="9">
        <v>0</v>
      </c>
      <c r="W56" s="9">
        <v>0</v>
      </c>
      <c r="X56" s="9">
        <v>13402</v>
      </c>
      <c r="Y56" s="9">
        <v>10620</v>
      </c>
      <c r="Z56" s="9">
        <v>10962</v>
      </c>
      <c r="AA56" s="9">
        <v>0</v>
      </c>
      <c r="AB56" s="9">
        <v>8250</v>
      </c>
      <c r="AC56" s="9">
        <f t="shared" si="33"/>
        <v>50027</v>
      </c>
      <c r="AD56" s="9">
        <v>0</v>
      </c>
      <c r="AE56" s="9">
        <v>203.3</v>
      </c>
      <c r="AF56" s="9">
        <v>1065.9000000000001</v>
      </c>
      <c r="AG56" s="9">
        <v>0</v>
      </c>
      <c r="AH56" s="9">
        <v>3937</v>
      </c>
      <c r="AI56" s="9">
        <v>0</v>
      </c>
      <c r="AJ56" s="9">
        <v>0</v>
      </c>
      <c r="AK56" s="9">
        <v>0</v>
      </c>
      <c r="AL56" s="9">
        <v>0</v>
      </c>
      <c r="AM56" s="9">
        <v>1337</v>
      </c>
      <c r="AN56" s="9">
        <v>2137.23</v>
      </c>
      <c r="AO56" s="9">
        <v>13852.95</v>
      </c>
      <c r="AP56" s="9">
        <f t="shared" si="34"/>
        <v>22533.38</v>
      </c>
      <c r="AQ56" s="9">
        <v>20862.75</v>
      </c>
      <c r="AR56" s="9">
        <v>14207.35</v>
      </c>
      <c r="AS56" s="9">
        <v>690.21999999999991</v>
      </c>
      <c r="AT56" s="9">
        <v>377.65</v>
      </c>
      <c r="AU56" s="9">
        <v>7.5</v>
      </c>
      <c r="AV56" s="9">
        <v>11.1</v>
      </c>
      <c r="AW56" s="9">
        <v>1840</v>
      </c>
      <c r="AX56" s="9">
        <v>1737.25</v>
      </c>
      <c r="AY56" s="9">
        <v>0</v>
      </c>
      <c r="AZ56" s="9">
        <v>0</v>
      </c>
      <c r="BA56" s="9">
        <v>0</v>
      </c>
      <c r="BB56" s="9">
        <v>0</v>
      </c>
      <c r="BC56" s="9">
        <f t="shared" si="35"/>
        <v>39733.82</v>
      </c>
      <c r="BD56" s="9">
        <v>1553</v>
      </c>
      <c r="BE56" s="9">
        <v>41</v>
      </c>
      <c r="BF56" s="9">
        <v>4390</v>
      </c>
      <c r="BG56" s="9">
        <v>500</v>
      </c>
      <c r="BH56" s="9">
        <v>2559</v>
      </c>
      <c r="BI56" s="9">
        <v>0</v>
      </c>
      <c r="BJ56" s="9">
        <v>2850</v>
      </c>
      <c r="BK56" s="9">
        <v>0</v>
      </c>
      <c r="BL56" s="9">
        <v>0</v>
      </c>
      <c r="BM56" s="9">
        <v>0</v>
      </c>
      <c r="BN56" s="9">
        <v>200</v>
      </c>
      <c r="BO56" s="9">
        <v>0</v>
      </c>
      <c r="BP56" s="9">
        <f t="shared" si="36"/>
        <v>12093</v>
      </c>
      <c r="BQ56" s="9">
        <v>753</v>
      </c>
      <c r="BR56" s="9">
        <v>378</v>
      </c>
      <c r="BS56" s="9">
        <v>0</v>
      </c>
      <c r="BT56" s="9">
        <v>50</v>
      </c>
      <c r="BU56" s="9">
        <v>350</v>
      </c>
      <c r="BV56" s="9">
        <v>0</v>
      </c>
      <c r="BW56" s="9">
        <v>0</v>
      </c>
      <c r="BX56" s="9">
        <v>0</v>
      </c>
      <c r="BY56" s="9">
        <v>0</v>
      </c>
      <c r="BZ56" s="9">
        <v>0</v>
      </c>
      <c r="CA56" s="9">
        <v>0</v>
      </c>
      <c r="CB56" s="9">
        <v>0</v>
      </c>
      <c r="CC56" s="9">
        <f t="shared" si="37"/>
        <v>1531</v>
      </c>
      <c r="CD56" s="9">
        <v>2835</v>
      </c>
      <c r="CE56" s="9">
        <v>0</v>
      </c>
      <c r="CF56" s="9">
        <v>0</v>
      </c>
      <c r="CG56" s="9">
        <v>0</v>
      </c>
      <c r="CH56" s="9">
        <v>0</v>
      </c>
      <c r="CI56" s="9">
        <v>0</v>
      </c>
      <c r="CJ56" s="9">
        <v>0</v>
      </c>
      <c r="CK56" s="9">
        <v>0</v>
      </c>
      <c r="CL56" s="9">
        <v>0</v>
      </c>
      <c r="CM56" s="9">
        <v>0</v>
      </c>
      <c r="CN56" s="9">
        <v>0</v>
      </c>
      <c r="CO56" s="9">
        <v>0</v>
      </c>
      <c r="CP56" s="9">
        <f t="shared" si="38"/>
        <v>2835</v>
      </c>
      <c r="CQ56" s="9">
        <v>3612</v>
      </c>
      <c r="CR56" s="9">
        <v>0</v>
      </c>
      <c r="CS56" s="9">
        <v>0</v>
      </c>
      <c r="CT56" s="9">
        <v>0</v>
      </c>
      <c r="CU56" s="9">
        <v>0</v>
      </c>
      <c r="CV56" s="9">
        <v>0</v>
      </c>
      <c r="CW56" s="9">
        <v>1039</v>
      </c>
      <c r="CX56" s="9">
        <v>0</v>
      </c>
      <c r="CY56" s="9">
        <v>0</v>
      </c>
      <c r="CZ56" s="9">
        <v>0</v>
      </c>
      <c r="DA56" s="9">
        <v>0</v>
      </c>
      <c r="DB56" s="9">
        <v>0</v>
      </c>
      <c r="DC56" s="9">
        <f t="shared" si="39"/>
        <v>4651</v>
      </c>
      <c r="DD56" s="34">
        <v>0</v>
      </c>
      <c r="DE56" s="9">
        <v>0</v>
      </c>
      <c r="DF56" s="9">
        <v>0</v>
      </c>
      <c r="DG56" s="9">
        <v>2599</v>
      </c>
      <c r="DH56" s="9">
        <v>0</v>
      </c>
      <c r="DI56" s="9">
        <v>0</v>
      </c>
      <c r="DJ56" s="9">
        <v>0</v>
      </c>
      <c r="DK56" s="9">
        <v>0</v>
      </c>
      <c r="DL56" s="9">
        <v>0</v>
      </c>
      <c r="DM56" s="9"/>
      <c r="DN56" s="9"/>
      <c r="DO56" s="9"/>
      <c r="DP56" s="9">
        <f t="shared" si="40"/>
        <v>2599</v>
      </c>
    </row>
    <row r="57" spans="1:120" ht="15.95" customHeight="1">
      <c r="A57" s="8" t="s">
        <v>6</v>
      </c>
      <c r="B57" s="8" t="s">
        <v>98</v>
      </c>
      <c r="C57" s="62" t="s">
        <v>155</v>
      </c>
      <c r="D57" s="9">
        <v>96282.43</v>
      </c>
      <c r="E57" s="9">
        <v>91036.32</v>
      </c>
      <c r="F57" s="9">
        <v>131117.94000000006</v>
      </c>
      <c r="G57" s="9">
        <v>128159.65000000002</v>
      </c>
      <c r="H57" s="9">
        <v>202357.37999999998</v>
      </c>
      <c r="I57" s="9">
        <v>204360.66999999998</v>
      </c>
      <c r="J57" s="9">
        <v>133019.96999999997</v>
      </c>
      <c r="K57" s="9">
        <v>130759.93999999994</v>
      </c>
      <c r="L57" s="9">
        <v>121181.56</v>
      </c>
      <c r="M57" s="9">
        <v>136112.42000000001</v>
      </c>
      <c r="N57" s="9">
        <v>118958.14</v>
      </c>
      <c r="O57" s="9">
        <v>147914.92999999993</v>
      </c>
      <c r="P57" s="9">
        <f t="shared" si="32"/>
        <v>1641261.3499999999</v>
      </c>
      <c r="Q57" s="9">
        <v>126206.50999999998</v>
      </c>
      <c r="R57" s="9">
        <v>117916.67000000001</v>
      </c>
      <c r="S57" s="9">
        <v>116650.88</v>
      </c>
      <c r="T57" s="9">
        <v>123861.78000000004</v>
      </c>
      <c r="U57" s="9">
        <v>163403.95000000001</v>
      </c>
      <c r="V57" s="9">
        <v>131061.85000000009</v>
      </c>
      <c r="W57" s="9">
        <v>127802.18</v>
      </c>
      <c r="X57" s="9">
        <v>134807.38999999998</v>
      </c>
      <c r="Y57" s="9">
        <v>174609.48000000007</v>
      </c>
      <c r="Z57" s="9">
        <v>150678.72000000003</v>
      </c>
      <c r="AA57" s="9">
        <v>173661.70999999996</v>
      </c>
      <c r="AB57" s="9">
        <v>181188.96</v>
      </c>
      <c r="AC57" s="9">
        <f t="shared" si="33"/>
        <v>1721850.08</v>
      </c>
      <c r="AD57" s="9">
        <v>128788.00000000003</v>
      </c>
      <c r="AE57" s="9">
        <v>144444.57</v>
      </c>
      <c r="AF57" s="9">
        <v>157402.38</v>
      </c>
      <c r="AG57" s="9">
        <v>142793.06999999995</v>
      </c>
      <c r="AH57" s="9">
        <v>151016.82999999996</v>
      </c>
      <c r="AI57" s="9">
        <v>159147.18</v>
      </c>
      <c r="AJ57" s="9">
        <v>156361.10000000012</v>
      </c>
      <c r="AK57" s="9">
        <v>155287.05000000008</v>
      </c>
      <c r="AL57" s="9">
        <v>163220.46999999994</v>
      </c>
      <c r="AM57" s="9">
        <v>161087.80999999997</v>
      </c>
      <c r="AN57" s="9">
        <v>161518.97000000009</v>
      </c>
      <c r="AO57" s="9">
        <v>174652.21999999997</v>
      </c>
      <c r="AP57" s="9">
        <f t="shared" si="34"/>
        <v>1855719.6500000001</v>
      </c>
      <c r="AQ57" s="9">
        <v>139375.08999999997</v>
      </c>
      <c r="AR57" s="9">
        <v>160050.99</v>
      </c>
      <c r="AS57" s="9">
        <v>159726.69000000006</v>
      </c>
      <c r="AT57" s="9">
        <v>138322.83999999997</v>
      </c>
      <c r="AU57" s="9">
        <v>163638.7399999999</v>
      </c>
      <c r="AV57" s="9">
        <v>178219.91999999998</v>
      </c>
      <c r="AW57" s="9">
        <v>149680.87999999995</v>
      </c>
      <c r="AX57" s="9">
        <v>165189.0100000001</v>
      </c>
      <c r="AY57" s="9">
        <v>151088.23000000004</v>
      </c>
      <c r="AZ57" s="9">
        <v>152893.45000000001</v>
      </c>
      <c r="BA57" s="9">
        <v>163304.64000000001</v>
      </c>
      <c r="BB57" s="9">
        <v>174098.8</v>
      </c>
      <c r="BC57" s="9">
        <f t="shared" si="35"/>
        <v>1895589.2799999996</v>
      </c>
      <c r="BD57" s="9">
        <v>139654.99</v>
      </c>
      <c r="BE57" s="9">
        <v>134354.3599999999</v>
      </c>
      <c r="BF57" s="9">
        <v>160379.08999999991</v>
      </c>
      <c r="BG57" s="9">
        <v>147075.93000000008</v>
      </c>
      <c r="BH57" s="9">
        <v>152962.60000000009</v>
      </c>
      <c r="BI57" s="9">
        <v>155274.33999999991</v>
      </c>
      <c r="BJ57" s="9">
        <v>154953.43000000011</v>
      </c>
      <c r="BK57" s="9">
        <v>156061.13</v>
      </c>
      <c r="BL57" s="9">
        <v>151589.82000000004</v>
      </c>
      <c r="BM57" s="9">
        <v>170320.65000000005</v>
      </c>
      <c r="BN57" s="9">
        <v>160466.94000000003</v>
      </c>
      <c r="BO57" s="9">
        <v>185670.64000000004</v>
      </c>
      <c r="BP57" s="9">
        <f t="shared" si="36"/>
        <v>1868763.9200000004</v>
      </c>
      <c r="BQ57" s="9">
        <v>138458.01000000007</v>
      </c>
      <c r="BR57" s="9">
        <v>147203.98999999996</v>
      </c>
      <c r="BS57" s="9">
        <v>146136.15</v>
      </c>
      <c r="BT57" s="9">
        <v>150263.22000000003</v>
      </c>
      <c r="BU57" s="9">
        <v>184430.3</v>
      </c>
      <c r="BV57" s="9">
        <v>163807.82</v>
      </c>
      <c r="BW57" s="9">
        <v>182832.82</v>
      </c>
      <c r="BX57" s="9">
        <v>180062.69999999995</v>
      </c>
      <c r="BY57" s="9">
        <v>168605.86</v>
      </c>
      <c r="BZ57" s="9">
        <v>171089.69999999995</v>
      </c>
      <c r="CA57" s="9">
        <v>157625.24999999994</v>
      </c>
      <c r="CB57" s="9">
        <v>173641.98</v>
      </c>
      <c r="CC57" s="9">
        <f t="shared" si="37"/>
        <v>1964157.8</v>
      </c>
      <c r="CD57" s="9">
        <v>135566.23000000004</v>
      </c>
      <c r="CE57" s="9">
        <v>148348.87</v>
      </c>
      <c r="CF57" s="9">
        <v>162244.59999999998</v>
      </c>
      <c r="CG57" s="9">
        <v>168392.68</v>
      </c>
      <c r="CH57" s="9">
        <v>207337.80000000013</v>
      </c>
      <c r="CI57" s="9">
        <v>179304.13999999996</v>
      </c>
      <c r="CJ57" s="9">
        <v>152030.5799999999</v>
      </c>
      <c r="CK57" s="9">
        <v>136970.81999999998</v>
      </c>
      <c r="CL57" s="9">
        <v>141280.69</v>
      </c>
      <c r="CM57" s="9">
        <v>126216.87999999998</v>
      </c>
      <c r="CN57" s="9">
        <v>102908.61999999995</v>
      </c>
      <c r="CO57" s="9">
        <v>93370.899999999965</v>
      </c>
      <c r="CP57" s="9">
        <f t="shared" si="38"/>
        <v>1753972.8099999996</v>
      </c>
      <c r="CQ57" s="9">
        <v>81033.51999999999</v>
      </c>
      <c r="CR57" s="9">
        <v>80370.469999999943</v>
      </c>
      <c r="CS57" s="9">
        <v>105402.65999999999</v>
      </c>
      <c r="CT57" s="9">
        <v>135299.10000000003</v>
      </c>
      <c r="CU57" s="9">
        <v>118615.86000000002</v>
      </c>
      <c r="CV57" s="9">
        <v>103541.70999999996</v>
      </c>
      <c r="CW57" s="9">
        <v>98715.949999999968</v>
      </c>
      <c r="CX57" s="9">
        <v>141748.57999999999</v>
      </c>
      <c r="CY57" s="9">
        <v>142188.85</v>
      </c>
      <c r="CZ57" s="9">
        <v>135346.45000000001</v>
      </c>
      <c r="DA57" s="9">
        <v>149896.06999999995</v>
      </c>
      <c r="DB57" s="9">
        <v>159568.81</v>
      </c>
      <c r="DC57" s="9">
        <f t="shared" si="39"/>
        <v>1451728.0299999998</v>
      </c>
      <c r="DD57" s="34">
        <v>127184.44999999995</v>
      </c>
      <c r="DE57" s="9">
        <v>98578.880000000005</v>
      </c>
      <c r="DF57" s="9">
        <v>194995.16000000003</v>
      </c>
      <c r="DG57" s="9">
        <v>196167.30999999988</v>
      </c>
      <c r="DH57" s="9">
        <v>182584.92</v>
      </c>
      <c r="DI57" s="9">
        <v>160951.01999999999</v>
      </c>
      <c r="DJ57" s="9">
        <v>143271.65</v>
      </c>
      <c r="DK57" s="9">
        <v>157466.12</v>
      </c>
      <c r="DL57" s="9">
        <v>139329.54000000004</v>
      </c>
      <c r="DM57" s="9"/>
      <c r="DN57" s="9"/>
      <c r="DO57" s="9"/>
      <c r="DP57" s="9">
        <f t="shared" si="40"/>
        <v>1400529.0499999998</v>
      </c>
    </row>
    <row r="58" spans="1:120" ht="15.95" customHeight="1">
      <c r="A58" s="8" t="s">
        <v>7</v>
      </c>
      <c r="B58" s="8" t="s">
        <v>99</v>
      </c>
      <c r="C58" s="62" t="s">
        <v>155</v>
      </c>
      <c r="D58" s="9">
        <v>39308.319999999985</v>
      </c>
      <c r="E58" s="9">
        <v>37220.349999999991</v>
      </c>
      <c r="F58" s="9">
        <v>36100.390000000007</v>
      </c>
      <c r="G58" s="9">
        <v>34376.450000000004</v>
      </c>
      <c r="H58" s="9">
        <v>40469.12000000001</v>
      </c>
      <c r="I58" s="9">
        <v>42291.850000000006</v>
      </c>
      <c r="J58" s="9">
        <v>49168.66</v>
      </c>
      <c r="K58" s="9">
        <v>40776.950000000004</v>
      </c>
      <c r="L58" s="9">
        <v>41519.769999999997</v>
      </c>
      <c r="M58" s="9">
        <v>35469.469999999994</v>
      </c>
      <c r="N58" s="9">
        <v>41478.219999999994</v>
      </c>
      <c r="O58" s="9">
        <v>40471.569999999992</v>
      </c>
      <c r="P58" s="9">
        <f t="shared" si="32"/>
        <v>478651.12</v>
      </c>
      <c r="Q58" s="9">
        <v>49324.460000000006</v>
      </c>
      <c r="R58" s="9">
        <v>41749.100000000006</v>
      </c>
      <c r="S58" s="9">
        <v>53760.67</v>
      </c>
      <c r="T58" s="9">
        <v>48723.610000000015</v>
      </c>
      <c r="U58" s="9">
        <v>45225.250000000015</v>
      </c>
      <c r="V58" s="9">
        <v>43118.600000000006</v>
      </c>
      <c r="W58" s="9">
        <v>43131.979999999996</v>
      </c>
      <c r="X58" s="9">
        <v>49852.509999999995</v>
      </c>
      <c r="Y58" s="9">
        <v>45807.93</v>
      </c>
      <c r="Z58" s="9">
        <v>48071.890000000014</v>
      </c>
      <c r="AA58" s="9">
        <v>46634.570000000007</v>
      </c>
      <c r="AB58" s="9">
        <v>55534.910000000011</v>
      </c>
      <c r="AC58" s="9">
        <f t="shared" si="33"/>
        <v>570935.4800000001</v>
      </c>
      <c r="AD58" s="9">
        <v>44909.080000000009</v>
      </c>
      <c r="AE58" s="9">
        <v>37883.959999999992</v>
      </c>
      <c r="AF58" s="9">
        <v>47611.170000000013</v>
      </c>
      <c r="AG58" s="9">
        <v>49989.299999999988</v>
      </c>
      <c r="AH58" s="9">
        <v>55874.48000000001</v>
      </c>
      <c r="AI58" s="9">
        <v>47204.299999999988</v>
      </c>
      <c r="AJ58" s="9">
        <v>52584.299999999988</v>
      </c>
      <c r="AK58" s="9">
        <v>51831.540000000023</v>
      </c>
      <c r="AL58" s="9">
        <v>58968.319999999992</v>
      </c>
      <c r="AM58" s="9">
        <v>52741.810000000012</v>
      </c>
      <c r="AN58" s="9">
        <v>53469.330000000016</v>
      </c>
      <c r="AO58" s="9">
        <v>55876.94</v>
      </c>
      <c r="AP58" s="9">
        <f t="shared" si="34"/>
        <v>608944.53</v>
      </c>
      <c r="AQ58" s="9">
        <v>47375.24000000002</v>
      </c>
      <c r="AR58" s="9">
        <v>51468.989999999991</v>
      </c>
      <c r="AS58" s="9">
        <v>55895.969999999994</v>
      </c>
      <c r="AT58" s="9">
        <v>45425.96</v>
      </c>
      <c r="AU58" s="9">
        <v>51433.86</v>
      </c>
      <c r="AV58" s="9">
        <v>46174.119999999995</v>
      </c>
      <c r="AW58" s="9">
        <v>44908.259999999995</v>
      </c>
      <c r="AX58" s="9">
        <v>41490.62000000001</v>
      </c>
      <c r="AY58" s="9">
        <v>39577.30000000001</v>
      </c>
      <c r="AZ58" s="9">
        <v>50581.970000000008</v>
      </c>
      <c r="BA58" s="9">
        <v>43593.63</v>
      </c>
      <c r="BB58" s="9">
        <v>51138.999999999985</v>
      </c>
      <c r="BC58" s="9">
        <f t="shared" si="35"/>
        <v>569064.92000000004</v>
      </c>
      <c r="BD58" s="9">
        <v>46895.87</v>
      </c>
      <c r="BE58" s="9">
        <v>41287.24</v>
      </c>
      <c r="BF58" s="9">
        <v>49566.54</v>
      </c>
      <c r="BG58" s="9">
        <v>54682.100000000006</v>
      </c>
      <c r="BH58" s="9">
        <v>49935.59</v>
      </c>
      <c r="BI58" s="9">
        <v>45939.8</v>
      </c>
      <c r="BJ58" s="9">
        <v>49285.159999999996</v>
      </c>
      <c r="BK58" s="9">
        <v>49954.799999999996</v>
      </c>
      <c r="BL58" s="9">
        <v>49343.350000000006</v>
      </c>
      <c r="BM58" s="9">
        <v>54750.22</v>
      </c>
      <c r="BN58" s="9">
        <v>63235.260000000017</v>
      </c>
      <c r="BO58" s="9">
        <v>47173.540000000008</v>
      </c>
      <c r="BP58" s="9">
        <f t="shared" si="36"/>
        <v>602049.47</v>
      </c>
      <c r="BQ58" s="9">
        <v>41151.579999999994</v>
      </c>
      <c r="BR58" s="9">
        <v>34472.340000000018</v>
      </c>
      <c r="BS58" s="9">
        <v>36673.35</v>
      </c>
      <c r="BT58" s="9">
        <v>32242.849999999991</v>
      </c>
      <c r="BU58" s="9">
        <v>43981.580000000024</v>
      </c>
      <c r="BV58" s="9">
        <v>37531.300000000003</v>
      </c>
      <c r="BW58" s="9">
        <v>40383.449999999983</v>
      </c>
      <c r="BX58" s="9">
        <v>36666.78</v>
      </c>
      <c r="BY58" s="9">
        <v>39346.399999999994</v>
      </c>
      <c r="BZ58" s="9">
        <v>45637.229999999989</v>
      </c>
      <c r="CA58" s="9">
        <v>47677.2</v>
      </c>
      <c r="CB58" s="9">
        <v>57129.2</v>
      </c>
      <c r="CC58" s="9">
        <f t="shared" si="37"/>
        <v>492893.26</v>
      </c>
      <c r="CD58" s="9">
        <v>43144.2</v>
      </c>
      <c r="CE58" s="9">
        <v>45964.340000000011</v>
      </c>
      <c r="CF58" s="9">
        <v>51718.9</v>
      </c>
      <c r="CG58" s="9">
        <v>49099.200000000004</v>
      </c>
      <c r="CH58" s="9">
        <v>42500.10000000002</v>
      </c>
      <c r="CI58" s="9">
        <v>40094.199999999997</v>
      </c>
      <c r="CJ58" s="9">
        <v>56622.600000000006</v>
      </c>
      <c r="CK58" s="9">
        <v>45781.200000000012</v>
      </c>
      <c r="CL58" s="9">
        <v>39854.300000000003</v>
      </c>
      <c r="CM58" s="9">
        <v>53417.200000000012</v>
      </c>
      <c r="CN58" s="9">
        <v>41360.300000000003</v>
      </c>
      <c r="CO58" s="9">
        <v>36241.200000000004</v>
      </c>
      <c r="CP58" s="9">
        <f t="shared" si="38"/>
        <v>545797.74</v>
      </c>
      <c r="CQ58" s="9">
        <v>30854.810000000005</v>
      </c>
      <c r="CR58" s="9">
        <v>28847.899999999991</v>
      </c>
      <c r="CS58" s="9">
        <v>34012.339999999997</v>
      </c>
      <c r="CT58" s="9">
        <v>34605.4</v>
      </c>
      <c r="CU58" s="9">
        <v>38298.709999999992</v>
      </c>
      <c r="CV58" s="9">
        <v>35800.83</v>
      </c>
      <c r="CW58" s="9">
        <v>38055.279999999992</v>
      </c>
      <c r="CX58" s="9">
        <v>35912.280000000013</v>
      </c>
      <c r="CY58" s="9">
        <v>37731.53</v>
      </c>
      <c r="CZ58" s="9">
        <v>32509.459999999995</v>
      </c>
      <c r="DA58" s="9">
        <v>38981.959999999992</v>
      </c>
      <c r="DB58" s="9">
        <v>58065.98</v>
      </c>
      <c r="DC58" s="9">
        <f t="shared" si="39"/>
        <v>443676.48</v>
      </c>
      <c r="DD58" s="34">
        <v>29928.13</v>
      </c>
      <c r="DE58" s="9">
        <v>31984.599999999991</v>
      </c>
      <c r="DF58" s="9">
        <v>379236.27999999997</v>
      </c>
      <c r="DG58" s="9">
        <v>241378.7600000001</v>
      </c>
      <c r="DH58" s="9">
        <v>35680.500000000015</v>
      </c>
      <c r="DI58" s="9">
        <v>30049.990000000005</v>
      </c>
      <c r="DJ58" s="9">
        <v>28040.950000000012</v>
      </c>
      <c r="DK58" s="9">
        <v>36513.510000000009</v>
      </c>
      <c r="DL58" s="9">
        <v>31545.039999999997</v>
      </c>
      <c r="DM58" s="9"/>
      <c r="DN58" s="9"/>
      <c r="DO58" s="9"/>
      <c r="DP58" s="9">
        <f t="shared" si="40"/>
        <v>844357.76</v>
      </c>
    </row>
    <row r="59" spans="1:120" ht="15.95" customHeight="1">
      <c r="A59" s="8" t="s">
        <v>8</v>
      </c>
      <c r="B59" s="8" t="s">
        <v>100</v>
      </c>
      <c r="C59" s="62" t="s">
        <v>155</v>
      </c>
      <c r="D59" s="9">
        <v>9221.7999999999993</v>
      </c>
      <c r="E59" s="9">
        <v>6355.18</v>
      </c>
      <c r="F59" s="9">
        <v>5907.6100000000006</v>
      </c>
      <c r="G59" s="9">
        <v>5308.4</v>
      </c>
      <c r="H59" s="9">
        <v>4923.2999999999993</v>
      </c>
      <c r="I59" s="9">
        <v>6358.6</v>
      </c>
      <c r="J59" s="9">
        <v>7311.1999999999989</v>
      </c>
      <c r="K59" s="9">
        <v>5868.08</v>
      </c>
      <c r="L59" s="9">
        <v>5219.5</v>
      </c>
      <c r="M59" s="9">
        <v>7542.8900000000012</v>
      </c>
      <c r="N59" s="9">
        <v>12823.680000000002</v>
      </c>
      <c r="O59" s="9">
        <v>8406.4500000000007</v>
      </c>
      <c r="P59" s="9">
        <f t="shared" si="32"/>
        <v>85246.69</v>
      </c>
      <c r="Q59" s="9">
        <v>18494.2</v>
      </c>
      <c r="R59" s="9">
        <v>11300.6</v>
      </c>
      <c r="S59" s="9">
        <v>13537.140000000003</v>
      </c>
      <c r="T59" s="9">
        <v>12710.309999999998</v>
      </c>
      <c r="U59" s="9">
        <v>8689.9500000000007</v>
      </c>
      <c r="V59" s="9">
        <v>10004</v>
      </c>
      <c r="W59" s="9">
        <v>11195.8</v>
      </c>
      <c r="X59" s="9">
        <v>9136.86</v>
      </c>
      <c r="Y59" s="9">
        <v>8262.619999999999</v>
      </c>
      <c r="Z59" s="9">
        <v>10672.8</v>
      </c>
      <c r="AA59" s="9">
        <v>9709</v>
      </c>
      <c r="AB59" s="9">
        <v>11985.130000000001</v>
      </c>
      <c r="AC59" s="9">
        <f t="shared" si="33"/>
        <v>135698.41</v>
      </c>
      <c r="AD59" s="9">
        <v>9991.64</v>
      </c>
      <c r="AE59" s="9">
        <v>6855.5</v>
      </c>
      <c r="AF59" s="9">
        <v>9030.2000000000007</v>
      </c>
      <c r="AG59" s="9">
        <v>8958.5</v>
      </c>
      <c r="AH59" s="9">
        <v>10634</v>
      </c>
      <c r="AI59" s="9">
        <v>10116.26</v>
      </c>
      <c r="AJ59" s="9">
        <v>8946.2899999999991</v>
      </c>
      <c r="AK59" s="9">
        <v>9225.2099999999991</v>
      </c>
      <c r="AL59" s="9">
        <v>9090.7999999999993</v>
      </c>
      <c r="AM59" s="9">
        <v>9418</v>
      </c>
      <c r="AN59" s="9">
        <v>10667.990000000002</v>
      </c>
      <c r="AO59" s="9">
        <v>14335.109999999997</v>
      </c>
      <c r="AP59" s="9">
        <f t="shared" si="34"/>
        <v>117269.50000000001</v>
      </c>
      <c r="AQ59" s="9">
        <v>10508.739999999998</v>
      </c>
      <c r="AR59" s="9">
        <v>13422.95</v>
      </c>
      <c r="AS59" s="9">
        <v>10284.700000000001</v>
      </c>
      <c r="AT59" s="9">
        <v>11556.15</v>
      </c>
      <c r="AU59" s="9">
        <v>12293.579999999998</v>
      </c>
      <c r="AV59" s="9">
        <v>10224.36</v>
      </c>
      <c r="AW59" s="9">
        <v>12474.7</v>
      </c>
      <c r="AX59" s="9">
        <v>11980.7</v>
      </c>
      <c r="AY59" s="9">
        <v>11618.600000000002</v>
      </c>
      <c r="AZ59" s="9">
        <v>11765.400000000001</v>
      </c>
      <c r="BA59" s="9">
        <v>11888.199999999997</v>
      </c>
      <c r="BB59" s="9">
        <v>24714.199999999997</v>
      </c>
      <c r="BC59" s="9">
        <f t="shared" si="35"/>
        <v>152732.28</v>
      </c>
      <c r="BD59" s="9">
        <v>16467.599999999999</v>
      </c>
      <c r="BE59" s="9">
        <v>11753</v>
      </c>
      <c r="BF59" s="9">
        <v>12673.7</v>
      </c>
      <c r="BG59" s="9">
        <v>18681.300000000003</v>
      </c>
      <c r="BH59" s="9">
        <v>18535</v>
      </c>
      <c r="BI59" s="9">
        <v>13380</v>
      </c>
      <c r="BJ59" s="9">
        <v>19492.000000000007</v>
      </c>
      <c r="BK59" s="9">
        <v>14159.000000000002</v>
      </c>
      <c r="BL59" s="9">
        <v>13342.8</v>
      </c>
      <c r="BM59" s="9">
        <v>17360.000000000004</v>
      </c>
      <c r="BN59" s="9">
        <v>19044.739999999998</v>
      </c>
      <c r="BO59" s="9">
        <v>20179.399999999998</v>
      </c>
      <c r="BP59" s="9">
        <f t="shared" si="36"/>
        <v>195068.53999999998</v>
      </c>
      <c r="BQ59" s="9">
        <v>13891.9</v>
      </c>
      <c r="BR59" s="9">
        <v>14032.5</v>
      </c>
      <c r="BS59" s="9">
        <v>12832.4</v>
      </c>
      <c r="BT59" s="9">
        <v>13777.499999999998</v>
      </c>
      <c r="BU59" s="9">
        <v>18274.300000000003</v>
      </c>
      <c r="BV59" s="9">
        <v>13226.500000000004</v>
      </c>
      <c r="BW59" s="9">
        <v>13737.3</v>
      </c>
      <c r="BX59" s="9">
        <v>16771.099999999995</v>
      </c>
      <c r="BY59" s="9">
        <v>14911.199999999997</v>
      </c>
      <c r="BZ59" s="9">
        <v>18457.600000000002</v>
      </c>
      <c r="CA59" s="9">
        <v>15565.500000000002</v>
      </c>
      <c r="CB59" s="9">
        <v>20931.8</v>
      </c>
      <c r="CC59" s="9">
        <f t="shared" si="37"/>
        <v>186409.60000000001</v>
      </c>
      <c r="CD59" s="9">
        <v>17883.400000000001</v>
      </c>
      <c r="CE59" s="9">
        <v>15019.899999999998</v>
      </c>
      <c r="CF59" s="9">
        <v>16824.8</v>
      </c>
      <c r="CG59" s="9">
        <v>30566.299999999988</v>
      </c>
      <c r="CH59" s="9">
        <v>18684.86</v>
      </c>
      <c r="CI59" s="9">
        <v>16055</v>
      </c>
      <c r="CJ59" s="9">
        <v>18724.400000000001</v>
      </c>
      <c r="CK59" s="9">
        <v>17129.400000000001</v>
      </c>
      <c r="CL59" s="9">
        <v>17188.099999999999</v>
      </c>
      <c r="CM59" s="9">
        <v>18236.5</v>
      </c>
      <c r="CN59" s="9">
        <v>21592.899999999998</v>
      </c>
      <c r="CO59" s="9">
        <v>22579.020000000004</v>
      </c>
      <c r="CP59" s="9">
        <f t="shared" si="38"/>
        <v>230484.58000000002</v>
      </c>
      <c r="CQ59" s="9">
        <v>16511.8</v>
      </c>
      <c r="CR59" s="9">
        <v>14947.699999999997</v>
      </c>
      <c r="CS59" s="9">
        <v>14436.000000000004</v>
      </c>
      <c r="CT59" s="9">
        <v>15839.399999999998</v>
      </c>
      <c r="CU59" s="9">
        <v>19124.999999999996</v>
      </c>
      <c r="CV59" s="9">
        <v>20813.899999999994</v>
      </c>
      <c r="CW59" s="9">
        <v>19288.2</v>
      </c>
      <c r="CX59" s="9">
        <v>16471.160000000003</v>
      </c>
      <c r="CY59" s="9">
        <v>20072</v>
      </c>
      <c r="CZ59" s="9">
        <v>22075.5</v>
      </c>
      <c r="DA59" s="9">
        <v>16752.499999999996</v>
      </c>
      <c r="DB59" s="9">
        <v>23016.3</v>
      </c>
      <c r="DC59" s="9">
        <f t="shared" si="39"/>
        <v>219349.45999999996</v>
      </c>
      <c r="DD59" s="34">
        <v>16973.899999999998</v>
      </c>
      <c r="DE59" s="9">
        <v>17340.100000000002</v>
      </c>
      <c r="DF59" s="9">
        <v>104136.72999999998</v>
      </c>
      <c r="DG59" s="9">
        <v>80596.324999999997</v>
      </c>
      <c r="DH59" s="9">
        <v>28086.6</v>
      </c>
      <c r="DI59" s="9">
        <v>25271.999999999996</v>
      </c>
      <c r="DJ59" s="9">
        <v>21423.899999999994</v>
      </c>
      <c r="DK59" s="9">
        <v>26573.600000000002</v>
      </c>
      <c r="DL59" s="9">
        <v>22755.200000000004</v>
      </c>
      <c r="DM59" s="9"/>
      <c r="DN59" s="9"/>
      <c r="DO59" s="9"/>
      <c r="DP59" s="9">
        <f t="shared" si="40"/>
        <v>343158.35499999992</v>
      </c>
    </row>
    <row r="60" spans="1:120" ht="15.95" customHeight="1">
      <c r="A60" s="8" t="s">
        <v>9</v>
      </c>
      <c r="B60" s="8" t="s">
        <v>94</v>
      </c>
      <c r="C60" s="62" t="s">
        <v>155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f t="shared" si="32"/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9">
        <v>0</v>
      </c>
      <c r="AC60" s="9">
        <f t="shared" si="33"/>
        <v>0</v>
      </c>
      <c r="AD60" s="9">
        <v>0</v>
      </c>
      <c r="AE60" s="9">
        <v>0</v>
      </c>
      <c r="AF60" s="9">
        <v>0</v>
      </c>
      <c r="AG60" s="9">
        <v>0</v>
      </c>
      <c r="AH60" s="9">
        <v>0</v>
      </c>
      <c r="AI60" s="9">
        <v>0</v>
      </c>
      <c r="AJ60" s="9">
        <v>0</v>
      </c>
      <c r="AK60" s="9">
        <v>0</v>
      </c>
      <c r="AL60" s="9">
        <v>0</v>
      </c>
      <c r="AM60" s="9">
        <v>0</v>
      </c>
      <c r="AN60" s="9">
        <v>0</v>
      </c>
      <c r="AO60" s="9">
        <v>0</v>
      </c>
      <c r="AP60" s="9">
        <f t="shared" si="34"/>
        <v>0</v>
      </c>
      <c r="AQ60" s="9">
        <v>0</v>
      </c>
      <c r="AR60" s="9">
        <v>0</v>
      </c>
      <c r="AS60" s="9">
        <v>0</v>
      </c>
      <c r="AT60" s="9">
        <v>0</v>
      </c>
      <c r="AU60" s="9">
        <v>0</v>
      </c>
      <c r="AV60" s="9">
        <v>0</v>
      </c>
      <c r="AW60" s="9">
        <v>0</v>
      </c>
      <c r="AX60" s="9">
        <v>0</v>
      </c>
      <c r="AY60" s="9">
        <v>0</v>
      </c>
      <c r="AZ60" s="9">
        <v>55156.52</v>
      </c>
      <c r="BA60" s="9">
        <v>0</v>
      </c>
      <c r="BB60" s="9">
        <v>0</v>
      </c>
      <c r="BC60" s="9">
        <f t="shared" si="35"/>
        <v>55156.52</v>
      </c>
      <c r="BD60" s="9">
        <v>0</v>
      </c>
      <c r="BE60" s="9">
        <v>0</v>
      </c>
      <c r="BF60" s="9">
        <v>0</v>
      </c>
      <c r="BG60" s="9">
        <v>0</v>
      </c>
      <c r="BH60" s="9">
        <v>0</v>
      </c>
      <c r="BI60" s="9">
        <v>0</v>
      </c>
      <c r="BJ60" s="9">
        <v>0</v>
      </c>
      <c r="BK60" s="9">
        <v>0</v>
      </c>
      <c r="BL60" s="9">
        <v>0</v>
      </c>
      <c r="BM60" s="9">
        <v>0</v>
      </c>
      <c r="BN60" s="9">
        <v>0</v>
      </c>
      <c r="BO60" s="9">
        <v>0</v>
      </c>
      <c r="BP60" s="9">
        <f t="shared" si="36"/>
        <v>0</v>
      </c>
      <c r="BQ60" s="9">
        <v>0</v>
      </c>
      <c r="BR60" s="9">
        <v>0</v>
      </c>
      <c r="BS60" s="9">
        <v>0</v>
      </c>
      <c r="BT60" s="9">
        <v>0</v>
      </c>
      <c r="BU60" s="9">
        <v>0</v>
      </c>
      <c r="BV60" s="9">
        <v>0</v>
      </c>
      <c r="BW60" s="9">
        <v>0</v>
      </c>
      <c r="BX60" s="9">
        <v>0</v>
      </c>
      <c r="BY60" s="9">
        <v>0</v>
      </c>
      <c r="BZ60" s="9">
        <v>0</v>
      </c>
      <c r="CA60" s="9">
        <v>0</v>
      </c>
      <c r="CB60" s="9">
        <v>0</v>
      </c>
      <c r="CC60" s="9">
        <f t="shared" si="37"/>
        <v>0</v>
      </c>
      <c r="CD60" s="9">
        <v>10</v>
      </c>
      <c r="CE60" s="9">
        <v>0</v>
      </c>
      <c r="CF60" s="9">
        <v>276</v>
      </c>
      <c r="CG60" s="9">
        <v>0</v>
      </c>
      <c r="CH60" s="9">
        <v>0</v>
      </c>
      <c r="CI60" s="9">
        <v>0</v>
      </c>
      <c r="CJ60" s="9">
        <v>0</v>
      </c>
      <c r="CK60" s="9">
        <v>0</v>
      </c>
      <c r="CL60" s="9">
        <v>8.3000000000000007</v>
      </c>
      <c r="CM60" s="9">
        <v>0</v>
      </c>
      <c r="CN60" s="9">
        <v>0</v>
      </c>
      <c r="CO60" s="9">
        <v>0</v>
      </c>
      <c r="CP60" s="9">
        <f t="shared" si="38"/>
        <v>294.3</v>
      </c>
      <c r="CQ60" s="9">
        <v>0</v>
      </c>
      <c r="CR60" s="9">
        <v>0</v>
      </c>
      <c r="CS60" s="9">
        <v>0</v>
      </c>
      <c r="CT60" s="9">
        <v>0</v>
      </c>
      <c r="CU60" s="9">
        <v>0</v>
      </c>
      <c r="CV60" s="9">
        <v>0</v>
      </c>
      <c r="CW60" s="9">
        <v>0</v>
      </c>
      <c r="CX60" s="9">
        <v>0</v>
      </c>
      <c r="CY60" s="9">
        <v>0</v>
      </c>
      <c r="CZ60" s="9">
        <v>0</v>
      </c>
      <c r="DA60" s="9">
        <v>0</v>
      </c>
      <c r="DB60" s="9">
        <v>0</v>
      </c>
      <c r="DC60" s="9">
        <f t="shared" si="39"/>
        <v>0</v>
      </c>
      <c r="DD60" s="34">
        <v>0</v>
      </c>
      <c r="DE60" s="9">
        <v>0</v>
      </c>
      <c r="DF60" s="9">
        <v>0</v>
      </c>
      <c r="DG60" s="9">
        <v>0</v>
      </c>
      <c r="DH60" s="9">
        <v>0</v>
      </c>
      <c r="DI60" s="9">
        <v>200</v>
      </c>
      <c r="DJ60" s="9">
        <v>0</v>
      </c>
      <c r="DK60" s="9">
        <v>0</v>
      </c>
      <c r="DL60" s="9">
        <v>0</v>
      </c>
      <c r="DM60" s="9"/>
      <c r="DN60" s="9"/>
      <c r="DO60" s="9"/>
      <c r="DP60" s="9">
        <f t="shared" si="40"/>
        <v>200</v>
      </c>
    </row>
    <row r="61" spans="1:120" ht="15.95" customHeight="1">
      <c r="A61" s="8" t="s">
        <v>10</v>
      </c>
      <c r="B61" s="8" t="s">
        <v>92</v>
      </c>
      <c r="C61" s="62" t="s">
        <v>155</v>
      </c>
      <c r="D61" s="9">
        <v>41495.229999999996</v>
      </c>
      <c r="E61" s="9">
        <v>35582.320000000014</v>
      </c>
      <c r="F61" s="9">
        <v>42443.150000000016</v>
      </c>
      <c r="G61" s="9">
        <v>37424.799999999996</v>
      </c>
      <c r="H61" s="9">
        <v>40229.029999999992</v>
      </c>
      <c r="I61" s="9">
        <v>34636.789999999994</v>
      </c>
      <c r="J61" s="9">
        <v>40251.19999999999</v>
      </c>
      <c r="K61" s="9">
        <v>40321.039999999994</v>
      </c>
      <c r="L61" s="9">
        <v>34233.49</v>
      </c>
      <c r="M61" s="9">
        <v>43314.740000000005</v>
      </c>
      <c r="N61" s="9">
        <v>40296.15</v>
      </c>
      <c r="O61" s="9">
        <v>54739.360000000015</v>
      </c>
      <c r="P61" s="9">
        <f t="shared" si="32"/>
        <v>484967.30000000005</v>
      </c>
      <c r="Q61" s="9">
        <v>60918.520000000004</v>
      </c>
      <c r="R61" s="9">
        <v>40785.609999999986</v>
      </c>
      <c r="S61" s="9">
        <v>47404.15</v>
      </c>
      <c r="T61" s="9">
        <v>43995.170000000006</v>
      </c>
      <c r="U61" s="9">
        <v>48782.03</v>
      </c>
      <c r="V61" s="9">
        <v>43700.400000000009</v>
      </c>
      <c r="W61" s="9">
        <v>54720.32999999998</v>
      </c>
      <c r="X61" s="9">
        <v>43547.469999999987</v>
      </c>
      <c r="Y61" s="9">
        <v>49933.760000000024</v>
      </c>
      <c r="Z61" s="9">
        <v>49027.030000000013</v>
      </c>
      <c r="AA61" s="9">
        <v>53039.479999999967</v>
      </c>
      <c r="AB61" s="9">
        <v>65413.509999999995</v>
      </c>
      <c r="AC61" s="9">
        <f t="shared" si="33"/>
        <v>601267.46</v>
      </c>
      <c r="AD61" s="9">
        <v>53736.529999999977</v>
      </c>
      <c r="AE61" s="9">
        <v>48484.839999999967</v>
      </c>
      <c r="AF61" s="9">
        <v>70079.959999999977</v>
      </c>
      <c r="AG61" s="9">
        <v>51143.939999999995</v>
      </c>
      <c r="AH61" s="9">
        <v>49654.52</v>
      </c>
      <c r="AI61" s="9">
        <v>54245.799999999981</v>
      </c>
      <c r="AJ61" s="9">
        <v>55404.189999999981</v>
      </c>
      <c r="AK61" s="9">
        <v>58804.77999999997</v>
      </c>
      <c r="AL61" s="9">
        <v>67127.540000000008</v>
      </c>
      <c r="AM61" s="9">
        <v>60560.080000000016</v>
      </c>
      <c r="AN61" s="9">
        <v>52970.69999999999</v>
      </c>
      <c r="AO61" s="9">
        <v>70917.359999999986</v>
      </c>
      <c r="AP61" s="9">
        <f t="shared" si="34"/>
        <v>693130.23999999987</v>
      </c>
      <c r="AQ61" s="9">
        <v>55736</v>
      </c>
      <c r="AR61" s="9">
        <v>55454.37000000001</v>
      </c>
      <c r="AS61" s="9">
        <v>65189.30000000001</v>
      </c>
      <c r="AT61" s="9">
        <v>46918.840000000004</v>
      </c>
      <c r="AU61" s="9">
        <v>60048.19000000001</v>
      </c>
      <c r="AV61" s="9">
        <v>52013.640000000014</v>
      </c>
      <c r="AW61" s="9">
        <v>56913.48000000001</v>
      </c>
      <c r="AX61" s="9">
        <v>51369.999999999993</v>
      </c>
      <c r="AY61" s="9">
        <v>51078.19000000001</v>
      </c>
      <c r="AZ61" s="9">
        <v>51834.409999999996</v>
      </c>
      <c r="BA61" s="9">
        <v>52984.32</v>
      </c>
      <c r="BB61" s="9">
        <v>56129.78</v>
      </c>
      <c r="BC61" s="9">
        <f t="shared" si="35"/>
        <v>655670.52</v>
      </c>
      <c r="BD61" s="9">
        <v>49321.309999999983</v>
      </c>
      <c r="BE61" s="9">
        <v>48597.07999999998</v>
      </c>
      <c r="BF61" s="9">
        <v>52190.87000000001</v>
      </c>
      <c r="BG61" s="9">
        <v>55783.849999999991</v>
      </c>
      <c r="BH61" s="9">
        <v>52637.700000000012</v>
      </c>
      <c r="BI61" s="9">
        <v>50249.469999999987</v>
      </c>
      <c r="BJ61" s="9">
        <v>53275.539999999979</v>
      </c>
      <c r="BK61" s="9">
        <v>47494.799999999996</v>
      </c>
      <c r="BL61" s="9">
        <v>53772.940000000017</v>
      </c>
      <c r="BM61" s="9">
        <v>53317.299999999988</v>
      </c>
      <c r="BN61" s="9">
        <v>62832.299999999988</v>
      </c>
      <c r="BO61" s="9">
        <v>66780.62000000001</v>
      </c>
      <c r="BP61" s="9">
        <f t="shared" si="36"/>
        <v>646253.77999999991</v>
      </c>
      <c r="BQ61" s="9">
        <v>58039.759999999995</v>
      </c>
      <c r="BR61" s="9">
        <v>53562.349999999991</v>
      </c>
      <c r="BS61" s="9">
        <v>63077.68</v>
      </c>
      <c r="BT61" s="9">
        <v>55118.900000000009</v>
      </c>
      <c r="BU61" s="9">
        <v>70630.199999999968</v>
      </c>
      <c r="BV61" s="9">
        <v>61405.040000000023</v>
      </c>
      <c r="BW61" s="9">
        <v>55888.650000000009</v>
      </c>
      <c r="BX61" s="9">
        <v>50481.299999999974</v>
      </c>
      <c r="BY61" s="9">
        <v>57147.700000000012</v>
      </c>
      <c r="BZ61" s="9">
        <v>55795.330000000024</v>
      </c>
      <c r="CA61" s="9">
        <v>61298</v>
      </c>
      <c r="CB61" s="9">
        <v>74620.2</v>
      </c>
      <c r="CC61" s="9">
        <f t="shared" si="37"/>
        <v>717065.1100000001</v>
      </c>
      <c r="CD61" s="9">
        <v>72030.8</v>
      </c>
      <c r="CE61" s="9">
        <v>67593.5</v>
      </c>
      <c r="CF61" s="9">
        <v>84079.200000000012</v>
      </c>
      <c r="CG61" s="9">
        <v>58292.800000000003</v>
      </c>
      <c r="CH61" s="9">
        <v>60099.999999999985</v>
      </c>
      <c r="CI61" s="9">
        <v>56854.599999999991</v>
      </c>
      <c r="CJ61" s="9">
        <v>49592.099999999991</v>
      </c>
      <c r="CK61" s="9">
        <v>59679.099999999991</v>
      </c>
      <c r="CL61" s="9">
        <v>54622.700000000004</v>
      </c>
      <c r="CM61" s="9">
        <v>59555.700000000004</v>
      </c>
      <c r="CN61" s="9">
        <v>51031.769999999982</v>
      </c>
      <c r="CO61" s="9">
        <v>63225.649999999994</v>
      </c>
      <c r="CP61" s="9">
        <f t="shared" si="38"/>
        <v>736657.91999999993</v>
      </c>
      <c r="CQ61" s="9">
        <v>50394.899999999994</v>
      </c>
      <c r="CR61" s="9">
        <v>49015.399999999994</v>
      </c>
      <c r="CS61" s="9">
        <v>49559.199999999997</v>
      </c>
      <c r="CT61" s="9">
        <v>48061.08</v>
      </c>
      <c r="CU61" s="9">
        <v>49789.820000000007</v>
      </c>
      <c r="CV61" s="9">
        <v>58850.61</v>
      </c>
      <c r="CW61" s="9">
        <v>55197.760000000002</v>
      </c>
      <c r="CX61" s="9">
        <v>47142.020000000004</v>
      </c>
      <c r="CY61" s="9">
        <v>57162.080000000002</v>
      </c>
      <c r="CZ61" s="9">
        <v>54230.2</v>
      </c>
      <c r="DA61" s="9">
        <v>67378.400000000023</v>
      </c>
      <c r="DB61" s="9">
        <v>77059.39</v>
      </c>
      <c r="DC61" s="9">
        <f t="shared" si="39"/>
        <v>663840.8600000001</v>
      </c>
      <c r="DD61" s="34">
        <v>56285.070000000022</v>
      </c>
      <c r="DE61" s="9">
        <v>57256.069999999978</v>
      </c>
      <c r="DF61" s="9">
        <v>222360.31</v>
      </c>
      <c r="DG61" s="9">
        <v>128645.51000000004</v>
      </c>
      <c r="DH61" s="9">
        <v>41481.530000000006</v>
      </c>
      <c r="DI61" s="9">
        <v>42215</v>
      </c>
      <c r="DJ61" s="9">
        <v>43706.69</v>
      </c>
      <c r="DK61" s="9">
        <v>45651.8</v>
      </c>
      <c r="DL61" s="9">
        <v>59010.86</v>
      </c>
      <c r="DM61" s="9"/>
      <c r="DN61" s="9"/>
      <c r="DO61" s="9"/>
      <c r="DP61" s="9">
        <f t="shared" si="40"/>
        <v>696612.8400000002</v>
      </c>
    </row>
    <row r="62" spans="1:120" ht="15.95" customHeight="1">
      <c r="A62" s="8" t="s">
        <v>11</v>
      </c>
      <c r="B62" s="8" t="s">
        <v>95</v>
      </c>
      <c r="C62" s="62" t="s">
        <v>155</v>
      </c>
      <c r="D62" s="9">
        <v>80635.390000000029</v>
      </c>
      <c r="E62" s="9">
        <v>74721.659999999974</v>
      </c>
      <c r="F62" s="9">
        <v>72982.163</v>
      </c>
      <c r="G62" s="9">
        <v>79373.81</v>
      </c>
      <c r="H62" s="9">
        <v>71820.330000000016</v>
      </c>
      <c r="I62" s="9">
        <v>73231.229999999967</v>
      </c>
      <c r="J62" s="9">
        <v>83424.919999999984</v>
      </c>
      <c r="K62" s="9">
        <v>147872.45000000001</v>
      </c>
      <c r="L62" s="9">
        <v>124628.19999999998</v>
      </c>
      <c r="M62" s="9">
        <v>87240.539999999979</v>
      </c>
      <c r="N62" s="9">
        <v>114775.56</v>
      </c>
      <c r="O62" s="9">
        <v>96093.199999999968</v>
      </c>
      <c r="P62" s="9">
        <f t="shared" si="32"/>
        <v>1106799.453</v>
      </c>
      <c r="Q62" s="9">
        <v>90755.51</v>
      </c>
      <c r="R62" s="9">
        <v>82288.430000000008</v>
      </c>
      <c r="S62" s="9">
        <v>92623.309999999969</v>
      </c>
      <c r="T62" s="9">
        <v>91627.63999999997</v>
      </c>
      <c r="U62" s="9">
        <v>87119.159999999974</v>
      </c>
      <c r="V62" s="9">
        <v>100405.53000000006</v>
      </c>
      <c r="W62" s="9">
        <v>91958.76999999999</v>
      </c>
      <c r="X62" s="9">
        <v>95119.89</v>
      </c>
      <c r="Y62" s="9">
        <v>102277.26999999999</v>
      </c>
      <c r="Z62" s="9">
        <v>105141.84000000003</v>
      </c>
      <c r="AA62" s="9">
        <v>105029.35000000002</v>
      </c>
      <c r="AB62" s="9">
        <v>120851.12999999996</v>
      </c>
      <c r="AC62" s="9">
        <f t="shared" si="33"/>
        <v>1165197.83</v>
      </c>
      <c r="AD62" s="9">
        <v>93986.809999999983</v>
      </c>
      <c r="AE62" s="9">
        <v>98027.229999999981</v>
      </c>
      <c r="AF62" s="9">
        <v>116531.62</v>
      </c>
      <c r="AG62" s="9">
        <v>98458.579999999987</v>
      </c>
      <c r="AH62" s="9">
        <v>103057.03999999996</v>
      </c>
      <c r="AI62" s="9">
        <v>94381.679999999935</v>
      </c>
      <c r="AJ62" s="9">
        <v>98917.98000000001</v>
      </c>
      <c r="AK62" s="9">
        <v>97015.61000000003</v>
      </c>
      <c r="AL62" s="9">
        <v>111136.41999999998</v>
      </c>
      <c r="AM62" s="9">
        <v>108740.91999999995</v>
      </c>
      <c r="AN62" s="9">
        <v>103886.5</v>
      </c>
      <c r="AO62" s="9">
        <v>129094.20999999999</v>
      </c>
      <c r="AP62" s="9">
        <f t="shared" si="34"/>
        <v>1253234.5999999999</v>
      </c>
      <c r="AQ62" s="9">
        <v>102988.99000000005</v>
      </c>
      <c r="AR62" s="9">
        <v>103745.75</v>
      </c>
      <c r="AS62" s="9">
        <v>118151.46000000005</v>
      </c>
      <c r="AT62" s="9">
        <v>108029.60000000002</v>
      </c>
      <c r="AU62" s="9">
        <v>108384.78000000006</v>
      </c>
      <c r="AV62" s="9">
        <v>121548.87999999998</v>
      </c>
      <c r="AW62" s="9">
        <v>122622.40999999997</v>
      </c>
      <c r="AX62" s="9">
        <v>125763.91999999997</v>
      </c>
      <c r="AY62" s="9">
        <v>105150.94</v>
      </c>
      <c r="AZ62" s="9">
        <v>132226.27000000002</v>
      </c>
      <c r="BA62" s="9">
        <v>115724.78000000003</v>
      </c>
      <c r="BB62" s="9">
        <v>121021.10999999997</v>
      </c>
      <c r="BC62" s="9">
        <f t="shared" si="35"/>
        <v>1385358.89</v>
      </c>
      <c r="BD62" s="9">
        <v>113982.66999999998</v>
      </c>
      <c r="BE62" s="9">
        <v>106900.14</v>
      </c>
      <c r="BF62" s="9">
        <v>118074.97000000003</v>
      </c>
      <c r="BG62" s="9">
        <v>109055.45999999999</v>
      </c>
      <c r="BH62" s="9">
        <v>120643.73999999999</v>
      </c>
      <c r="BI62" s="9">
        <v>110579.97999999998</v>
      </c>
      <c r="BJ62" s="9">
        <v>126086.11999999997</v>
      </c>
      <c r="BK62" s="9">
        <v>128796.29999999997</v>
      </c>
      <c r="BL62" s="9">
        <v>131321.00999999998</v>
      </c>
      <c r="BM62" s="9">
        <v>167148.05000000002</v>
      </c>
      <c r="BN62" s="9">
        <v>165557.71000000005</v>
      </c>
      <c r="BO62" s="9">
        <v>163621.32000000007</v>
      </c>
      <c r="BP62" s="9">
        <f t="shared" si="36"/>
        <v>1561767.47</v>
      </c>
      <c r="BQ62" s="9">
        <v>127727.91</v>
      </c>
      <c r="BR62" s="9">
        <v>122791.01999999999</v>
      </c>
      <c r="BS62" s="9">
        <v>125803.70999999995</v>
      </c>
      <c r="BT62" s="9">
        <v>118988.60000000003</v>
      </c>
      <c r="BU62" s="9">
        <v>135509.22999999998</v>
      </c>
      <c r="BV62" s="9">
        <v>126504.56999999995</v>
      </c>
      <c r="BW62" s="9">
        <v>125788.33000000005</v>
      </c>
      <c r="BX62" s="9">
        <v>134646.86999999997</v>
      </c>
      <c r="BY62" s="9">
        <v>131137.36000000002</v>
      </c>
      <c r="BZ62" s="9">
        <v>148883.13999999998</v>
      </c>
      <c r="CA62" s="9">
        <v>136715.93</v>
      </c>
      <c r="CB62" s="9">
        <v>141435.21000000002</v>
      </c>
      <c r="CC62" s="9">
        <f t="shared" si="37"/>
        <v>1575931.88</v>
      </c>
      <c r="CD62" s="9">
        <v>127062.86</v>
      </c>
      <c r="CE62" s="9">
        <v>117415.9</v>
      </c>
      <c r="CF62" s="9">
        <v>128631.35999999994</v>
      </c>
      <c r="CG62" s="9">
        <v>116460.95000000001</v>
      </c>
      <c r="CH62" s="9">
        <v>109693.05000000003</v>
      </c>
      <c r="CI62" s="9">
        <v>102866.21999999996</v>
      </c>
      <c r="CJ62" s="9">
        <v>115264.57999999996</v>
      </c>
      <c r="CK62" s="9">
        <v>109126.63999999998</v>
      </c>
      <c r="CL62" s="9">
        <v>127213.80000000002</v>
      </c>
      <c r="CM62" s="9">
        <v>119052.86999999995</v>
      </c>
      <c r="CN62" s="9">
        <v>126308.30000000006</v>
      </c>
      <c r="CO62" s="9">
        <v>130330.01000000001</v>
      </c>
      <c r="CP62" s="9">
        <f t="shared" si="38"/>
        <v>1429426.5399999998</v>
      </c>
      <c r="CQ62" s="9">
        <v>117347.29999999999</v>
      </c>
      <c r="CR62" s="9">
        <v>104046.85</v>
      </c>
      <c r="CS62" s="9">
        <v>110001.22</v>
      </c>
      <c r="CT62" s="9">
        <v>102392.89999999997</v>
      </c>
      <c r="CU62" s="9">
        <v>104792.29</v>
      </c>
      <c r="CV62" s="9">
        <v>101906.16000000003</v>
      </c>
      <c r="CW62" s="9">
        <v>111545.59999999995</v>
      </c>
      <c r="CX62" s="9">
        <v>126167.18000000002</v>
      </c>
      <c r="CY62" s="9">
        <v>127146.32</v>
      </c>
      <c r="CZ62" s="9">
        <v>137178.38</v>
      </c>
      <c r="DA62" s="9">
        <v>151033.89999999997</v>
      </c>
      <c r="DB62" s="9">
        <v>155908.29</v>
      </c>
      <c r="DC62" s="9">
        <f t="shared" si="39"/>
        <v>1449466.3900000001</v>
      </c>
      <c r="DD62" s="34">
        <v>109392.04999999999</v>
      </c>
      <c r="DE62" s="9">
        <v>105088.90999999995</v>
      </c>
      <c r="DF62" s="9">
        <v>462803.50000000012</v>
      </c>
      <c r="DG62" s="9">
        <v>189640.31999999992</v>
      </c>
      <c r="DH62" s="9">
        <v>113409.14000000001</v>
      </c>
      <c r="DI62" s="9">
        <v>100210.78999999998</v>
      </c>
      <c r="DJ62" s="9">
        <v>98634.799999999988</v>
      </c>
      <c r="DK62" s="9">
        <v>120709.66999999998</v>
      </c>
      <c r="DL62" s="9">
        <v>116199.57999999997</v>
      </c>
      <c r="DM62" s="9"/>
      <c r="DN62" s="9"/>
      <c r="DO62" s="9"/>
      <c r="DP62" s="9">
        <f t="shared" si="40"/>
        <v>1416088.76</v>
      </c>
    </row>
    <row r="63" spans="1:120" s="14" customFormat="1" ht="15.95" customHeight="1">
      <c r="A63" s="17" t="s">
        <v>24</v>
      </c>
      <c r="B63" s="17"/>
      <c r="C63" s="17"/>
      <c r="D63" s="18">
        <f t="shared" ref="D63" si="41">SUM(D51:D62)</f>
        <v>1603176.6000000003</v>
      </c>
      <c r="E63" s="18">
        <f t="shared" ref="E63" si="42">SUM(E51:E62)</f>
        <v>1260892.54</v>
      </c>
      <c r="F63" s="18">
        <f t="shared" ref="F63" si="43">SUM(F51:F62)</f>
        <v>1492054.9429999997</v>
      </c>
      <c r="G63" s="18">
        <f t="shared" ref="G63" si="44">SUM(G51:G62)</f>
        <v>1525268.139</v>
      </c>
      <c r="H63" s="18">
        <f t="shared" ref="H63" si="45">SUM(H51:H62)</f>
        <v>1889506.986</v>
      </c>
      <c r="I63" s="18">
        <f t="shared" ref="I63" si="46">SUM(I51:I62)</f>
        <v>1619689.7010000006</v>
      </c>
      <c r="J63" s="18">
        <f t="shared" ref="J63" si="47">SUM(J51:J62)</f>
        <v>1363753.8299999996</v>
      </c>
      <c r="K63" s="18">
        <f t="shared" ref="K63" si="48">SUM(K51:K62)</f>
        <v>1964254.8670000003</v>
      </c>
      <c r="L63" s="18">
        <f t="shared" ref="L63" si="49">SUM(L51:L62)</f>
        <v>1541537</v>
      </c>
      <c r="M63" s="18">
        <f t="shared" ref="M63" si="50">SUM(M51:M62)</f>
        <v>1595240.9819999994</v>
      </c>
      <c r="N63" s="18">
        <f t="shared" ref="N63" si="51">SUM(N51:N62)</f>
        <v>1496358.84</v>
      </c>
      <c r="O63" s="18">
        <f t="shared" ref="O63" si="52">SUM(O51:O62)</f>
        <v>1791855.08</v>
      </c>
      <c r="P63" s="18">
        <f>SUM(P51:P62)</f>
        <v>19143589.508000001</v>
      </c>
      <c r="Q63" s="18">
        <f t="shared" ref="Q63" si="53">SUM(Q51:Q62)</f>
        <v>1681903.7199999993</v>
      </c>
      <c r="R63" s="18">
        <f t="shared" ref="R63" si="54">SUM(R51:R62)</f>
        <v>1472437.53</v>
      </c>
      <c r="S63" s="18">
        <f t="shared" ref="S63" si="55">SUM(S51:S62)</f>
        <v>1517024.7500000002</v>
      </c>
      <c r="T63" s="18">
        <f t="shared" ref="T63" si="56">SUM(T51:T62)</f>
        <v>1514733.8100000003</v>
      </c>
      <c r="U63" s="18">
        <f t="shared" ref="U63" si="57">SUM(U51:U62)</f>
        <v>1651526.98</v>
      </c>
      <c r="V63" s="18">
        <f t="shared" ref="V63" si="58">SUM(V51:V62)</f>
        <v>1712147.9900000005</v>
      </c>
      <c r="W63" s="18">
        <f t="shared" ref="W63" si="59">SUM(W51:W62)</f>
        <v>2144800.6199999996</v>
      </c>
      <c r="X63" s="18">
        <f t="shared" ref="X63" si="60">SUM(X51:X62)</f>
        <v>2509202.21</v>
      </c>
      <c r="Y63" s="18">
        <f t="shared" ref="Y63" si="61">SUM(Y51:Y62)</f>
        <v>2021918.1600000001</v>
      </c>
      <c r="Z63" s="18">
        <f t="shared" ref="Z63" si="62">SUM(Z51:Z62)</f>
        <v>1956088.7099999997</v>
      </c>
      <c r="AA63" s="18">
        <f t="shared" ref="AA63" si="63">SUM(AA51:AA62)</f>
        <v>2287075.0599999996</v>
      </c>
      <c r="AB63" s="18">
        <f t="shared" ref="AB63" si="64">SUM(AB51:AB62)</f>
        <v>2320380.69</v>
      </c>
      <c r="AC63" s="18">
        <f>SUM(AC51:AC62)</f>
        <v>22789240.229999997</v>
      </c>
      <c r="AD63" s="18">
        <f t="shared" ref="AD63" si="65">SUM(AD51:AD62)</f>
        <v>1773013.7000000002</v>
      </c>
      <c r="AE63" s="18">
        <f t="shared" ref="AE63" si="66">SUM(AE51:AE62)</f>
        <v>1938793.0400000005</v>
      </c>
      <c r="AF63" s="18">
        <f t="shared" ref="AF63" si="67">SUM(AF51:AF62)</f>
        <v>2431778.79</v>
      </c>
      <c r="AG63" s="18">
        <f t="shared" ref="AG63" si="68">SUM(AG51:AG62)</f>
        <v>1995410.2499999998</v>
      </c>
      <c r="AH63" s="18">
        <f t="shared" ref="AH63" si="69">SUM(AH51:AH62)</f>
        <v>2360526.17</v>
      </c>
      <c r="AI63" s="18">
        <f t="shared" ref="AI63" si="70">SUM(AI51:AI62)</f>
        <v>2244085.38</v>
      </c>
      <c r="AJ63" s="18">
        <f t="shared" ref="AJ63" si="71">SUM(AJ51:AJ62)</f>
        <v>2071855.15</v>
      </c>
      <c r="AK63" s="18">
        <f t="shared" ref="AK63" si="72">SUM(AK51:AK62)</f>
        <v>2229238.5699999994</v>
      </c>
      <c r="AL63" s="18">
        <f t="shared" ref="AL63" si="73">SUM(AL51:AL62)</f>
        <v>1797453.0900000003</v>
      </c>
      <c r="AM63" s="18">
        <f t="shared" ref="AM63" si="74">SUM(AM51:AM62)</f>
        <v>1664324.5900000005</v>
      </c>
      <c r="AN63" s="18">
        <f t="shared" ref="AN63" si="75">SUM(AN51:AN62)</f>
        <v>1585969.8000000003</v>
      </c>
      <c r="AO63" s="18">
        <f t="shared" ref="AO63" si="76">SUM(AO51:AO62)</f>
        <v>1620360.4799999995</v>
      </c>
      <c r="AP63" s="18">
        <f>SUM(AP51:AP62)</f>
        <v>23712809.009999998</v>
      </c>
      <c r="AQ63" s="18">
        <f t="shared" ref="AQ63" si="77">SUM(AQ51:AQ62)</f>
        <v>1569910.3999999997</v>
      </c>
      <c r="AR63" s="18">
        <f t="shared" ref="AR63" si="78">SUM(AR51:AR62)</f>
        <v>1576499.1300000006</v>
      </c>
      <c r="AS63" s="18">
        <f t="shared" ref="AS63" si="79">SUM(AS51:AS62)</f>
        <v>1692984.59</v>
      </c>
      <c r="AT63" s="18">
        <f t="shared" ref="AT63" si="80">SUM(AT51:AT62)</f>
        <v>1518161.51</v>
      </c>
      <c r="AU63" s="18">
        <f t="shared" ref="AU63" si="81">SUM(AU51:AU62)</f>
        <v>1785255.7600000005</v>
      </c>
      <c r="AV63" s="18">
        <f t="shared" ref="AV63" si="82">SUM(AV51:AV62)</f>
        <v>1746591.4000000004</v>
      </c>
      <c r="AW63" s="18">
        <f t="shared" ref="AW63" si="83">SUM(AW51:AW62)</f>
        <v>1737120.79</v>
      </c>
      <c r="AX63" s="18">
        <f t="shared" ref="AX63" si="84">SUM(AX51:AX62)</f>
        <v>2146140.6000000006</v>
      </c>
      <c r="AY63" s="18">
        <f t="shared" ref="AY63" si="85">SUM(AY51:AY62)</f>
        <v>2089036.36</v>
      </c>
      <c r="AZ63" s="18">
        <f t="shared" ref="AZ63" si="86">SUM(AZ51:AZ62)</f>
        <v>1946029.3399999996</v>
      </c>
      <c r="BA63" s="18">
        <f t="shared" ref="BA63" si="87">SUM(BA51:BA62)</f>
        <v>1707193.1600000004</v>
      </c>
      <c r="BB63" s="18">
        <f t="shared" ref="BB63" si="88">SUM(BB51:BB62)</f>
        <v>1806448.1100000006</v>
      </c>
      <c r="BC63" s="18">
        <f>SUM(BC51:BC62)</f>
        <v>21321371.150000006</v>
      </c>
      <c r="BD63" s="18">
        <f t="shared" ref="BD63" si="89">SUM(BD51:BD62)</f>
        <v>1639942.1500000004</v>
      </c>
      <c r="BE63" s="18">
        <f t="shared" ref="BE63" si="90">SUM(BE51:BE62)</f>
        <v>1542987.2400000002</v>
      </c>
      <c r="BF63" s="18">
        <f t="shared" ref="BF63" si="91">SUM(BF51:BF62)</f>
        <v>1711162.35</v>
      </c>
      <c r="BG63" s="18">
        <f t="shared" ref="BG63" si="92">SUM(BG51:BG62)</f>
        <v>1716881.68</v>
      </c>
      <c r="BH63" s="18">
        <f t="shared" ref="BH63" si="93">SUM(BH51:BH62)</f>
        <v>1730275.8900000004</v>
      </c>
      <c r="BI63" s="18">
        <f t="shared" ref="BI63" si="94">SUM(BI51:BI62)</f>
        <v>1611518.93</v>
      </c>
      <c r="BJ63" s="18">
        <f t="shared" ref="BJ63" si="95">SUM(BJ51:BJ62)</f>
        <v>1620713.4900000002</v>
      </c>
      <c r="BK63" s="18">
        <f t="shared" ref="BK63" si="96">SUM(BK51:BK62)</f>
        <v>1704272.22</v>
      </c>
      <c r="BL63" s="18">
        <f t="shared" ref="BL63" si="97">SUM(BL51:BL62)</f>
        <v>1601577.2000000007</v>
      </c>
      <c r="BM63" s="18">
        <f t="shared" ref="BM63" si="98">SUM(BM51:BM62)</f>
        <v>1785437.31</v>
      </c>
      <c r="BN63" s="18">
        <f t="shared" ref="BN63" si="99">SUM(BN51:BN62)</f>
        <v>1788574.1499999997</v>
      </c>
      <c r="BO63" s="18">
        <f t="shared" ref="BO63" si="100">SUM(BO51:BO62)</f>
        <v>1934684.7600000002</v>
      </c>
      <c r="BP63" s="18">
        <f>SUM(BP51:BP62)</f>
        <v>20388027.370000001</v>
      </c>
      <c r="BQ63" s="18">
        <f t="shared" ref="BQ63" si="101">SUM(BQ51:BQ62)</f>
        <v>1600268.5299999991</v>
      </c>
      <c r="BR63" s="18">
        <f t="shared" ref="BR63" si="102">SUM(BR51:BR62)</f>
        <v>1493728.6800000002</v>
      </c>
      <c r="BS63" s="18">
        <f t="shared" ref="BS63" si="103">SUM(BS51:BS62)</f>
        <v>1691272.3800000001</v>
      </c>
      <c r="BT63" s="18">
        <f t="shared" ref="BT63" si="104">SUM(BT51:BT62)</f>
        <v>1565455.9099999995</v>
      </c>
      <c r="BU63" s="18">
        <f t="shared" ref="BU63" si="105">SUM(BU51:BU62)</f>
        <v>1798039.51</v>
      </c>
      <c r="BV63" s="18">
        <f t="shared" ref="BV63" si="106">SUM(BV51:BV62)</f>
        <v>1726111.1900000004</v>
      </c>
      <c r="BW63" s="18">
        <f t="shared" ref="BW63" si="107">SUM(BW51:BW62)</f>
        <v>1784607.0699999996</v>
      </c>
      <c r="BX63" s="18">
        <f t="shared" ref="BX63" si="108">SUM(BX51:BX62)</f>
        <v>1844615.8700000008</v>
      </c>
      <c r="BY63" s="18">
        <f t="shared" ref="BY63" si="109">SUM(BY51:BY62)</f>
        <v>1798950.43</v>
      </c>
      <c r="BZ63" s="18">
        <f t="shared" ref="BZ63" si="110">SUM(BZ51:BZ62)</f>
        <v>1879395.1099999994</v>
      </c>
      <c r="CA63" s="18">
        <f t="shared" ref="CA63" si="111">SUM(CA51:CA62)</f>
        <v>1859581.82</v>
      </c>
      <c r="CB63" s="18">
        <f t="shared" ref="CB63" si="112">SUM(CB51:CB62)</f>
        <v>1881553.26</v>
      </c>
      <c r="CC63" s="18">
        <f>SUM(CC51:CC62)</f>
        <v>20923579.760000002</v>
      </c>
      <c r="CD63" s="18">
        <f t="shared" ref="CD63" si="113">SUM(CD51:CD62)</f>
        <v>1602558.27</v>
      </c>
      <c r="CE63" s="18">
        <f t="shared" ref="CE63" si="114">SUM(CE51:CE62)</f>
        <v>1580960.4399999997</v>
      </c>
      <c r="CF63" s="18">
        <f t="shared" ref="CF63" si="115">SUM(CF51:CF62)</f>
        <v>1729239.37</v>
      </c>
      <c r="CG63" s="18">
        <f>SUM(CG51:CG62)</f>
        <v>1617213.3499999999</v>
      </c>
      <c r="CH63" s="18">
        <f t="shared" ref="CH63" si="116">SUM(CH51:CH62)</f>
        <v>1715126.81</v>
      </c>
      <c r="CI63" s="18">
        <f t="shared" ref="CI63" si="117">SUM(CI51:CI62)</f>
        <v>1554709.8199999998</v>
      </c>
      <c r="CJ63" s="18">
        <f t="shared" ref="CJ63" si="118">SUM(CJ51:CJ62)</f>
        <v>1655886.2299999995</v>
      </c>
      <c r="CK63" s="18">
        <f t="shared" ref="CK63" si="119">SUM(CK51:CK62)</f>
        <v>1623126.0699999996</v>
      </c>
      <c r="CL63" s="18">
        <f t="shared" ref="CL63" si="120">SUM(CL51:CL62)</f>
        <v>1531311.9409999994</v>
      </c>
      <c r="CM63" s="18">
        <f t="shared" ref="CM63" si="121">SUM(CM51:CM62)</f>
        <v>1547857.2549999994</v>
      </c>
      <c r="CN63" s="18">
        <f t="shared" ref="CN63" si="122">SUM(CN51:CN62)</f>
        <v>1447722.7669999993</v>
      </c>
      <c r="CO63" s="18">
        <f>SUM(CO51:CO62)</f>
        <v>1398211.4879999999</v>
      </c>
      <c r="CP63" s="18">
        <f>SUM(CP51:CP62)</f>
        <v>19003923.810999997</v>
      </c>
      <c r="CQ63" s="18">
        <f t="shared" ref="CQ63:CS63" si="123">SUM(CQ51:CQ62)</f>
        <v>1232059.2919999997</v>
      </c>
      <c r="CR63" s="18">
        <f t="shared" si="123"/>
        <v>1183780.96</v>
      </c>
      <c r="CS63" s="18">
        <f t="shared" si="123"/>
        <v>1272986.8199999998</v>
      </c>
      <c r="CT63" s="18">
        <f>SUM(CT51:CT62)</f>
        <v>1323460.5579999997</v>
      </c>
      <c r="CU63" s="18">
        <f t="shared" ref="CU63:CZ63" si="124">SUM(CU51:CU62)</f>
        <v>1286693.4400000002</v>
      </c>
      <c r="CV63" s="18">
        <f t="shared" si="124"/>
        <v>1287702.2999999993</v>
      </c>
      <c r="CW63" s="18">
        <f t="shared" si="124"/>
        <v>1300922.7500000002</v>
      </c>
      <c r="CX63" s="18">
        <f t="shared" si="124"/>
        <v>1355745.9700000004</v>
      </c>
      <c r="CY63" s="18">
        <f t="shared" si="124"/>
        <v>1339711.5000000002</v>
      </c>
      <c r="CZ63" s="18">
        <f t="shared" si="124"/>
        <v>1346427.15</v>
      </c>
      <c r="DA63" s="18">
        <f t="shared" ref="DA63:DF63" si="125">SUM(DA51:DA62)</f>
        <v>1479727.0999999992</v>
      </c>
      <c r="DB63" s="18">
        <f t="shared" si="125"/>
        <v>1530822.27</v>
      </c>
      <c r="DC63" s="18">
        <f t="shared" si="125"/>
        <v>15940040.109999996</v>
      </c>
      <c r="DD63" s="18">
        <f t="shared" si="125"/>
        <v>1211750.6100000001</v>
      </c>
      <c r="DE63" s="18">
        <f t="shared" si="125"/>
        <v>1154200.94</v>
      </c>
      <c r="DF63" s="18">
        <f t="shared" si="125"/>
        <v>2565073.6999999997</v>
      </c>
      <c r="DG63" s="18">
        <f>SUM(DG51:DG62)</f>
        <v>1929540.8749999991</v>
      </c>
      <c r="DH63" s="18">
        <f t="shared" ref="DH63:DP63" si="126">SUM(DH51:DH62)</f>
        <v>1428215.0819999995</v>
      </c>
      <c r="DI63" s="18">
        <f t="shared" si="126"/>
        <v>1347994.13</v>
      </c>
      <c r="DJ63" s="18">
        <f t="shared" si="126"/>
        <v>1332785.21</v>
      </c>
      <c r="DK63" s="18">
        <f t="shared" si="126"/>
        <v>1405565.7400000002</v>
      </c>
      <c r="DL63" s="18">
        <f t="shared" si="126"/>
        <v>1394813.35</v>
      </c>
      <c r="DM63" s="18">
        <f t="shared" si="126"/>
        <v>0</v>
      </c>
      <c r="DN63" s="18">
        <f t="shared" si="126"/>
        <v>0</v>
      </c>
      <c r="DO63" s="18">
        <f t="shared" si="126"/>
        <v>0</v>
      </c>
      <c r="DP63" s="18">
        <f t="shared" si="126"/>
        <v>13769939.636999998</v>
      </c>
    </row>
    <row r="64" spans="1:120" s="29" customFormat="1" ht="15.95" customHeight="1">
      <c r="A64" s="27" t="s">
        <v>68</v>
      </c>
      <c r="B64" s="27"/>
      <c r="C64" s="27"/>
      <c r="D64" s="28">
        <f t="shared" ref="D64:AC64" si="127">+D63/1000</f>
        <v>1603.1766000000002</v>
      </c>
      <c r="E64" s="28">
        <f t="shared" si="127"/>
        <v>1260.8925400000001</v>
      </c>
      <c r="F64" s="28">
        <f t="shared" si="127"/>
        <v>1492.0549429999996</v>
      </c>
      <c r="G64" s="28">
        <f t="shared" si="127"/>
        <v>1525.268139</v>
      </c>
      <c r="H64" s="28">
        <f t="shared" si="127"/>
        <v>1889.5069860000001</v>
      </c>
      <c r="I64" s="28">
        <f t="shared" si="127"/>
        <v>1619.6897010000007</v>
      </c>
      <c r="J64" s="28">
        <f t="shared" si="127"/>
        <v>1363.7538299999997</v>
      </c>
      <c r="K64" s="28">
        <f t="shared" si="127"/>
        <v>1964.2548670000003</v>
      </c>
      <c r="L64" s="28">
        <f t="shared" si="127"/>
        <v>1541.537</v>
      </c>
      <c r="M64" s="28">
        <f t="shared" si="127"/>
        <v>1595.2409819999993</v>
      </c>
      <c r="N64" s="28">
        <f t="shared" si="127"/>
        <v>1496.3588400000001</v>
      </c>
      <c r="O64" s="28">
        <f t="shared" si="127"/>
        <v>1791.85508</v>
      </c>
      <c r="P64" s="28">
        <f t="shared" si="127"/>
        <v>19143.589508000001</v>
      </c>
      <c r="Q64" s="28">
        <f t="shared" si="127"/>
        <v>1681.9037199999993</v>
      </c>
      <c r="R64" s="28">
        <f t="shared" si="127"/>
        <v>1472.4375299999999</v>
      </c>
      <c r="S64" s="28">
        <f t="shared" si="127"/>
        <v>1517.0247500000003</v>
      </c>
      <c r="T64" s="28">
        <f t="shared" si="127"/>
        <v>1514.7338100000002</v>
      </c>
      <c r="U64" s="28">
        <f t="shared" si="127"/>
        <v>1651.5269800000001</v>
      </c>
      <c r="V64" s="28">
        <f t="shared" si="127"/>
        <v>1712.1479900000004</v>
      </c>
      <c r="W64" s="28">
        <f t="shared" si="127"/>
        <v>2144.8006199999995</v>
      </c>
      <c r="X64" s="28">
        <f t="shared" si="127"/>
        <v>2509.2022099999999</v>
      </c>
      <c r="Y64" s="28">
        <f t="shared" si="127"/>
        <v>2021.9181600000002</v>
      </c>
      <c r="Z64" s="28">
        <f t="shared" si="127"/>
        <v>1956.0887099999998</v>
      </c>
      <c r="AA64" s="28">
        <f t="shared" si="127"/>
        <v>2287.0750599999997</v>
      </c>
      <c r="AB64" s="28">
        <f t="shared" si="127"/>
        <v>2320.38069</v>
      </c>
      <c r="AC64" s="28">
        <f t="shared" si="127"/>
        <v>22789.240229999996</v>
      </c>
      <c r="AD64" s="28">
        <f t="shared" ref="AD64:CO64" si="128">+AD63/1000</f>
        <v>1773.0137000000002</v>
      </c>
      <c r="AE64" s="28">
        <f t="shared" si="128"/>
        <v>1938.7930400000005</v>
      </c>
      <c r="AF64" s="28">
        <f t="shared" si="128"/>
        <v>2431.7787899999998</v>
      </c>
      <c r="AG64" s="28">
        <f t="shared" si="128"/>
        <v>1995.4102499999997</v>
      </c>
      <c r="AH64" s="28">
        <f t="shared" si="128"/>
        <v>2360.5261700000001</v>
      </c>
      <c r="AI64" s="28">
        <f t="shared" si="128"/>
        <v>2244.08538</v>
      </c>
      <c r="AJ64" s="28">
        <f t="shared" si="128"/>
        <v>2071.8551499999999</v>
      </c>
      <c r="AK64" s="28">
        <f t="shared" si="128"/>
        <v>2229.2385699999995</v>
      </c>
      <c r="AL64" s="28">
        <f t="shared" si="128"/>
        <v>1797.4530900000004</v>
      </c>
      <c r="AM64" s="28">
        <f t="shared" si="128"/>
        <v>1664.3245900000006</v>
      </c>
      <c r="AN64" s="28">
        <f t="shared" si="128"/>
        <v>1585.9698000000003</v>
      </c>
      <c r="AO64" s="28">
        <f t="shared" si="128"/>
        <v>1620.3604799999996</v>
      </c>
      <c r="AP64" s="28">
        <f t="shared" si="128"/>
        <v>23712.809009999997</v>
      </c>
      <c r="AQ64" s="28">
        <f t="shared" si="128"/>
        <v>1569.9103999999998</v>
      </c>
      <c r="AR64" s="28">
        <f t="shared" si="128"/>
        <v>1576.4991300000006</v>
      </c>
      <c r="AS64" s="28">
        <f t="shared" si="128"/>
        <v>1692.98459</v>
      </c>
      <c r="AT64" s="28">
        <f t="shared" si="128"/>
        <v>1518.1615099999999</v>
      </c>
      <c r="AU64" s="28">
        <f t="shared" si="128"/>
        <v>1785.2557600000005</v>
      </c>
      <c r="AV64" s="28">
        <f t="shared" si="128"/>
        <v>1746.5914000000005</v>
      </c>
      <c r="AW64" s="28">
        <f t="shared" si="128"/>
        <v>1737.1207899999999</v>
      </c>
      <c r="AX64" s="28">
        <f t="shared" si="128"/>
        <v>2146.1406000000006</v>
      </c>
      <c r="AY64" s="28">
        <f t="shared" si="128"/>
        <v>2089.0363600000001</v>
      </c>
      <c r="AZ64" s="28">
        <f t="shared" si="128"/>
        <v>1946.0293399999996</v>
      </c>
      <c r="BA64" s="28">
        <f t="shared" si="128"/>
        <v>1707.1931600000005</v>
      </c>
      <c r="BB64" s="28">
        <f t="shared" si="128"/>
        <v>1806.4481100000005</v>
      </c>
      <c r="BC64" s="28">
        <f t="shared" si="128"/>
        <v>21321.371150000006</v>
      </c>
      <c r="BD64" s="28">
        <f t="shared" si="128"/>
        <v>1639.9421500000003</v>
      </c>
      <c r="BE64" s="28">
        <f t="shared" si="128"/>
        <v>1542.9872400000002</v>
      </c>
      <c r="BF64" s="28">
        <f t="shared" si="128"/>
        <v>1711.1623500000001</v>
      </c>
      <c r="BG64" s="28">
        <f t="shared" si="128"/>
        <v>1716.88168</v>
      </c>
      <c r="BH64" s="28">
        <f t="shared" si="128"/>
        <v>1730.2758900000003</v>
      </c>
      <c r="BI64" s="28">
        <f t="shared" si="128"/>
        <v>1611.51893</v>
      </c>
      <c r="BJ64" s="28">
        <f t="shared" si="128"/>
        <v>1620.7134900000003</v>
      </c>
      <c r="BK64" s="28">
        <f t="shared" si="128"/>
        <v>1704.2722200000001</v>
      </c>
      <c r="BL64" s="28">
        <f t="shared" si="128"/>
        <v>1601.5772000000006</v>
      </c>
      <c r="BM64" s="28">
        <f t="shared" si="128"/>
        <v>1785.43731</v>
      </c>
      <c r="BN64" s="28">
        <f t="shared" si="128"/>
        <v>1788.5741499999997</v>
      </c>
      <c r="BO64" s="28">
        <f t="shared" si="128"/>
        <v>1934.6847600000003</v>
      </c>
      <c r="BP64" s="28">
        <f t="shared" si="128"/>
        <v>20388.02737</v>
      </c>
      <c r="BQ64" s="28">
        <f t="shared" si="128"/>
        <v>1600.2685299999991</v>
      </c>
      <c r="BR64" s="28">
        <f t="shared" si="128"/>
        <v>1493.7286800000002</v>
      </c>
      <c r="BS64" s="28">
        <f t="shared" si="128"/>
        <v>1691.2723800000001</v>
      </c>
      <c r="BT64" s="28">
        <f t="shared" si="128"/>
        <v>1565.4559099999994</v>
      </c>
      <c r="BU64" s="28">
        <f t="shared" si="128"/>
        <v>1798.0395100000001</v>
      </c>
      <c r="BV64" s="28">
        <f t="shared" si="128"/>
        <v>1726.1111900000003</v>
      </c>
      <c r="BW64" s="28">
        <f t="shared" si="128"/>
        <v>1784.6070699999996</v>
      </c>
      <c r="BX64" s="28">
        <f t="shared" si="128"/>
        <v>1844.6158700000008</v>
      </c>
      <c r="BY64" s="28">
        <f t="shared" si="128"/>
        <v>1798.9504299999999</v>
      </c>
      <c r="BZ64" s="28">
        <f t="shared" si="128"/>
        <v>1879.3951099999995</v>
      </c>
      <c r="CA64" s="28">
        <f t="shared" si="128"/>
        <v>1859.5818200000001</v>
      </c>
      <c r="CB64" s="28">
        <f t="shared" si="128"/>
        <v>1881.5532599999999</v>
      </c>
      <c r="CC64" s="28">
        <f t="shared" si="128"/>
        <v>20923.579760000001</v>
      </c>
      <c r="CD64" s="28">
        <f t="shared" si="128"/>
        <v>1602.55827</v>
      </c>
      <c r="CE64" s="28">
        <f t="shared" si="128"/>
        <v>1580.9604399999996</v>
      </c>
      <c r="CF64" s="28">
        <f t="shared" si="128"/>
        <v>1729.23937</v>
      </c>
      <c r="CG64" s="28">
        <f t="shared" si="128"/>
        <v>1617.2133499999998</v>
      </c>
      <c r="CH64" s="28">
        <f t="shared" si="128"/>
        <v>1715.12681</v>
      </c>
      <c r="CI64" s="28">
        <f t="shared" si="128"/>
        <v>1554.7098199999998</v>
      </c>
      <c r="CJ64" s="28">
        <f t="shared" si="128"/>
        <v>1655.8862299999996</v>
      </c>
      <c r="CK64" s="28">
        <f t="shared" si="128"/>
        <v>1623.1260699999996</v>
      </c>
      <c r="CL64" s="28">
        <f t="shared" si="128"/>
        <v>1531.3119409999995</v>
      </c>
      <c r="CM64" s="28">
        <f t="shared" si="128"/>
        <v>1547.8572549999994</v>
      </c>
      <c r="CN64" s="28">
        <f t="shared" si="128"/>
        <v>1447.7227669999993</v>
      </c>
      <c r="CO64" s="28">
        <f t="shared" si="128"/>
        <v>1398.2114879999999</v>
      </c>
      <c r="CP64" s="28">
        <f t="shared" ref="CP64:CX64" si="129">+CP63/1000</f>
        <v>19003.923810999997</v>
      </c>
      <c r="CQ64" s="28">
        <f t="shared" si="129"/>
        <v>1232.0592919999997</v>
      </c>
      <c r="CR64" s="28">
        <f t="shared" si="129"/>
        <v>1183.7809600000001</v>
      </c>
      <c r="CS64" s="28">
        <f t="shared" si="129"/>
        <v>1272.9868199999999</v>
      </c>
      <c r="CT64" s="28">
        <f t="shared" si="129"/>
        <v>1323.4605579999998</v>
      </c>
      <c r="CU64" s="28">
        <f t="shared" si="129"/>
        <v>1286.6934400000002</v>
      </c>
      <c r="CV64" s="28">
        <f t="shared" si="129"/>
        <v>1287.7022999999992</v>
      </c>
      <c r="CW64" s="28">
        <f t="shared" si="129"/>
        <v>1300.9227500000002</v>
      </c>
      <c r="CX64" s="28">
        <f t="shared" si="129"/>
        <v>1355.7459700000004</v>
      </c>
      <c r="DD64" s="28">
        <f t="shared" ref="DD64:DK64" si="130">+DD63/1000</f>
        <v>1211.7506100000001</v>
      </c>
      <c r="DE64" s="28">
        <f t="shared" si="130"/>
        <v>1154.2009399999999</v>
      </c>
      <c r="DF64" s="28">
        <f t="shared" si="130"/>
        <v>2565.0736999999999</v>
      </c>
      <c r="DG64" s="28">
        <f t="shared" si="130"/>
        <v>1929.540874999999</v>
      </c>
      <c r="DH64" s="28">
        <f t="shared" si="130"/>
        <v>1428.2150819999995</v>
      </c>
      <c r="DI64" s="28">
        <f t="shared" si="130"/>
        <v>1347.9941299999998</v>
      </c>
      <c r="DJ64" s="28">
        <f t="shared" si="130"/>
        <v>1332.78521</v>
      </c>
      <c r="DK64" s="28">
        <f t="shared" si="130"/>
        <v>1405.5657400000002</v>
      </c>
    </row>
    <row r="65" spans="1:120" s="14" customFormat="1" ht="15.95" customHeight="1">
      <c r="A65" s="5"/>
      <c r="B65" s="5"/>
      <c r="C65" s="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DD65" s="25"/>
      <c r="DE65" s="25"/>
      <c r="DF65" s="25"/>
      <c r="DG65" s="25"/>
      <c r="DH65" s="25"/>
      <c r="DI65" s="25"/>
      <c r="DJ65" s="25"/>
      <c r="DK65" s="25"/>
    </row>
    <row r="66" spans="1:120" s="14" customFormat="1" ht="15.95" customHeight="1">
      <c r="A66" s="5" t="s">
        <v>49</v>
      </c>
      <c r="B66" s="5"/>
      <c r="C66" s="5"/>
    </row>
    <row r="67" spans="1:120" s="14" customFormat="1" ht="15.95" customHeight="1">
      <c r="A67" s="5"/>
      <c r="B67" s="5"/>
      <c r="C67" s="5"/>
    </row>
    <row r="68" spans="1:120" ht="15.95" customHeight="1">
      <c r="A68" s="70" t="s">
        <v>34</v>
      </c>
      <c r="B68" s="39"/>
      <c r="C68" s="70" t="s">
        <v>154</v>
      </c>
      <c r="D68" s="69">
        <v>2009</v>
      </c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72" t="s">
        <v>54</v>
      </c>
      <c r="Q68" s="69">
        <v>2010</v>
      </c>
      <c r="R68" s="69"/>
      <c r="S68" s="69"/>
      <c r="T68" s="69"/>
      <c r="U68" s="69"/>
      <c r="V68" s="69"/>
      <c r="W68" s="69"/>
      <c r="X68" s="69"/>
      <c r="Y68" s="69"/>
      <c r="Z68" s="69"/>
      <c r="AA68" s="69"/>
      <c r="AB68" s="69"/>
      <c r="AC68" s="72" t="s">
        <v>55</v>
      </c>
      <c r="AD68" s="69">
        <v>2011</v>
      </c>
      <c r="AE68" s="69"/>
      <c r="AF68" s="69"/>
      <c r="AG68" s="69"/>
      <c r="AH68" s="69"/>
      <c r="AI68" s="69"/>
      <c r="AJ68" s="69"/>
      <c r="AK68" s="69"/>
      <c r="AL68" s="69"/>
      <c r="AM68" s="69"/>
      <c r="AN68" s="69"/>
      <c r="AO68" s="69"/>
      <c r="AP68" s="72" t="s">
        <v>56</v>
      </c>
      <c r="AQ68" s="69">
        <v>2012</v>
      </c>
      <c r="AR68" s="69"/>
      <c r="AS68" s="69"/>
      <c r="AT68" s="69"/>
      <c r="AU68" s="69"/>
      <c r="AV68" s="69"/>
      <c r="AW68" s="69"/>
      <c r="AX68" s="69"/>
      <c r="AY68" s="69"/>
      <c r="AZ68" s="69"/>
      <c r="BA68" s="69"/>
      <c r="BB68" s="69"/>
      <c r="BC68" s="72" t="s">
        <v>57</v>
      </c>
      <c r="BD68" s="69">
        <v>2013</v>
      </c>
      <c r="BE68" s="69"/>
      <c r="BF68" s="69"/>
      <c r="BG68" s="69"/>
      <c r="BH68" s="69"/>
      <c r="BI68" s="69"/>
      <c r="BJ68" s="69"/>
      <c r="BK68" s="69"/>
      <c r="BL68" s="69"/>
      <c r="BM68" s="69"/>
      <c r="BN68" s="69"/>
      <c r="BO68" s="69"/>
      <c r="BP68" s="72" t="s">
        <v>58</v>
      </c>
      <c r="BQ68" s="69">
        <v>2014</v>
      </c>
      <c r="BR68" s="69"/>
      <c r="BS68" s="69"/>
      <c r="BT68" s="69"/>
      <c r="BU68" s="69"/>
      <c r="BV68" s="69"/>
      <c r="BW68" s="69"/>
      <c r="BX68" s="69"/>
      <c r="BY68" s="69"/>
      <c r="BZ68" s="69"/>
      <c r="CA68" s="69"/>
      <c r="CB68" s="69"/>
      <c r="CC68" s="72" t="s">
        <v>59</v>
      </c>
      <c r="CD68" s="69">
        <v>2015</v>
      </c>
      <c r="CE68" s="69"/>
      <c r="CF68" s="69"/>
      <c r="CG68" s="69"/>
      <c r="CH68" s="69"/>
      <c r="CI68" s="69"/>
      <c r="CJ68" s="69"/>
      <c r="CK68" s="69"/>
      <c r="CL68" s="69"/>
      <c r="CM68" s="69"/>
      <c r="CN68" s="69"/>
      <c r="CO68" s="69"/>
      <c r="CP68" s="72" t="s">
        <v>60</v>
      </c>
      <c r="CQ68" s="69">
        <v>2016</v>
      </c>
      <c r="CR68" s="69"/>
      <c r="CS68" s="69"/>
      <c r="CT68" s="69"/>
      <c r="CU68" s="69"/>
      <c r="CV68" s="69"/>
      <c r="CW68" s="69"/>
      <c r="CX68" s="69"/>
      <c r="CY68" s="69"/>
      <c r="CZ68" s="69"/>
      <c r="DA68" s="69"/>
      <c r="DB68" s="69"/>
      <c r="DC68" s="72" t="s">
        <v>69</v>
      </c>
      <c r="DD68" s="69">
        <v>2017</v>
      </c>
      <c r="DE68" s="69"/>
      <c r="DF68" s="69"/>
      <c r="DG68" s="69"/>
      <c r="DH68" s="69"/>
      <c r="DI68" s="69"/>
      <c r="DJ68" s="69"/>
      <c r="DK68" s="69"/>
      <c r="DL68" s="69"/>
      <c r="DM68" s="69"/>
      <c r="DN68" s="69"/>
      <c r="DO68" s="69"/>
      <c r="DP68" s="72" t="s">
        <v>70</v>
      </c>
    </row>
    <row r="69" spans="1:120" ht="15.95" customHeight="1">
      <c r="A69" s="71"/>
      <c r="B69" s="40"/>
      <c r="C69" s="71"/>
      <c r="D69" s="16" t="s">
        <v>12</v>
      </c>
      <c r="E69" s="16" t="s">
        <v>13</v>
      </c>
      <c r="F69" s="16" t="s">
        <v>14</v>
      </c>
      <c r="G69" s="16" t="s">
        <v>15</v>
      </c>
      <c r="H69" s="16" t="s">
        <v>16</v>
      </c>
      <c r="I69" s="16" t="s">
        <v>17</v>
      </c>
      <c r="J69" s="16" t="s">
        <v>18</v>
      </c>
      <c r="K69" s="16" t="s">
        <v>19</v>
      </c>
      <c r="L69" s="16" t="s">
        <v>20</v>
      </c>
      <c r="M69" s="16" t="s">
        <v>21</v>
      </c>
      <c r="N69" s="16" t="s">
        <v>22</v>
      </c>
      <c r="O69" s="16" t="s">
        <v>23</v>
      </c>
      <c r="P69" s="73"/>
      <c r="Q69" s="16" t="s">
        <v>12</v>
      </c>
      <c r="R69" s="16" t="s">
        <v>13</v>
      </c>
      <c r="S69" s="16" t="s">
        <v>14</v>
      </c>
      <c r="T69" s="16" t="s">
        <v>15</v>
      </c>
      <c r="U69" s="16" t="s">
        <v>16</v>
      </c>
      <c r="V69" s="16" t="s">
        <v>17</v>
      </c>
      <c r="W69" s="16" t="s">
        <v>18</v>
      </c>
      <c r="X69" s="16" t="s">
        <v>19</v>
      </c>
      <c r="Y69" s="16" t="s">
        <v>20</v>
      </c>
      <c r="Z69" s="16" t="s">
        <v>21</v>
      </c>
      <c r="AA69" s="16" t="s">
        <v>22</v>
      </c>
      <c r="AB69" s="16" t="s">
        <v>23</v>
      </c>
      <c r="AC69" s="73"/>
      <c r="AD69" s="16" t="s">
        <v>12</v>
      </c>
      <c r="AE69" s="16" t="s">
        <v>13</v>
      </c>
      <c r="AF69" s="16" t="s">
        <v>14</v>
      </c>
      <c r="AG69" s="16" t="s">
        <v>15</v>
      </c>
      <c r="AH69" s="16" t="s">
        <v>16</v>
      </c>
      <c r="AI69" s="16" t="s">
        <v>17</v>
      </c>
      <c r="AJ69" s="16" t="s">
        <v>18</v>
      </c>
      <c r="AK69" s="16" t="s">
        <v>19</v>
      </c>
      <c r="AL69" s="16" t="s">
        <v>20</v>
      </c>
      <c r="AM69" s="16" t="s">
        <v>21</v>
      </c>
      <c r="AN69" s="16" t="s">
        <v>22</v>
      </c>
      <c r="AO69" s="16" t="s">
        <v>23</v>
      </c>
      <c r="AP69" s="73"/>
      <c r="AQ69" s="16" t="s">
        <v>12</v>
      </c>
      <c r="AR69" s="16" t="s">
        <v>13</v>
      </c>
      <c r="AS69" s="16" t="s">
        <v>14</v>
      </c>
      <c r="AT69" s="16" t="s">
        <v>15</v>
      </c>
      <c r="AU69" s="16" t="s">
        <v>16</v>
      </c>
      <c r="AV69" s="16" t="s">
        <v>17</v>
      </c>
      <c r="AW69" s="16" t="s">
        <v>18</v>
      </c>
      <c r="AX69" s="16" t="s">
        <v>19</v>
      </c>
      <c r="AY69" s="16" t="s">
        <v>20</v>
      </c>
      <c r="AZ69" s="16" t="s">
        <v>21</v>
      </c>
      <c r="BA69" s="16" t="s">
        <v>22</v>
      </c>
      <c r="BB69" s="16" t="s">
        <v>23</v>
      </c>
      <c r="BC69" s="73"/>
      <c r="BD69" s="16" t="s">
        <v>12</v>
      </c>
      <c r="BE69" s="16" t="s">
        <v>13</v>
      </c>
      <c r="BF69" s="16" t="s">
        <v>14</v>
      </c>
      <c r="BG69" s="16" t="s">
        <v>15</v>
      </c>
      <c r="BH69" s="16" t="s">
        <v>16</v>
      </c>
      <c r="BI69" s="16" t="s">
        <v>17</v>
      </c>
      <c r="BJ69" s="16" t="s">
        <v>18</v>
      </c>
      <c r="BK69" s="16" t="s">
        <v>19</v>
      </c>
      <c r="BL69" s="16" t="s">
        <v>20</v>
      </c>
      <c r="BM69" s="16" t="s">
        <v>21</v>
      </c>
      <c r="BN69" s="16" t="s">
        <v>22</v>
      </c>
      <c r="BO69" s="16" t="s">
        <v>23</v>
      </c>
      <c r="BP69" s="73"/>
      <c r="BQ69" s="16" t="s">
        <v>12</v>
      </c>
      <c r="BR69" s="16" t="s">
        <v>13</v>
      </c>
      <c r="BS69" s="16" t="s">
        <v>14</v>
      </c>
      <c r="BT69" s="16" t="s">
        <v>15</v>
      </c>
      <c r="BU69" s="16" t="s">
        <v>16</v>
      </c>
      <c r="BV69" s="16" t="s">
        <v>17</v>
      </c>
      <c r="BW69" s="16" t="s">
        <v>18</v>
      </c>
      <c r="BX69" s="16" t="s">
        <v>19</v>
      </c>
      <c r="BY69" s="16" t="s">
        <v>20</v>
      </c>
      <c r="BZ69" s="16" t="s">
        <v>21</v>
      </c>
      <c r="CA69" s="16" t="s">
        <v>22</v>
      </c>
      <c r="CB69" s="16" t="s">
        <v>23</v>
      </c>
      <c r="CC69" s="73"/>
      <c r="CD69" s="16" t="s">
        <v>12</v>
      </c>
      <c r="CE69" s="16" t="s">
        <v>13</v>
      </c>
      <c r="CF69" s="16" t="s">
        <v>14</v>
      </c>
      <c r="CG69" s="16" t="s">
        <v>15</v>
      </c>
      <c r="CH69" s="16" t="s">
        <v>16</v>
      </c>
      <c r="CI69" s="16" t="s">
        <v>17</v>
      </c>
      <c r="CJ69" s="16" t="s">
        <v>18</v>
      </c>
      <c r="CK69" s="16" t="s">
        <v>19</v>
      </c>
      <c r="CL69" s="16" t="s">
        <v>20</v>
      </c>
      <c r="CM69" s="16" t="s">
        <v>21</v>
      </c>
      <c r="CN69" s="16" t="s">
        <v>22</v>
      </c>
      <c r="CO69" s="16" t="s">
        <v>23</v>
      </c>
      <c r="CP69" s="73"/>
      <c r="CQ69" s="16" t="s">
        <v>12</v>
      </c>
      <c r="CR69" s="16" t="s">
        <v>13</v>
      </c>
      <c r="CS69" s="16" t="s">
        <v>14</v>
      </c>
      <c r="CT69" s="16" t="s">
        <v>15</v>
      </c>
      <c r="CU69" s="16" t="s">
        <v>16</v>
      </c>
      <c r="CV69" s="16" t="s">
        <v>17</v>
      </c>
      <c r="CW69" s="16" t="s">
        <v>18</v>
      </c>
      <c r="CX69" s="16" t="s">
        <v>19</v>
      </c>
      <c r="CY69" s="16" t="s">
        <v>20</v>
      </c>
      <c r="CZ69" s="16" t="s">
        <v>21</v>
      </c>
      <c r="DA69" s="16" t="s">
        <v>22</v>
      </c>
      <c r="DB69" s="36" t="s">
        <v>23</v>
      </c>
      <c r="DC69" s="73"/>
      <c r="DD69" s="16" t="s">
        <v>12</v>
      </c>
      <c r="DE69" s="16" t="s">
        <v>13</v>
      </c>
      <c r="DF69" s="16" t="s">
        <v>14</v>
      </c>
      <c r="DG69" s="16" t="s">
        <v>15</v>
      </c>
      <c r="DH69" s="16" t="s">
        <v>16</v>
      </c>
      <c r="DI69" s="16" t="s">
        <v>17</v>
      </c>
      <c r="DJ69" s="16" t="s">
        <v>18</v>
      </c>
      <c r="DK69" s="16" t="s">
        <v>19</v>
      </c>
      <c r="DL69" s="16" t="s">
        <v>20</v>
      </c>
      <c r="DM69" s="16" t="s">
        <v>21</v>
      </c>
      <c r="DN69" s="16" t="s">
        <v>22</v>
      </c>
      <c r="DO69" s="36" t="s">
        <v>23</v>
      </c>
      <c r="DP69" s="73"/>
    </row>
    <row r="70" spans="1:120" ht="15.95" customHeight="1">
      <c r="A70" s="8" t="s">
        <v>0</v>
      </c>
      <c r="B70" s="8" t="s">
        <v>90</v>
      </c>
      <c r="C70" s="62" t="s">
        <v>155</v>
      </c>
      <c r="D70" s="9">
        <v>0</v>
      </c>
      <c r="E70" s="9">
        <v>0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9">
        <v>0</v>
      </c>
      <c r="O70" s="9">
        <v>0</v>
      </c>
      <c r="P70" s="9">
        <f t="shared" ref="P70:P81" si="131">SUM(D70:O70)</f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 s="9">
        <v>0</v>
      </c>
      <c r="AB70" s="9">
        <v>0</v>
      </c>
      <c r="AC70" s="9">
        <f t="shared" ref="AC70:AC81" si="132">SUM(Q70:AB70)</f>
        <v>0</v>
      </c>
      <c r="AD70" s="9">
        <v>0</v>
      </c>
      <c r="AE70" s="9">
        <v>0</v>
      </c>
      <c r="AF70" s="9">
        <v>0</v>
      </c>
      <c r="AG70" s="9">
        <v>0</v>
      </c>
      <c r="AH70" s="9">
        <v>0</v>
      </c>
      <c r="AI70" s="9">
        <v>0</v>
      </c>
      <c r="AJ70" s="9">
        <v>0</v>
      </c>
      <c r="AK70" s="9">
        <v>0</v>
      </c>
      <c r="AL70" s="9">
        <v>0</v>
      </c>
      <c r="AM70" s="9">
        <v>0</v>
      </c>
      <c r="AN70" s="9">
        <v>0</v>
      </c>
      <c r="AO70" s="9">
        <v>0</v>
      </c>
      <c r="AP70" s="9">
        <f t="shared" ref="AP70:AP81" si="133">SUM(AD70:AO70)</f>
        <v>0</v>
      </c>
      <c r="AQ70" s="9">
        <v>0</v>
      </c>
      <c r="AR70" s="9">
        <v>0</v>
      </c>
      <c r="AS70" s="9">
        <v>0</v>
      </c>
      <c r="AT70" s="9">
        <v>0</v>
      </c>
      <c r="AU70" s="9">
        <v>0</v>
      </c>
      <c r="AV70" s="9">
        <v>0</v>
      </c>
      <c r="AW70" s="9">
        <v>0</v>
      </c>
      <c r="AX70" s="9">
        <v>0</v>
      </c>
      <c r="AY70" s="9">
        <v>0</v>
      </c>
      <c r="AZ70" s="9">
        <v>0</v>
      </c>
      <c r="BA70" s="9">
        <v>0</v>
      </c>
      <c r="BB70" s="9">
        <v>0</v>
      </c>
      <c r="BC70" s="9">
        <f t="shared" ref="BC70:BC81" si="134">SUM(AQ70:BB70)</f>
        <v>0</v>
      </c>
      <c r="BD70" s="9">
        <v>0</v>
      </c>
      <c r="BE70" s="9">
        <v>0</v>
      </c>
      <c r="BF70" s="9">
        <v>0</v>
      </c>
      <c r="BG70" s="9">
        <v>0</v>
      </c>
      <c r="BH70" s="9">
        <v>0</v>
      </c>
      <c r="BI70" s="9">
        <v>0</v>
      </c>
      <c r="BJ70" s="9">
        <v>0</v>
      </c>
      <c r="BK70" s="9">
        <v>0</v>
      </c>
      <c r="BL70" s="9">
        <v>0</v>
      </c>
      <c r="BM70" s="9">
        <v>0</v>
      </c>
      <c r="BN70" s="9">
        <v>0</v>
      </c>
      <c r="BO70" s="9">
        <v>0</v>
      </c>
      <c r="BP70" s="9">
        <f t="shared" ref="BP70:BP81" si="135">SUM(BD70:BO70)</f>
        <v>0</v>
      </c>
      <c r="BQ70" s="9">
        <v>0</v>
      </c>
      <c r="BR70" s="9">
        <v>0</v>
      </c>
      <c r="BS70" s="9">
        <v>0</v>
      </c>
      <c r="BT70" s="9">
        <v>0</v>
      </c>
      <c r="BU70" s="9">
        <v>0</v>
      </c>
      <c r="BV70" s="9">
        <v>0</v>
      </c>
      <c r="BW70" s="9">
        <v>0</v>
      </c>
      <c r="BX70" s="9">
        <v>0</v>
      </c>
      <c r="BY70" s="9">
        <v>0</v>
      </c>
      <c r="BZ70" s="9">
        <v>0</v>
      </c>
      <c r="CA70" s="9">
        <v>0</v>
      </c>
      <c r="CB70" s="9">
        <v>0</v>
      </c>
      <c r="CC70" s="9">
        <f t="shared" ref="CC70:CC81" si="136">SUM(BQ70:CB70)</f>
        <v>0</v>
      </c>
      <c r="CD70" s="9">
        <v>0</v>
      </c>
      <c r="CE70" s="9">
        <v>0</v>
      </c>
      <c r="CF70" s="9">
        <v>0</v>
      </c>
      <c r="CG70" s="9">
        <v>0</v>
      </c>
      <c r="CH70" s="9">
        <v>0</v>
      </c>
      <c r="CI70" s="9">
        <v>0</v>
      </c>
      <c r="CJ70" s="9">
        <v>0</v>
      </c>
      <c r="CK70" s="9">
        <v>0</v>
      </c>
      <c r="CL70" s="9">
        <v>0</v>
      </c>
      <c r="CM70" s="9">
        <v>0</v>
      </c>
      <c r="CN70" s="9">
        <v>0</v>
      </c>
      <c r="CO70" s="9">
        <v>0</v>
      </c>
      <c r="CP70" s="9">
        <f t="shared" ref="CP70:CP81" si="137">SUM(CD70:CO70)</f>
        <v>0</v>
      </c>
      <c r="CQ70" s="9">
        <v>0</v>
      </c>
      <c r="CR70" s="9">
        <v>0</v>
      </c>
      <c r="CS70" s="9">
        <v>0</v>
      </c>
      <c r="CT70" s="9">
        <v>0</v>
      </c>
      <c r="CU70" s="9">
        <v>0</v>
      </c>
      <c r="CV70" s="9">
        <v>0</v>
      </c>
      <c r="CW70" s="9">
        <v>0</v>
      </c>
      <c r="CX70" s="9">
        <v>0</v>
      </c>
      <c r="CY70" s="9">
        <v>0</v>
      </c>
      <c r="CZ70" s="9">
        <v>0</v>
      </c>
      <c r="DA70" s="9">
        <v>0</v>
      </c>
      <c r="DB70" s="9">
        <v>0</v>
      </c>
      <c r="DC70" s="9">
        <f>SUM(CQ70:DB70)</f>
        <v>0</v>
      </c>
      <c r="DD70" s="34">
        <v>0</v>
      </c>
      <c r="DE70" s="9">
        <v>0</v>
      </c>
      <c r="DF70" s="9">
        <v>0</v>
      </c>
      <c r="DG70" s="9">
        <v>0</v>
      </c>
      <c r="DH70" s="9">
        <v>0</v>
      </c>
      <c r="DI70" s="9">
        <v>0</v>
      </c>
      <c r="DJ70" s="9">
        <v>0</v>
      </c>
      <c r="DK70" s="9">
        <v>0</v>
      </c>
      <c r="DL70" s="9">
        <v>0</v>
      </c>
      <c r="DM70" s="9"/>
      <c r="DN70" s="9"/>
      <c r="DO70" s="9"/>
      <c r="DP70" s="9">
        <f>SUM(DD70:DO70)</f>
        <v>0</v>
      </c>
    </row>
    <row r="71" spans="1:120" ht="15.95" customHeight="1">
      <c r="A71" s="8" t="s">
        <v>1</v>
      </c>
      <c r="B71" s="8" t="s">
        <v>91</v>
      </c>
      <c r="C71" s="62" t="s">
        <v>155</v>
      </c>
      <c r="D71" s="9">
        <v>0</v>
      </c>
      <c r="E71" s="9">
        <v>0</v>
      </c>
      <c r="F71" s="9">
        <v>0</v>
      </c>
      <c r="G71" s="9">
        <v>0</v>
      </c>
      <c r="H71" s="9">
        <v>0</v>
      </c>
      <c r="I71" s="9">
        <v>0</v>
      </c>
      <c r="J71" s="9">
        <v>0</v>
      </c>
      <c r="K71" s="9">
        <v>0</v>
      </c>
      <c r="L71" s="9">
        <v>0</v>
      </c>
      <c r="M71" s="9">
        <v>0</v>
      </c>
      <c r="N71" s="9">
        <v>0</v>
      </c>
      <c r="O71" s="9">
        <v>0</v>
      </c>
      <c r="P71" s="9">
        <f t="shared" si="131"/>
        <v>0</v>
      </c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W71" s="9">
        <v>0</v>
      </c>
      <c r="X71" s="9">
        <v>0</v>
      </c>
      <c r="Y71" s="9">
        <v>0</v>
      </c>
      <c r="Z71" s="9">
        <v>0</v>
      </c>
      <c r="AA71" s="9">
        <v>0</v>
      </c>
      <c r="AB71" s="9">
        <v>0</v>
      </c>
      <c r="AC71" s="9">
        <f t="shared" si="132"/>
        <v>0</v>
      </c>
      <c r="AD71" s="9">
        <v>0</v>
      </c>
      <c r="AE71" s="9">
        <v>0</v>
      </c>
      <c r="AF71" s="9">
        <v>0</v>
      </c>
      <c r="AG71" s="9">
        <v>0</v>
      </c>
      <c r="AH71" s="9">
        <v>0</v>
      </c>
      <c r="AI71" s="9">
        <v>0</v>
      </c>
      <c r="AJ71" s="9">
        <v>0</v>
      </c>
      <c r="AK71" s="9">
        <v>0</v>
      </c>
      <c r="AL71" s="9">
        <v>0</v>
      </c>
      <c r="AM71" s="9">
        <v>0</v>
      </c>
      <c r="AN71" s="9">
        <v>0</v>
      </c>
      <c r="AO71" s="9">
        <v>0</v>
      </c>
      <c r="AP71" s="9">
        <f t="shared" si="133"/>
        <v>0</v>
      </c>
      <c r="AQ71" s="9">
        <v>0</v>
      </c>
      <c r="AR71" s="9">
        <v>0</v>
      </c>
      <c r="AS71" s="9">
        <v>0</v>
      </c>
      <c r="AT71" s="9">
        <v>0</v>
      </c>
      <c r="AU71" s="9">
        <v>0</v>
      </c>
      <c r="AV71" s="9">
        <v>0</v>
      </c>
      <c r="AW71" s="9">
        <v>0</v>
      </c>
      <c r="AX71" s="9">
        <v>0</v>
      </c>
      <c r="AY71" s="9">
        <v>0</v>
      </c>
      <c r="AZ71" s="9">
        <v>0</v>
      </c>
      <c r="BA71" s="9">
        <v>0</v>
      </c>
      <c r="BB71" s="9">
        <v>0</v>
      </c>
      <c r="BC71" s="9">
        <f t="shared" si="134"/>
        <v>0</v>
      </c>
      <c r="BD71" s="9">
        <v>0</v>
      </c>
      <c r="BE71" s="9">
        <v>0</v>
      </c>
      <c r="BF71" s="9">
        <v>0</v>
      </c>
      <c r="BG71" s="9">
        <v>0</v>
      </c>
      <c r="BH71" s="9">
        <v>0</v>
      </c>
      <c r="BI71" s="9">
        <v>0</v>
      </c>
      <c r="BJ71" s="9">
        <v>0</v>
      </c>
      <c r="BK71" s="9">
        <v>0</v>
      </c>
      <c r="BL71" s="9">
        <v>0</v>
      </c>
      <c r="BM71" s="9">
        <v>0</v>
      </c>
      <c r="BN71" s="9">
        <v>0</v>
      </c>
      <c r="BO71" s="9">
        <v>0</v>
      </c>
      <c r="BP71" s="9">
        <f t="shared" si="135"/>
        <v>0</v>
      </c>
      <c r="BQ71" s="9">
        <v>0</v>
      </c>
      <c r="BR71" s="9">
        <v>0</v>
      </c>
      <c r="BS71" s="9">
        <v>0</v>
      </c>
      <c r="BT71" s="9">
        <v>0</v>
      </c>
      <c r="BU71" s="9">
        <v>0</v>
      </c>
      <c r="BV71" s="9">
        <v>0</v>
      </c>
      <c r="BW71" s="9">
        <v>0</v>
      </c>
      <c r="BX71" s="9">
        <v>0</v>
      </c>
      <c r="BY71" s="9">
        <v>0</v>
      </c>
      <c r="BZ71" s="9">
        <v>0</v>
      </c>
      <c r="CA71" s="9">
        <v>0</v>
      </c>
      <c r="CB71" s="9">
        <v>0</v>
      </c>
      <c r="CC71" s="9">
        <f t="shared" si="136"/>
        <v>0</v>
      </c>
      <c r="CD71" s="9">
        <v>0</v>
      </c>
      <c r="CE71" s="9">
        <v>0</v>
      </c>
      <c r="CF71" s="9">
        <v>0</v>
      </c>
      <c r="CG71" s="9">
        <v>0</v>
      </c>
      <c r="CH71" s="9">
        <v>0</v>
      </c>
      <c r="CI71" s="9">
        <v>0</v>
      </c>
      <c r="CJ71" s="9">
        <v>0</v>
      </c>
      <c r="CK71" s="9">
        <v>0</v>
      </c>
      <c r="CL71" s="9">
        <v>0</v>
      </c>
      <c r="CM71" s="9">
        <v>0</v>
      </c>
      <c r="CN71" s="9">
        <v>0</v>
      </c>
      <c r="CO71" s="9">
        <v>0</v>
      </c>
      <c r="CP71" s="9">
        <f t="shared" si="137"/>
        <v>0</v>
      </c>
      <c r="CQ71" s="9">
        <v>0</v>
      </c>
      <c r="CR71" s="9">
        <v>0</v>
      </c>
      <c r="CS71" s="9">
        <v>0</v>
      </c>
      <c r="CT71" s="9">
        <v>0</v>
      </c>
      <c r="CU71" s="9">
        <v>0</v>
      </c>
      <c r="CV71" s="9">
        <v>0</v>
      </c>
      <c r="CW71" s="9">
        <v>0</v>
      </c>
      <c r="CX71" s="9">
        <v>0</v>
      </c>
      <c r="CY71" s="9">
        <v>0</v>
      </c>
      <c r="CZ71" s="9">
        <v>0</v>
      </c>
      <c r="DA71" s="9">
        <v>0</v>
      </c>
      <c r="DB71" s="9">
        <v>0</v>
      </c>
      <c r="DC71" s="9">
        <f t="shared" ref="DC71:DC81" si="138">SUM(CQ71:DB71)</f>
        <v>0</v>
      </c>
      <c r="DD71" s="34">
        <v>0</v>
      </c>
      <c r="DE71" s="9">
        <v>0</v>
      </c>
      <c r="DF71" s="9">
        <v>0</v>
      </c>
      <c r="DG71" s="9">
        <v>0</v>
      </c>
      <c r="DH71" s="9">
        <v>0</v>
      </c>
      <c r="DI71" s="9">
        <v>0</v>
      </c>
      <c r="DJ71" s="9">
        <v>0</v>
      </c>
      <c r="DK71" s="9">
        <v>0</v>
      </c>
      <c r="DL71" s="9">
        <v>0</v>
      </c>
      <c r="DM71" s="9"/>
      <c r="DN71" s="9"/>
      <c r="DO71" s="9"/>
      <c r="DP71" s="9">
        <f t="shared" ref="DP71:DP81" si="139">SUM(DD71:DO71)</f>
        <v>0</v>
      </c>
    </row>
    <row r="72" spans="1:120" ht="15.95" customHeight="1">
      <c r="A72" s="8" t="s">
        <v>2</v>
      </c>
      <c r="B72" s="8" t="s">
        <v>89</v>
      </c>
      <c r="C72" s="62" t="s">
        <v>155</v>
      </c>
      <c r="D72" s="9">
        <v>0</v>
      </c>
      <c r="E72" s="9">
        <v>0</v>
      </c>
      <c r="F72" s="9">
        <v>0</v>
      </c>
      <c r="G72" s="9">
        <v>0</v>
      </c>
      <c r="H72" s="9">
        <v>0</v>
      </c>
      <c r="I72" s="9">
        <v>0</v>
      </c>
      <c r="J72" s="9">
        <v>0</v>
      </c>
      <c r="K72" s="9">
        <v>0</v>
      </c>
      <c r="L72" s="9">
        <v>0</v>
      </c>
      <c r="M72" s="9">
        <v>0</v>
      </c>
      <c r="N72" s="9">
        <v>0</v>
      </c>
      <c r="O72" s="9">
        <v>0</v>
      </c>
      <c r="P72" s="9">
        <f t="shared" si="131"/>
        <v>0</v>
      </c>
      <c r="Q72" s="9">
        <v>0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9">
        <v>0</v>
      </c>
      <c r="AB72" s="9">
        <v>0</v>
      </c>
      <c r="AC72" s="9">
        <f t="shared" si="132"/>
        <v>0</v>
      </c>
      <c r="AD72" s="9">
        <v>0</v>
      </c>
      <c r="AE72" s="9">
        <v>0</v>
      </c>
      <c r="AF72" s="9">
        <v>0</v>
      </c>
      <c r="AG72" s="9">
        <v>0</v>
      </c>
      <c r="AH72" s="9">
        <v>0</v>
      </c>
      <c r="AI72" s="9">
        <v>0</v>
      </c>
      <c r="AJ72" s="9">
        <v>0</v>
      </c>
      <c r="AK72" s="9">
        <v>0</v>
      </c>
      <c r="AL72" s="9">
        <v>0</v>
      </c>
      <c r="AM72" s="9">
        <v>0</v>
      </c>
      <c r="AN72" s="9">
        <v>0</v>
      </c>
      <c r="AO72" s="9">
        <v>0</v>
      </c>
      <c r="AP72" s="9">
        <f t="shared" si="133"/>
        <v>0</v>
      </c>
      <c r="AQ72" s="9">
        <v>0</v>
      </c>
      <c r="AR72" s="9">
        <v>0</v>
      </c>
      <c r="AS72" s="9">
        <v>0</v>
      </c>
      <c r="AT72" s="9">
        <v>0</v>
      </c>
      <c r="AU72" s="9">
        <v>0</v>
      </c>
      <c r="AV72" s="9">
        <v>0</v>
      </c>
      <c r="AW72" s="9">
        <v>0</v>
      </c>
      <c r="AX72" s="9">
        <v>0</v>
      </c>
      <c r="AY72" s="9">
        <v>0</v>
      </c>
      <c r="AZ72" s="9">
        <v>0</v>
      </c>
      <c r="BA72" s="9">
        <v>0</v>
      </c>
      <c r="BB72" s="9">
        <v>0</v>
      </c>
      <c r="BC72" s="9">
        <f t="shared" si="134"/>
        <v>0</v>
      </c>
      <c r="BD72" s="9">
        <v>0</v>
      </c>
      <c r="BE72" s="9">
        <v>0</v>
      </c>
      <c r="BF72" s="9">
        <v>0</v>
      </c>
      <c r="BG72" s="9">
        <v>0</v>
      </c>
      <c r="BH72" s="9">
        <v>0</v>
      </c>
      <c r="BI72" s="9">
        <v>0</v>
      </c>
      <c r="BJ72" s="9">
        <v>0</v>
      </c>
      <c r="BK72" s="9">
        <v>0</v>
      </c>
      <c r="BL72" s="9">
        <v>0</v>
      </c>
      <c r="BM72" s="9">
        <v>0</v>
      </c>
      <c r="BN72" s="9">
        <v>0</v>
      </c>
      <c r="BO72" s="9">
        <v>0</v>
      </c>
      <c r="BP72" s="9">
        <f t="shared" si="135"/>
        <v>0</v>
      </c>
      <c r="BQ72" s="9">
        <v>0</v>
      </c>
      <c r="BR72" s="9">
        <v>0</v>
      </c>
      <c r="BS72" s="9">
        <v>0</v>
      </c>
      <c r="BT72" s="9">
        <v>0</v>
      </c>
      <c r="BU72" s="9">
        <v>0</v>
      </c>
      <c r="BV72" s="9">
        <v>0</v>
      </c>
      <c r="BW72" s="9">
        <v>0</v>
      </c>
      <c r="BX72" s="9">
        <v>0</v>
      </c>
      <c r="BY72" s="9">
        <v>0</v>
      </c>
      <c r="BZ72" s="9">
        <v>0</v>
      </c>
      <c r="CA72" s="9">
        <v>0</v>
      </c>
      <c r="CB72" s="9">
        <v>0</v>
      </c>
      <c r="CC72" s="9">
        <f t="shared" si="136"/>
        <v>0</v>
      </c>
      <c r="CD72" s="9">
        <v>0</v>
      </c>
      <c r="CE72" s="9">
        <v>0</v>
      </c>
      <c r="CF72" s="9">
        <v>0</v>
      </c>
      <c r="CG72" s="9">
        <v>0</v>
      </c>
      <c r="CH72" s="9">
        <v>0</v>
      </c>
      <c r="CI72" s="9">
        <v>0</v>
      </c>
      <c r="CJ72" s="9">
        <v>0</v>
      </c>
      <c r="CK72" s="9">
        <v>0</v>
      </c>
      <c r="CL72" s="9">
        <v>0</v>
      </c>
      <c r="CM72" s="9">
        <v>0</v>
      </c>
      <c r="CN72" s="9">
        <v>0</v>
      </c>
      <c r="CO72" s="9">
        <v>0</v>
      </c>
      <c r="CP72" s="9">
        <f t="shared" si="137"/>
        <v>0</v>
      </c>
      <c r="CQ72" s="9">
        <v>0</v>
      </c>
      <c r="CR72" s="9">
        <v>0</v>
      </c>
      <c r="CS72" s="9">
        <v>0</v>
      </c>
      <c r="CT72" s="9">
        <v>0</v>
      </c>
      <c r="CU72" s="9">
        <v>0</v>
      </c>
      <c r="CV72" s="9">
        <v>0</v>
      </c>
      <c r="CW72" s="9">
        <v>0</v>
      </c>
      <c r="CX72" s="9">
        <v>0</v>
      </c>
      <c r="CY72" s="9">
        <v>0</v>
      </c>
      <c r="CZ72" s="9">
        <v>0</v>
      </c>
      <c r="DA72" s="9">
        <v>0</v>
      </c>
      <c r="DB72" s="9">
        <v>0</v>
      </c>
      <c r="DC72" s="9">
        <f t="shared" si="138"/>
        <v>0</v>
      </c>
      <c r="DD72" s="34">
        <v>0</v>
      </c>
      <c r="DE72" s="9">
        <v>0</v>
      </c>
      <c r="DF72" s="9">
        <v>0</v>
      </c>
      <c r="DG72" s="9">
        <v>0</v>
      </c>
      <c r="DH72" s="9">
        <v>0</v>
      </c>
      <c r="DI72" s="9">
        <v>0</v>
      </c>
      <c r="DJ72" s="9">
        <v>0</v>
      </c>
      <c r="DK72" s="9">
        <v>0</v>
      </c>
      <c r="DL72" s="9">
        <v>0</v>
      </c>
      <c r="DM72" s="9"/>
      <c r="DN72" s="9"/>
      <c r="DO72" s="9"/>
      <c r="DP72" s="9">
        <f t="shared" si="139"/>
        <v>0</v>
      </c>
    </row>
    <row r="73" spans="1:120" ht="15.95" customHeight="1">
      <c r="A73" s="8" t="s">
        <v>3</v>
      </c>
      <c r="B73" s="8" t="s">
        <v>93</v>
      </c>
      <c r="C73" s="62" t="s">
        <v>155</v>
      </c>
      <c r="D73" s="9">
        <v>26592</v>
      </c>
      <c r="E73" s="9">
        <v>35826</v>
      </c>
      <c r="F73" s="9">
        <v>14500</v>
      </c>
      <c r="G73" s="9">
        <v>988</v>
      </c>
      <c r="H73" s="9">
        <v>7943</v>
      </c>
      <c r="I73" s="9">
        <v>4363</v>
      </c>
      <c r="J73" s="9">
        <v>16089.1</v>
      </c>
      <c r="K73" s="9">
        <v>9431</v>
      </c>
      <c r="L73" s="9">
        <v>12842.5</v>
      </c>
      <c r="M73" s="9">
        <v>67637.8</v>
      </c>
      <c r="N73" s="9">
        <v>26030.799999999999</v>
      </c>
      <c r="O73" s="9">
        <v>8818.65</v>
      </c>
      <c r="P73" s="9">
        <f t="shared" si="131"/>
        <v>231061.85</v>
      </c>
      <c r="Q73" s="9">
        <v>8969.7000000000007</v>
      </c>
      <c r="R73" s="9">
        <v>11454.8</v>
      </c>
      <c r="S73" s="9">
        <v>2443</v>
      </c>
      <c r="T73" s="9">
        <v>4511.29</v>
      </c>
      <c r="U73" s="9">
        <v>9354.7000000000007</v>
      </c>
      <c r="V73" s="9">
        <v>0</v>
      </c>
      <c r="W73" s="9">
        <v>0</v>
      </c>
      <c r="X73" s="9">
        <v>0</v>
      </c>
      <c r="Y73" s="9">
        <v>10</v>
      </c>
      <c r="Z73" s="9">
        <v>135</v>
      </c>
      <c r="AA73" s="9">
        <v>0</v>
      </c>
      <c r="AB73" s="9">
        <v>0</v>
      </c>
      <c r="AC73" s="9">
        <f t="shared" si="132"/>
        <v>36878.490000000005</v>
      </c>
      <c r="AD73" s="9">
        <v>0</v>
      </c>
      <c r="AE73" s="9">
        <v>0</v>
      </c>
      <c r="AF73" s="9">
        <v>34</v>
      </c>
      <c r="AG73" s="9">
        <v>0</v>
      </c>
      <c r="AH73" s="9">
        <v>0</v>
      </c>
      <c r="AI73" s="9">
        <v>0</v>
      </c>
      <c r="AJ73" s="9">
        <v>0</v>
      </c>
      <c r="AK73" s="9">
        <v>820</v>
      </c>
      <c r="AL73" s="9">
        <v>0</v>
      </c>
      <c r="AM73" s="9">
        <v>0</v>
      </c>
      <c r="AN73" s="9">
        <v>1465</v>
      </c>
      <c r="AO73" s="9">
        <v>691</v>
      </c>
      <c r="AP73" s="9">
        <f t="shared" si="133"/>
        <v>3010</v>
      </c>
      <c r="AQ73" s="9">
        <v>0</v>
      </c>
      <c r="AR73" s="9">
        <v>0</v>
      </c>
      <c r="AS73" s="9">
        <v>1100</v>
      </c>
      <c r="AT73" s="9">
        <v>0</v>
      </c>
      <c r="AU73" s="9">
        <v>0</v>
      </c>
      <c r="AV73" s="9">
        <v>0</v>
      </c>
      <c r="AW73" s="9">
        <v>0</v>
      </c>
      <c r="AX73" s="9">
        <v>1913</v>
      </c>
      <c r="AY73" s="9">
        <v>11728.3</v>
      </c>
      <c r="AZ73" s="9">
        <v>3450.2999999999997</v>
      </c>
      <c r="BA73" s="9">
        <v>2878.4</v>
      </c>
      <c r="BB73" s="9">
        <v>4191.5</v>
      </c>
      <c r="BC73" s="9">
        <f t="shared" si="134"/>
        <v>25261.5</v>
      </c>
      <c r="BD73" s="9">
        <v>666.59999999999991</v>
      </c>
      <c r="BE73" s="9">
        <v>659.2</v>
      </c>
      <c r="BF73" s="9">
        <v>4231.3999999999996</v>
      </c>
      <c r="BG73" s="9">
        <v>5310</v>
      </c>
      <c r="BH73" s="9">
        <v>4289.2000000000007</v>
      </c>
      <c r="BI73" s="9">
        <v>3790.8999999999996</v>
      </c>
      <c r="BJ73" s="9">
        <v>3459.6</v>
      </c>
      <c r="BK73" s="9">
        <v>4096.7</v>
      </c>
      <c r="BL73" s="9">
        <v>4393</v>
      </c>
      <c r="BM73" s="9">
        <v>4489.6000000000004</v>
      </c>
      <c r="BN73" s="9">
        <v>5981.6000000000022</v>
      </c>
      <c r="BO73" s="9">
        <v>2361.5</v>
      </c>
      <c r="BP73" s="9">
        <f t="shared" si="135"/>
        <v>43729.3</v>
      </c>
      <c r="BQ73" s="9">
        <v>1889.6</v>
      </c>
      <c r="BR73" s="9">
        <v>3312.5</v>
      </c>
      <c r="BS73" s="9">
        <v>4047</v>
      </c>
      <c r="BT73" s="9">
        <v>3338.7</v>
      </c>
      <c r="BU73" s="9">
        <v>3205.1</v>
      </c>
      <c r="BV73" s="9">
        <v>3635.8999999999996</v>
      </c>
      <c r="BW73" s="9">
        <v>6800.2</v>
      </c>
      <c r="BX73" s="9">
        <v>2628.4</v>
      </c>
      <c r="BY73" s="9">
        <v>3358.8</v>
      </c>
      <c r="BZ73" s="9">
        <v>5933.6</v>
      </c>
      <c r="CA73" s="9">
        <v>4532.6000000000004</v>
      </c>
      <c r="CB73" s="9">
        <v>4652.8999999999996</v>
      </c>
      <c r="CC73" s="9">
        <f t="shared" si="136"/>
        <v>47335.3</v>
      </c>
      <c r="CD73" s="9">
        <v>2171.7999999999997</v>
      </c>
      <c r="CE73" s="9">
        <v>2576.4</v>
      </c>
      <c r="CF73" s="9">
        <v>3635.2000000000003</v>
      </c>
      <c r="CG73" s="9">
        <v>5660.5999999999995</v>
      </c>
      <c r="CH73" s="9">
        <v>3821.0000000000005</v>
      </c>
      <c r="CI73" s="9">
        <v>4761.2000000000007</v>
      </c>
      <c r="CJ73" s="9">
        <v>5836.2000000000007</v>
      </c>
      <c r="CK73" s="9">
        <v>4727.3999999999996</v>
      </c>
      <c r="CL73" s="9">
        <v>14456.4</v>
      </c>
      <c r="CM73" s="9">
        <v>0</v>
      </c>
      <c r="CN73" s="9">
        <v>0</v>
      </c>
      <c r="CO73" s="9">
        <v>0</v>
      </c>
      <c r="CP73" s="9">
        <f t="shared" si="137"/>
        <v>47646.200000000004</v>
      </c>
      <c r="CQ73" s="9">
        <v>0</v>
      </c>
      <c r="CR73" s="9">
        <v>0</v>
      </c>
      <c r="CS73" s="9">
        <v>0</v>
      </c>
      <c r="CT73" s="9">
        <v>0</v>
      </c>
      <c r="CU73" s="9">
        <v>0</v>
      </c>
      <c r="CV73" s="9">
        <v>0</v>
      </c>
      <c r="CW73" s="9">
        <v>0</v>
      </c>
      <c r="CX73" s="9">
        <v>0</v>
      </c>
      <c r="CY73" s="9">
        <v>0</v>
      </c>
      <c r="CZ73" s="9">
        <v>0</v>
      </c>
      <c r="DA73" s="9">
        <v>0</v>
      </c>
      <c r="DB73" s="9">
        <v>0</v>
      </c>
      <c r="DC73" s="9">
        <f t="shared" si="138"/>
        <v>0</v>
      </c>
      <c r="DD73" s="34">
        <v>0</v>
      </c>
      <c r="DE73" s="9">
        <v>0</v>
      </c>
      <c r="DF73" s="9">
        <v>86188</v>
      </c>
      <c r="DG73" s="9">
        <v>0</v>
      </c>
      <c r="DH73" s="9">
        <v>0</v>
      </c>
      <c r="DI73" s="9">
        <v>0</v>
      </c>
      <c r="DJ73" s="9">
        <v>37944</v>
      </c>
      <c r="DK73" s="9">
        <v>0</v>
      </c>
      <c r="DL73" s="9">
        <v>0</v>
      </c>
      <c r="DM73" s="9"/>
      <c r="DN73" s="9"/>
      <c r="DO73" s="9"/>
      <c r="DP73" s="9">
        <f t="shared" si="139"/>
        <v>124132</v>
      </c>
    </row>
    <row r="74" spans="1:120" ht="15.95" customHeight="1">
      <c r="A74" s="8" t="s">
        <v>4</v>
      </c>
      <c r="B74" s="8" t="s">
        <v>96</v>
      </c>
      <c r="C74" s="62" t="s">
        <v>155</v>
      </c>
      <c r="D74" s="9">
        <v>0</v>
      </c>
      <c r="E74" s="9">
        <v>0</v>
      </c>
      <c r="F74" s="9">
        <v>0</v>
      </c>
      <c r="G74" s="9">
        <v>0</v>
      </c>
      <c r="H74" s="9">
        <v>0</v>
      </c>
      <c r="I74" s="9">
        <v>0</v>
      </c>
      <c r="J74" s="9">
        <v>0</v>
      </c>
      <c r="K74" s="9">
        <v>16315.8</v>
      </c>
      <c r="L74" s="9">
        <v>0</v>
      </c>
      <c r="M74" s="9">
        <v>0</v>
      </c>
      <c r="N74" s="9">
        <v>0</v>
      </c>
      <c r="O74" s="9">
        <v>0</v>
      </c>
      <c r="P74" s="9">
        <f t="shared" si="131"/>
        <v>16315.8</v>
      </c>
      <c r="Q74" s="9">
        <v>0</v>
      </c>
      <c r="R74" s="9">
        <v>0</v>
      </c>
      <c r="S74" s="9">
        <v>1022.8</v>
      </c>
      <c r="T74" s="9">
        <v>22120</v>
      </c>
      <c r="U74" s="9">
        <v>0</v>
      </c>
      <c r="V74" s="9">
        <v>5.7</v>
      </c>
      <c r="W74" s="9">
        <v>0</v>
      </c>
      <c r="X74" s="9">
        <v>0</v>
      </c>
      <c r="Y74" s="9">
        <v>0</v>
      </c>
      <c r="Z74" s="9">
        <v>0</v>
      </c>
      <c r="AA74" s="9">
        <v>0</v>
      </c>
      <c r="AB74" s="9">
        <v>0</v>
      </c>
      <c r="AC74" s="9">
        <f t="shared" si="132"/>
        <v>23148.5</v>
      </c>
      <c r="AD74" s="9">
        <v>0</v>
      </c>
      <c r="AE74" s="9">
        <v>0</v>
      </c>
      <c r="AF74" s="9">
        <v>0</v>
      </c>
      <c r="AG74" s="9">
        <v>0</v>
      </c>
      <c r="AH74" s="9">
        <v>0</v>
      </c>
      <c r="AI74" s="9">
        <v>0</v>
      </c>
      <c r="AJ74" s="9">
        <v>0</v>
      </c>
      <c r="AK74" s="9">
        <v>0</v>
      </c>
      <c r="AL74" s="9">
        <v>0</v>
      </c>
      <c r="AM74" s="9">
        <v>0</v>
      </c>
      <c r="AN74" s="9">
        <v>0</v>
      </c>
      <c r="AO74" s="9">
        <v>60</v>
      </c>
      <c r="AP74" s="9">
        <f t="shared" si="133"/>
        <v>60</v>
      </c>
      <c r="AQ74" s="9">
        <v>0</v>
      </c>
      <c r="AR74" s="9">
        <v>0</v>
      </c>
      <c r="AS74" s="9">
        <v>0</v>
      </c>
      <c r="AT74" s="9">
        <v>0</v>
      </c>
      <c r="AU74" s="9">
        <v>0</v>
      </c>
      <c r="AV74" s="9">
        <v>0</v>
      </c>
      <c r="AW74" s="9">
        <v>0</v>
      </c>
      <c r="AX74" s="9">
        <v>0</v>
      </c>
      <c r="AY74" s="9">
        <v>0</v>
      </c>
      <c r="AZ74" s="9">
        <v>8480.73</v>
      </c>
      <c r="BA74" s="9">
        <v>6500</v>
      </c>
      <c r="BB74" s="9">
        <v>0</v>
      </c>
      <c r="BC74" s="9">
        <f t="shared" si="134"/>
        <v>14980.73</v>
      </c>
      <c r="BD74" s="9">
        <v>0</v>
      </c>
      <c r="BE74" s="9">
        <v>0</v>
      </c>
      <c r="BF74" s="9">
        <v>0</v>
      </c>
      <c r="BG74" s="9">
        <v>0</v>
      </c>
      <c r="BH74" s="9">
        <v>0</v>
      </c>
      <c r="BI74" s="9">
        <v>0</v>
      </c>
      <c r="BJ74" s="9">
        <v>0</v>
      </c>
      <c r="BK74" s="9">
        <v>25</v>
      </c>
      <c r="BL74" s="9">
        <v>0</v>
      </c>
      <c r="BM74" s="9">
        <v>0</v>
      </c>
      <c r="BN74" s="9">
        <v>0</v>
      </c>
      <c r="BO74" s="9">
        <v>183</v>
      </c>
      <c r="BP74" s="9">
        <f t="shared" si="135"/>
        <v>208</v>
      </c>
      <c r="BQ74" s="9">
        <v>0</v>
      </c>
      <c r="BR74" s="9">
        <v>0</v>
      </c>
      <c r="BS74" s="9">
        <v>0</v>
      </c>
      <c r="BT74" s="9">
        <v>0</v>
      </c>
      <c r="BU74" s="9">
        <v>55</v>
      </c>
      <c r="BV74" s="9">
        <v>0</v>
      </c>
      <c r="BW74" s="9">
        <v>0</v>
      </c>
      <c r="BX74" s="9">
        <v>399</v>
      </c>
      <c r="BY74" s="9">
        <v>0</v>
      </c>
      <c r="BZ74" s="9">
        <v>250</v>
      </c>
      <c r="CA74" s="9">
        <v>0</v>
      </c>
      <c r="CB74" s="9">
        <v>100</v>
      </c>
      <c r="CC74" s="9">
        <f t="shared" si="136"/>
        <v>804</v>
      </c>
      <c r="CD74" s="9">
        <v>472</v>
      </c>
      <c r="CE74" s="9">
        <v>0</v>
      </c>
      <c r="CF74" s="9">
        <v>239</v>
      </c>
      <c r="CG74" s="9">
        <v>0</v>
      </c>
      <c r="CH74" s="9">
        <v>0</v>
      </c>
      <c r="CI74" s="9">
        <v>0</v>
      </c>
      <c r="CJ74" s="9">
        <v>0</v>
      </c>
      <c r="CK74" s="9">
        <v>0</v>
      </c>
      <c r="CL74" s="9">
        <v>53</v>
      </c>
      <c r="CM74" s="9">
        <v>0</v>
      </c>
      <c r="CN74" s="9">
        <v>0</v>
      </c>
      <c r="CO74" s="9">
        <v>0</v>
      </c>
      <c r="CP74" s="9">
        <f t="shared" si="137"/>
        <v>764</v>
      </c>
      <c r="CQ74" s="9">
        <v>0</v>
      </c>
      <c r="CR74" s="9">
        <v>0</v>
      </c>
      <c r="CS74" s="9">
        <v>0</v>
      </c>
      <c r="CT74" s="9">
        <v>0</v>
      </c>
      <c r="CU74" s="9">
        <v>0</v>
      </c>
      <c r="CV74" s="9">
        <v>0</v>
      </c>
      <c r="CW74" s="9">
        <v>0</v>
      </c>
      <c r="CX74" s="9">
        <v>0</v>
      </c>
      <c r="CY74" s="9">
        <v>0</v>
      </c>
      <c r="CZ74" s="9">
        <v>0</v>
      </c>
      <c r="DA74" s="9">
        <v>0</v>
      </c>
      <c r="DB74" s="9">
        <v>0</v>
      </c>
      <c r="DC74" s="9">
        <f t="shared" si="138"/>
        <v>0</v>
      </c>
      <c r="DD74" s="34">
        <v>0</v>
      </c>
      <c r="DE74" s="9">
        <v>0</v>
      </c>
      <c r="DF74" s="9">
        <v>0</v>
      </c>
      <c r="DG74" s="9">
        <v>0</v>
      </c>
      <c r="DH74" s="9">
        <v>0</v>
      </c>
      <c r="DI74" s="9">
        <v>0</v>
      </c>
      <c r="DJ74" s="9">
        <v>0</v>
      </c>
      <c r="DK74" s="9">
        <v>0</v>
      </c>
      <c r="DL74" s="9">
        <v>0</v>
      </c>
      <c r="DM74" s="9"/>
      <c r="DN74" s="9"/>
      <c r="DO74" s="9"/>
      <c r="DP74" s="9">
        <f t="shared" si="139"/>
        <v>0</v>
      </c>
    </row>
    <row r="75" spans="1:120" ht="15.95" customHeight="1">
      <c r="A75" s="8" t="s">
        <v>5</v>
      </c>
      <c r="B75" s="8" t="s">
        <v>97</v>
      </c>
      <c r="C75" s="62" t="s">
        <v>155</v>
      </c>
      <c r="D75" s="9">
        <v>0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>
        <v>0</v>
      </c>
      <c r="N75" s="9">
        <v>0</v>
      </c>
      <c r="O75" s="9">
        <v>0</v>
      </c>
      <c r="P75" s="9">
        <f t="shared" si="131"/>
        <v>0</v>
      </c>
      <c r="Q75" s="9">
        <v>0</v>
      </c>
      <c r="R75" s="9">
        <v>0</v>
      </c>
      <c r="S75" s="9">
        <v>0</v>
      </c>
      <c r="T75" s="9">
        <v>0</v>
      </c>
      <c r="U75" s="9">
        <v>0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  <c r="AA75" s="9">
        <v>0</v>
      </c>
      <c r="AB75" s="9">
        <v>0</v>
      </c>
      <c r="AC75" s="9">
        <f t="shared" si="132"/>
        <v>0</v>
      </c>
      <c r="AD75" s="9">
        <v>0</v>
      </c>
      <c r="AE75" s="9">
        <v>0</v>
      </c>
      <c r="AF75" s="9">
        <v>0</v>
      </c>
      <c r="AG75" s="9">
        <v>0</v>
      </c>
      <c r="AH75" s="9">
        <v>0</v>
      </c>
      <c r="AI75" s="9">
        <v>0</v>
      </c>
      <c r="AJ75" s="9">
        <v>0</v>
      </c>
      <c r="AK75" s="9">
        <v>0</v>
      </c>
      <c r="AL75" s="9">
        <v>0</v>
      </c>
      <c r="AM75" s="9">
        <v>0</v>
      </c>
      <c r="AN75" s="9">
        <v>0</v>
      </c>
      <c r="AO75" s="9">
        <v>0</v>
      </c>
      <c r="AP75" s="9">
        <f t="shared" si="133"/>
        <v>0</v>
      </c>
      <c r="AQ75" s="9">
        <v>0</v>
      </c>
      <c r="AR75" s="9">
        <v>0</v>
      </c>
      <c r="AS75" s="9">
        <v>0</v>
      </c>
      <c r="AT75" s="9">
        <v>0</v>
      </c>
      <c r="AU75" s="9">
        <v>0</v>
      </c>
      <c r="AV75" s="9">
        <v>0</v>
      </c>
      <c r="AW75" s="9">
        <v>0</v>
      </c>
      <c r="AX75" s="9">
        <v>0</v>
      </c>
      <c r="AY75" s="9">
        <v>0</v>
      </c>
      <c r="AZ75" s="9">
        <v>0</v>
      </c>
      <c r="BA75" s="9">
        <v>0</v>
      </c>
      <c r="BB75" s="9">
        <v>0</v>
      </c>
      <c r="BC75" s="9">
        <f t="shared" si="134"/>
        <v>0</v>
      </c>
      <c r="BD75" s="9">
        <v>0</v>
      </c>
      <c r="BE75" s="9">
        <v>0</v>
      </c>
      <c r="BF75" s="9">
        <v>0</v>
      </c>
      <c r="BG75" s="9">
        <v>0</v>
      </c>
      <c r="BH75" s="9">
        <v>0</v>
      </c>
      <c r="BI75" s="9">
        <v>0</v>
      </c>
      <c r="BJ75" s="9">
        <v>0</v>
      </c>
      <c r="BK75" s="9">
        <v>0</v>
      </c>
      <c r="BL75" s="9">
        <v>0</v>
      </c>
      <c r="BM75" s="9">
        <v>0</v>
      </c>
      <c r="BN75" s="9">
        <v>0</v>
      </c>
      <c r="BO75" s="9">
        <v>0</v>
      </c>
      <c r="BP75" s="9">
        <f t="shared" si="135"/>
        <v>0</v>
      </c>
      <c r="BQ75" s="9">
        <v>0</v>
      </c>
      <c r="BR75" s="9">
        <v>0</v>
      </c>
      <c r="BS75" s="9">
        <v>0</v>
      </c>
      <c r="BT75" s="9">
        <v>0</v>
      </c>
      <c r="BU75" s="9">
        <v>0</v>
      </c>
      <c r="BV75" s="9">
        <v>0</v>
      </c>
      <c r="BW75" s="9">
        <v>0</v>
      </c>
      <c r="BX75" s="9">
        <v>0</v>
      </c>
      <c r="BY75" s="9">
        <v>0</v>
      </c>
      <c r="BZ75" s="9">
        <v>0</v>
      </c>
      <c r="CA75" s="9">
        <v>0</v>
      </c>
      <c r="CB75" s="9">
        <v>0</v>
      </c>
      <c r="CC75" s="9">
        <f t="shared" si="136"/>
        <v>0</v>
      </c>
      <c r="CD75" s="9">
        <v>0</v>
      </c>
      <c r="CE75" s="9">
        <v>0</v>
      </c>
      <c r="CF75" s="9">
        <v>0</v>
      </c>
      <c r="CG75" s="9">
        <v>0</v>
      </c>
      <c r="CH75" s="9">
        <v>0</v>
      </c>
      <c r="CI75" s="9">
        <v>0</v>
      </c>
      <c r="CJ75" s="9">
        <v>0</v>
      </c>
      <c r="CK75" s="9">
        <v>0</v>
      </c>
      <c r="CL75" s="9">
        <v>0</v>
      </c>
      <c r="CM75" s="9">
        <v>0</v>
      </c>
      <c r="CN75" s="9">
        <v>0</v>
      </c>
      <c r="CO75" s="9">
        <v>0</v>
      </c>
      <c r="CP75" s="9">
        <f t="shared" si="137"/>
        <v>0</v>
      </c>
      <c r="CQ75" s="9">
        <v>0</v>
      </c>
      <c r="CR75" s="9">
        <v>0</v>
      </c>
      <c r="CS75" s="9">
        <v>0</v>
      </c>
      <c r="CT75" s="9">
        <v>0</v>
      </c>
      <c r="CU75" s="9">
        <v>0</v>
      </c>
      <c r="CV75" s="9">
        <v>0</v>
      </c>
      <c r="CW75" s="9">
        <v>0</v>
      </c>
      <c r="CX75" s="9">
        <v>0</v>
      </c>
      <c r="CY75" s="9">
        <v>0</v>
      </c>
      <c r="CZ75" s="9">
        <v>0</v>
      </c>
      <c r="DA75" s="9">
        <v>0</v>
      </c>
      <c r="DB75" s="9">
        <v>0</v>
      </c>
      <c r="DC75" s="9">
        <f t="shared" si="138"/>
        <v>0</v>
      </c>
      <c r="DD75" s="34">
        <v>0</v>
      </c>
      <c r="DE75" s="9">
        <v>0</v>
      </c>
      <c r="DF75" s="9">
        <v>0</v>
      </c>
      <c r="DG75" s="9">
        <v>0</v>
      </c>
      <c r="DH75" s="9">
        <v>0</v>
      </c>
      <c r="DI75" s="9">
        <v>0</v>
      </c>
      <c r="DJ75" s="9">
        <v>0</v>
      </c>
      <c r="DK75" s="9">
        <v>0</v>
      </c>
      <c r="DL75" s="9">
        <v>0</v>
      </c>
      <c r="DM75" s="9"/>
      <c r="DN75" s="9"/>
      <c r="DO75" s="9"/>
      <c r="DP75" s="9">
        <f t="shared" si="139"/>
        <v>0</v>
      </c>
    </row>
    <row r="76" spans="1:120" ht="15.95" customHeight="1">
      <c r="A76" s="8" t="s">
        <v>6</v>
      </c>
      <c r="B76" s="8" t="s">
        <v>98</v>
      </c>
      <c r="C76" s="62" t="s">
        <v>155</v>
      </c>
      <c r="D76" s="9">
        <v>0</v>
      </c>
      <c r="E76" s="9">
        <v>0</v>
      </c>
      <c r="F76" s="9">
        <v>0</v>
      </c>
      <c r="G76" s="9">
        <v>0</v>
      </c>
      <c r="H76" s="9">
        <v>0</v>
      </c>
      <c r="I76" s="9">
        <v>0</v>
      </c>
      <c r="J76" s="9">
        <v>0</v>
      </c>
      <c r="K76" s="9">
        <v>0</v>
      </c>
      <c r="L76" s="9">
        <v>0</v>
      </c>
      <c r="M76" s="9">
        <v>0</v>
      </c>
      <c r="N76" s="9">
        <v>0</v>
      </c>
      <c r="O76" s="9">
        <v>0</v>
      </c>
      <c r="P76" s="9">
        <f t="shared" si="131"/>
        <v>0</v>
      </c>
      <c r="Q76" s="9">
        <v>0</v>
      </c>
      <c r="R76" s="9">
        <v>0</v>
      </c>
      <c r="S76" s="9">
        <v>0</v>
      </c>
      <c r="T76" s="9">
        <v>0</v>
      </c>
      <c r="U76" s="9">
        <v>0</v>
      </c>
      <c r="V76" s="9">
        <v>0</v>
      </c>
      <c r="W76" s="9">
        <v>0</v>
      </c>
      <c r="X76" s="9">
        <v>0</v>
      </c>
      <c r="Y76" s="9">
        <v>0</v>
      </c>
      <c r="Z76" s="9">
        <v>0</v>
      </c>
      <c r="AA76" s="9">
        <v>0</v>
      </c>
      <c r="AB76" s="9">
        <v>0</v>
      </c>
      <c r="AC76" s="9">
        <f t="shared" si="132"/>
        <v>0</v>
      </c>
      <c r="AD76" s="9">
        <v>0</v>
      </c>
      <c r="AE76" s="9">
        <v>0</v>
      </c>
      <c r="AF76" s="9">
        <v>0</v>
      </c>
      <c r="AG76" s="9">
        <v>0</v>
      </c>
      <c r="AH76" s="9">
        <v>0</v>
      </c>
      <c r="AI76" s="9">
        <v>0</v>
      </c>
      <c r="AJ76" s="9">
        <v>0</v>
      </c>
      <c r="AK76" s="9">
        <v>0</v>
      </c>
      <c r="AL76" s="9">
        <v>0</v>
      </c>
      <c r="AM76" s="9">
        <v>0</v>
      </c>
      <c r="AN76" s="9">
        <v>0</v>
      </c>
      <c r="AO76" s="9">
        <v>0</v>
      </c>
      <c r="AP76" s="9">
        <f t="shared" si="133"/>
        <v>0</v>
      </c>
      <c r="AQ76" s="9">
        <v>0</v>
      </c>
      <c r="AR76" s="9">
        <v>0</v>
      </c>
      <c r="AS76" s="9">
        <v>0</v>
      </c>
      <c r="AT76" s="9">
        <v>0</v>
      </c>
      <c r="AU76" s="9">
        <v>0</v>
      </c>
      <c r="AV76" s="9">
        <v>0</v>
      </c>
      <c r="AW76" s="9">
        <v>0</v>
      </c>
      <c r="AX76" s="9">
        <v>0</v>
      </c>
      <c r="AY76" s="9">
        <v>0</v>
      </c>
      <c r="AZ76" s="9">
        <v>0</v>
      </c>
      <c r="BA76" s="9">
        <v>0</v>
      </c>
      <c r="BB76" s="9">
        <v>0</v>
      </c>
      <c r="BC76" s="9">
        <f t="shared" si="134"/>
        <v>0</v>
      </c>
      <c r="BD76" s="9">
        <v>0</v>
      </c>
      <c r="BE76" s="9">
        <v>0</v>
      </c>
      <c r="BF76" s="9">
        <v>0</v>
      </c>
      <c r="BG76" s="9">
        <v>0</v>
      </c>
      <c r="BH76" s="9">
        <v>0</v>
      </c>
      <c r="BI76" s="9">
        <v>0</v>
      </c>
      <c r="BJ76" s="9">
        <v>0</v>
      </c>
      <c r="BK76" s="9">
        <v>0</v>
      </c>
      <c r="BL76" s="9">
        <v>0</v>
      </c>
      <c r="BM76" s="9">
        <v>0</v>
      </c>
      <c r="BN76" s="9">
        <v>0</v>
      </c>
      <c r="BO76" s="9">
        <v>0</v>
      </c>
      <c r="BP76" s="9">
        <f t="shared" si="135"/>
        <v>0</v>
      </c>
      <c r="BQ76" s="9">
        <v>0</v>
      </c>
      <c r="BR76" s="9">
        <v>0</v>
      </c>
      <c r="BS76" s="9">
        <v>0</v>
      </c>
      <c r="BT76" s="9">
        <v>0</v>
      </c>
      <c r="BU76" s="9">
        <v>0</v>
      </c>
      <c r="BV76" s="9">
        <v>0</v>
      </c>
      <c r="BW76" s="9">
        <v>0</v>
      </c>
      <c r="BX76" s="9">
        <v>0</v>
      </c>
      <c r="BY76" s="9">
        <v>0</v>
      </c>
      <c r="BZ76" s="9">
        <v>0</v>
      </c>
      <c r="CA76" s="9">
        <v>0</v>
      </c>
      <c r="CB76" s="9">
        <v>0</v>
      </c>
      <c r="CC76" s="9">
        <f t="shared" si="136"/>
        <v>0</v>
      </c>
      <c r="CD76" s="9">
        <v>0</v>
      </c>
      <c r="CE76" s="9">
        <v>0</v>
      </c>
      <c r="CF76" s="9">
        <v>0</v>
      </c>
      <c r="CG76" s="9">
        <v>0</v>
      </c>
      <c r="CH76" s="9">
        <v>0</v>
      </c>
      <c r="CI76" s="9">
        <v>0</v>
      </c>
      <c r="CJ76" s="9">
        <v>0</v>
      </c>
      <c r="CK76" s="9">
        <v>0</v>
      </c>
      <c r="CL76" s="9">
        <v>0</v>
      </c>
      <c r="CM76" s="9">
        <v>0</v>
      </c>
      <c r="CN76" s="9">
        <v>0</v>
      </c>
      <c r="CO76" s="9">
        <v>0</v>
      </c>
      <c r="CP76" s="9">
        <f t="shared" si="137"/>
        <v>0</v>
      </c>
      <c r="CQ76" s="9">
        <v>0</v>
      </c>
      <c r="CR76" s="9">
        <v>0</v>
      </c>
      <c r="CS76" s="9">
        <v>0</v>
      </c>
      <c r="CT76" s="9">
        <v>0</v>
      </c>
      <c r="CU76" s="9">
        <v>0</v>
      </c>
      <c r="CV76" s="9">
        <v>0</v>
      </c>
      <c r="CW76" s="9">
        <v>0</v>
      </c>
      <c r="CX76" s="9">
        <v>0</v>
      </c>
      <c r="CY76" s="9">
        <v>0</v>
      </c>
      <c r="CZ76" s="9">
        <v>0</v>
      </c>
      <c r="DA76" s="9">
        <v>0</v>
      </c>
      <c r="DB76" s="9">
        <v>0</v>
      </c>
      <c r="DC76" s="9">
        <f t="shared" si="138"/>
        <v>0</v>
      </c>
      <c r="DD76" s="34">
        <v>0</v>
      </c>
      <c r="DE76" s="9">
        <v>0</v>
      </c>
      <c r="DF76" s="9">
        <v>0</v>
      </c>
      <c r="DG76" s="9">
        <v>0</v>
      </c>
      <c r="DH76" s="9">
        <v>0</v>
      </c>
      <c r="DI76" s="9">
        <v>0</v>
      </c>
      <c r="DJ76" s="9">
        <v>0</v>
      </c>
      <c r="DK76" s="9">
        <v>0</v>
      </c>
      <c r="DL76" s="9">
        <v>0</v>
      </c>
      <c r="DM76" s="9"/>
      <c r="DN76" s="9"/>
      <c r="DO76" s="9"/>
      <c r="DP76" s="9">
        <f t="shared" si="139"/>
        <v>0</v>
      </c>
    </row>
    <row r="77" spans="1:120" ht="15.95" customHeight="1">
      <c r="A77" s="8" t="s">
        <v>7</v>
      </c>
      <c r="B77" s="8" t="s">
        <v>99</v>
      </c>
      <c r="C77" s="62" t="s">
        <v>155</v>
      </c>
      <c r="D77" s="9">
        <v>0</v>
      </c>
      <c r="E77" s="9">
        <v>0</v>
      </c>
      <c r="F77" s="9">
        <v>0</v>
      </c>
      <c r="G77" s="9">
        <v>0</v>
      </c>
      <c r="H77" s="9">
        <v>0</v>
      </c>
      <c r="I77" s="9">
        <v>0</v>
      </c>
      <c r="J77" s="9">
        <v>0</v>
      </c>
      <c r="K77" s="9">
        <v>0</v>
      </c>
      <c r="L77" s="9">
        <v>0</v>
      </c>
      <c r="M77" s="9">
        <v>0</v>
      </c>
      <c r="N77" s="9">
        <v>0</v>
      </c>
      <c r="O77" s="9">
        <v>0</v>
      </c>
      <c r="P77" s="9">
        <f t="shared" si="131"/>
        <v>0</v>
      </c>
      <c r="Q77" s="9">
        <v>0</v>
      </c>
      <c r="R77" s="9">
        <v>0</v>
      </c>
      <c r="S77" s="9">
        <v>0</v>
      </c>
      <c r="T77" s="9">
        <v>0</v>
      </c>
      <c r="U77" s="9">
        <v>0</v>
      </c>
      <c r="V77" s="9">
        <v>0</v>
      </c>
      <c r="W77" s="9">
        <v>0</v>
      </c>
      <c r="X77" s="9">
        <v>0</v>
      </c>
      <c r="Y77" s="9">
        <v>0</v>
      </c>
      <c r="Z77" s="9">
        <v>0</v>
      </c>
      <c r="AA77" s="9">
        <v>0</v>
      </c>
      <c r="AB77" s="9">
        <v>0</v>
      </c>
      <c r="AC77" s="9">
        <f t="shared" si="132"/>
        <v>0</v>
      </c>
      <c r="AD77" s="9">
        <v>0</v>
      </c>
      <c r="AE77" s="9">
        <v>0</v>
      </c>
      <c r="AF77" s="9">
        <v>0</v>
      </c>
      <c r="AG77" s="9">
        <v>0</v>
      </c>
      <c r="AH77" s="9">
        <v>0</v>
      </c>
      <c r="AI77" s="9">
        <v>0</v>
      </c>
      <c r="AJ77" s="9">
        <v>0</v>
      </c>
      <c r="AK77" s="9">
        <v>0</v>
      </c>
      <c r="AL77" s="9">
        <v>0</v>
      </c>
      <c r="AM77" s="9">
        <v>0</v>
      </c>
      <c r="AN77" s="9">
        <v>0</v>
      </c>
      <c r="AO77" s="9">
        <v>0</v>
      </c>
      <c r="AP77" s="9">
        <f t="shared" si="133"/>
        <v>0</v>
      </c>
      <c r="AQ77" s="9">
        <v>0</v>
      </c>
      <c r="AR77" s="9">
        <v>0</v>
      </c>
      <c r="AS77" s="9">
        <v>0</v>
      </c>
      <c r="AT77" s="9">
        <v>0</v>
      </c>
      <c r="AU77" s="9">
        <v>0</v>
      </c>
      <c r="AV77" s="9">
        <v>0</v>
      </c>
      <c r="AW77" s="9">
        <v>0</v>
      </c>
      <c r="AX77" s="9">
        <v>0</v>
      </c>
      <c r="AY77" s="9">
        <v>0</v>
      </c>
      <c r="AZ77" s="9">
        <v>0</v>
      </c>
      <c r="BA77" s="9">
        <v>0</v>
      </c>
      <c r="BB77" s="9">
        <v>0</v>
      </c>
      <c r="BC77" s="9">
        <f t="shared" si="134"/>
        <v>0</v>
      </c>
      <c r="BD77" s="9">
        <v>0</v>
      </c>
      <c r="BE77" s="9">
        <v>0</v>
      </c>
      <c r="BF77" s="9">
        <v>0</v>
      </c>
      <c r="BG77" s="9">
        <v>0</v>
      </c>
      <c r="BH77" s="9">
        <v>0</v>
      </c>
      <c r="BI77" s="9">
        <v>0</v>
      </c>
      <c r="BJ77" s="9">
        <v>0</v>
      </c>
      <c r="BK77" s="9">
        <v>0</v>
      </c>
      <c r="BL77" s="9">
        <v>0</v>
      </c>
      <c r="BM77" s="9">
        <v>0</v>
      </c>
      <c r="BN77" s="9">
        <v>0</v>
      </c>
      <c r="BO77" s="9">
        <v>0</v>
      </c>
      <c r="BP77" s="9">
        <f t="shared" si="135"/>
        <v>0</v>
      </c>
      <c r="BQ77" s="9">
        <v>0</v>
      </c>
      <c r="BR77" s="9">
        <v>0</v>
      </c>
      <c r="BS77" s="9">
        <v>0</v>
      </c>
      <c r="BT77" s="9">
        <v>0</v>
      </c>
      <c r="BU77" s="9">
        <v>0</v>
      </c>
      <c r="BV77" s="9">
        <v>0</v>
      </c>
      <c r="BW77" s="9">
        <v>0</v>
      </c>
      <c r="BX77" s="9">
        <v>0</v>
      </c>
      <c r="BY77" s="9">
        <v>0</v>
      </c>
      <c r="BZ77" s="9">
        <v>0</v>
      </c>
      <c r="CA77" s="9">
        <v>0</v>
      </c>
      <c r="CB77" s="9">
        <v>0</v>
      </c>
      <c r="CC77" s="9">
        <f t="shared" si="136"/>
        <v>0</v>
      </c>
      <c r="CD77" s="9">
        <v>0</v>
      </c>
      <c r="CE77" s="9">
        <v>0</v>
      </c>
      <c r="CF77" s="9">
        <v>0</v>
      </c>
      <c r="CG77" s="9">
        <v>0</v>
      </c>
      <c r="CH77" s="9">
        <v>0</v>
      </c>
      <c r="CI77" s="9">
        <v>0</v>
      </c>
      <c r="CJ77" s="9">
        <v>0</v>
      </c>
      <c r="CK77" s="9">
        <v>0</v>
      </c>
      <c r="CL77" s="9">
        <v>0</v>
      </c>
      <c r="CM77" s="9">
        <v>0</v>
      </c>
      <c r="CN77" s="9">
        <v>0</v>
      </c>
      <c r="CO77" s="9">
        <v>0</v>
      </c>
      <c r="CP77" s="9">
        <f t="shared" si="137"/>
        <v>0</v>
      </c>
      <c r="CQ77" s="9">
        <v>0</v>
      </c>
      <c r="CR77" s="9">
        <v>0</v>
      </c>
      <c r="CS77" s="9">
        <v>0</v>
      </c>
      <c r="CT77" s="9">
        <v>0</v>
      </c>
      <c r="CU77" s="9">
        <v>0</v>
      </c>
      <c r="CV77" s="9">
        <v>0</v>
      </c>
      <c r="CW77" s="9">
        <v>0</v>
      </c>
      <c r="CX77" s="9">
        <v>0</v>
      </c>
      <c r="CY77" s="9">
        <v>0</v>
      </c>
      <c r="CZ77" s="9">
        <v>0</v>
      </c>
      <c r="DA77" s="9">
        <v>0</v>
      </c>
      <c r="DB77" s="9">
        <v>0</v>
      </c>
      <c r="DC77" s="9">
        <f t="shared" si="138"/>
        <v>0</v>
      </c>
      <c r="DD77" s="34">
        <v>0</v>
      </c>
      <c r="DE77" s="9">
        <v>0</v>
      </c>
      <c r="DF77" s="9">
        <v>0</v>
      </c>
      <c r="DG77" s="9">
        <v>0</v>
      </c>
      <c r="DH77" s="9">
        <v>0</v>
      </c>
      <c r="DI77" s="9">
        <v>0</v>
      </c>
      <c r="DJ77" s="9">
        <v>0</v>
      </c>
      <c r="DK77" s="9">
        <v>0</v>
      </c>
      <c r="DL77" s="9">
        <v>0</v>
      </c>
      <c r="DM77" s="9"/>
      <c r="DN77" s="9"/>
      <c r="DO77" s="9"/>
      <c r="DP77" s="9">
        <f t="shared" si="139"/>
        <v>0</v>
      </c>
    </row>
    <row r="78" spans="1:120" ht="15.95" customHeight="1">
      <c r="A78" s="8" t="s">
        <v>8</v>
      </c>
      <c r="B78" s="8" t="s">
        <v>100</v>
      </c>
      <c r="C78" s="62" t="s">
        <v>155</v>
      </c>
      <c r="D78" s="9">
        <v>0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  <c r="J78" s="9">
        <v>0</v>
      </c>
      <c r="K78" s="9">
        <v>0</v>
      </c>
      <c r="L78" s="9">
        <v>0</v>
      </c>
      <c r="M78" s="9">
        <v>0</v>
      </c>
      <c r="N78" s="9">
        <v>0</v>
      </c>
      <c r="O78" s="9">
        <v>0</v>
      </c>
      <c r="P78" s="9">
        <f t="shared" si="131"/>
        <v>0</v>
      </c>
      <c r="Q78" s="9">
        <v>0</v>
      </c>
      <c r="R78" s="9">
        <v>0</v>
      </c>
      <c r="S78" s="9">
        <v>0</v>
      </c>
      <c r="T78" s="9">
        <v>0</v>
      </c>
      <c r="U78" s="9">
        <v>0</v>
      </c>
      <c r="V78" s="9">
        <v>0</v>
      </c>
      <c r="W78" s="9">
        <v>0</v>
      </c>
      <c r="X78" s="9">
        <v>0</v>
      </c>
      <c r="Y78" s="9">
        <v>0</v>
      </c>
      <c r="Z78" s="9">
        <v>0</v>
      </c>
      <c r="AA78" s="9">
        <v>0</v>
      </c>
      <c r="AB78" s="9">
        <v>0</v>
      </c>
      <c r="AC78" s="9">
        <f t="shared" si="132"/>
        <v>0</v>
      </c>
      <c r="AD78" s="9">
        <v>0</v>
      </c>
      <c r="AE78" s="9">
        <v>0</v>
      </c>
      <c r="AF78" s="9">
        <v>0</v>
      </c>
      <c r="AG78" s="9">
        <v>0</v>
      </c>
      <c r="AH78" s="9">
        <v>0</v>
      </c>
      <c r="AI78" s="9">
        <v>0</v>
      </c>
      <c r="AJ78" s="9">
        <v>0</v>
      </c>
      <c r="AK78" s="9">
        <v>0</v>
      </c>
      <c r="AL78" s="9">
        <v>0</v>
      </c>
      <c r="AM78" s="9">
        <v>0</v>
      </c>
      <c r="AN78" s="9">
        <v>0</v>
      </c>
      <c r="AO78" s="9">
        <v>0</v>
      </c>
      <c r="AP78" s="9">
        <f t="shared" si="133"/>
        <v>0</v>
      </c>
      <c r="AQ78" s="9">
        <v>0</v>
      </c>
      <c r="AR78" s="9">
        <v>0</v>
      </c>
      <c r="AS78" s="9">
        <v>0</v>
      </c>
      <c r="AT78" s="9">
        <v>0</v>
      </c>
      <c r="AU78" s="9">
        <v>0</v>
      </c>
      <c r="AV78" s="9">
        <v>0</v>
      </c>
      <c r="AW78" s="9">
        <v>0</v>
      </c>
      <c r="AX78" s="9">
        <v>0</v>
      </c>
      <c r="AY78" s="9">
        <v>0</v>
      </c>
      <c r="AZ78" s="9">
        <v>0</v>
      </c>
      <c r="BA78" s="9">
        <v>0</v>
      </c>
      <c r="BB78" s="9">
        <v>0</v>
      </c>
      <c r="BC78" s="9">
        <f t="shared" si="134"/>
        <v>0</v>
      </c>
      <c r="BD78" s="9">
        <v>0</v>
      </c>
      <c r="BE78" s="9">
        <v>0</v>
      </c>
      <c r="BF78" s="9">
        <v>0</v>
      </c>
      <c r="BG78" s="9">
        <v>0</v>
      </c>
      <c r="BH78" s="9">
        <v>0</v>
      </c>
      <c r="BI78" s="9">
        <v>0</v>
      </c>
      <c r="BJ78" s="9">
        <v>0</v>
      </c>
      <c r="BK78" s="9">
        <v>0</v>
      </c>
      <c r="BL78" s="9">
        <v>0</v>
      </c>
      <c r="BM78" s="9">
        <v>0</v>
      </c>
      <c r="BN78" s="9">
        <v>0</v>
      </c>
      <c r="BO78" s="9">
        <v>0</v>
      </c>
      <c r="BP78" s="9">
        <f t="shared" si="135"/>
        <v>0</v>
      </c>
      <c r="BQ78" s="9">
        <v>0</v>
      </c>
      <c r="BR78" s="9">
        <v>0</v>
      </c>
      <c r="BS78" s="9">
        <v>0</v>
      </c>
      <c r="BT78" s="9">
        <v>0</v>
      </c>
      <c r="BU78" s="9">
        <v>0</v>
      </c>
      <c r="BV78" s="9">
        <v>0</v>
      </c>
      <c r="BW78" s="9">
        <v>0</v>
      </c>
      <c r="BX78" s="9">
        <v>0</v>
      </c>
      <c r="BY78" s="9">
        <v>0</v>
      </c>
      <c r="BZ78" s="9">
        <v>0</v>
      </c>
      <c r="CA78" s="9">
        <v>0</v>
      </c>
      <c r="CB78" s="9">
        <v>0</v>
      </c>
      <c r="CC78" s="9">
        <f t="shared" si="136"/>
        <v>0</v>
      </c>
      <c r="CD78" s="9">
        <v>0</v>
      </c>
      <c r="CE78" s="9">
        <v>0</v>
      </c>
      <c r="CF78" s="9">
        <v>0</v>
      </c>
      <c r="CG78" s="9">
        <v>0</v>
      </c>
      <c r="CH78" s="9">
        <v>0</v>
      </c>
      <c r="CI78" s="9">
        <v>0</v>
      </c>
      <c r="CJ78" s="9">
        <v>0</v>
      </c>
      <c r="CK78" s="9">
        <v>0</v>
      </c>
      <c r="CL78" s="9">
        <v>0</v>
      </c>
      <c r="CM78" s="9">
        <v>0</v>
      </c>
      <c r="CN78" s="9">
        <v>0</v>
      </c>
      <c r="CO78" s="9">
        <v>0</v>
      </c>
      <c r="CP78" s="9">
        <f t="shared" si="137"/>
        <v>0</v>
      </c>
      <c r="CQ78" s="9">
        <v>0</v>
      </c>
      <c r="CR78" s="9">
        <v>0</v>
      </c>
      <c r="CS78" s="9">
        <v>0</v>
      </c>
      <c r="CT78" s="9">
        <v>0</v>
      </c>
      <c r="CU78" s="9">
        <v>0</v>
      </c>
      <c r="CV78" s="9">
        <v>0</v>
      </c>
      <c r="CW78" s="9">
        <v>0</v>
      </c>
      <c r="CX78" s="9">
        <v>0</v>
      </c>
      <c r="CY78" s="9">
        <v>0</v>
      </c>
      <c r="CZ78" s="9">
        <v>0</v>
      </c>
      <c r="DA78" s="9">
        <v>0</v>
      </c>
      <c r="DB78" s="9">
        <v>0</v>
      </c>
      <c r="DC78" s="9">
        <f t="shared" si="138"/>
        <v>0</v>
      </c>
      <c r="DD78" s="34">
        <v>0</v>
      </c>
      <c r="DE78" s="9">
        <v>0</v>
      </c>
      <c r="DF78" s="9">
        <v>0</v>
      </c>
      <c r="DG78" s="9">
        <v>0</v>
      </c>
      <c r="DH78" s="9">
        <v>0</v>
      </c>
      <c r="DI78" s="9">
        <v>0</v>
      </c>
      <c r="DJ78" s="9">
        <v>0</v>
      </c>
      <c r="DK78" s="9">
        <v>0</v>
      </c>
      <c r="DL78" s="9">
        <v>0</v>
      </c>
      <c r="DM78" s="9"/>
      <c r="DN78" s="9"/>
      <c r="DO78" s="9"/>
      <c r="DP78" s="9">
        <f t="shared" si="139"/>
        <v>0</v>
      </c>
    </row>
    <row r="79" spans="1:120" ht="15.95" customHeight="1">
      <c r="A79" s="8" t="s">
        <v>9</v>
      </c>
      <c r="B79" s="8" t="s">
        <v>94</v>
      </c>
      <c r="C79" s="62" t="s">
        <v>155</v>
      </c>
      <c r="D79" s="9">
        <v>0</v>
      </c>
      <c r="E79" s="9">
        <v>0</v>
      </c>
      <c r="F79" s="9">
        <v>0</v>
      </c>
      <c r="G79" s="9">
        <v>0</v>
      </c>
      <c r="H79" s="9">
        <v>0</v>
      </c>
      <c r="I79" s="9">
        <v>0</v>
      </c>
      <c r="J79" s="9">
        <v>0</v>
      </c>
      <c r="K79" s="9">
        <v>0</v>
      </c>
      <c r="L79" s="9">
        <v>0</v>
      </c>
      <c r="M79" s="9">
        <v>0</v>
      </c>
      <c r="N79" s="9">
        <v>0</v>
      </c>
      <c r="O79" s="9">
        <v>0</v>
      </c>
      <c r="P79" s="9">
        <f t="shared" si="131"/>
        <v>0</v>
      </c>
      <c r="Q79" s="9">
        <v>0</v>
      </c>
      <c r="R79" s="9">
        <v>0</v>
      </c>
      <c r="S79" s="9">
        <v>0</v>
      </c>
      <c r="T79" s="9">
        <v>0</v>
      </c>
      <c r="U79" s="9">
        <v>0</v>
      </c>
      <c r="V79" s="9">
        <v>0</v>
      </c>
      <c r="W79" s="9">
        <v>0</v>
      </c>
      <c r="X79" s="9">
        <v>0</v>
      </c>
      <c r="Y79" s="9">
        <v>0</v>
      </c>
      <c r="Z79" s="9">
        <v>0</v>
      </c>
      <c r="AA79" s="9">
        <v>0</v>
      </c>
      <c r="AB79" s="9">
        <v>0</v>
      </c>
      <c r="AC79" s="9">
        <f t="shared" si="132"/>
        <v>0</v>
      </c>
      <c r="AD79" s="9">
        <v>0</v>
      </c>
      <c r="AE79" s="9">
        <v>0</v>
      </c>
      <c r="AF79" s="9">
        <v>0</v>
      </c>
      <c r="AG79" s="9">
        <v>0</v>
      </c>
      <c r="AH79" s="9">
        <v>0</v>
      </c>
      <c r="AI79" s="9">
        <v>0</v>
      </c>
      <c r="AJ79" s="9">
        <v>0</v>
      </c>
      <c r="AK79" s="9">
        <v>0</v>
      </c>
      <c r="AL79" s="9">
        <v>0</v>
      </c>
      <c r="AM79" s="9">
        <v>0</v>
      </c>
      <c r="AN79" s="9">
        <v>0</v>
      </c>
      <c r="AO79" s="9">
        <v>0</v>
      </c>
      <c r="AP79" s="9">
        <f t="shared" si="133"/>
        <v>0</v>
      </c>
      <c r="AQ79" s="9">
        <v>0</v>
      </c>
      <c r="AR79" s="9">
        <v>0</v>
      </c>
      <c r="AS79" s="9">
        <v>0</v>
      </c>
      <c r="AT79" s="9">
        <v>0</v>
      </c>
      <c r="AU79" s="9">
        <v>0</v>
      </c>
      <c r="AV79" s="9">
        <v>0</v>
      </c>
      <c r="AW79" s="9">
        <v>0</v>
      </c>
      <c r="AX79" s="9">
        <v>0</v>
      </c>
      <c r="AY79" s="9">
        <v>0</v>
      </c>
      <c r="AZ79" s="9">
        <v>0</v>
      </c>
      <c r="BA79" s="9">
        <v>0</v>
      </c>
      <c r="BB79" s="9">
        <v>0</v>
      </c>
      <c r="BC79" s="9">
        <f t="shared" si="134"/>
        <v>0</v>
      </c>
      <c r="BD79" s="9">
        <v>0</v>
      </c>
      <c r="BE79" s="9">
        <v>0</v>
      </c>
      <c r="BF79" s="9">
        <v>0</v>
      </c>
      <c r="BG79" s="9">
        <v>0</v>
      </c>
      <c r="BH79" s="9">
        <v>0</v>
      </c>
      <c r="BI79" s="9">
        <v>0</v>
      </c>
      <c r="BJ79" s="9">
        <v>0</v>
      </c>
      <c r="BK79" s="9">
        <v>0</v>
      </c>
      <c r="BL79" s="9">
        <v>0</v>
      </c>
      <c r="BM79" s="9">
        <v>0</v>
      </c>
      <c r="BN79" s="9">
        <v>0</v>
      </c>
      <c r="BO79" s="9">
        <v>0</v>
      </c>
      <c r="BP79" s="9">
        <f t="shared" si="135"/>
        <v>0</v>
      </c>
      <c r="BQ79" s="9">
        <v>0</v>
      </c>
      <c r="BR79" s="9">
        <v>0</v>
      </c>
      <c r="BS79" s="9">
        <v>0</v>
      </c>
      <c r="BT79" s="9">
        <v>0</v>
      </c>
      <c r="BU79" s="9">
        <v>0</v>
      </c>
      <c r="BV79" s="9">
        <v>0</v>
      </c>
      <c r="BW79" s="9">
        <v>0</v>
      </c>
      <c r="BX79" s="9">
        <v>0</v>
      </c>
      <c r="BY79" s="9">
        <v>0</v>
      </c>
      <c r="BZ79" s="9">
        <v>0</v>
      </c>
      <c r="CA79" s="9">
        <v>0</v>
      </c>
      <c r="CB79" s="9">
        <v>0</v>
      </c>
      <c r="CC79" s="9">
        <f t="shared" si="136"/>
        <v>0</v>
      </c>
      <c r="CD79" s="9">
        <v>0</v>
      </c>
      <c r="CE79" s="9">
        <v>0</v>
      </c>
      <c r="CF79" s="9">
        <v>0</v>
      </c>
      <c r="CG79" s="9">
        <v>0</v>
      </c>
      <c r="CH79" s="9">
        <v>0</v>
      </c>
      <c r="CI79" s="9">
        <v>0</v>
      </c>
      <c r="CJ79" s="9">
        <v>0</v>
      </c>
      <c r="CK79" s="9">
        <v>0</v>
      </c>
      <c r="CL79" s="9">
        <v>0</v>
      </c>
      <c r="CM79" s="9">
        <v>0</v>
      </c>
      <c r="CN79" s="9">
        <v>0</v>
      </c>
      <c r="CO79" s="9">
        <v>0</v>
      </c>
      <c r="CP79" s="9">
        <f t="shared" si="137"/>
        <v>0</v>
      </c>
      <c r="CQ79" s="9">
        <v>0</v>
      </c>
      <c r="CR79" s="9">
        <v>0</v>
      </c>
      <c r="CS79" s="9">
        <v>0</v>
      </c>
      <c r="CT79" s="9">
        <v>0</v>
      </c>
      <c r="CU79" s="9">
        <v>0</v>
      </c>
      <c r="CV79" s="9">
        <v>0</v>
      </c>
      <c r="CW79" s="9">
        <v>0</v>
      </c>
      <c r="CX79" s="9">
        <v>0</v>
      </c>
      <c r="CY79" s="9">
        <v>0</v>
      </c>
      <c r="CZ79" s="9">
        <v>0</v>
      </c>
      <c r="DA79" s="9">
        <v>0</v>
      </c>
      <c r="DB79" s="9">
        <v>0</v>
      </c>
      <c r="DC79" s="9">
        <f t="shared" si="138"/>
        <v>0</v>
      </c>
      <c r="DD79" s="34">
        <v>0</v>
      </c>
      <c r="DE79" s="9">
        <v>0</v>
      </c>
      <c r="DF79" s="9">
        <v>0</v>
      </c>
      <c r="DG79" s="9">
        <v>0</v>
      </c>
      <c r="DH79" s="9">
        <v>0</v>
      </c>
      <c r="DI79" s="9">
        <v>0</v>
      </c>
      <c r="DJ79" s="9">
        <v>0</v>
      </c>
      <c r="DK79" s="9">
        <v>0</v>
      </c>
      <c r="DL79" s="9">
        <v>0</v>
      </c>
      <c r="DM79" s="9"/>
      <c r="DN79" s="9"/>
      <c r="DO79" s="9"/>
      <c r="DP79" s="9">
        <f t="shared" si="139"/>
        <v>0</v>
      </c>
    </row>
    <row r="80" spans="1:120" ht="15.95" customHeight="1">
      <c r="A80" s="8" t="s">
        <v>10</v>
      </c>
      <c r="B80" s="8" t="s">
        <v>92</v>
      </c>
      <c r="C80" s="62" t="s">
        <v>155</v>
      </c>
      <c r="D80" s="9">
        <v>0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9">
        <v>0</v>
      </c>
      <c r="N80" s="9">
        <v>0</v>
      </c>
      <c r="O80" s="9">
        <v>0</v>
      </c>
      <c r="P80" s="9">
        <f t="shared" si="131"/>
        <v>0</v>
      </c>
      <c r="Q80" s="9">
        <v>0</v>
      </c>
      <c r="R80" s="9">
        <v>0</v>
      </c>
      <c r="S80" s="9">
        <v>0</v>
      </c>
      <c r="T80" s="9">
        <v>0</v>
      </c>
      <c r="U80" s="9">
        <v>0</v>
      </c>
      <c r="V80" s="9">
        <v>0</v>
      </c>
      <c r="W80" s="9">
        <v>0</v>
      </c>
      <c r="X80" s="9">
        <v>0</v>
      </c>
      <c r="Y80" s="9">
        <v>0</v>
      </c>
      <c r="Z80" s="9">
        <v>0</v>
      </c>
      <c r="AA80" s="9">
        <v>0</v>
      </c>
      <c r="AB80" s="9">
        <v>0</v>
      </c>
      <c r="AC80" s="9">
        <f t="shared" si="132"/>
        <v>0</v>
      </c>
      <c r="AD80" s="9">
        <v>0</v>
      </c>
      <c r="AE80" s="9">
        <v>0</v>
      </c>
      <c r="AF80" s="9">
        <v>0</v>
      </c>
      <c r="AG80" s="9">
        <v>0</v>
      </c>
      <c r="AH80" s="9">
        <v>0</v>
      </c>
      <c r="AI80" s="9">
        <v>0</v>
      </c>
      <c r="AJ80" s="9">
        <v>0</v>
      </c>
      <c r="AK80" s="9">
        <v>0</v>
      </c>
      <c r="AL80" s="9">
        <v>0</v>
      </c>
      <c r="AM80" s="9">
        <v>0</v>
      </c>
      <c r="AN80" s="9">
        <v>0</v>
      </c>
      <c r="AO80" s="9">
        <v>0</v>
      </c>
      <c r="AP80" s="9">
        <f t="shared" si="133"/>
        <v>0</v>
      </c>
      <c r="AQ80" s="9">
        <v>0</v>
      </c>
      <c r="AR80" s="9">
        <v>0</v>
      </c>
      <c r="AS80" s="9">
        <v>0</v>
      </c>
      <c r="AT80" s="9">
        <v>0</v>
      </c>
      <c r="AU80" s="9">
        <v>0</v>
      </c>
      <c r="AV80" s="9">
        <v>18456.900000000001</v>
      </c>
      <c r="AW80" s="9">
        <v>0</v>
      </c>
      <c r="AX80" s="9">
        <v>0</v>
      </c>
      <c r="AY80" s="9">
        <v>0</v>
      </c>
      <c r="AZ80" s="9">
        <v>0</v>
      </c>
      <c r="BA80" s="9">
        <v>0</v>
      </c>
      <c r="BB80" s="9">
        <v>0</v>
      </c>
      <c r="BC80" s="9">
        <f t="shared" si="134"/>
        <v>18456.900000000001</v>
      </c>
      <c r="BD80" s="9">
        <v>0</v>
      </c>
      <c r="BE80" s="9">
        <v>0</v>
      </c>
      <c r="BF80" s="9">
        <v>0</v>
      </c>
      <c r="BG80" s="9">
        <v>0</v>
      </c>
      <c r="BH80" s="9">
        <v>0</v>
      </c>
      <c r="BI80" s="9">
        <v>0</v>
      </c>
      <c r="BJ80" s="9">
        <v>0</v>
      </c>
      <c r="BK80" s="9">
        <v>0</v>
      </c>
      <c r="BL80" s="9">
        <v>0</v>
      </c>
      <c r="BM80" s="9">
        <v>0</v>
      </c>
      <c r="BN80" s="9">
        <v>0</v>
      </c>
      <c r="BO80" s="9">
        <v>0</v>
      </c>
      <c r="BP80" s="9">
        <f t="shared" si="135"/>
        <v>0</v>
      </c>
      <c r="BQ80" s="9">
        <v>0</v>
      </c>
      <c r="BR80" s="9">
        <v>0</v>
      </c>
      <c r="BS80" s="9">
        <v>0</v>
      </c>
      <c r="BT80" s="9">
        <v>0</v>
      </c>
      <c r="BU80" s="9">
        <v>0</v>
      </c>
      <c r="BV80" s="9">
        <v>0</v>
      </c>
      <c r="BW80" s="9">
        <v>0</v>
      </c>
      <c r="BX80" s="9">
        <v>0</v>
      </c>
      <c r="BY80" s="9">
        <v>0</v>
      </c>
      <c r="BZ80" s="9">
        <v>0</v>
      </c>
      <c r="CA80" s="9">
        <v>0</v>
      </c>
      <c r="CB80" s="9">
        <v>0</v>
      </c>
      <c r="CC80" s="9">
        <f t="shared" si="136"/>
        <v>0</v>
      </c>
      <c r="CD80" s="9">
        <v>0</v>
      </c>
      <c r="CE80" s="9">
        <v>0</v>
      </c>
      <c r="CF80" s="9">
        <v>0</v>
      </c>
      <c r="CG80" s="9">
        <v>0</v>
      </c>
      <c r="CH80" s="9">
        <v>0</v>
      </c>
      <c r="CI80" s="9">
        <v>0</v>
      </c>
      <c r="CJ80" s="9">
        <v>0</v>
      </c>
      <c r="CK80" s="9">
        <v>0</v>
      </c>
      <c r="CL80" s="9">
        <v>0</v>
      </c>
      <c r="CM80" s="9">
        <v>0</v>
      </c>
      <c r="CN80" s="9">
        <v>0</v>
      </c>
      <c r="CO80" s="9">
        <v>0</v>
      </c>
      <c r="CP80" s="9">
        <f t="shared" si="137"/>
        <v>0</v>
      </c>
      <c r="CQ80" s="9">
        <v>0</v>
      </c>
      <c r="CR80" s="9">
        <v>0</v>
      </c>
      <c r="CS80" s="9">
        <v>0</v>
      </c>
      <c r="CT80" s="9">
        <v>0</v>
      </c>
      <c r="CU80" s="9">
        <v>0</v>
      </c>
      <c r="CV80" s="9">
        <v>0</v>
      </c>
      <c r="CW80" s="9">
        <v>0</v>
      </c>
      <c r="CX80" s="9">
        <v>0</v>
      </c>
      <c r="CY80" s="9">
        <v>0</v>
      </c>
      <c r="CZ80" s="9">
        <v>0</v>
      </c>
      <c r="DA80" s="9">
        <v>0</v>
      </c>
      <c r="DB80" s="9">
        <v>0</v>
      </c>
      <c r="DC80" s="9">
        <f t="shared" si="138"/>
        <v>0</v>
      </c>
      <c r="DD80" s="34">
        <v>0</v>
      </c>
      <c r="DE80" s="9">
        <v>0</v>
      </c>
      <c r="DF80" s="9">
        <v>0</v>
      </c>
      <c r="DG80" s="9">
        <v>0</v>
      </c>
      <c r="DH80" s="9">
        <v>0</v>
      </c>
      <c r="DI80" s="9">
        <v>3260</v>
      </c>
      <c r="DJ80" s="9">
        <v>0</v>
      </c>
      <c r="DK80" s="9">
        <v>0</v>
      </c>
      <c r="DL80" s="9">
        <v>0</v>
      </c>
      <c r="DM80" s="9"/>
      <c r="DN80" s="9"/>
      <c r="DO80" s="9"/>
      <c r="DP80" s="9">
        <f t="shared" si="139"/>
        <v>3260</v>
      </c>
    </row>
    <row r="81" spans="1:120" ht="15.95" customHeight="1">
      <c r="A81" s="8" t="s">
        <v>11</v>
      </c>
      <c r="B81" s="8" t="s">
        <v>95</v>
      </c>
      <c r="C81" s="62" t="s">
        <v>155</v>
      </c>
      <c r="D81" s="9">
        <v>0</v>
      </c>
      <c r="E81" s="9">
        <v>0</v>
      </c>
      <c r="F81" s="9">
        <v>0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9">
        <v>0</v>
      </c>
      <c r="N81" s="9">
        <v>0</v>
      </c>
      <c r="O81" s="9">
        <v>0</v>
      </c>
      <c r="P81" s="9">
        <f t="shared" si="131"/>
        <v>0</v>
      </c>
      <c r="Q81" s="9">
        <v>0</v>
      </c>
      <c r="R81" s="9">
        <v>0</v>
      </c>
      <c r="S81" s="9">
        <v>0</v>
      </c>
      <c r="T81" s="9">
        <v>0</v>
      </c>
      <c r="U81" s="9">
        <v>0</v>
      </c>
      <c r="V81" s="9">
        <v>0</v>
      </c>
      <c r="W81" s="9">
        <v>0</v>
      </c>
      <c r="X81" s="9">
        <v>0</v>
      </c>
      <c r="Y81" s="9">
        <v>0</v>
      </c>
      <c r="Z81" s="9">
        <v>0</v>
      </c>
      <c r="AA81" s="9">
        <v>0</v>
      </c>
      <c r="AB81" s="9">
        <v>0</v>
      </c>
      <c r="AC81" s="9">
        <f t="shared" si="132"/>
        <v>0</v>
      </c>
      <c r="AD81" s="9">
        <v>0</v>
      </c>
      <c r="AE81" s="9">
        <v>0</v>
      </c>
      <c r="AF81" s="9">
        <v>0</v>
      </c>
      <c r="AG81" s="9">
        <v>0</v>
      </c>
      <c r="AH81" s="9">
        <v>0</v>
      </c>
      <c r="AI81" s="9">
        <v>0</v>
      </c>
      <c r="AJ81" s="9">
        <v>0</v>
      </c>
      <c r="AK81" s="9">
        <v>0</v>
      </c>
      <c r="AL81" s="9">
        <v>0</v>
      </c>
      <c r="AM81" s="9">
        <v>0</v>
      </c>
      <c r="AN81" s="9">
        <v>0</v>
      </c>
      <c r="AO81" s="9">
        <v>0</v>
      </c>
      <c r="AP81" s="9">
        <f t="shared" si="133"/>
        <v>0</v>
      </c>
      <c r="AQ81" s="9">
        <v>0</v>
      </c>
      <c r="AR81" s="9">
        <v>0</v>
      </c>
      <c r="AS81" s="9">
        <v>0</v>
      </c>
      <c r="AT81" s="9">
        <v>0</v>
      </c>
      <c r="AU81" s="9">
        <v>0</v>
      </c>
      <c r="AV81" s="9">
        <v>0</v>
      </c>
      <c r="AW81" s="9">
        <v>0</v>
      </c>
      <c r="AX81" s="9">
        <v>0</v>
      </c>
      <c r="AY81" s="9">
        <v>0</v>
      </c>
      <c r="AZ81" s="9">
        <v>0</v>
      </c>
      <c r="BA81" s="9">
        <v>0</v>
      </c>
      <c r="BB81" s="9">
        <v>30</v>
      </c>
      <c r="BC81" s="9">
        <f t="shared" si="134"/>
        <v>30</v>
      </c>
      <c r="BD81" s="9">
        <v>0</v>
      </c>
      <c r="BE81" s="9">
        <v>0</v>
      </c>
      <c r="BF81" s="9">
        <v>0</v>
      </c>
      <c r="BG81" s="9">
        <v>0</v>
      </c>
      <c r="BH81" s="9">
        <v>0</v>
      </c>
      <c r="BI81" s="9">
        <v>0</v>
      </c>
      <c r="BJ81" s="9">
        <v>0</v>
      </c>
      <c r="BK81" s="9">
        <v>0</v>
      </c>
      <c r="BL81" s="9">
        <v>0</v>
      </c>
      <c r="BM81" s="9">
        <v>0</v>
      </c>
      <c r="BN81" s="9">
        <v>0</v>
      </c>
      <c r="BO81" s="9">
        <v>0</v>
      </c>
      <c r="BP81" s="9">
        <f t="shared" si="135"/>
        <v>0</v>
      </c>
      <c r="BQ81" s="9">
        <v>0</v>
      </c>
      <c r="BR81" s="9">
        <v>0</v>
      </c>
      <c r="BS81" s="9">
        <v>0</v>
      </c>
      <c r="BT81" s="9">
        <v>0</v>
      </c>
      <c r="BU81" s="9">
        <v>0</v>
      </c>
      <c r="BV81" s="9">
        <v>0</v>
      </c>
      <c r="BW81" s="9">
        <v>0</v>
      </c>
      <c r="BX81" s="9">
        <v>0</v>
      </c>
      <c r="BY81" s="9">
        <v>0</v>
      </c>
      <c r="BZ81" s="9">
        <v>0</v>
      </c>
      <c r="CA81" s="9">
        <v>0</v>
      </c>
      <c r="CB81" s="9">
        <v>0</v>
      </c>
      <c r="CC81" s="9">
        <f t="shared" si="136"/>
        <v>0</v>
      </c>
      <c r="CD81" s="9">
        <v>0</v>
      </c>
      <c r="CE81" s="9">
        <v>0</v>
      </c>
      <c r="CF81" s="9">
        <v>0</v>
      </c>
      <c r="CG81" s="9">
        <v>0</v>
      </c>
      <c r="CH81" s="9">
        <v>0</v>
      </c>
      <c r="CI81" s="9">
        <v>0</v>
      </c>
      <c r="CJ81" s="9">
        <v>0</v>
      </c>
      <c r="CK81" s="9">
        <v>0</v>
      </c>
      <c r="CL81" s="9">
        <v>0</v>
      </c>
      <c r="CM81" s="9">
        <v>0</v>
      </c>
      <c r="CN81" s="9">
        <v>0</v>
      </c>
      <c r="CO81" s="9">
        <v>0</v>
      </c>
      <c r="CP81" s="9">
        <f t="shared" si="137"/>
        <v>0</v>
      </c>
      <c r="CQ81" s="9">
        <v>0</v>
      </c>
      <c r="CR81" s="9">
        <v>0</v>
      </c>
      <c r="CS81" s="9">
        <v>0</v>
      </c>
      <c r="CT81" s="9">
        <v>0</v>
      </c>
      <c r="CU81" s="9">
        <v>0</v>
      </c>
      <c r="CV81" s="9">
        <v>0</v>
      </c>
      <c r="CW81" s="9">
        <v>0</v>
      </c>
      <c r="CX81" s="9">
        <v>0</v>
      </c>
      <c r="CY81" s="9">
        <v>0</v>
      </c>
      <c r="CZ81" s="9">
        <v>0</v>
      </c>
      <c r="DA81" s="9">
        <v>0</v>
      </c>
      <c r="DB81" s="9">
        <v>0</v>
      </c>
      <c r="DC81" s="9">
        <f t="shared" si="138"/>
        <v>0</v>
      </c>
      <c r="DD81" s="34">
        <v>0</v>
      </c>
      <c r="DE81" s="9">
        <v>0</v>
      </c>
      <c r="DF81" s="9">
        <v>0</v>
      </c>
      <c r="DG81" s="9">
        <v>0</v>
      </c>
      <c r="DH81" s="9">
        <v>0</v>
      </c>
      <c r="DI81" s="9">
        <v>0</v>
      </c>
      <c r="DJ81" s="9">
        <v>0</v>
      </c>
      <c r="DK81" s="9">
        <v>0</v>
      </c>
      <c r="DL81" s="9">
        <v>0</v>
      </c>
      <c r="DM81" s="9"/>
      <c r="DN81" s="9"/>
      <c r="DO81" s="9"/>
      <c r="DP81" s="9">
        <f t="shared" si="139"/>
        <v>0</v>
      </c>
    </row>
    <row r="82" spans="1:120" s="14" customFormat="1" ht="15.95" customHeight="1">
      <c r="A82" s="17" t="s">
        <v>24</v>
      </c>
      <c r="B82" s="17"/>
      <c r="C82" s="17"/>
      <c r="D82" s="18">
        <f t="shared" ref="D82:O82" si="140">SUM(D70:D81)</f>
        <v>26592</v>
      </c>
      <c r="E82" s="18">
        <f t="shared" si="140"/>
        <v>35826</v>
      </c>
      <c r="F82" s="18">
        <f t="shared" si="140"/>
        <v>14500</v>
      </c>
      <c r="G82" s="18">
        <f t="shared" si="140"/>
        <v>988</v>
      </c>
      <c r="H82" s="18">
        <f t="shared" si="140"/>
        <v>7943</v>
      </c>
      <c r="I82" s="18">
        <f t="shared" si="140"/>
        <v>4363</v>
      </c>
      <c r="J82" s="18">
        <f t="shared" si="140"/>
        <v>16089.1</v>
      </c>
      <c r="K82" s="18">
        <f t="shared" si="140"/>
        <v>25746.799999999999</v>
      </c>
      <c r="L82" s="18">
        <f t="shared" si="140"/>
        <v>12842.5</v>
      </c>
      <c r="M82" s="18">
        <f t="shared" si="140"/>
        <v>67637.8</v>
      </c>
      <c r="N82" s="18">
        <f t="shared" si="140"/>
        <v>26030.799999999999</v>
      </c>
      <c r="O82" s="18">
        <f t="shared" si="140"/>
        <v>8818.65</v>
      </c>
      <c r="P82" s="18">
        <f>SUM(P70:P81)</f>
        <v>247377.65</v>
      </c>
      <c r="Q82" s="18">
        <f t="shared" ref="Q82:AB82" si="141">SUM(Q70:Q81)</f>
        <v>8969.7000000000007</v>
      </c>
      <c r="R82" s="18">
        <f t="shared" si="141"/>
        <v>11454.8</v>
      </c>
      <c r="S82" s="18">
        <f t="shared" si="141"/>
        <v>3465.8</v>
      </c>
      <c r="T82" s="18">
        <f t="shared" si="141"/>
        <v>26631.29</v>
      </c>
      <c r="U82" s="18">
        <f t="shared" si="141"/>
        <v>9354.7000000000007</v>
      </c>
      <c r="V82" s="18">
        <f t="shared" si="141"/>
        <v>5.7</v>
      </c>
      <c r="W82" s="18">
        <f t="shared" si="141"/>
        <v>0</v>
      </c>
      <c r="X82" s="18">
        <f t="shared" si="141"/>
        <v>0</v>
      </c>
      <c r="Y82" s="18">
        <f t="shared" si="141"/>
        <v>10</v>
      </c>
      <c r="Z82" s="18">
        <f t="shared" si="141"/>
        <v>135</v>
      </c>
      <c r="AA82" s="18">
        <f t="shared" si="141"/>
        <v>0</v>
      </c>
      <c r="AB82" s="18">
        <f t="shared" si="141"/>
        <v>0</v>
      </c>
      <c r="AC82" s="18">
        <f>SUM(AC70:AC81)</f>
        <v>60026.990000000005</v>
      </c>
      <c r="AD82" s="18">
        <f t="shared" ref="AD82:AO82" si="142">SUM(AD70:AD81)</f>
        <v>0</v>
      </c>
      <c r="AE82" s="18">
        <f t="shared" si="142"/>
        <v>0</v>
      </c>
      <c r="AF82" s="18">
        <f t="shared" si="142"/>
        <v>34</v>
      </c>
      <c r="AG82" s="18">
        <f t="shared" si="142"/>
        <v>0</v>
      </c>
      <c r="AH82" s="18">
        <f t="shared" si="142"/>
        <v>0</v>
      </c>
      <c r="AI82" s="18">
        <f t="shared" si="142"/>
        <v>0</v>
      </c>
      <c r="AJ82" s="18">
        <f t="shared" si="142"/>
        <v>0</v>
      </c>
      <c r="AK82" s="18">
        <f t="shared" si="142"/>
        <v>820</v>
      </c>
      <c r="AL82" s="18">
        <f t="shared" si="142"/>
        <v>0</v>
      </c>
      <c r="AM82" s="18">
        <f t="shared" si="142"/>
        <v>0</v>
      </c>
      <c r="AN82" s="18">
        <f t="shared" si="142"/>
        <v>1465</v>
      </c>
      <c r="AO82" s="18">
        <f t="shared" si="142"/>
        <v>751</v>
      </c>
      <c r="AP82" s="18">
        <f>SUM(AP70:AP81)</f>
        <v>3070</v>
      </c>
      <c r="AQ82" s="18">
        <f t="shared" ref="AQ82:BB82" si="143">SUM(AQ70:AQ81)</f>
        <v>0</v>
      </c>
      <c r="AR82" s="18">
        <f t="shared" si="143"/>
        <v>0</v>
      </c>
      <c r="AS82" s="18">
        <f t="shared" si="143"/>
        <v>1100</v>
      </c>
      <c r="AT82" s="18">
        <f t="shared" si="143"/>
        <v>0</v>
      </c>
      <c r="AU82" s="18">
        <f t="shared" si="143"/>
        <v>0</v>
      </c>
      <c r="AV82" s="18">
        <f t="shared" si="143"/>
        <v>18456.900000000001</v>
      </c>
      <c r="AW82" s="18">
        <f t="shared" si="143"/>
        <v>0</v>
      </c>
      <c r="AX82" s="18">
        <f t="shared" si="143"/>
        <v>1913</v>
      </c>
      <c r="AY82" s="18">
        <f t="shared" si="143"/>
        <v>11728.3</v>
      </c>
      <c r="AZ82" s="18">
        <f t="shared" si="143"/>
        <v>11931.029999999999</v>
      </c>
      <c r="BA82" s="18">
        <f t="shared" si="143"/>
        <v>9378.4</v>
      </c>
      <c r="BB82" s="18">
        <f t="shared" si="143"/>
        <v>4221.5</v>
      </c>
      <c r="BC82" s="18">
        <f>SUM(BC70:BC81)</f>
        <v>58729.13</v>
      </c>
      <c r="BD82" s="18">
        <f t="shared" ref="BD82:BO82" si="144">SUM(BD70:BD81)</f>
        <v>666.59999999999991</v>
      </c>
      <c r="BE82" s="18">
        <f t="shared" si="144"/>
        <v>659.2</v>
      </c>
      <c r="BF82" s="18">
        <f t="shared" si="144"/>
        <v>4231.3999999999996</v>
      </c>
      <c r="BG82" s="18">
        <f t="shared" si="144"/>
        <v>5310</v>
      </c>
      <c r="BH82" s="18">
        <f t="shared" si="144"/>
        <v>4289.2000000000007</v>
      </c>
      <c r="BI82" s="18">
        <f t="shared" si="144"/>
        <v>3790.8999999999996</v>
      </c>
      <c r="BJ82" s="18">
        <f t="shared" si="144"/>
        <v>3459.6</v>
      </c>
      <c r="BK82" s="18">
        <f t="shared" si="144"/>
        <v>4121.7</v>
      </c>
      <c r="BL82" s="18">
        <f t="shared" si="144"/>
        <v>4393</v>
      </c>
      <c r="BM82" s="18">
        <f t="shared" si="144"/>
        <v>4489.6000000000004</v>
      </c>
      <c r="BN82" s="18">
        <f t="shared" si="144"/>
        <v>5981.6000000000022</v>
      </c>
      <c r="BO82" s="18">
        <f t="shared" si="144"/>
        <v>2544.5</v>
      </c>
      <c r="BP82" s="18">
        <f>SUM(BP70:BP81)</f>
        <v>43937.3</v>
      </c>
      <c r="BQ82" s="18">
        <f t="shared" ref="BQ82:CB82" si="145">SUM(BQ70:BQ81)</f>
        <v>1889.6</v>
      </c>
      <c r="BR82" s="18">
        <f t="shared" si="145"/>
        <v>3312.5</v>
      </c>
      <c r="BS82" s="18">
        <f t="shared" si="145"/>
        <v>4047</v>
      </c>
      <c r="BT82" s="18">
        <f t="shared" si="145"/>
        <v>3338.7</v>
      </c>
      <c r="BU82" s="18">
        <f t="shared" si="145"/>
        <v>3260.1</v>
      </c>
      <c r="BV82" s="18">
        <f t="shared" si="145"/>
        <v>3635.8999999999996</v>
      </c>
      <c r="BW82" s="18">
        <f t="shared" si="145"/>
        <v>6800.2</v>
      </c>
      <c r="BX82" s="18">
        <f t="shared" si="145"/>
        <v>3027.4</v>
      </c>
      <c r="BY82" s="18">
        <f t="shared" si="145"/>
        <v>3358.8</v>
      </c>
      <c r="BZ82" s="18">
        <f t="shared" si="145"/>
        <v>6183.6</v>
      </c>
      <c r="CA82" s="18">
        <f t="shared" si="145"/>
        <v>4532.6000000000004</v>
      </c>
      <c r="CB82" s="18">
        <f t="shared" si="145"/>
        <v>4752.8999999999996</v>
      </c>
      <c r="CC82" s="18">
        <f>SUM(CC70:CC81)</f>
        <v>48139.3</v>
      </c>
      <c r="CD82" s="18">
        <f t="shared" ref="CD82:CZ82" si="146">SUM(CD70:CD81)</f>
        <v>2643.7999999999997</v>
      </c>
      <c r="CE82" s="18">
        <f t="shared" si="146"/>
        <v>2576.4</v>
      </c>
      <c r="CF82" s="18">
        <f t="shared" si="146"/>
        <v>3874.2000000000003</v>
      </c>
      <c r="CG82" s="18">
        <f t="shared" si="146"/>
        <v>5660.5999999999995</v>
      </c>
      <c r="CH82" s="18">
        <f t="shared" si="146"/>
        <v>3821.0000000000005</v>
      </c>
      <c r="CI82" s="18">
        <f t="shared" si="146"/>
        <v>4761.2000000000007</v>
      </c>
      <c r="CJ82" s="18">
        <f t="shared" si="146"/>
        <v>5836.2000000000007</v>
      </c>
      <c r="CK82" s="18">
        <f t="shared" si="146"/>
        <v>4727.3999999999996</v>
      </c>
      <c r="CL82" s="18">
        <f t="shared" si="146"/>
        <v>14509.4</v>
      </c>
      <c r="CM82" s="18">
        <f t="shared" si="146"/>
        <v>0</v>
      </c>
      <c r="CN82" s="18">
        <f t="shared" si="146"/>
        <v>0</v>
      </c>
      <c r="CO82" s="18">
        <f t="shared" si="146"/>
        <v>0</v>
      </c>
      <c r="CP82" s="18">
        <f t="shared" si="146"/>
        <v>48410.200000000004</v>
      </c>
      <c r="CQ82" s="18">
        <f t="shared" si="146"/>
        <v>0</v>
      </c>
      <c r="CR82" s="18">
        <f t="shared" si="146"/>
        <v>0</v>
      </c>
      <c r="CS82" s="18">
        <f t="shared" si="146"/>
        <v>0</v>
      </c>
      <c r="CT82" s="18">
        <f t="shared" si="146"/>
        <v>0</v>
      </c>
      <c r="CU82" s="18">
        <f t="shared" si="146"/>
        <v>0</v>
      </c>
      <c r="CV82" s="18">
        <f t="shared" si="146"/>
        <v>0</v>
      </c>
      <c r="CW82" s="18">
        <f t="shared" si="146"/>
        <v>0</v>
      </c>
      <c r="CX82" s="18">
        <f t="shared" si="146"/>
        <v>0</v>
      </c>
      <c r="CY82" s="18">
        <f t="shared" si="146"/>
        <v>0</v>
      </c>
      <c r="CZ82" s="18">
        <f t="shared" si="146"/>
        <v>0</v>
      </c>
      <c r="DA82" s="18">
        <f t="shared" ref="DA82:DM82" si="147">SUM(DA70:DA81)</f>
        <v>0</v>
      </c>
      <c r="DB82" s="18">
        <f t="shared" si="147"/>
        <v>0</v>
      </c>
      <c r="DC82" s="18">
        <f t="shared" si="147"/>
        <v>0</v>
      </c>
      <c r="DD82" s="18">
        <f t="shared" si="147"/>
        <v>0</v>
      </c>
      <c r="DE82" s="18">
        <f t="shared" si="147"/>
        <v>0</v>
      </c>
      <c r="DF82" s="18">
        <f t="shared" si="147"/>
        <v>86188</v>
      </c>
      <c r="DG82" s="18">
        <f t="shared" si="147"/>
        <v>0</v>
      </c>
      <c r="DH82" s="18">
        <f t="shared" si="147"/>
        <v>0</v>
      </c>
      <c r="DI82" s="18">
        <f t="shared" si="147"/>
        <v>3260</v>
      </c>
      <c r="DJ82" s="18">
        <f t="shared" si="147"/>
        <v>37944</v>
      </c>
      <c r="DK82" s="18">
        <f t="shared" si="147"/>
        <v>0</v>
      </c>
      <c r="DL82" s="18">
        <f t="shared" si="147"/>
        <v>0</v>
      </c>
      <c r="DM82" s="18">
        <f t="shared" si="147"/>
        <v>0</v>
      </c>
      <c r="DN82" s="18">
        <f t="shared" ref="DN82:DP82" si="148">SUM(DN70:DN81)</f>
        <v>0</v>
      </c>
      <c r="DO82" s="18">
        <f t="shared" si="148"/>
        <v>0</v>
      </c>
      <c r="DP82" s="18">
        <f t="shared" si="148"/>
        <v>127392</v>
      </c>
    </row>
    <row r="83" spans="1:120" s="29" customFormat="1" ht="15.95" customHeight="1">
      <c r="A83" s="27" t="s">
        <v>68</v>
      </c>
      <c r="B83" s="27"/>
      <c r="C83" s="27"/>
      <c r="D83" s="29">
        <f t="shared" ref="D83:AC83" si="149">+D82/1000</f>
        <v>26.591999999999999</v>
      </c>
      <c r="E83" s="29">
        <f t="shared" si="149"/>
        <v>35.826000000000001</v>
      </c>
      <c r="F83" s="29">
        <f t="shared" si="149"/>
        <v>14.5</v>
      </c>
      <c r="G83" s="29">
        <f t="shared" si="149"/>
        <v>0.98799999999999999</v>
      </c>
      <c r="H83" s="29">
        <f t="shared" si="149"/>
        <v>7.9429999999999996</v>
      </c>
      <c r="I83" s="29">
        <f t="shared" si="149"/>
        <v>4.3630000000000004</v>
      </c>
      <c r="J83" s="29">
        <f t="shared" si="149"/>
        <v>16.089100000000002</v>
      </c>
      <c r="K83" s="29">
        <f t="shared" si="149"/>
        <v>25.7468</v>
      </c>
      <c r="L83" s="29">
        <f t="shared" si="149"/>
        <v>12.842499999999999</v>
      </c>
      <c r="M83" s="29">
        <f t="shared" si="149"/>
        <v>67.637799999999999</v>
      </c>
      <c r="N83" s="29">
        <f t="shared" si="149"/>
        <v>26.030799999999999</v>
      </c>
      <c r="O83" s="29">
        <f t="shared" si="149"/>
        <v>8.8186499999999999</v>
      </c>
      <c r="P83" s="29">
        <f t="shared" si="149"/>
        <v>247.37764999999999</v>
      </c>
      <c r="Q83" s="29">
        <f t="shared" si="149"/>
        <v>8.9697000000000013</v>
      </c>
      <c r="R83" s="29">
        <f t="shared" si="149"/>
        <v>11.454799999999999</v>
      </c>
      <c r="S83" s="29">
        <f t="shared" si="149"/>
        <v>3.4658000000000002</v>
      </c>
      <c r="T83" s="29">
        <f t="shared" si="149"/>
        <v>26.63129</v>
      </c>
      <c r="U83" s="29">
        <f t="shared" si="149"/>
        <v>9.3547000000000011</v>
      </c>
      <c r="V83" s="29">
        <f t="shared" si="149"/>
        <v>5.7000000000000002E-3</v>
      </c>
      <c r="W83" s="29">
        <f t="shared" si="149"/>
        <v>0</v>
      </c>
      <c r="X83" s="29">
        <f t="shared" si="149"/>
        <v>0</v>
      </c>
      <c r="Y83" s="29">
        <f t="shared" si="149"/>
        <v>0.01</v>
      </c>
      <c r="Z83" s="29">
        <f t="shared" si="149"/>
        <v>0.13500000000000001</v>
      </c>
      <c r="AA83" s="29">
        <f t="shared" si="149"/>
        <v>0</v>
      </c>
      <c r="AB83" s="29">
        <f t="shared" si="149"/>
        <v>0</v>
      </c>
      <c r="AC83" s="29">
        <f t="shared" si="149"/>
        <v>60.026990000000005</v>
      </c>
      <c r="AD83" s="29">
        <f t="shared" ref="AD83:CO83" si="150">+AD82/1000</f>
        <v>0</v>
      </c>
      <c r="AE83" s="29">
        <f t="shared" si="150"/>
        <v>0</v>
      </c>
      <c r="AF83" s="29">
        <f t="shared" si="150"/>
        <v>3.4000000000000002E-2</v>
      </c>
      <c r="AG83" s="29">
        <f t="shared" si="150"/>
        <v>0</v>
      </c>
      <c r="AH83" s="29">
        <f t="shared" si="150"/>
        <v>0</v>
      </c>
      <c r="AI83" s="29">
        <f t="shared" si="150"/>
        <v>0</v>
      </c>
      <c r="AJ83" s="29">
        <f t="shared" si="150"/>
        <v>0</v>
      </c>
      <c r="AK83" s="29">
        <f t="shared" si="150"/>
        <v>0.82</v>
      </c>
      <c r="AL83" s="29">
        <f t="shared" si="150"/>
        <v>0</v>
      </c>
      <c r="AM83" s="29">
        <f t="shared" si="150"/>
        <v>0</v>
      </c>
      <c r="AN83" s="29">
        <f t="shared" si="150"/>
        <v>1.4650000000000001</v>
      </c>
      <c r="AO83" s="29">
        <f t="shared" si="150"/>
        <v>0.751</v>
      </c>
      <c r="AP83" s="29">
        <f t="shared" si="150"/>
        <v>3.07</v>
      </c>
      <c r="AQ83" s="29">
        <f t="shared" si="150"/>
        <v>0</v>
      </c>
      <c r="AR83" s="29">
        <f t="shared" si="150"/>
        <v>0</v>
      </c>
      <c r="AS83" s="29">
        <f t="shared" si="150"/>
        <v>1.1000000000000001</v>
      </c>
      <c r="AT83" s="29">
        <f t="shared" si="150"/>
        <v>0</v>
      </c>
      <c r="AU83" s="29">
        <f t="shared" si="150"/>
        <v>0</v>
      </c>
      <c r="AV83" s="29">
        <f t="shared" si="150"/>
        <v>18.456900000000001</v>
      </c>
      <c r="AW83" s="29">
        <f t="shared" si="150"/>
        <v>0</v>
      </c>
      <c r="AX83" s="29">
        <f t="shared" si="150"/>
        <v>1.913</v>
      </c>
      <c r="AY83" s="29">
        <f t="shared" si="150"/>
        <v>11.728299999999999</v>
      </c>
      <c r="AZ83" s="29">
        <f t="shared" si="150"/>
        <v>11.931029999999998</v>
      </c>
      <c r="BA83" s="29">
        <f t="shared" si="150"/>
        <v>9.3783999999999992</v>
      </c>
      <c r="BB83" s="29">
        <f t="shared" si="150"/>
        <v>4.2214999999999998</v>
      </c>
      <c r="BC83" s="29">
        <f t="shared" si="150"/>
        <v>58.729129999999998</v>
      </c>
      <c r="BD83" s="29">
        <f t="shared" si="150"/>
        <v>0.66659999999999986</v>
      </c>
      <c r="BE83" s="29">
        <f t="shared" si="150"/>
        <v>0.65920000000000001</v>
      </c>
      <c r="BF83" s="29">
        <f t="shared" si="150"/>
        <v>4.2313999999999998</v>
      </c>
      <c r="BG83" s="29">
        <f t="shared" si="150"/>
        <v>5.31</v>
      </c>
      <c r="BH83" s="29">
        <f t="shared" si="150"/>
        <v>4.289200000000001</v>
      </c>
      <c r="BI83" s="29">
        <f t="shared" si="150"/>
        <v>3.7908999999999997</v>
      </c>
      <c r="BJ83" s="29">
        <f t="shared" si="150"/>
        <v>3.4596</v>
      </c>
      <c r="BK83" s="29">
        <f t="shared" si="150"/>
        <v>4.1216999999999997</v>
      </c>
      <c r="BL83" s="29">
        <f t="shared" si="150"/>
        <v>4.3929999999999998</v>
      </c>
      <c r="BM83" s="29">
        <f t="shared" si="150"/>
        <v>4.4896000000000003</v>
      </c>
      <c r="BN83" s="29">
        <f t="shared" si="150"/>
        <v>5.981600000000002</v>
      </c>
      <c r="BO83" s="29">
        <f t="shared" si="150"/>
        <v>2.5445000000000002</v>
      </c>
      <c r="BP83" s="29">
        <f t="shared" si="150"/>
        <v>43.9373</v>
      </c>
      <c r="BQ83" s="29">
        <f t="shared" si="150"/>
        <v>1.8895999999999999</v>
      </c>
      <c r="BR83" s="29">
        <f t="shared" si="150"/>
        <v>3.3125</v>
      </c>
      <c r="BS83" s="29">
        <f t="shared" si="150"/>
        <v>4.0469999999999997</v>
      </c>
      <c r="BT83" s="29">
        <f t="shared" si="150"/>
        <v>3.3386999999999998</v>
      </c>
      <c r="BU83" s="29">
        <f t="shared" si="150"/>
        <v>3.2601</v>
      </c>
      <c r="BV83" s="29">
        <f t="shared" si="150"/>
        <v>3.6358999999999995</v>
      </c>
      <c r="BW83" s="29">
        <f t="shared" si="150"/>
        <v>6.8002000000000002</v>
      </c>
      <c r="BX83" s="29">
        <f t="shared" si="150"/>
        <v>3.0274000000000001</v>
      </c>
      <c r="BY83" s="29">
        <f t="shared" si="150"/>
        <v>3.3588</v>
      </c>
      <c r="BZ83" s="29">
        <f t="shared" si="150"/>
        <v>6.1836000000000002</v>
      </c>
      <c r="CA83" s="29">
        <f t="shared" si="150"/>
        <v>4.5326000000000004</v>
      </c>
      <c r="CB83" s="29">
        <f t="shared" si="150"/>
        <v>4.7528999999999995</v>
      </c>
      <c r="CC83" s="29">
        <f t="shared" si="150"/>
        <v>48.139300000000006</v>
      </c>
      <c r="CD83" s="29">
        <f t="shared" si="150"/>
        <v>2.6437999999999997</v>
      </c>
      <c r="CE83" s="29">
        <f t="shared" si="150"/>
        <v>2.5764</v>
      </c>
      <c r="CF83" s="29">
        <f t="shared" si="150"/>
        <v>3.8742000000000001</v>
      </c>
      <c r="CG83" s="29">
        <f t="shared" si="150"/>
        <v>5.6605999999999996</v>
      </c>
      <c r="CH83" s="29">
        <f t="shared" si="150"/>
        <v>3.8210000000000006</v>
      </c>
      <c r="CI83" s="29">
        <f t="shared" si="150"/>
        <v>4.7612000000000005</v>
      </c>
      <c r="CJ83" s="29">
        <f t="shared" si="150"/>
        <v>5.8362000000000007</v>
      </c>
      <c r="CK83" s="29">
        <f t="shared" si="150"/>
        <v>4.7273999999999994</v>
      </c>
      <c r="CL83" s="29">
        <f t="shared" si="150"/>
        <v>14.509399999999999</v>
      </c>
      <c r="CM83" s="29">
        <f t="shared" si="150"/>
        <v>0</v>
      </c>
      <c r="CN83" s="29">
        <f t="shared" si="150"/>
        <v>0</v>
      </c>
      <c r="CO83" s="29">
        <f t="shared" si="150"/>
        <v>0</v>
      </c>
      <c r="CP83" s="29">
        <f t="shared" ref="CP83:CZ83" si="151">+CP82/1000</f>
        <v>48.410200000000003</v>
      </c>
      <c r="CQ83" s="29">
        <f t="shared" si="151"/>
        <v>0</v>
      </c>
      <c r="CR83" s="29">
        <f t="shared" si="151"/>
        <v>0</v>
      </c>
      <c r="CS83" s="29">
        <f t="shared" si="151"/>
        <v>0</v>
      </c>
      <c r="CT83" s="29">
        <f t="shared" si="151"/>
        <v>0</v>
      </c>
      <c r="CU83" s="29">
        <f t="shared" si="151"/>
        <v>0</v>
      </c>
      <c r="CV83" s="29">
        <f t="shared" si="151"/>
        <v>0</v>
      </c>
      <c r="CW83" s="29">
        <f t="shared" si="151"/>
        <v>0</v>
      </c>
      <c r="CX83" s="29">
        <f t="shared" si="151"/>
        <v>0</v>
      </c>
      <c r="CY83" s="29">
        <f t="shared" si="151"/>
        <v>0</v>
      </c>
      <c r="CZ83" s="29">
        <f t="shared" si="151"/>
        <v>0</v>
      </c>
      <c r="DD83" s="29">
        <f t="shared" ref="DD83:DM83" si="152">+DD82/1000</f>
        <v>0</v>
      </c>
      <c r="DE83" s="29">
        <f t="shared" si="152"/>
        <v>0</v>
      </c>
      <c r="DF83" s="29">
        <f t="shared" si="152"/>
        <v>86.188000000000002</v>
      </c>
      <c r="DG83" s="29">
        <f t="shared" si="152"/>
        <v>0</v>
      </c>
      <c r="DH83" s="29">
        <f t="shared" si="152"/>
        <v>0</v>
      </c>
      <c r="DI83" s="29">
        <f t="shared" si="152"/>
        <v>3.26</v>
      </c>
      <c r="DJ83" s="29">
        <f t="shared" si="152"/>
        <v>37.944000000000003</v>
      </c>
      <c r="DK83" s="29">
        <f t="shared" si="152"/>
        <v>0</v>
      </c>
      <c r="DL83" s="29">
        <f t="shared" si="152"/>
        <v>0</v>
      </c>
      <c r="DM83" s="29">
        <f t="shared" si="152"/>
        <v>0</v>
      </c>
    </row>
    <row r="84" spans="1:120" s="14" customFormat="1" ht="15.95" customHeight="1">
      <c r="A84" s="5"/>
      <c r="B84" s="5"/>
      <c r="C84" s="5"/>
    </row>
    <row r="85" spans="1:120" s="14" customFormat="1" ht="15.95" customHeight="1">
      <c r="A85" s="5" t="s">
        <v>36</v>
      </c>
      <c r="B85" s="5"/>
      <c r="C85" s="5"/>
      <c r="CD85" s="15"/>
      <c r="CE85" s="15"/>
      <c r="CF85" s="15"/>
      <c r="CG85" s="15"/>
      <c r="CH85" s="15"/>
      <c r="CI85" s="15"/>
      <c r="CJ85" s="15"/>
      <c r="CK85" s="15"/>
      <c r="CL85" s="15"/>
    </row>
    <row r="86" spans="1:120" s="14" customFormat="1" ht="15.95" customHeight="1">
      <c r="A86" s="5"/>
      <c r="B86" s="5"/>
      <c r="C86" s="5"/>
      <c r="CD86" s="15"/>
      <c r="CE86" s="15"/>
      <c r="CF86" s="15"/>
      <c r="CG86" s="15"/>
      <c r="CH86" s="15"/>
      <c r="CI86" s="15"/>
      <c r="CJ86" s="15"/>
      <c r="CK86" s="15"/>
      <c r="CL86" s="15"/>
    </row>
    <row r="87" spans="1:120" s="14" customFormat="1" ht="15.95" customHeight="1">
      <c r="A87" s="5" t="s">
        <v>45</v>
      </c>
      <c r="B87" s="5"/>
      <c r="C87" s="5"/>
      <c r="CD87" s="15"/>
      <c r="CE87" s="15"/>
      <c r="CF87" s="15"/>
      <c r="CG87" s="15"/>
      <c r="CH87" s="15"/>
      <c r="CI87" s="15"/>
      <c r="CJ87" s="15"/>
      <c r="CK87" s="15"/>
      <c r="CL87" s="15"/>
    </row>
    <row r="88" spans="1:120" s="14" customFormat="1" ht="15.95" customHeight="1">
      <c r="A88" s="5"/>
      <c r="B88" s="5"/>
      <c r="C88" s="5"/>
    </row>
    <row r="89" spans="1:120" ht="15.95" customHeight="1">
      <c r="A89" s="70" t="s">
        <v>34</v>
      </c>
      <c r="B89" s="39"/>
      <c r="C89" s="70" t="s">
        <v>154</v>
      </c>
      <c r="D89" s="69">
        <v>2009</v>
      </c>
      <c r="E89" s="69"/>
      <c r="F89" s="69"/>
      <c r="G89" s="69"/>
      <c r="H89" s="69"/>
      <c r="I89" s="69"/>
      <c r="J89" s="69"/>
      <c r="K89" s="69"/>
      <c r="L89" s="69"/>
      <c r="M89" s="69"/>
      <c r="N89" s="69"/>
      <c r="O89" s="69"/>
      <c r="P89" s="72" t="s">
        <v>54</v>
      </c>
      <c r="Q89" s="69">
        <v>2010</v>
      </c>
      <c r="R89" s="69"/>
      <c r="S89" s="69"/>
      <c r="T89" s="69"/>
      <c r="U89" s="69"/>
      <c r="V89" s="69"/>
      <c r="W89" s="69"/>
      <c r="X89" s="69"/>
      <c r="Y89" s="69"/>
      <c r="Z89" s="69"/>
      <c r="AA89" s="69"/>
      <c r="AB89" s="69"/>
      <c r="AC89" s="72" t="s">
        <v>55</v>
      </c>
      <c r="AD89" s="69">
        <v>2011</v>
      </c>
      <c r="AE89" s="69"/>
      <c r="AF89" s="69"/>
      <c r="AG89" s="69"/>
      <c r="AH89" s="69"/>
      <c r="AI89" s="69"/>
      <c r="AJ89" s="69"/>
      <c r="AK89" s="69"/>
      <c r="AL89" s="69"/>
      <c r="AM89" s="69"/>
      <c r="AN89" s="69"/>
      <c r="AO89" s="69"/>
      <c r="AP89" s="72" t="s">
        <v>56</v>
      </c>
      <c r="AQ89" s="69">
        <v>2012</v>
      </c>
      <c r="AR89" s="69"/>
      <c r="AS89" s="69"/>
      <c r="AT89" s="69"/>
      <c r="AU89" s="69"/>
      <c r="AV89" s="69"/>
      <c r="AW89" s="69"/>
      <c r="AX89" s="69"/>
      <c r="AY89" s="69"/>
      <c r="AZ89" s="69"/>
      <c r="BA89" s="69"/>
      <c r="BB89" s="69"/>
      <c r="BC89" s="72" t="s">
        <v>57</v>
      </c>
      <c r="BD89" s="69">
        <v>2013</v>
      </c>
      <c r="BE89" s="69"/>
      <c r="BF89" s="69"/>
      <c r="BG89" s="69"/>
      <c r="BH89" s="69"/>
      <c r="BI89" s="69"/>
      <c r="BJ89" s="69"/>
      <c r="BK89" s="69"/>
      <c r="BL89" s="69"/>
      <c r="BM89" s="69"/>
      <c r="BN89" s="69"/>
      <c r="BO89" s="69"/>
      <c r="BP89" s="72" t="s">
        <v>58</v>
      </c>
      <c r="BQ89" s="69">
        <v>2014</v>
      </c>
      <c r="BR89" s="69"/>
      <c r="BS89" s="69"/>
      <c r="BT89" s="69"/>
      <c r="BU89" s="69"/>
      <c r="BV89" s="69"/>
      <c r="BW89" s="69"/>
      <c r="BX89" s="69"/>
      <c r="BY89" s="69"/>
      <c r="BZ89" s="69"/>
      <c r="CA89" s="69"/>
      <c r="CB89" s="69"/>
      <c r="CC89" s="72" t="s">
        <v>59</v>
      </c>
      <c r="CD89" s="69">
        <v>2015</v>
      </c>
      <c r="CE89" s="69"/>
      <c r="CF89" s="69"/>
      <c r="CG89" s="69"/>
      <c r="CH89" s="69"/>
      <c r="CI89" s="69"/>
      <c r="CJ89" s="69"/>
      <c r="CK89" s="69"/>
      <c r="CL89" s="69"/>
      <c r="CM89" s="69"/>
      <c r="CN89" s="69"/>
      <c r="CO89" s="69"/>
      <c r="CP89" s="72" t="s">
        <v>60</v>
      </c>
      <c r="CQ89" s="69">
        <v>2016</v>
      </c>
      <c r="CR89" s="69"/>
      <c r="CS89" s="69"/>
      <c r="CT89" s="69"/>
      <c r="CU89" s="69"/>
      <c r="CV89" s="69"/>
      <c r="CW89" s="69"/>
      <c r="CX89" s="69"/>
      <c r="CY89" s="69"/>
      <c r="CZ89" s="69"/>
      <c r="DA89" s="69"/>
      <c r="DB89" s="69"/>
      <c r="DC89" s="72" t="s">
        <v>69</v>
      </c>
      <c r="DD89" s="69">
        <v>2017</v>
      </c>
      <c r="DE89" s="69"/>
      <c r="DF89" s="69"/>
      <c r="DG89" s="69"/>
      <c r="DH89" s="69"/>
      <c r="DI89" s="69"/>
      <c r="DJ89" s="69"/>
      <c r="DK89" s="69"/>
      <c r="DL89" s="69"/>
      <c r="DM89" s="69"/>
      <c r="DN89" s="69"/>
      <c r="DO89" s="69"/>
      <c r="DP89" s="72" t="s">
        <v>70</v>
      </c>
    </row>
    <row r="90" spans="1:120" ht="15.95" customHeight="1">
      <c r="A90" s="71"/>
      <c r="B90" s="40"/>
      <c r="C90" s="71"/>
      <c r="D90" s="16" t="s">
        <v>12</v>
      </c>
      <c r="E90" s="16" t="s">
        <v>13</v>
      </c>
      <c r="F90" s="16" t="s">
        <v>14</v>
      </c>
      <c r="G90" s="16" t="s">
        <v>15</v>
      </c>
      <c r="H90" s="16" t="s">
        <v>16</v>
      </c>
      <c r="I90" s="16" t="s">
        <v>17</v>
      </c>
      <c r="J90" s="16" t="s">
        <v>18</v>
      </c>
      <c r="K90" s="16" t="s">
        <v>19</v>
      </c>
      <c r="L90" s="16" t="s">
        <v>20</v>
      </c>
      <c r="M90" s="16" t="s">
        <v>21</v>
      </c>
      <c r="N90" s="16" t="s">
        <v>22</v>
      </c>
      <c r="O90" s="16" t="s">
        <v>23</v>
      </c>
      <c r="P90" s="73"/>
      <c r="Q90" s="16" t="s">
        <v>12</v>
      </c>
      <c r="R90" s="16" t="s">
        <v>13</v>
      </c>
      <c r="S90" s="16" t="s">
        <v>14</v>
      </c>
      <c r="T90" s="16" t="s">
        <v>15</v>
      </c>
      <c r="U90" s="16" t="s">
        <v>16</v>
      </c>
      <c r="V90" s="16" t="s">
        <v>17</v>
      </c>
      <c r="W90" s="16" t="s">
        <v>18</v>
      </c>
      <c r="X90" s="16" t="s">
        <v>19</v>
      </c>
      <c r="Y90" s="16" t="s">
        <v>20</v>
      </c>
      <c r="Z90" s="16" t="s">
        <v>21</v>
      </c>
      <c r="AA90" s="16" t="s">
        <v>22</v>
      </c>
      <c r="AB90" s="16" t="s">
        <v>23</v>
      </c>
      <c r="AC90" s="73"/>
      <c r="AD90" s="16" t="s">
        <v>12</v>
      </c>
      <c r="AE90" s="16" t="s">
        <v>13</v>
      </c>
      <c r="AF90" s="16" t="s">
        <v>14</v>
      </c>
      <c r="AG90" s="16" t="s">
        <v>15</v>
      </c>
      <c r="AH90" s="16" t="s">
        <v>16</v>
      </c>
      <c r="AI90" s="16" t="s">
        <v>17</v>
      </c>
      <c r="AJ90" s="16" t="s">
        <v>18</v>
      </c>
      <c r="AK90" s="16" t="s">
        <v>19</v>
      </c>
      <c r="AL90" s="16" t="s">
        <v>20</v>
      </c>
      <c r="AM90" s="16" t="s">
        <v>21</v>
      </c>
      <c r="AN90" s="16" t="s">
        <v>22</v>
      </c>
      <c r="AO90" s="16" t="s">
        <v>23</v>
      </c>
      <c r="AP90" s="73"/>
      <c r="AQ90" s="16" t="s">
        <v>12</v>
      </c>
      <c r="AR90" s="16" t="s">
        <v>13</v>
      </c>
      <c r="AS90" s="16" t="s">
        <v>14</v>
      </c>
      <c r="AT90" s="16" t="s">
        <v>15</v>
      </c>
      <c r="AU90" s="16" t="s">
        <v>16</v>
      </c>
      <c r="AV90" s="16" t="s">
        <v>17</v>
      </c>
      <c r="AW90" s="16" t="s">
        <v>18</v>
      </c>
      <c r="AX90" s="16" t="s">
        <v>19</v>
      </c>
      <c r="AY90" s="16" t="s">
        <v>20</v>
      </c>
      <c r="AZ90" s="16" t="s">
        <v>21</v>
      </c>
      <c r="BA90" s="16" t="s">
        <v>22</v>
      </c>
      <c r="BB90" s="16" t="s">
        <v>23</v>
      </c>
      <c r="BC90" s="73"/>
      <c r="BD90" s="16" t="s">
        <v>12</v>
      </c>
      <c r="BE90" s="16" t="s">
        <v>13</v>
      </c>
      <c r="BF90" s="16" t="s">
        <v>14</v>
      </c>
      <c r="BG90" s="16" t="s">
        <v>15</v>
      </c>
      <c r="BH90" s="16" t="s">
        <v>16</v>
      </c>
      <c r="BI90" s="16" t="s">
        <v>17</v>
      </c>
      <c r="BJ90" s="16" t="s">
        <v>18</v>
      </c>
      <c r="BK90" s="16" t="s">
        <v>19</v>
      </c>
      <c r="BL90" s="16" t="s">
        <v>20</v>
      </c>
      <c r="BM90" s="16" t="s">
        <v>21</v>
      </c>
      <c r="BN90" s="16" t="s">
        <v>22</v>
      </c>
      <c r="BO90" s="16" t="s">
        <v>23</v>
      </c>
      <c r="BP90" s="73"/>
      <c r="BQ90" s="16" t="s">
        <v>12</v>
      </c>
      <c r="BR90" s="16" t="s">
        <v>13</v>
      </c>
      <c r="BS90" s="16" t="s">
        <v>14</v>
      </c>
      <c r="BT90" s="16" t="s">
        <v>15</v>
      </c>
      <c r="BU90" s="16" t="s">
        <v>16</v>
      </c>
      <c r="BV90" s="16" t="s">
        <v>17</v>
      </c>
      <c r="BW90" s="16" t="s">
        <v>18</v>
      </c>
      <c r="BX90" s="16" t="s">
        <v>19</v>
      </c>
      <c r="BY90" s="16" t="s">
        <v>20</v>
      </c>
      <c r="BZ90" s="16" t="s">
        <v>21</v>
      </c>
      <c r="CA90" s="16" t="s">
        <v>22</v>
      </c>
      <c r="CB90" s="16" t="s">
        <v>23</v>
      </c>
      <c r="CC90" s="73"/>
      <c r="CD90" s="16" t="s">
        <v>12</v>
      </c>
      <c r="CE90" s="16" t="s">
        <v>13</v>
      </c>
      <c r="CF90" s="16" t="s">
        <v>14</v>
      </c>
      <c r="CG90" s="16" t="s">
        <v>15</v>
      </c>
      <c r="CH90" s="16" t="s">
        <v>16</v>
      </c>
      <c r="CI90" s="16" t="s">
        <v>17</v>
      </c>
      <c r="CJ90" s="16" t="s">
        <v>18</v>
      </c>
      <c r="CK90" s="16" t="s">
        <v>19</v>
      </c>
      <c r="CL90" s="16" t="s">
        <v>20</v>
      </c>
      <c r="CM90" s="16" t="s">
        <v>21</v>
      </c>
      <c r="CN90" s="16" t="s">
        <v>22</v>
      </c>
      <c r="CO90" s="16" t="s">
        <v>23</v>
      </c>
      <c r="CP90" s="73"/>
      <c r="CQ90" s="16" t="s">
        <v>12</v>
      </c>
      <c r="CR90" s="16" t="s">
        <v>13</v>
      </c>
      <c r="CS90" s="16" t="s">
        <v>14</v>
      </c>
      <c r="CT90" s="16" t="s">
        <v>15</v>
      </c>
      <c r="CU90" s="16" t="s">
        <v>16</v>
      </c>
      <c r="CV90" s="16" t="s">
        <v>17</v>
      </c>
      <c r="CW90" s="16" t="s">
        <v>18</v>
      </c>
      <c r="CX90" s="16" t="s">
        <v>19</v>
      </c>
      <c r="CY90" s="16" t="s">
        <v>20</v>
      </c>
      <c r="CZ90" s="16" t="s">
        <v>21</v>
      </c>
      <c r="DA90" s="16" t="s">
        <v>22</v>
      </c>
      <c r="DB90" s="16" t="s">
        <v>23</v>
      </c>
      <c r="DC90" s="73"/>
      <c r="DD90" s="16" t="s">
        <v>12</v>
      </c>
      <c r="DE90" s="16" t="s">
        <v>13</v>
      </c>
      <c r="DF90" s="16" t="s">
        <v>14</v>
      </c>
      <c r="DG90" s="16" t="s">
        <v>15</v>
      </c>
      <c r="DH90" s="16" t="s">
        <v>16</v>
      </c>
      <c r="DI90" s="16" t="s">
        <v>17</v>
      </c>
      <c r="DJ90" s="16" t="s">
        <v>18</v>
      </c>
      <c r="DK90" s="16" t="s">
        <v>19</v>
      </c>
      <c r="DL90" s="16" t="s">
        <v>20</v>
      </c>
      <c r="DM90" s="16" t="s">
        <v>21</v>
      </c>
      <c r="DN90" s="16" t="s">
        <v>22</v>
      </c>
      <c r="DO90" s="16" t="s">
        <v>23</v>
      </c>
      <c r="DP90" s="73"/>
    </row>
    <row r="91" spans="1:120" ht="15.95" customHeight="1">
      <c r="A91" s="8" t="s">
        <v>0</v>
      </c>
      <c r="B91" s="8" t="s">
        <v>90</v>
      </c>
      <c r="C91" s="62" t="s">
        <v>154</v>
      </c>
      <c r="D91" s="9">
        <v>158</v>
      </c>
      <c r="E91" s="9">
        <v>208</v>
      </c>
      <c r="F91" s="9">
        <v>226</v>
      </c>
      <c r="G91" s="9">
        <v>202</v>
      </c>
      <c r="H91" s="9">
        <v>224</v>
      </c>
      <c r="I91" s="9">
        <v>246</v>
      </c>
      <c r="J91" s="9">
        <v>274</v>
      </c>
      <c r="K91" s="9">
        <v>296</v>
      </c>
      <c r="L91" s="9">
        <v>266</v>
      </c>
      <c r="M91" s="9">
        <v>298</v>
      </c>
      <c r="N91" s="9">
        <v>240</v>
      </c>
      <c r="O91" s="9">
        <v>247</v>
      </c>
      <c r="P91" s="9">
        <f t="shared" ref="P91:P102" si="153">SUM(D91:O91)</f>
        <v>2885</v>
      </c>
      <c r="Q91" s="9">
        <v>202</v>
      </c>
      <c r="R91" s="9">
        <v>188</v>
      </c>
      <c r="S91" s="9">
        <v>172</v>
      </c>
      <c r="T91" s="9">
        <v>196</v>
      </c>
      <c r="U91" s="9">
        <v>184</v>
      </c>
      <c r="V91" s="9">
        <v>144</v>
      </c>
      <c r="W91" s="9">
        <v>180</v>
      </c>
      <c r="X91" s="9">
        <v>206</v>
      </c>
      <c r="Y91" s="9">
        <v>228</v>
      </c>
      <c r="Z91" s="9">
        <v>220</v>
      </c>
      <c r="AA91" s="9">
        <v>192</v>
      </c>
      <c r="AB91" s="9">
        <v>176</v>
      </c>
      <c r="AC91" s="9">
        <f t="shared" ref="AC91:AC102" si="154">SUM(Q91:AB91)</f>
        <v>2288</v>
      </c>
      <c r="AD91" s="9">
        <v>196</v>
      </c>
      <c r="AE91" s="9">
        <v>142</v>
      </c>
      <c r="AF91" s="9">
        <v>185</v>
      </c>
      <c r="AG91" s="9">
        <v>226</v>
      </c>
      <c r="AH91" s="9">
        <v>279</v>
      </c>
      <c r="AI91" s="9">
        <v>226</v>
      </c>
      <c r="AJ91" s="9">
        <v>222</v>
      </c>
      <c r="AK91" s="9">
        <v>234</v>
      </c>
      <c r="AL91" s="9">
        <v>190</v>
      </c>
      <c r="AM91" s="9">
        <v>224</v>
      </c>
      <c r="AN91" s="9">
        <v>285</v>
      </c>
      <c r="AO91" s="9">
        <v>274</v>
      </c>
      <c r="AP91" s="9">
        <f t="shared" ref="AP91:AP102" si="155">SUM(AD91:AO91)</f>
        <v>2683</v>
      </c>
      <c r="AQ91" s="9">
        <v>166</v>
      </c>
      <c r="AR91" s="9">
        <v>206</v>
      </c>
      <c r="AS91" s="9">
        <v>252</v>
      </c>
      <c r="AT91" s="9">
        <v>204</v>
      </c>
      <c r="AU91" s="9">
        <v>260</v>
      </c>
      <c r="AV91" s="9">
        <v>312</v>
      </c>
      <c r="AW91" s="9">
        <v>336</v>
      </c>
      <c r="AX91" s="9">
        <v>298</v>
      </c>
      <c r="AY91" s="9">
        <v>284</v>
      </c>
      <c r="AZ91" s="9">
        <v>302</v>
      </c>
      <c r="BA91" s="9">
        <v>266</v>
      </c>
      <c r="BB91" s="9">
        <v>252</v>
      </c>
      <c r="BC91" s="9">
        <f t="shared" ref="BC91:BC102" si="156">SUM(AQ91:BB91)</f>
        <v>3138</v>
      </c>
      <c r="BD91" s="9">
        <v>222</v>
      </c>
      <c r="BE91" s="9">
        <v>202</v>
      </c>
      <c r="BF91" s="9">
        <v>270</v>
      </c>
      <c r="BG91" s="9">
        <v>270</v>
      </c>
      <c r="BH91" s="9">
        <v>288</v>
      </c>
      <c r="BI91" s="9">
        <v>274</v>
      </c>
      <c r="BJ91" s="9">
        <v>298</v>
      </c>
      <c r="BK91" s="9">
        <v>301</v>
      </c>
      <c r="BL91" s="9">
        <v>271</v>
      </c>
      <c r="BM91" s="9">
        <v>298</v>
      </c>
      <c r="BN91" s="9">
        <v>286</v>
      </c>
      <c r="BO91" s="9">
        <v>276</v>
      </c>
      <c r="BP91" s="9">
        <f t="shared" ref="BP91:BP102" si="157">SUM(BD91:BO91)</f>
        <v>3256</v>
      </c>
      <c r="BQ91" s="9">
        <v>268</v>
      </c>
      <c r="BR91" s="9">
        <v>279</v>
      </c>
      <c r="BS91" s="9">
        <v>298</v>
      </c>
      <c r="BT91" s="9">
        <v>258</v>
      </c>
      <c r="BU91" s="9">
        <v>328</v>
      </c>
      <c r="BV91" s="9">
        <v>276</v>
      </c>
      <c r="BW91" s="9">
        <v>300</v>
      </c>
      <c r="BX91" s="9">
        <v>310</v>
      </c>
      <c r="BY91" s="9">
        <v>294</v>
      </c>
      <c r="BZ91" s="9">
        <v>292</v>
      </c>
      <c r="CA91" s="9">
        <v>294</v>
      </c>
      <c r="CB91" s="9">
        <v>270</v>
      </c>
      <c r="CC91" s="9">
        <f t="shared" ref="CC91:CC102" si="158">SUM(BQ91:CB91)</f>
        <v>3467</v>
      </c>
      <c r="CD91" s="9">
        <v>272</v>
      </c>
      <c r="CE91" s="9">
        <v>264</v>
      </c>
      <c r="CF91" s="9">
        <v>284</v>
      </c>
      <c r="CG91" s="9">
        <v>266</v>
      </c>
      <c r="CH91" s="9">
        <v>290</v>
      </c>
      <c r="CI91" s="9">
        <v>262</v>
      </c>
      <c r="CJ91" s="9">
        <v>304</v>
      </c>
      <c r="CK91" s="9">
        <v>302</v>
      </c>
      <c r="CL91" s="9">
        <v>294</v>
      </c>
      <c r="CM91" s="9">
        <v>298</v>
      </c>
      <c r="CN91" s="9">
        <v>270</v>
      </c>
      <c r="CO91" s="9">
        <v>262</v>
      </c>
      <c r="CP91" s="9">
        <f t="shared" ref="CP91:CP102" si="159">SUM(CD91:CO91)</f>
        <v>3368</v>
      </c>
      <c r="CQ91" s="34">
        <v>268</v>
      </c>
      <c r="CR91" s="34">
        <v>268</v>
      </c>
      <c r="CS91" s="34">
        <v>270</v>
      </c>
      <c r="CT91" s="34">
        <v>246</v>
      </c>
      <c r="CU91" s="34">
        <v>282</v>
      </c>
      <c r="CV91" s="34">
        <v>254</v>
      </c>
      <c r="CW91" s="34">
        <v>304</v>
      </c>
      <c r="CX91" s="34">
        <v>280</v>
      </c>
      <c r="CY91" s="34">
        <v>284</v>
      </c>
      <c r="CZ91" s="34">
        <v>287</v>
      </c>
      <c r="DA91" s="34">
        <v>272</v>
      </c>
      <c r="DB91" s="35">
        <v>259</v>
      </c>
      <c r="DC91" s="33">
        <f>SUM(CQ91:DB91)</f>
        <v>3274</v>
      </c>
      <c r="DD91" s="34">
        <v>240</v>
      </c>
      <c r="DE91" s="34">
        <v>242</v>
      </c>
      <c r="DF91" s="34">
        <v>306</v>
      </c>
      <c r="DG91" s="34">
        <v>268</v>
      </c>
      <c r="DH91" s="34">
        <v>266</v>
      </c>
      <c r="DI91" s="34">
        <v>278</v>
      </c>
      <c r="DJ91" s="34">
        <v>282</v>
      </c>
      <c r="DK91" s="34">
        <v>378</v>
      </c>
      <c r="DL91" s="34">
        <v>282</v>
      </c>
      <c r="DM91" s="34"/>
      <c r="DN91" s="34"/>
      <c r="DO91" s="35"/>
      <c r="DP91" s="33">
        <f>SUM(DD91:DO91)</f>
        <v>2542</v>
      </c>
    </row>
    <row r="92" spans="1:120" ht="15.95" customHeight="1">
      <c r="A92" s="8" t="s">
        <v>1</v>
      </c>
      <c r="B92" s="8" t="s">
        <v>91</v>
      </c>
      <c r="C92" s="62" t="s">
        <v>154</v>
      </c>
      <c r="D92" s="9">
        <v>2</v>
      </c>
      <c r="E92" s="9">
        <v>2</v>
      </c>
      <c r="F92" s="9">
        <v>4</v>
      </c>
      <c r="G92" s="9">
        <v>4</v>
      </c>
      <c r="H92" s="9">
        <v>4</v>
      </c>
      <c r="I92" s="9">
        <v>12</v>
      </c>
      <c r="J92" s="9">
        <v>8</v>
      </c>
      <c r="K92" s="9">
        <v>10</v>
      </c>
      <c r="L92" s="9">
        <v>4</v>
      </c>
      <c r="M92" s="9">
        <v>4</v>
      </c>
      <c r="N92" s="9">
        <v>14</v>
      </c>
      <c r="O92" s="9">
        <v>4</v>
      </c>
      <c r="P92" s="9">
        <f t="shared" si="153"/>
        <v>72</v>
      </c>
      <c r="Q92" s="9">
        <v>8</v>
      </c>
      <c r="R92" s="9">
        <v>14</v>
      </c>
      <c r="S92" s="9">
        <v>9</v>
      </c>
      <c r="T92" s="9">
        <v>9</v>
      </c>
      <c r="U92" s="9">
        <v>42</v>
      </c>
      <c r="V92" s="9">
        <v>60</v>
      </c>
      <c r="W92" s="9">
        <v>16</v>
      </c>
      <c r="X92" s="9">
        <v>24</v>
      </c>
      <c r="Y92" s="9">
        <v>10</v>
      </c>
      <c r="Z92" s="9">
        <v>16</v>
      </c>
      <c r="AA92" s="9">
        <v>10</v>
      </c>
      <c r="AB92" s="9">
        <v>2</v>
      </c>
      <c r="AC92" s="9">
        <f t="shared" si="154"/>
        <v>220</v>
      </c>
      <c r="AD92" s="9">
        <v>6</v>
      </c>
      <c r="AE92" s="9">
        <v>6</v>
      </c>
      <c r="AF92" s="9">
        <v>10</v>
      </c>
      <c r="AG92" s="9">
        <v>4</v>
      </c>
      <c r="AH92" s="9">
        <v>8</v>
      </c>
      <c r="AI92" s="9">
        <v>49</v>
      </c>
      <c r="AJ92" s="9">
        <v>11</v>
      </c>
      <c r="AK92" s="9">
        <v>10</v>
      </c>
      <c r="AL92" s="9">
        <v>2</v>
      </c>
      <c r="AM92" s="9">
        <v>2</v>
      </c>
      <c r="AN92" s="9">
        <v>6</v>
      </c>
      <c r="AO92" s="9">
        <v>4</v>
      </c>
      <c r="AP92" s="9">
        <f t="shared" si="155"/>
        <v>118</v>
      </c>
      <c r="AQ92" s="9">
        <v>0</v>
      </c>
      <c r="AR92" s="9">
        <v>2</v>
      </c>
      <c r="AS92" s="9">
        <v>0</v>
      </c>
      <c r="AT92" s="9">
        <v>0</v>
      </c>
      <c r="AU92" s="9">
        <v>0</v>
      </c>
      <c r="AV92" s="9">
        <v>0</v>
      </c>
      <c r="AW92" s="9">
        <v>0</v>
      </c>
      <c r="AX92" s="9">
        <v>4</v>
      </c>
      <c r="AY92" s="9">
        <v>2</v>
      </c>
      <c r="AZ92" s="9">
        <v>2</v>
      </c>
      <c r="BA92" s="9">
        <v>0</v>
      </c>
      <c r="BB92" s="9">
        <v>0</v>
      </c>
      <c r="BC92" s="9">
        <f t="shared" si="156"/>
        <v>10</v>
      </c>
      <c r="BD92" s="9">
        <v>0</v>
      </c>
      <c r="BE92" s="9">
        <v>0</v>
      </c>
      <c r="BF92" s="9">
        <v>0</v>
      </c>
      <c r="BG92" s="9">
        <v>0</v>
      </c>
      <c r="BH92" s="9">
        <v>0</v>
      </c>
      <c r="BI92" s="9">
        <v>2</v>
      </c>
      <c r="BJ92" s="9">
        <v>2</v>
      </c>
      <c r="BK92" s="9">
        <v>10</v>
      </c>
      <c r="BL92" s="9">
        <v>20</v>
      </c>
      <c r="BM92" s="9">
        <v>26</v>
      </c>
      <c r="BN92" s="9">
        <v>4</v>
      </c>
      <c r="BO92" s="9">
        <v>0</v>
      </c>
      <c r="BP92" s="9">
        <f t="shared" si="157"/>
        <v>64</v>
      </c>
      <c r="BQ92" s="9">
        <v>4</v>
      </c>
      <c r="BR92" s="9">
        <v>4</v>
      </c>
      <c r="BS92" s="9">
        <v>6</v>
      </c>
      <c r="BT92" s="9">
        <v>4</v>
      </c>
      <c r="BU92" s="9">
        <v>6</v>
      </c>
      <c r="BV92" s="9">
        <v>2</v>
      </c>
      <c r="BW92" s="9">
        <v>2</v>
      </c>
      <c r="BX92" s="9">
        <v>2</v>
      </c>
      <c r="BY92" s="9">
        <v>47</v>
      </c>
      <c r="BZ92" s="9">
        <v>7</v>
      </c>
      <c r="CA92" s="9">
        <v>0</v>
      </c>
      <c r="CB92" s="9">
        <v>0</v>
      </c>
      <c r="CC92" s="9">
        <f t="shared" si="158"/>
        <v>84</v>
      </c>
      <c r="CD92" s="9">
        <v>0</v>
      </c>
      <c r="CE92" s="9">
        <v>0</v>
      </c>
      <c r="CF92" s="9">
        <v>8</v>
      </c>
      <c r="CG92" s="9">
        <v>2</v>
      </c>
      <c r="CH92" s="9">
        <v>0</v>
      </c>
      <c r="CI92" s="9">
        <v>2</v>
      </c>
      <c r="CJ92" s="9">
        <v>16</v>
      </c>
      <c r="CK92" s="9">
        <v>14</v>
      </c>
      <c r="CL92" s="9">
        <v>0</v>
      </c>
      <c r="CM92" s="9">
        <v>32</v>
      </c>
      <c r="CN92" s="9">
        <v>15</v>
      </c>
      <c r="CO92" s="9">
        <v>3</v>
      </c>
      <c r="CP92" s="9">
        <f t="shared" si="159"/>
        <v>92</v>
      </c>
      <c r="CQ92" s="9">
        <v>2</v>
      </c>
      <c r="CR92" s="9">
        <v>0</v>
      </c>
      <c r="CS92" s="9">
        <v>24</v>
      </c>
      <c r="CT92" s="9">
        <v>4</v>
      </c>
      <c r="CU92" s="9">
        <v>48</v>
      </c>
      <c r="CV92" s="9">
        <v>180</v>
      </c>
      <c r="CW92" s="9">
        <v>166</v>
      </c>
      <c r="CX92" s="9">
        <v>160</v>
      </c>
      <c r="CY92" s="9">
        <v>156</v>
      </c>
      <c r="CZ92" s="9">
        <v>156</v>
      </c>
      <c r="DA92" s="9">
        <v>156</v>
      </c>
      <c r="DB92" s="33">
        <v>164</v>
      </c>
      <c r="DC92" s="33">
        <f t="shared" ref="DC92:DC102" si="160">SUM(CQ92:DB92)</f>
        <v>1216</v>
      </c>
      <c r="DD92" s="34">
        <v>150</v>
      </c>
      <c r="DE92" s="9">
        <v>157</v>
      </c>
      <c r="DF92" s="9">
        <v>201</v>
      </c>
      <c r="DG92" s="9">
        <v>160</v>
      </c>
      <c r="DH92" s="9">
        <v>172</v>
      </c>
      <c r="DI92" s="9">
        <v>164</v>
      </c>
      <c r="DJ92" s="9">
        <v>190</v>
      </c>
      <c r="DK92" s="9">
        <v>148</v>
      </c>
      <c r="DL92" s="9">
        <v>184</v>
      </c>
      <c r="DM92" s="9"/>
      <c r="DN92" s="9"/>
      <c r="DO92" s="33"/>
      <c r="DP92" s="33">
        <f t="shared" ref="DP92:DP102" si="161">SUM(DD92:DO92)</f>
        <v>1526</v>
      </c>
    </row>
    <row r="93" spans="1:120" ht="15.95" customHeight="1">
      <c r="A93" s="8" t="s">
        <v>2</v>
      </c>
      <c r="B93" s="8" t="s">
        <v>89</v>
      </c>
      <c r="C93" s="62" t="s">
        <v>154</v>
      </c>
      <c r="D93" s="9">
        <v>74</v>
      </c>
      <c r="E93" s="9">
        <v>122</v>
      </c>
      <c r="F93" s="9">
        <v>119</v>
      </c>
      <c r="G93" s="9">
        <v>96</v>
      </c>
      <c r="H93" s="9">
        <v>108</v>
      </c>
      <c r="I93" s="9">
        <v>102</v>
      </c>
      <c r="J93" s="9">
        <v>117</v>
      </c>
      <c r="K93" s="9">
        <v>117</v>
      </c>
      <c r="L93" s="9">
        <v>129</v>
      </c>
      <c r="M93" s="9">
        <v>108</v>
      </c>
      <c r="N93" s="9">
        <v>126</v>
      </c>
      <c r="O93" s="9">
        <v>112</v>
      </c>
      <c r="P93" s="9">
        <f t="shared" si="153"/>
        <v>1330</v>
      </c>
      <c r="Q93" s="9">
        <v>116</v>
      </c>
      <c r="R93" s="9">
        <v>110</v>
      </c>
      <c r="S93" s="9">
        <v>104</v>
      </c>
      <c r="T93" s="9">
        <v>110</v>
      </c>
      <c r="U93" s="9">
        <v>94</v>
      </c>
      <c r="V93" s="9">
        <v>108</v>
      </c>
      <c r="W93" s="9">
        <v>112</v>
      </c>
      <c r="X93" s="9">
        <v>98</v>
      </c>
      <c r="Y93" s="9">
        <v>110</v>
      </c>
      <c r="Z93" s="9">
        <v>114</v>
      </c>
      <c r="AA93" s="9">
        <v>84</v>
      </c>
      <c r="AB93" s="9">
        <v>82</v>
      </c>
      <c r="AC93" s="9">
        <f t="shared" si="154"/>
        <v>1242</v>
      </c>
      <c r="AD93" s="9">
        <v>94</v>
      </c>
      <c r="AE93" s="9">
        <v>70</v>
      </c>
      <c r="AF93" s="9">
        <v>70</v>
      </c>
      <c r="AG93" s="9">
        <v>76</v>
      </c>
      <c r="AH93" s="9">
        <v>112</v>
      </c>
      <c r="AI93" s="9">
        <v>100</v>
      </c>
      <c r="AJ93" s="9">
        <v>120</v>
      </c>
      <c r="AK93" s="9">
        <v>98</v>
      </c>
      <c r="AL93" s="9">
        <v>84</v>
      </c>
      <c r="AM93" s="9">
        <v>70</v>
      </c>
      <c r="AN93" s="9">
        <v>92</v>
      </c>
      <c r="AO93" s="9">
        <v>92</v>
      </c>
      <c r="AP93" s="9">
        <f t="shared" si="155"/>
        <v>1078</v>
      </c>
      <c r="AQ93" s="9">
        <v>98</v>
      </c>
      <c r="AR93" s="9">
        <v>56</v>
      </c>
      <c r="AS93" s="9">
        <v>76</v>
      </c>
      <c r="AT93" s="9">
        <v>88</v>
      </c>
      <c r="AU93" s="9">
        <v>100</v>
      </c>
      <c r="AV93" s="9">
        <v>98</v>
      </c>
      <c r="AW93" s="9">
        <v>123</v>
      </c>
      <c r="AX93" s="9">
        <v>106</v>
      </c>
      <c r="AY93" s="9">
        <v>108</v>
      </c>
      <c r="AZ93" s="9">
        <v>104</v>
      </c>
      <c r="BA93" s="9">
        <v>90</v>
      </c>
      <c r="BB93" s="9">
        <v>84</v>
      </c>
      <c r="BC93" s="9">
        <f t="shared" si="156"/>
        <v>1131</v>
      </c>
      <c r="BD93" s="9">
        <v>48</v>
      </c>
      <c r="BE93" s="9">
        <v>34</v>
      </c>
      <c r="BF93" s="9">
        <v>30</v>
      </c>
      <c r="BG93" s="9">
        <v>102</v>
      </c>
      <c r="BH93" s="9">
        <v>96</v>
      </c>
      <c r="BI93" s="9">
        <v>108</v>
      </c>
      <c r="BJ93" s="9">
        <v>102</v>
      </c>
      <c r="BK93" s="9">
        <v>98</v>
      </c>
      <c r="BL93" s="9">
        <v>94</v>
      </c>
      <c r="BM93" s="9">
        <v>80</v>
      </c>
      <c r="BN93" s="9">
        <v>82</v>
      </c>
      <c r="BO93" s="9">
        <v>82</v>
      </c>
      <c r="BP93" s="9">
        <f t="shared" si="157"/>
        <v>956</v>
      </c>
      <c r="BQ93" s="9">
        <v>78</v>
      </c>
      <c r="BR93" s="9">
        <v>46</v>
      </c>
      <c r="BS93" s="9">
        <v>46</v>
      </c>
      <c r="BT93" s="9">
        <v>64</v>
      </c>
      <c r="BU93" s="9">
        <v>58</v>
      </c>
      <c r="BV93" s="9">
        <v>72</v>
      </c>
      <c r="BW93" s="9">
        <v>80</v>
      </c>
      <c r="BX93" s="9">
        <v>82</v>
      </c>
      <c r="BY93" s="9">
        <v>80</v>
      </c>
      <c r="BZ93" s="9">
        <v>70</v>
      </c>
      <c r="CA93" s="9">
        <v>74</v>
      </c>
      <c r="CB93" s="9">
        <v>36</v>
      </c>
      <c r="CC93" s="9">
        <f t="shared" si="158"/>
        <v>786</v>
      </c>
      <c r="CD93" s="9">
        <v>40</v>
      </c>
      <c r="CE93" s="9">
        <v>58</v>
      </c>
      <c r="CF93" s="9">
        <v>40</v>
      </c>
      <c r="CG93" s="9">
        <v>63</v>
      </c>
      <c r="CH93" s="9">
        <v>73</v>
      </c>
      <c r="CI93" s="9">
        <v>72</v>
      </c>
      <c r="CJ93" s="9">
        <v>86</v>
      </c>
      <c r="CK93" s="9">
        <v>84</v>
      </c>
      <c r="CL93" s="9">
        <v>72</v>
      </c>
      <c r="CM93" s="9">
        <v>64</v>
      </c>
      <c r="CN93" s="9">
        <v>70</v>
      </c>
      <c r="CO93" s="9">
        <v>58</v>
      </c>
      <c r="CP93" s="9">
        <f t="shared" si="159"/>
        <v>780</v>
      </c>
      <c r="CQ93" s="9">
        <v>56</v>
      </c>
      <c r="CR93" s="9">
        <v>40</v>
      </c>
      <c r="CS93" s="9">
        <v>48</v>
      </c>
      <c r="CT93" s="9">
        <v>74</v>
      </c>
      <c r="CU93" s="9">
        <v>44</v>
      </c>
      <c r="CV93" s="9">
        <v>48</v>
      </c>
      <c r="CW93" s="9">
        <v>52</v>
      </c>
      <c r="CX93" s="9">
        <v>42</v>
      </c>
      <c r="CY93" s="9">
        <v>45</v>
      </c>
      <c r="CZ93" s="9">
        <v>35</v>
      </c>
      <c r="DA93" s="9">
        <v>40</v>
      </c>
      <c r="DB93" s="33">
        <v>40</v>
      </c>
      <c r="DC93" s="33">
        <f t="shared" si="160"/>
        <v>564</v>
      </c>
      <c r="DD93" s="34">
        <v>50</v>
      </c>
      <c r="DE93" s="9">
        <v>24</v>
      </c>
      <c r="DF93" s="9">
        <v>90</v>
      </c>
      <c r="DG93" s="9">
        <v>44</v>
      </c>
      <c r="DH93" s="9">
        <v>36</v>
      </c>
      <c r="DI93" s="9">
        <v>42</v>
      </c>
      <c r="DJ93" s="9">
        <v>40</v>
      </c>
      <c r="DK93" s="9">
        <v>42</v>
      </c>
      <c r="DL93" s="9">
        <v>42</v>
      </c>
      <c r="DM93" s="9"/>
      <c r="DN93" s="9"/>
      <c r="DO93" s="33"/>
      <c r="DP93" s="33">
        <f t="shared" si="161"/>
        <v>410</v>
      </c>
    </row>
    <row r="94" spans="1:120" ht="15.95" customHeight="1">
      <c r="A94" s="8" t="s">
        <v>3</v>
      </c>
      <c r="B94" s="8" t="s">
        <v>93</v>
      </c>
      <c r="C94" s="62" t="s">
        <v>154</v>
      </c>
      <c r="D94" s="9">
        <v>1022</v>
      </c>
      <c r="E94" s="9">
        <v>906</v>
      </c>
      <c r="F94" s="9">
        <v>1013</v>
      </c>
      <c r="G94" s="9">
        <v>964</v>
      </c>
      <c r="H94" s="9">
        <v>1016</v>
      </c>
      <c r="I94" s="9">
        <v>986</v>
      </c>
      <c r="J94" s="9">
        <v>992</v>
      </c>
      <c r="K94" s="9">
        <v>936</v>
      </c>
      <c r="L94" s="9">
        <v>843</v>
      </c>
      <c r="M94" s="9">
        <v>892</v>
      </c>
      <c r="N94" s="9">
        <v>865</v>
      </c>
      <c r="O94" s="9">
        <v>1090</v>
      </c>
      <c r="P94" s="9">
        <f t="shared" si="153"/>
        <v>11525</v>
      </c>
      <c r="Q94" s="9">
        <v>1014</v>
      </c>
      <c r="R94" s="9">
        <v>928</v>
      </c>
      <c r="S94" s="9">
        <v>1089</v>
      </c>
      <c r="T94" s="9">
        <v>985</v>
      </c>
      <c r="U94" s="9">
        <v>1077</v>
      </c>
      <c r="V94" s="9">
        <v>1208</v>
      </c>
      <c r="W94" s="9">
        <v>1212</v>
      </c>
      <c r="X94" s="9">
        <v>1374</v>
      </c>
      <c r="Y94" s="9">
        <v>1131</v>
      </c>
      <c r="Z94" s="9">
        <v>1112</v>
      </c>
      <c r="AA94" s="9">
        <v>1251</v>
      </c>
      <c r="AB94" s="9">
        <v>1351</v>
      </c>
      <c r="AC94" s="9">
        <f t="shared" si="154"/>
        <v>13732</v>
      </c>
      <c r="AD94" s="9">
        <v>1129</v>
      </c>
      <c r="AE94" s="9">
        <v>960</v>
      </c>
      <c r="AF94" s="9">
        <v>1046</v>
      </c>
      <c r="AG94" s="9">
        <v>874</v>
      </c>
      <c r="AH94" s="9">
        <v>873</v>
      </c>
      <c r="AI94" s="9">
        <v>758</v>
      </c>
      <c r="AJ94" s="9">
        <v>818</v>
      </c>
      <c r="AK94" s="9">
        <v>852</v>
      </c>
      <c r="AL94" s="9">
        <v>698</v>
      </c>
      <c r="AM94" s="9">
        <v>837</v>
      </c>
      <c r="AN94" s="9">
        <v>794</v>
      </c>
      <c r="AO94" s="9">
        <v>863</v>
      </c>
      <c r="AP94" s="9">
        <f t="shared" si="155"/>
        <v>10502</v>
      </c>
      <c r="AQ94" s="9">
        <v>929</v>
      </c>
      <c r="AR94" s="9">
        <v>871</v>
      </c>
      <c r="AS94" s="9">
        <v>898</v>
      </c>
      <c r="AT94" s="9">
        <v>863</v>
      </c>
      <c r="AU94" s="9">
        <v>864</v>
      </c>
      <c r="AV94" s="9">
        <v>837</v>
      </c>
      <c r="AW94" s="9">
        <v>907</v>
      </c>
      <c r="AX94" s="9">
        <v>926</v>
      </c>
      <c r="AY94" s="9">
        <v>810</v>
      </c>
      <c r="AZ94" s="9">
        <v>885</v>
      </c>
      <c r="BA94" s="9">
        <v>926</v>
      </c>
      <c r="BB94" s="9">
        <v>997</v>
      </c>
      <c r="BC94" s="9">
        <f t="shared" si="156"/>
        <v>10713</v>
      </c>
      <c r="BD94" s="9">
        <v>1007</v>
      </c>
      <c r="BE94" s="9">
        <v>994</v>
      </c>
      <c r="BF94" s="9">
        <v>1081</v>
      </c>
      <c r="BG94" s="9">
        <v>1004</v>
      </c>
      <c r="BH94" s="9">
        <v>995</v>
      </c>
      <c r="BI94" s="9">
        <v>1036</v>
      </c>
      <c r="BJ94" s="9">
        <v>995</v>
      </c>
      <c r="BK94" s="9">
        <v>1097</v>
      </c>
      <c r="BL94" s="9">
        <v>1091</v>
      </c>
      <c r="BM94" s="9">
        <v>1080</v>
      </c>
      <c r="BN94" s="9">
        <v>981</v>
      </c>
      <c r="BO94" s="9">
        <v>1114</v>
      </c>
      <c r="BP94" s="9">
        <f t="shared" si="157"/>
        <v>12475</v>
      </c>
      <c r="BQ94" s="9">
        <v>1083</v>
      </c>
      <c r="BR94" s="9">
        <v>958</v>
      </c>
      <c r="BS94" s="9">
        <v>1036</v>
      </c>
      <c r="BT94" s="9">
        <v>969</v>
      </c>
      <c r="BU94" s="9">
        <v>1054</v>
      </c>
      <c r="BV94" s="9">
        <v>1077</v>
      </c>
      <c r="BW94" s="9">
        <v>1158</v>
      </c>
      <c r="BX94" s="9">
        <v>1169</v>
      </c>
      <c r="BY94" s="9">
        <v>1221</v>
      </c>
      <c r="BZ94" s="9">
        <v>1304</v>
      </c>
      <c r="CA94" s="9">
        <v>1213</v>
      </c>
      <c r="CB94" s="9">
        <v>1355</v>
      </c>
      <c r="CC94" s="9">
        <f t="shared" si="158"/>
        <v>13597</v>
      </c>
      <c r="CD94" s="9">
        <v>1196</v>
      </c>
      <c r="CE94" s="9">
        <v>1146</v>
      </c>
      <c r="CF94" s="9">
        <v>1149</v>
      </c>
      <c r="CG94" s="9">
        <v>1064</v>
      </c>
      <c r="CH94" s="9">
        <v>1109</v>
      </c>
      <c r="CI94" s="9">
        <v>1081</v>
      </c>
      <c r="CJ94" s="9">
        <v>1166</v>
      </c>
      <c r="CK94" s="9">
        <v>1117</v>
      </c>
      <c r="CL94" s="9">
        <v>1055</v>
      </c>
      <c r="CM94" s="9">
        <v>1055</v>
      </c>
      <c r="CN94" s="9">
        <v>1038</v>
      </c>
      <c r="CO94" s="9">
        <v>1027</v>
      </c>
      <c r="CP94" s="9">
        <f t="shared" si="159"/>
        <v>13203</v>
      </c>
      <c r="CQ94" s="9">
        <v>980</v>
      </c>
      <c r="CR94" s="9">
        <v>977</v>
      </c>
      <c r="CS94" s="9">
        <v>891</v>
      </c>
      <c r="CT94" s="9">
        <v>854</v>
      </c>
      <c r="CU94" s="9">
        <v>876</v>
      </c>
      <c r="CV94" s="9">
        <v>808</v>
      </c>
      <c r="CW94" s="9">
        <v>904</v>
      </c>
      <c r="CX94" s="9">
        <v>843</v>
      </c>
      <c r="CY94" s="9">
        <v>873</v>
      </c>
      <c r="CZ94" s="9">
        <v>850</v>
      </c>
      <c r="DA94" s="9">
        <v>806</v>
      </c>
      <c r="DB94" s="33">
        <v>882</v>
      </c>
      <c r="DC94" s="33">
        <f t="shared" si="160"/>
        <v>10544</v>
      </c>
      <c r="DD94" s="34">
        <v>751</v>
      </c>
      <c r="DE94" s="9">
        <v>753</v>
      </c>
      <c r="DF94" s="9">
        <v>791</v>
      </c>
      <c r="DG94" s="9">
        <v>700</v>
      </c>
      <c r="DH94" s="9">
        <v>741</v>
      </c>
      <c r="DI94" s="9">
        <v>790</v>
      </c>
      <c r="DJ94" s="9">
        <v>805</v>
      </c>
      <c r="DK94" s="9">
        <v>803</v>
      </c>
      <c r="DL94" s="9">
        <v>757</v>
      </c>
      <c r="DM94" s="9"/>
      <c r="DN94" s="9"/>
      <c r="DO94" s="33"/>
      <c r="DP94" s="33">
        <f t="shared" si="161"/>
        <v>6891</v>
      </c>
    </row>
    <row r="95" spans="1:120" ht="15.95" customHeight="1">
      <c r="A95" s="8" t="s">
        <v>4</v>
      </c>
      <c r="B95" s="8" t="s">
        <v>96</v>
      </c>
      <c r="C95" s="62" t="s">
        <v>154</v>
      </c>
      <c r="D95" s="9">
        <v>710</v>
      </c>
      <c r="E95" s="9">
        <v>770</v>
      </c>
      <c r="F95" s="9">
        <v>873</v>
      </c>
      <c r="G95" s="9">
        <v>766</v>
      </c>
      <c r="H95" s="9">
        <v>1042</v>
      </c>
      <c r="I95" s="9">
        <v>843</v>
      </c>
      <c r="J95" s="9">
        <v>992</v>
      </c>
      <c r="K95" s="9">
        <v>933</v>
      </c>
      <c r="L95" s="9">
        <v>1077</v>
      </c>
      <c r="M95" s="9">
        <v>1000</v>
      </c>
      <c r="N95" s="9">
        <v>902</v>
      </c>
      <c r="O95" s="9">
        <v>1064</v>
      </c>
      <c r="P95" s="9">
        <f t="shared" si="153"/>
        <v>10972</v>
      </c>
      <c r="Q95" s="9">
        <v>1052</v>
      </c>
      <c r="R95" s="9">
        <v>989</v>
      </c>
      <c r="S95" s="9">
        <v>1069</v>
      </c>
      <c r="T95" s="9">
        <v>991</v>
      </c>
      <c r="U95" s="9">
        <v>1653</v>
      </c>
      <c r="V95" s="9">
        <v>1297</v>
      </c>
      <c r="W95" s="9">
        <v>1053</v>
      </c>
      <c r="X95" s="9">
        <v>1188</v>
      </c>
      <c r="Y95" s="9">
        <v>1371</v>
      </c>
      <c r="Z95" s="9">
        <v>1202</v>
      </c>
      <c r="AA95" s="9">
        <v>1048</v>
      </c>
      <c r="AB95" s="9">
        <v>1060</v>
      </c>
      <c r="AC95" s="9">
        <f t="shared" si="154"/>
        <v>13973</v>
      </c>
      <c r="AD95" s="9">
        <v>1115</v>
      </c>
      <c r="AE95" s="9">
        <v>1226</v>
      </c>
      <c r="AF95" s="9">
        <v>1286</v>
      </c>
      <c r="AG95" s="9">
        <v>1208</v>
      </c>
      <c r="AH95" s="9">
        <v>1134</v>
      </c>
      <c r="AI95" s="9">
        <v>1175</v>
      </c>
      <c r="AJ95" s="9">
        <v>1466</v>
      </c>
      <c r="AK95" s="9">
        <v>1731</v>
      </c>
      <c r="AL95" s="9">
        <v>1314</v>
      </c>
      <c r="AM95" s="9">
        <v>1384</v>
      </c>
      <c r="AN95" s="9">
        <v>1118</v>
      </c>
      <c r="AO95" s="9">
        <v>1176</v>
      </c>
      <c r="AP95" s="9">
        <f t="shared" si="155"/>
        <v>15333</v>
      </c>
      <c r="AQ95" s="9">
        <v>1205</v>
      </c>
      <c r="AR95" s="9">
        <v>1161</v>
      </c>
      <c r="AS95" s="9">
        <v>1274</v>
      </c>
      <c r="AT95" s="9">
        <v>1072</v>
      </c>
      <c r="AU95" s="9">
        <v>1181</v>
      </c>
      <c r="AV95" s="9">
        <v>1148</v>
      </c>
      <c r="AW95" s="9">
        <v>1289</v>
      </c>
      <c r="AX95" s="9">
        <v>1522</v>
      </c>
      <c r="AY95" s="9">
        <v>1533</v>
      </c>
      <c r="AZ95" s="9">
        <v>1603</v>
      </c>
      <c r="BA95" s="9">
        <v>1420</v>
      </c>
      <c r="BB95" s="9">
        <v>1502</v>
      </c>
      <c r="BC95" s="9">
        <f t="shared" si="156"/>
        <v>15910</v>
      </c>
      <c r="BD95" s="9">
        <v>1639</v>
      </c>
      <c r="BE95" s="9">
        <v>1692</v>
      </c>
      <c r="BF95" s="9">
        <v>1770</v>
      </c>
      <c r="BG95" s="9">
        <v>1638</v>
      </c>
      <c r="BH95" s="9">
        <v>1613</v>
      </c>
      <c r="BI95" s="9">
        <v>1197</v>
      </c>
      <c r="BJ95" s="9">
        <v>1270</v>
      </c>
      <c r="BK95" s="9">
        <v>1581</v>
      </c>
      <c r="BL95" s="9">
        <v>1456</v>
      </c>
      <c r="BM95" s="9">
        <v>1378</v>
      </c>
      <c r="BN95" s="9">
        <v>1314</v>
      </c>
      <c r="BO95" s="9">
        <v>1300</v>
      </c>
      <c r="BP95" s="9">
        <f t="shared" si="157"/>
        <v>17848</v>
      </c>
      <c r="BQ95" s="9">
        <v>1040</v>
      </c>
      <c r="BR95" s="9">
        <v>984</v>
      </c>
      <c r="BS95" s="9">
        <v>1093</v>
      </c>
      <c r="BT95" s="9">
        <v>1009</v>
      </c>
      <c r="BU95" s="9">
        <v>1277</v>
      </c>
      <c r="BV95" s="9">
        <v>1183</v>
      </c>
      <c r="BW95" s="9">
        <v>1306</v>
      </c>
      <c r="BX95" s="9">
        <v>1391</v>
      </c>
      <c r="BY95" s="9">
        <v>1420</v>
      </c>
      <c r="BZ95" s="9">
        <v>1349</v>
      </c>
      <c r="CA95" s="9">
        <v>1217</v>
      </c>
      <c r="CB95" s="9">
        <v>1292</v>
      </c>
      <c r="CC95" s="9">
        <f t="shared" si="158"/>
        <v>14561</v>
      </c>
      <c r="CD95" s="9">
        <v>1128</v>
      </c>
      <c r="CE95" s="9">
        <v>1172</v>
      </c>
      <c r="CF95" s="9">
        <v>1415</v>
      </c>
      <c r="CG95" s="9">
        <v>1307</v>
      </c>
      <c r="CH95" s="9">
        <v>1419</v>
      </c>
      <c r="CI95" s="9">
        <v>1438</v>
      </c>
      <c r="CJ95" s="9">
        <v>1492</v>
      </c>
      <c r="CK95" s="9">
        <v>1434</v>
      </c>
      <c r="CL95" s="9">
        <v>1464</v>
      </c>
      <c r="CM95" s="9">
        <v>1420</v>
      </c>
      <c r="CN95" s="9">
        <v>1366</v>
      </c>
      <c r="CO95" s="9">
        <v>1281</v>
      </c>
      <c r="CP95" s="9">
        <f t="shared" si="159"/>
        <v>16336</v>
      </c>
      <c r="CQ95" s="9">
        <v>1452</v>
      </c>
      <c r="CR95" s="9">
        <v>1361</v>
      </c>
      <c r="CS95" s="9">
        <v>1333</v>
      </c>
      <c r="CT95" s="9">
        <v>1341</v>
      </c>
      <c r="CU95" s="9">
        <v>1488</v>
      </c>
      <c r="CV95" s="9">
        <v>1600</v>
      </c>
      <c r="CW95" s="9">
        <v>1556</v>
      </c>
      <c r="CX95" s="9">
        <v>1592</v>
      </c>
      <c r="CY95" s="9">
        <v>1739</v>
      </c>
      <c r="CZ95" s="9">
        <v>1418</v>
      </c>
      <c r="DA95" s="9">
        <v>1554</v>
      </c>
      <c r="DB95" s="33">
        <v>1592</v>
      </c>
      <c r="DC95" s="33">
        <f t="shared" si="160"/>
        <v>18026</v>
      </c>
      <c r="DD95" s="34">
        <v>1127</v>
      </c>
      <c r="DE95" s="9">
        <v>1653</v>
      </c>
      <c r="DF95" s="9">
        <v>1646</v>
      </c>
      <c r="DG95" s="9">
        <v>1199</v>
      </c>
      <c r="DH95" s="9">
        <v>1397</v>
      </c>
      <c r="DI95" s="9">
        <v>1331</v>
      </c>
      <c r="DJ95" s="9">
        <v>1397</v>
      </c>
      <c r="DK95" s="9">
        <v>1292</v>
      </c>
      <c r="DL95" s="9">
        <v>1366</v>
      </c>
      <c r="DM95" s="9"/>
      <c r="DN95" s="9"/>
      <c r="DO95" s="33"/>
      <c r="DP95" s="33">
        <f t="shared" si="161"/>
        <v>12408</v>
      </c>
    </row>
    <row r="96" spans="1:120" ht="15.95" customHeight="1">
      <c r="A96" s="8" t="s">
        <v>5</v>
      </c>
      <c r="B96" s="8" t="s">
        <v>97</v>
      </c>
      <c r="C96" s="62" t="s">
        <v>154</v>
      </c>
      <c r="D96" s="9">
        <v>8</v>
      </c>
      <c r="E96" s="9">
        <v>38</v>
      </c>
      <c r="F96" s="9">
        <v>54</v>
      </c>
      <c r="G96" s="9">
        <v>18</v>
      </c>
      <c r="H96" s="9">
        <v>28</v>
      </c>
      <c r="I96" s="9">
        <v>42</v>
      </c>
      <c r="J96" s="9">
        <v>43</v>
      </c>
      <c r="K96" s="9">
        <v>52</v>
      </c>
      <c r="L96" s="9">
        <v>53</v>
      </c>
      <c r="M96" s="9">
        <v>6</v>
      </c>
      <c r="N96" s="9">
        <v>14</v>
      </c>
      <c r="O96" s="9">
        <v>20</v>
      </c>
      <c r="P96" s="9">
        <f t="shared" si="153"/>
        <v>376</v>
      </c>
      <c r="Q96" s="9">
        <v>14</v>
      </c>
      <c r="R96" s="9">
        <v>28</v>
      </c>
      <c r="S96" s="9">
        <v>27</v>
      </c>
      <c r="T96" s="9">
        <v>10</v>
      </c>
      <c r="U96" s="9">
        <v>17</v>
      </c>
      <c r="V96" s="9">
        <v>46</v>
      </c>
      <c r="W96" s="9">
        <v>16</v>
      </c>
      <c r="X96" s="9">
        <v>76</v>
      </c>
      <c r="Y96" s="9">
        <v>31</v>
      </c>
      <c r="Z96" s="9">
        <v>32</v>
      </c>
      <c r="AA96" s="9">
        <v>32</v>
      </c>
      <c r="AB96" s="9">
        <v>25</v>
      </c>
      <c r="AC96" s="9">
        <f t="shared" si="154"/>
        <v>354</v>
      </c>
      <c r="AD96" s="9">
        <v>36</v>
      </c>
      <c r="AE96" s="9">
        <v>42</v>
      </c>
      <c r="AF96" s="9">
        <v>42</v>
      </c>
      <c r="AG96" s="9">
        <v>34</v>
      </c>
      <c r="AH96" s="9">
        <v>49</v>
      </c>
      <c r="AI96" s="9">
        <v>36</v>
      </c>
      <c r="AJ96" s="9">
        <v>34</v>
      </c>
      <c r="AK96" s="9">
        <v>33</v>
      </c>
      <c r="AL96" s="9">
        <v>34</v>
      </c>
      <c r="AM96" s="9">
        <v>42</v>
      </c>
      <c r="AN96" s="9">
        <v>34</v>
      </c>
      <c r="AO96" s="9">
        <v>56</v>
      </c>
      <c r="AP96" s="9">
        <f t="shared" si="155"/>
        <v>472</v>
      </c>
      <c r="AQ96" s="9">
        <v>75</v>
      </c>
      <c r="AR96" s="9">
        <v>59</v>
      </c>
      <c r="AS96" s="9">
        <v>54</v>
      </c>
      <c r="AT96" s="9">
        <v>58</v>
      </c>
      <c r="AU96" s="9">
        <v>38</v>
      </c>
      <c r="AV96" s="9">
        <v>20</v>
      </c>
      <c r="AW96" s="9">
        <v>63</v>
      </c>
      <c r="AX96" s="9">
        <v>65</v>
      </c>
      <c r="AY96" s="9">
        <v>46</v>
      </c>
      <c r="AZ96" s="9">
        <v>37</v>
      </c>
      <c r="BA96" s="9">
        <v>6</v>
      </c>
      <c r="BB96" s="9">
        <v>20</v>
      </c>
      <c r="BC96" s="9">
        <f t="shared" si="156"/>
        <v>541</v>
      </c>
      <c r="BD96" s="9">
        <v>32</v>
      </c>
      <c r="BE96" s="9">
        <v>19</v>
      </c>
      <c r="BF96" s="9">
        <v>32</v>
      </c>
      <c r="BG96" s="9">
        <v>18</v>
      </c>
      <c r="BH96" s="9">
        <v>10</v>
      </c>
      <c r="BI96" s="9">
        <v>9</v>
      </c>
      <c r="BJ96" s="9">
        <v>12</v>
      </c>
      <c r="BK96" s="9">
        <v>18</v>
      </c>
      <c r="BL96" s="9">
        <v>0</v>
      </c>
      <c r="BM96" s="9">
        <v>0</v>
      </c>
      <c r="BN96" s="9">
        <v>18</v>
      </c>
      <c r="BO96" s="9">
        <v>10</v>
      </c>
      <c r="BP96" s="9">
        <f t="shared" si="157"/>
        <v>178</v>
      </c>
      <c r="BQ96" s="9">
        <v>15</v>
      </c>
      <c r="BR96" s="9">
        <v>65</v>
      </c>
      <c r="BS96" s="9">
        <v>18</v>
      </c>
      <c r="BT96" s="9">
        <v>15</v>
      </c>
      <c r="BU96" s="9">
        <v>30</v>
      </c>
      <c r="BV96" s="9">
        <v>42</v>
      </c>
      <c r="BW96" s="9">
        <v>26</v>
      </c>
      <c r="BX96" s="9">
        <v>10</v>
      </c>
      <c r="BY96" s="9">
        <v>13</v>
      </c>
      <c r="BZ96" s="9">
        <v>7</v>
      </c>
      <c r="CA96" s="9">
        <v>73</v>
      </c>
      <c r="CB96" s="9">
        <v>77</v>
      </c>
      <c r="CC96" s="9">
        <f t="shared" si="158"/>
        <v>391</v>
      </c>
      <c r="CD96" s="9">
        <v>86</v>
      </c>
      <c r="CE96" s="9">
        <v>65</v>
      </c>
      <c r="CF96" s="9">
        <v>76</v>
      </c>
      <c r="CG96" s="9">
        <v>92</v>
      </c>
      <c r="CH96" s="9">
        <v>80</v>
      </c>
      <c r="CI96" s="9">
        <v>76</v>
      </c>
      <c r="CJ96" s="9">
        <v>90</v>
      </c>
      <c r="CK96" s="9">
        <v>92</v>
      </c>
      <c r="CL96" s="9">
        <v>76</v>
      </c>
      <c r="CM96" s="9">
        <v>106</v>
      </c>
      <c r="CN96" s="9">
        <v>104</v>
      </c>
      <c r="CO96" s="9">
        <v>100</v>
      </c>
      <c r="CP96" s="9">
        <f t="shared" si="159"/>
        <v>1043</v>
      </c>
      <c r="CQ96" s="9">
        <v>103</v>
      </c>
      <c r="CR96" s="9">
        <v>112</v>
      </c>
      <c r="CS96" s="9">
        <v>102</v>
      </c>
      <c r="CT96" s="9">
        <v>95</v>
      </c>
      <c r="CU96" s="9">
        <v>100</v>
      </c>
      <c r="CV96" s="9">
        <v>104</v>
      </c>
      <c r="CW96" s="9">
        <v>124</v>
      </c>
      <c r="CX96" s="9">
        <v>128</v>
      </c>
      <c r="CY96" s="9">
        <v>94</v>
      </c>
      <c r="CZ96" s="9">
        <v>132</v>
      </c>
      <c r="DA96" s="9">
        <v>90</v>
      </c>
      <c r="DB96" s="33">
        <v>106</v>
      </c>
      <c r="DC96" s="33">
        <f t="shared" si="160"/>
        <v>1290</v>
      </c>
      <c r="DD96" s="34">
        <v>122</v>
      </c>
      <c r="DE96" s="9">
        <v>114</v>
      </c>
      <c r="DF96" s="9">
        <v>98</v>
      </c>
      <c r="DG96" s="9">
        <v>94</v>
      </c>
      <c r="DH96" s="9">
        <v>92</v>
      </c>
      <c r="DI96" s="9">
        <v>81</v>
      </c>
      <c r="DJ96" s="9">
        <v>116</v>
      </c>
      <c r="DK96" s="9">
        <v>122</v>
      </c>
      <c r="DL96" s="9">
        <v>92</v>
      </c>
      <c r="DM96" s="9"/>
      <c r="DN96" s="9"/>
      <c r="DO96" s="33"/>
      <c r="DP96" s="33">
        <f t="shared" si="161"/>
        <v>931</v>
      </c>
    </row>
    <row r="97" spans="1:120" ht="15.95" customHeight="1">
      <c r="A97" s="8" t="s">
        <v>6</v>
      </c>
      <c r="B97" s="8" t="s">
        <v>98</v>
      </c>
      <c r="C97" s="62" t="s">
        <v>154</v>
      </c>
      <c r="D97" s="9">
        <v>410</v>
      </c>
      <c r="E97" s="9">
        <v>415</v>
      </c>
      <c r="F97" s="9">
        <v>494</v>
      </c>
      <c r="G97" s="9">
        <v>464</v>
      </c>
      <c r="H97" s="9">
        <v>518</v>
      </c>
      <c r="I97" s="9">
        <v>473</v>
      </c>
      <c r="J97" s="9">
        <v>506</v>
      </c>
      <c r="K97" s="9">
        <v>447</v>
      </c>
      <c r="L97" s="9">
        <v>469</v>
      </c>
      <c r="M97" s="9">
        <v>461</v>
      </c>
      <c r="N97" s="9">
        <v>493</v>
      </c>
      <c r="O97" s="9">
        <v>462</v>
      </c>
      <c r="P97" s="9">
        <f t="shared" si="153"/>
        <v>5612</v>
      </c>
      <c r="Q97" s="9">
        <v>511</v>
      </c>
      <c r="R97" s="9">
        <v>430</v>
      </c>
      <c r="S97" s="9">
        <v>459</v>
      </c>
      <c r="T97" s="9">
        <v>439</v>
      </c>
      <c r="U97" s="9">
        <v>488</v>
      </c>
      <c r="V97" s="9">
        <v>624</v>
      </c>
      <c r="W97" s="9">
        <v>613</v>
      </c>
      <c r="X97" s="9">
        <v>667</v>
      </c>
      <c r="Y97" s="9">
        <v>547</v>
      </c>
      <c r="Z97" s="9">
        <v>619</v>
      </c>
      <c r="AA97" s="9">
        <v>559</v>
      </c>
      <c r="AB97" s="9">
        <v>568</v>
      </c>
      <c r="AC97" s="9">
        <f t="shared" si="154"/>
        <v>6524</v>
      </c>
      <c r="AD97" s="9">
        <v>552</v>
      </c>
      <c r="AE97" s="9">
        <v>658</v>
      </c>
      <c r="AF97" s="9">
        <v>705</v>
      </c>
      <c r="AG97" s="9">
        <v>629</v>
      </c>
      <c r="AH97" s="9">
        <v>628</v>
      </c>
      <c r="AI97" s="9">
        <v>693</v>
      </c>
      <c r="AJ97" s="9">
        <v>632</v>
      </c>
      <c r="AK97" s="9">
        <v>663</v>
      </c>
      <c r="AL97" s="9">
        <v>607</v>
      </c>
      <c r="AM97" s="9">
        <v>640</v>
      </c>
      <c r="AN97" s="9">
        <v>620</v>
      </c>
      <c r="AO97" s="9">
        <v>654</v>
      </c>
      <c r="AP97" s="9">
        <f t="shared" si="155"/>
        <v>7681</v>
      </c>
      <c r="AQ97" s="9">
        <v>518</v>
      </c>
      <c r="AR97" s="9">
        <v>559</v>
      </c>
      <c r="AS97" s="9">
        <v>598</v>
      </c>
      <c r="AT97" s="9">
        <v>519</v>
      </c>
      <c r="AU97" s="9">
        <v>580</v>
      </c>
      <c r="AV97" s="9">
        <v>614</v>
      </c>
      <c r="AW97" s="9">
        <v>614</v>
      </c>
      <c r="AX97" s="9">
        <v>695</v>
      </c>
      <c r="AY97" s="9">
        <v>669</v>
      </c>
      <c r="AZ97" s="9">
        <v>727</v>
      </c>
      <c r="BA97" s="9">
        <v>631</v>
      </c>
      <c r="BB97" s="9">
        <v>678</v>
      </c>
      <c r="BC97" s="9">
        <f t="shared" si="156"/>
        <v>7402</v>
      </c>
      <c r="BD97" s="9">
        <v>615</v>
      </c>
      <c r="BE97" s="9">
        <v>583</v>
      </c>
      <c r="BF97" s="9">
        <v>725</v>
      </c>
      <c r="BG97" s="9">
        <v>653</v>
      </c>
      <c r="BH97" s="9">
        <v>671</v>
      </c>
      <c r="BI97" s="9">
        <v>577</v>
      </c>
      <c r="BJ97" s="9">
        <v>645</v>
      </c>
      <c r="BK97" s="9">
        <v>666</v>
      </c>
      <c r="BL97" s="9">
        <v>847</v>
      </c>
      <c r="BM97" s="9">
        <v>869</v>
      </c>
      <c r="BN97" s="9">
        <v>826</v>
      </c>
      <c r="BO97" s="9">
        <v>770</v>
      </c>
      <c r="BP97" s="9">
        <f t="shared" si="157"/>
        <v>8447</v>
      </c>
      <c r="BQ97" s="9">
        <v>818</v>
      </c>
      <c r="BR97" s="9">
        <v>757</v>
      </c>
      <c r="BS97" s="9">
        <v>862</v>
      </c>
      <c r="BT97" s="9">
        <v>815</v>
      </c>
      <c r="BU97" s="9">
        <v>854</v>
      </c>
      <c r="BV97" s="9">
        <v>815</v>
      </c>
      <c r="BW97" s="9">
        <v>936</v>
      </c>
      <c r="BX97" s="9">
        <v>887</v>
      </c>
      <c r="BY97" s="9">
        <v>842</v>
      </c>
      <c r="BZ97" s="9">
        <v>807</v>
      </c>
      <c r="CA97" s="9">
        <v>761</v>
      </c>
      <c r="CB97" s="9">
        <v>795</v>
      </c>
      <c r="CC97" s="9">
        <f t="shared" si="158"/>
        <v>9949</v>
      </c>
      <c r="CD97" s="9">
        <v>720</v>
      </c>
      <c r="CE97" s="9">
        <v>1306</v>
      </c>
      <c r="CF97" s="9">
        <v>917</v>
      </c>
      <c r="CG97" s="9">
        <v>707</v>
      </c>
      <c r="CH97" s="9">
        <v>749</v>
      </c>
      <c r="CI97" s="9">
        <v>708</v>
      </c>
      <c r="CJ97" s="9">
        <v>737</v>
      </c>
      <c r="CK97" s="9">
        <v>756</v>
      </c>
      <c r="CL97" s="9">
        <v>690</v>
      </c>
      <c r="CM97" s="9">
        <v>722</v>
      </c>
      <c r="CN97" s="9">
        <v>698</v>
      </c>
      <c r="CO97" s="9">
        <v>651</v>
      </c>
      <c r="CP97" s="9">
        <f t="shared" si="159"/>
        <v>9361</v>
      </c>
      <c r="CQ97" s="9">
        <v>696</v>
      </c>
      <c r="CR97" s="9">
        <v>708</v>
      </c>
      <c r="CS97" s="9">
        <v>730</v>
      </c>
      <c r="CT97" s="9">
        <v>563</v>
      </c>
      <c r="CU97" s="9">
        <v>656</v>
      </c>
      <c r="CV97" s="9">
        <v>923</v>
      </c>
      <c r="CW97" s="9">
        <v>948</v>
      </c>
      <c r="CX97" s="9">
        <v>999</v>
      </c>
      <c r="CY97" s="9">
        <v>915</v>
      </c>
      <c r="CZ97" s="9">
        <v>981</v>
      </c>
      <c r="DA97" s="9">
        <v>948</v>
      </c>
      <c r="DB97" s="33">
        <v>986</v>
      </c>
      <c r="DC97" s="33">
        <f t="shared" si="160"/>
        <v>10053</v>
      </c>
      <c r="DD97" s="34">
        <v>951</v>
      </c>
      <c r="DE97" s="9">
        <v>958</v>
      </c>
      <c r="DF97" s="9">
        <v>1033</v>
      </c>
      <c r="DG97" s="9">
        <v>892</v>
      </c>
      <c r="DH97" s="9">
        <v>1029</v>
      </c>
      <c r="DI97" s="9">
        <v>924</v>
      </c>
      <c r="DJ97" s="9">
        <v>1055</v>
      </c>
      <c r="DK97" s="9">
        <v>1010</v>
      </c>
      <c r="DL97" s="9">
        <v>952</v>
      </c>
      <c r="DM97" s="9"/>
      <c r="DN97" s="9"/>
      <c r="DO97" s="33"/>
      <c r="DP97" s="33">
        <f t="shared" si="161"/>
        <v>8804</v>
      </c>
    </row>
    <row r="98" spans="1:120" ht="15.95" customHeight="1">
      <c r="A98" s="8" t="s">
        <v>7</v>
      </c>
      <c r="B98" s="8" t="s">
        <v>99</v>
      </c>
      <c r="C98" s="62" t="s">
        <v>154</v>
      </c>
      <c r="D98" s="9">
        <v>429</v>
      </c>
      <c r="E98" s="9">
        <v>437</v>
      </c>
      <c r="F98" s="9">
        <v>660</v>
      </c>
      <c r="G98" s="9">
        <v>638</v>
      </c>
      <c r="H98" s="9">
        <v>579</v>
      </c>
      <c r="I98" s="9">
        <v>520</v>
      </c>
      <c r="J98" s="9">
        <v>457</v>
      </c>
      <c r="K98" s="9">
        <v>481</v>
      </c>
      <c r="L98" s="9">
        <v>496</v>
      </c>
      <c r="M98" s="9">
        <v>491</v>
      </c>
      <c r="N98" s="9">
        <v>543</v>
      </c>
      <c r="O98" s="9">
        <v>576</v>
      </c>
      <c r="P98" s="9">
        <f t="shared" si="153"/>
        <v>6307</v>
      </c>
      <c r="Q98" s="9">
        <v>548</v>
      </c>
      <c r="R98" s="9">
        <v>540</v>
      </c>
      <c r="S98" s="9">
        <v>621</v>
      </c>
      <c r="T98" s="9">
        <v>569</v>
      </c>
      <c r="U98" s="9">
        <v>544</v>
      </c>
      <c r="V98" s="9">
        <v>611</v>
      </c>
      <c r="W98" s="9">
        <v>645</v>
      </c>
      <c r="X98" s="9">
        <v>674</v>
      </c>
      <c r="Y98" s="9">
        <v>567</v>
      </c>
      <c r="Z98" s="9">
        <v>628</v>
      </c>
      <c r="AA98" s="9">
        <v>720</v>
      </c>
      <c r="AB98" s="9">
        <v>698</v>
      </c>
      <c r="AC98" s="9">
        <f t="shared" si="154"/>
        <v>7365</v>
      </c>
      <c r="AD98" s="9">
        <v>610</v>
      </c>
      <c r="AE98" s="9">
        <v>669</v>
      </c>
      <c r="AF98" s="9">
        <v>729</v>
      </c>
      <c r="AG98" s="9">
        <v>709</v>
      </c>
      <c r="AH98" s="9">
        <v>761</v>
      </c>
      <c r="AI98" s="9">
        <v>752</v>
      </c>
      <c r="AJ98" s="9">
        <v>739</v>
      </c>
      <c r="AK98" s="9">
        <v>778</v>
      </c>
      <c r="AL98" s="9">
        <v>714</v>
      </c>
      <c r="AM98" s="9">
        <v>626</v>
      </c>
      <c r="AN98" s="9">
        <v>640</v>
      </c>
      <c r="AO98" s="9">
        <v>678</v>
      </c>
      <c r="AP98" s="9">
        <f t="shared" si="155"/>
        <v>8405</v>
      </c>
      <c r="AQ98" s="9">
        <v>587</v>
      </c>
      <c r="AR98" s="9">
        <v>666</v>
      </c>
      <c r="AS98" s="9">
        <v>658</v>
      </c>
      <c r="AT98" s="9">
        <v>548</v>
      </c>
      <c r="AU98" s="9">
        <v>617</v>
      </c>
      <c r="AV98" s="9">
        <v>537</v>
      </c>
      <c r="AW98" s="9">
        <v>662</v>
      </c>
      <c r="AX98" s="9">
        <v>679</v>
      </c>
      <c r="AY98" s="9">
        <v>596</v>
      </c>
      <c r="AZ98" s="9">
        <v>662</v>
      </c>
      <c r="BA98" s="9">
        <v>620</v>
      </c>
      <c r="BB98" s="9">
        <v>588</v>
      </c>
      <c r="BC98" s="9">
        <f t="shared" si="156"/>
        <v>7420</v>
      </c>
      <c r="BD98" s="9">
        <v>670</v>
      </c>
      <c r="BE98" s="9">
        <v>595</v>
      </c>
      <c r="BF98" s="9">
        <v>630</v>
      </c>
      <c r="BG98" s="9">
        <v>544</v>
      </c>
      <c r="BH98" s="9">
        <v>655</v>
      </c>
      <c r="BI98" s="9">
        <v>585</v>
      </c>
      <c r="BJ98" s="9">
        <v>672</v>
      </c>
      <c r="BK98" s="9">
        <v>676</v>
      </c>
      <c r="BL98" s="9">
        <v>684</v>
      </c>
      <c r="BM98" s="9">
        <v>689</v>
      </c>
      <c r="BN98" s="9">
        <v>766</v>
      </c>
      <c r="BO98" s="9">
        <v>670</v>
      </c>
      <c r="BP98" s="9">
        <f t="shared" si="157"/>
        <v>7836</v>
      </c>
      <c r="BQ98" s="9">
        <v>624</v>
      </c>
      <c r="BR98" s="9">
        <v>620</v>
      </c>
      <c r="BS98" s="9">
        <v>650</v>
      </c>
      <c r="BT98" s="9">
        <v>610</v>
      </c>
      <c r="BU98" s="9">
        <v>679</v>
      </c>
      <c r="BV98" s="9">
        <v>673</v>
      </c>
      <c r="BW98" s="9">
        <v>710</v>
      </c>
      <c r="BX98" s="9">
        <v>724</v>
      </c>
      <c r="BY98" s="9">
        <v>697</v>
      </c>
      <c r="BZ98" s="9">
        <v>728</v>
      </c>
      <c r="CA98" s="9">
        <v>743</v>
      </c>
      <c r="CB98" s="9">
        <v>795</v>
      </c>
      <c r="CC98" s="9">
        <f t="shared" si="158"/>
        <v>8253</v>
      </c>
      <c r="CD98" s="9">
        <v>720</v>
      </c>
      <c r="CE98" s="9">
        <v>727</v>
      </c>
      <c r="CF98" s="9">
        <v>1108</v>
      </c>
      <c r="CG98" s="9">
        <v>985</v>
      </c>
      <c r="CH98" s="9">
        <v>928</v>
      </c>
      <c r="CI98" s="9">
        <v>885</v>
      </c>
      <c r="CJ98" s="9">
        <v>945</v>
      </c>
      <c r="CK98" s="9">
        <v>931</v>
      </c>
      <c r="CL98" s="9">
        <v>1089</v>
      </c>
      <c r="CM98" s="9">
        <v>1067</v>
      </c>
      <c r="CN98" s="9">
        <v>1300</v>
      </c>
      <c r="CO98" s="9">
        <v>1148</v>
      </c>
      <c r="CP98" s="9">
        <f t="shared" si="159"/>
        <v>11833</v>
      </c>
      <c r="CQ98" s="9">
        <v>1105</v>
      </c>
      <c r="CR98" s="9">
        <v>712</v>
      </c>
      <c r="CS98" s="9">
        <v>718</v>
      </c>
      <c r="CT98" s="9">
        <v>650</v>
      </c>
      <c r="CU98" s="9">
        <v>810</v>
      </c>
      <c r="CV98" s="9">
        <v>977</v>
      </c>
      <c r="CW98" s="9">
        <v>1036</v>
      </c>
      <c r="CX98" s="9">
        <v>1059</v>
      </c>
      <c r="CY98" s="9">
        <v>1182</v>
      </c>
      <c r="CZ98" s="9">
        <v>989</v>
      </c>
      <c r="DA98" s="9">
        <v>957</v>
      </c>
      <c r="DB98" s="33">
        <v>1184</v>
      </c>
      <c r="DC98" s="33">
        <f t="shared" si="160"/>
        <v>11379</v>
      </c>
      <c r="DD98" s="34">
        <v>593</v>
      </c>
      <c r="DE98" s="9">
        <v>716</v>
      </c>
      <c r="DF98" s="9">
        <v>1221</v>
      </c>
      <c r="DG98" s="9">
        <v>877</v>
      </c>
      <c r="DH98" s="9">
        <v>836</v>
      </c>
      <c r="DI98" s="9">
        <v>1128</v>
      </c>
      <c r="DJ98" s="9">
        <v>1122</v>
      </c>
      <c r="DK98" s="9">
        <v>1257</v>
      </c>
      <c r="DL98" s="9">
        <v>955</v>
      </c>
      <c r="DM98" s="9"/>
      <c r="DN98" s="9"/>
      <c r="DO98" s="33"/>
      <c r="DP98" s="33">
        <f t="shared" si="161"/>
        <v>8705</v>
      </c>
    </row>
    <row r="99" spans="1:120" ht="15.95" customHeight="1">
      <c r="A99" s="8" t="s">
        <v>8</v>
      </c>
      <c r="B99" s="8" t="s">
        <v>100</v>
      </c>
      <c r="C99" s="62" t="s">
        <v>154</v>
      </c>
      <c r="D99" s="9">
        <v>69</v>
      </c>
      <c r="E99" s="9">
        <v>71</v>
      </c>
      <c r="F99" s="9">
        <v>100</v>
      </c>
      <c r="G99" s="9">
        <v>80</v>
      </c>
      <c r="H99" s="9">
        <v>66</v>
      </c>
      <c r="I99" s="9">
        <v>76</v>
      </c>
      <c r="J99" s="9">
        <v>78</v>
      </c>
      <c r="K99" s="9">
        <v>68</v>
      </c>
      <c r="L99" s="9">
        <v>68</v>
      </c>
      <c r="M99" s="9">
        <v>72</v>
      </c>
      <c r="N99" s="9">
        <v>68</v>
      </c>
      <c r="O99" s="9">
        <v>84</v>
      </c>
      <c r="P99" s="9">
        <f t="shared" si="153"/>
        <v>900</v>
      </c>
      <c r="Q99" s="9">
        <v>75</v>
      </c>
      <c r="R99" s="9">
        <v>91</v>
      </c>
      <c r="S99" s="9">
        <v>90</v>
      </c>
      <c r="T99" s="9">
        <v>70</v>
      </c>
      <c r="U99" s="9">
        <v>93</v>
      </c>
      <c r="V99" s="9">
        <v>90</v>
      </c>
      <c r="W99" s="9">
        <v>94</v>
      </c>
      <c r="X99" s="9">
        <v>94</v>
      </c>
      <c r="Y99" s="9">
        <v>74</v>
      </c>
      <c r="Z99" s="9">
        <v>69</v>
      </c>
      <c r="AA99" s="9">
        <v>80</v>
      </c>
      <c r="AB99" s="9">
        <v>126</v>
      </c>
      <c r="AC99" s="9">
        <f t="shared" si="154"/>
        <v>1046</v>
      </c>
      <c r="AD99" s="9">
        <v>162</v>
      </c>
      <c r="AE99" s="9">
        <v>151</v>
      </c>
      <c r="AF99" s="9">
        <v>147</v>
      </c>
      <c r="AG99" s="9">
        <v>150</v>
      </c>
      <c r="AH99" s="9">
        <v>145</v>
      </c>
      <c r="AI99" s="9">
        <v>128</v>
      </c>
      <c r="AJ99" s="9">
        <v>104</v>
      </c>
      <c r="AK99" s="9">
        <v>78</v>
      </c>
      <c r="AL99" s="9">
        <v>74</v>
      </c>
      <c r="AM99" s="9">
        <v>111</v>
      </c>
      <c r="AN99" s="9">
        <v>104</v>
      </c>
      <c r="AO99" s="9">
        <v>106</v>
      </c>
      <c r="AP99" s="9">
        <f t="shared" si="155"/>
        <v>1460</v>
      </c>
      <c r="AQ99" s="9">
        <v>115</v>
      </c>
      <c r="AR99" s="9">
        <v>109</v>
      </c>
      <c r="AS99" s="9">
        <v>113</v>
      </c>
      <c r="AT99" s="9">
        <v>100</v>
      </c>
      <c r="AU99" s="9">
        <v>105</v>
      </c>
      <c r="AV99" s="9">
        <v>87</v>
      </c>
      <c r="AW99" s="9">
        <v>92</v>
      </c>
      <c r="AX99" s="9">
        <v>92</v>
      </c>
      <c r="AY99" s="9">
        <v>87</v>
      </c>
      <c r="AZ99" s="9">
        <v>105</v>
      </c>
      <c r="BA99" s="9">
        <v>81</v>
      </c>
      <c r="BB99" s="9">
        <v>88</v>
      </c>
      <c r="BC99" s="9">
        <f t="shared" si="156"/>
        <v>1174</v>
      </c>
      <c r="BD99" s="9">
        <v>125</v>
      </c>
      <c r="BE99" s="9">
        <v>113</v>
      </c>
      <c r="BF99" s="9">
        <v>98</v>
      </c>
      <c r="BG99" s="9">
        <v>104</v>
      </c>
      <c r="BH99" s="9">
        <v>88</v>
      </c>
      <c r="BI99" s="9">
        <v>79</v>
      </c>
      <c r="BJ99" s="9">
        <v>101</v>
      </c>
      <c r="BK99" s="9">
        <v>100</v>
      </c>
      <c r="BL99" s="9">
        <v>86</v>
      </c>
      <c r="BM99" s="9">
        <v>110</v>
      </c>
      <c r="BN99" s="9">
        <v>100</v>
      </c>
      <c r="BO99" s="9">
        <v>114</v>
      </c>
      <c r="BP99" s="9">
        <f t="shared" si="157"/>
        <v>1218</v>
      </c>
      <c r="BQ99" s="9">
        <v>124</v>
      </c>
      <c r="BR99" s="9">
        <v>126</v>
      </c>
      <c r="BS99" s="9">
        <v>99</v>
      </c>
      <c r="BT99" s="9">
        <v>96</v>
      </c>
      <c r="BU99" s="9">
        <v>114</v>
      </c>
      <c r="BV99" s="9">
        <v>96</v>
      </c>
      <c r="BW99" s="9">
        <v>124</v>
      </c>
      <c r="BX99" s="9">
        <v>116</v>
      </c>
      <c r="BY99" s="9">
        <v>114</v>
      </c>
      <c r="BZ99" s="9">
        <v>128</v>
      </c>
      <c r="CA99" s="9">
        <v>110</v>
      </c>
      <c r="CB99" s="9">
        <v>126</v>
      </c>
      <c r="CC99" s="9">
        <f t="shared" si="158"/>
        <v>1373</v>
      </c>
      <c r="CD99" s="9">
        <v>146</v>
      </c>
      <c r="CE99" s="9">
        <v>138</v>
      </c>
      <c r="CF99" s="9">
        <v>118</v>
      </c>
      <c r="CG99" s="9">
        <v>126</v>
      </c>
      <c r="CH99" s="9">
        <v>112</v>
      </c>
      <c r="CI99" s="9">
        <v>111</v>
      </c>
      <c r="CJ99" s="9">
        <v>132</v>
      </c>
      <c r="CK99" s="9">
        <v>142</v>
      </c>
      <c r="CL99" s="9">
        <v>140</v>
      </c>
      <c r="CM99" s="9">
        <v>126</v>
      </c>
      <c r="CN99" s="9">
        <v>134</v>
      </c>
      <c r="CO99" s="9">
        <v>147</v>
      </c>
      <c r="CP99" s="9">
        <f t="shared" si="159"/>
        <v>1572</v>
      </c>
      <c r="CQ99" s="9">
        <v>151</v>
      </c>
      <c r="CR99" s="9">
        <v>132</v>
      </c>
      <c r="CS99" s="9">
        <v>126</v>
      </c>
      <c r="CT99" s="9">
        <v>88</v>
      </c>
      <c r="CU99" s="9">
        <v>116</v>
      </c>
      <c r="CV99" s="9">
        <v>104</v>
      </c>
      <c r="CW99" s="9">
        <v>118</v>
      </c>
      <c r="CX99" s="9">
        <v>134</v>
      </c>
      <c r="CY99" s="9">
        <v>128</v>
      </c>
      <c r="CZ99" s="9">
        <v>128</v>
      </c>
      <c r="DA99" s="9">
        <v>108</v>
      </c>
      <c r="DB99" s="33">
        <v>130</v>
      </c>
      <c r="DC99" s="33">
        <f t="shared" si="160"/>
        <v>1463</v>
      </c>
      <c r="DD99" s="34">
        <v>133</v>
      </c>
      <c r="DE99" s="9">
        <v>129</v>
      </c>
      <c r="DF99" s="9">
        <v>173</v>
      </c>
      <c r="DG99" s="9">
        <v>121</v>
      </c>
      <c r="DH99" s="9">
        <v>120</v>
      </c>
      <c r="DI99" s="9">
        <v>92</v>
      </c>
      <c r="DJ99" s="9">
        <v>125</v>
      </c>
      <c r="DK99" s="9">
        <v>134</v>
      </c>
      <c r="DL99" s="9">
        <v>138</v>
      </c>
      <c r="DM99" s="9"/>
      <c r="DN99" s="9"/>
      <c r="DO99" s="33"/>
      <c r="DP99" s="33">
        <f t="shared" si="161"/>
        <v>1165</v>
      </c>
    </row>
    <row r="100" spans="1:120" ht="15.95" customHeight="1">
      <c r="A100" s="8" t="s">
        <v>9</v>
      </c>
      <c r="B100" s="8" t="s">
        <v>94</v>
      </c>
      <c r="C100" s="62" t="s">
        <v>154</v>
      </c>
      <c r="D100" s="9">
        <v>2636</v>
      </c>
      <c r="E100" s="9">
        <v>3843</v>
      </c>
      <c r="F100" s="9">
        <v>3649</v>
      </c>
      <c r="G100" s="9">
        <v>2743</v>
      </c>
      <c r="H100" s="9">
        <v>3137</v>
      </c>
      <c r="I100" s="9">
        <v>5217</v>
      </c>
      <c r="J100" s="9">
        <v>5225</v>
      </c>
      <c r="K100" s="9">
        <v>5020</v>
      </c>
      <c r="L100" s="9">
        <v>4509</v>
      </c>
      <c r="M100" s="9">
        <v>4864</v>
      </c>
      <c r="N100" s="9">
        <v>3318</v>
      </c>
      <c r="O100" s="9">
        <v>2431</v>
      </c>
      <c r="P100" s="9">
        <f t="shared" si="153"/>
        <v>46592</v>
      </c>
      <c r="Q100" s="9">
        <v>3281</v>
      </c>
      <c r="R100" s="9">
        <v>3263</v>
      </c>
      <c r="S100" s="9">
        <v>3996</v>
      </c>
      <c r="T100" s="9">
        <v>4344</v>
      </c>
      <c r="U100" s="9">
        <v>3183</v>
      </c>
      <c r="V100" s="9">
        <v>2468</v>
      </c>
      <c r="W100" s="9">
        <v>3234</v>
      </c>
      <c r="X100" s="9">
        <v>4613</v>
      </c>
      <c r="Y100" s="9">
        <v>3544</v>
      </c>
      <c r="Z100" s="9">
        <v>2814</v>
      </c>
      <c r="AA100" s="9">
        <v>2900</v>
      </c>
      <c r="AB100" s="9">
        <v>1662</v>
      </c>
      <c r="AC100" s="9">
        <f t="shared" si="154"/>
        <v>39302</v>
      </c>
      <c r="AD100" s="9">
        <v>2048</v>
      </c>
      <c r="AE100" s="9">
        <v>3650</v>
      </c>
      <c r="AF100" s="9">
        <v>2785</v>
      </c>
      <c r="AG100" s="9">
        <v>3268</v>
      </c>
      <c r="AH100" s="9">
        <v>3469</v>
      </c>
      <c r="AI100" s="9">
        <v>2284</v>
      </c>
      <c r="AJ100" s="9">
        <v>3665</v>
      </c>
      <c r="AK100" s="9">
        <v>4112</v>
      </c>
      <c r="AL100" s="9">
        <v>3454</v>
      </c>
      <c r="AM100" s="9">
        <v>3247</v>
      </c>
      <c r="AN100" s="9">
        <v>4083</v>
      </c>
      <c r="AO100" s="9">
        <v>2496</v>
      </c>
      <c r="AP100" s="9">
        <f t="shared" si="155"/>
        <v>38561</v>
      </c>
      <c r="AQ100" s="9">
        <v>3516</v>
      </c>
      <c r="AR100" s="9">
        <v>4129</v>
      </c>
      <c r="AS100" s="9">
        <v>4875</v>
      </c>
      <c r="AT100" s="9">
        <v>3581</v>
      </c>
      <c r="AU100" s="9">
        <v>3205</v>
      </c>
      <c r="AV100" s="9">
        <v>4822</v>
      </c>
      <c r="AW100" s="9">
        <v>2442</v>
      </c>
      <c r="AX100" s="9">
        <v>3892</v>
      </c>
      <c r="AY100" s="9">
        <v>3652</v>
      </c>
      <c r="AZ100" s="9">
        <v>3855</v>
      </c>
      <c r="BA100" s="9">
        <v>3776</v>
      </c>
      <c r="BB100" s="9">
        <v>2556</v>
      </c>
      <c r="BC100" s="9">
        <f t="shared" si="156"/>
        <v>44301</v>
      </c>
      <c r="BD100" s="9">
        <v>1822</v>
      </c>
      <c r="BE100" s="9">
        <v>2088</v>
      </c>
      <c r="BF100" s="9">
        <v>1947</v>
      </c>
      <c r="BG100" s="9">
        <v>1876</v>
      </c>
      <c r="BH100" s="9">
        <v>1769</v>
      </c>
      <c r="BI100" s="9">
        <v>1558</v>
      </c>
      <c r="BJ100" s="9">
        <v>3190</v>
      </c>
      <c r="BK100" s="9">
        <v>3786</v>
      </c>
      <c r="BL100" s="9">
        <v>3660</v>
      </c>
      <c r="BM100" s="9">
        <v>4095</v>
      </c>
      <c r="BN100" s="9">
        <v>3221</v>
      </c>
      <c r="BO100" s="9">
        <v>3217</v>
      </c>
      <c r="BP100" s="9">
        <f t="shared" si="157"/>
        <v>32229</v>
      </c>
      <c r="BQ100" s="9">
        <v>2530</v>
      </c>
      <c r="BR100" s="9">
        <v>3777</v>
      </c>
      <c r="BS100" s="9">
        <v>3579</v>
      </c>
      <c r="BT100" s="9">
        <v>1946</v>
      </c>
      <c r="BU100" s="9">
        <v>3604</v>
      </c>
      <c r="BV100" s="9">
        <v>4279</v>
      </c>
      <c r="BW100" s="9">
        <v>3928</v>
      </c>
      <c r="BX100" s="9">
        <v>4566</v>
      </c>
      <c r="BY100" s="9">
        <v>4612</v>
      </c>
      <c r="BZ100" s="9">
        <v>4448</v>
      </c>
      <c r="CA100" s="9">
        <v>4786</v>
      </c>
      <c r="CB100" s="9">
        <v>2777</v>
      </c>
      <c r="CC100" s="9">
        <f t="shared" si="158"/>
        <v>44832</v>
      </c>
      <c r="CD100" s="9">
        <v>3406</v>
      </c>
      <c r="CE100" s="9">
        <v>3094</v>
      </c>
      <c r="CF100" s="9">
        <v>3302</v>
      </c>
      <c r="CG100" s="9">
        <v>3181</v>
      </c>
      <c r="CH100" s="9">
        <v>3371</v>
      </c>
      <c r="CI100" s="9">
        <v>2777</v>
      </c>
      <c r="CJ100" s="9">
        <v>2750</v>
      </c>
      <c r="CK100" s="9">
        <v>4156</v>
      </c>
      <c r="CL100" s="9">
        <v>4235</v>
      </c>
      <c r="CM100" s="9">
        <v>4127</v>
      </c>
      <c r="CN100" s="9">
        <v>4235</v>
      </c>
      <c r="CO100" s="9">
        <v>2834</v>
      </c>
      <c r="CP100" s="9">
        <f t="shared" si="159"/>
        <v>41468</v>
      </c>
      <c r="CQ100" s="9">
        <v>3305</v>
      </c>
      <c r="CR100" s="9">
        <v>5421</v>
      </c>
      <c r="CS100" s="9">
        <v>5522</v>
      </c>
      <c r="CT100" s="9">
        <v>4484</v>
      </c>
      <c r="CU100" s="9">
        <v>5018</v>
      </c>
      <c r="CV100" s="9">
        <v>4059</v>
      </c>
      <c r="CW100" s="9">
        <v>3806</v>
      </c>
      <c r="CX100" s="9">
        <v>4342</v>
      </c>
      <c r="CY100" s="9">
        <v>5237</v>
      </c>
      <c r="CZ100" s="9">
        <v>4919</v>
      </c>
      <c r="DA100" s="9">
        <v>3922</v>
      </c>
      <c r="DB100" s="33">
        <v>3125</v>
      </c>
      <c r="DC100" s="33">
        <f t="shared" si="160"/>
        <v>53160</v>
      </c>
      <c r="DD100" s="34">
        <v>391</v>
      </c>
      <c r="DE100" s="9">
        <v>5361</v>
      </c>
      <c r="DF100" s="9">
        <v>5713</v>
      </c>
      <c r="DG100" s="9">
        <v>5048</v>
      </c>
      <c r="DH100" s="9">
        <v>5049</v>
      </c>
      <c r="DI100" s="9">
        <v>5181</v>
      </c>
      <c r="DJ100" s="9">
        <v>3848</v>
      </c>
      <c r="DK100" s="9">
        <v>4695</v>
      </c>
      <c r="DL100" s="9">
        <v>3772</v>
      </c>
      <c r="DM100" s="9"/>
      <c r="DN100" s="9"/>
      <c r="DO100" s="33"/>
      <c r="DP100" s="33">
        <f t="shared" si="161"/>
        <v>39058</v>
      </c>
    </row>
    <row r="101" spans="1:120" ht="15.95" customHeight="1">
      <c r="A101" s="8" t="s">
        <v>10</v>
      </c>
      <c r="B101" s="8" t="s">
        <v>92</v>
      </c>
      <c r="C101" s="62" t="s">
        <v>154</v>
      </c>
      <c r="D101" s="9">
        <v>360</v>
      </c>
      <c r="E101" s="9">
        <v>307</v>
      </c>
      <c r="F101" s="9">
        <v>307</v>
      </c>
      <c r="G101" s="9">
        <v>590</v>
      </c>
      <c r="H101" s="9">
        <v>401</v>
      </c>
      <c r="I101" s="9">
        <v>330</v>
      </c>
      <c r="J101" s="9">
        <v>287</v>
      </c>
      <c r="K101" s="9">
        <v>349</v>
      </c>
      <c r="L101" s="9">
        <v>2146</v>
      </c>
      <c r="M101" s="9">
        <v>2220</v>
      </c>
      <c r="N101" s="9">
        <v>304</v>
      </c>
      <c r="O101" s="9">
        <v>329</v>
      </c>
      <c r="P101" s="9">
        <f t="shared" si="153"/>
        <v>7930</v>
      </c>
      <c r="Q101" s="9">
        <v>376</v>
      </c>
      <c r="R101" s="9">
        <v>425</v>
      </c>
      <c r="S101" s="9">
        <v>452</v>
      </c>
      <c r="T101" s="9">
        <v>346</v>
      </c>
      <c r="U101" s="9">
        <v>556</v>
      </c>
      <c r="V101" s="9">
        <v>508</v>
      </c>
      <c r="W101" s="9">
        <v>1013</v>
      </c>
      <c r="X101" s="9">
        <v>408</v>
      </c>
      <c r="Y101" s="9">
        <v>416</v>
      </c>
      <c r="Z101" s="9">
        <v>441</v>
      </c>
      <c r="AA101" s="9">
        <v>454</v>
      </c>
      <c r="AB101" s="9">
        <v>420</v>
      </c>
      <c r="AC101" s="9">
        <f t="shared" si="154"/>
        <v>5815</v>
      </c>
      <c r="AD101" s="9">
        <v>353</v>
      </c>
      <c r="AE101" s="9">
        <v>455</v>
      </c>
      <c r="AF101" s="9">
        <v>441</v>
      </c>
      <c r="AG101" s="9">
        <v>461</v>
      </c>
      <c r="AH101" s="9">
        <v>509</v>
      </c>
      <c r="AI101" s="9">
        <v>495</v>
      </c>
      <c r="AJ101" s="9">
        <v>527</v>
      </c>
      <c r="AK101" s="9">
        <v>519</v>
      </c>
      <c r="AL101" s="9">
        <v>524</v>
      </c>
      <c r="AM101" s="9">
        <v>468</v>
      </c>
      <c r="AN101" s="9">
        <v>591</v>
      </c>
      <c r="AO101" s="9">
        <v>925</v>
      </c>
      <c r="AP101" s="9">
        <f t="shared" si="155"/>
        <v>6268</v>
      </c>
      <c r="AQ101" s="9">
        <v>424</v>
      </c>
      <c r="AR101" s="9">
        <v>476</v>
      </c>
      <c r="AS101" s="9">
        <v>561</v>
      </c>
      <c r="AT101" s="9">
        <v>751</v>
      </c>
      <c r="AU101" s="9">
        <v>442</v>
      </c>
      <c r="AV101" s="9">
        <v>412</v>
      </c>
      <c r="AW101" s="9">
        <v>540</v>
      </c>
      <c r="AX101" s="9">
        <v>673</v>
      </c>
      <c r="AY101" s="9">
        <v>493</v>
      </c>
      <c r="AZ101" s="9">
        <v>566</v>
      </c>
      <c r="BA101" s="9">
        <v>421</v>
      </c>
      <c r="BB101" s="9">
        <v>452</v>
      </c>
      <c r="BC101" s="9">
        <f t="shared" si="156"/>
        <v>6211</v>
      </c>
      <c r="BD101" s="9">
        <v>468</v>
      </c>
      <c r="BE101" s="9">
        <v>499</v>
      </c>
      <c r="BF101" s="9">
        <v>462</v>
      </c>
      <c r="BG101" s="9">
        <v>669</v>
      </c>
      <c r="BH101" s="9">
        <v>629</v>
      </c>
      <c r="BI101" s="9">
        <v>430</v>
      </c>
      <c r="BJ101" s="9">
        <v>509</v>
      </c>
      <c r="BK101" s="9">
        <v>623</v>
      </c>
      <c r="BL101" s="9">
        <v>504</v>
      </c>
      <c r="BM101" s="9">
        <v>462</v>
      </c>
      <c r="BN101" s="9">
        <v>518</v>
      </c>
      <c r="BO101" s="9">
        <v>458</v>
      </c>
      <c r="BP101" s="9">
        <f t="shared" si="157"/>
        <v>6231</v>
      </c>
      <c r="BQ101" s="9">
        <v>496</v>
      </c>
      <c r="BR101" s="9">
        <v>544</v>
      </c>
      <c r="BS101" s="9">
        <v>486</v>
      </c>
      <c r="BT101" s="9">
        <v>503</v>
      </c>
      <c r="BU101" s="9">
        <v>823</v>
      </c>
      <c r="BV101" s="9">
        <v>484</v>
      </c>
      <c r="BW101" s="9">
        <v>474</v>
      </c>
      <c r="BX101" s="9">
        <v>464</v>
      </c>
      <c r="BY101" s="9">
        <v>414</v>
      </c>
      <c r="BZ101" s="9">
        <v>472</v>
      </c>
      <c r="CA101" s="9">
        <v>613</v>
      </c>
      <c r="CB101" s="9">
        <v>421</v>
      </c>
      <c r="CC101" s="9">
        <f t="shared" si="158"/>
        <v>6194</v>
      </c>
      <c r="CD101" s="9">
        <v>485</v>
      </c>
      <c r="CE101" s="9">
        <v>509</v>
      </c>
      <c r="CF101" s="9">
        <v>1157</v>
      </c>
      <c r="CG101" s="9">
        <v>1081</v>
      </c>
      <c r="CH101" s="9">
        <v>635</v>
      </c>
      <c r="CI101" s="9">
        <v>1049</v>
      </c>
      <c r="CJ101" s="9">
        <v>688</v>
      </c>
      <c r="CK101" s="9">
        <v>514</v>
      </c>
      <c r="CL101" s="9">
        <v>1149</v>
      </c>
      <c r="CM101" s="9">
        <v>651</v>
      </c>
      <c r="CN101" s="9">
        <v>668</v>
      </c>
      <c r="CO101" s="9">
        <v>621</v>
      </c>
      <c r="CP101" s="9">
        <f t="shared" si="159"/>
        <v>9207</v>
      </c>
      <c r="CQ101" s="9">
        <v>563</v>
      </c>
      <c r="CR101" s="9">
        <v>481</v>
      </c>
      <c r="CS101" s="9">
        <v>490</v>
      </c>
      <c r="CT101" s="9">
        <v>475</v>
      </c>
      <c r="CU101" s="9">
        <v>585</v>
      </c>
      <c r="CV101" s="9">
        <v>565</v>
      </c>
      <c r="CW101" s="9">
        <v>572</v>
      </c>
      <c r="CX101" s="9">
        <v>558</v>
      </c>
      <c r="CY101" s="9">
        <v>818</v>
      </c>
      <c r="CZ101" s="9">
        <v>515</v>
      </c>
      <c r="DA101" s="9">
        <v>548</v>
      </c>
      <c r="DB101" s="33">
        <v>561</v>
      </c>
      <c r="DC101" s="33">
        <f t="shared" si="160"/>
        <v>6731</v>
      </c>
      <c r="DD101" s="34">
        <v>348</v>
      </c>
      <c r="DE101" s="9">
        <v>420</v>
      </c>
      <c r="DF101" s="9">
        <v>890</v>
      </c>
      <c r="DG101" s="9">
        <v>797</v>
      </c>
      <c r="DH101" s="9">
        <v>837</v>
      </c>
      <c r="DI101" s="9">
        <v>2308</v>
      </c>
      <c r="DJ101" s="9">
        <v>639</v>
      </c>
      <c r="DK101" s="9">
        <v>1544</v>
      </c>
      <c r="DL101" s="9">
        <v>2652</v>
      </c>
      <c r="DM101" s="9"/>
      <c r="DN101" s="9"/>
      <c r="DO101" s="33"/>
      <c r="DP101" s="33">
        <f t="shared" si="161"/>
        <v>10435</v>
      </c>
    </row>
    <row r="102" spans="1:120" ht="15.95" customHeight="1">
      <c r="A102" s="8" t="s">
        <v>11</v>
      </c>
      <c r="B102" s="8" t="s">
        <v>95</v>
      </c>
      <c r="C102" s="62" t="s">
        <v>154</v>
      </c>
      <c r="D102" s="9">
        <v>280</v>
      </c>
      <c r="E102" s="9">
        <v>234</v>
      </c>
      <c r="F102" s="9">
        <v>254</v>
      </c>
      <c r="G102" s="9">
        <v>252</v>
      </c>
      <c r="H102" s="9">
        <v>257</v>
      </c>
      <c r="I102" s="9">
        <v>332</v>
      </c>
      <c r="J102" s="9">
        <v>312</v>
      </c>
      <c r="K102" s="9">
        <v>409</v>
      </c>
      <c r="L102" s="9">
        <v>286</v>
      </c>
      <c r="M102" s="9">
        <v>243</v>
      </c>
      <c r="N102" s="9">
        <v>290</v>
      </c>
      <c r="O102" s="9">
        <v>311</v>
      </c>
      <c r="P102" s="9">
        <f t="shared" si="153"/>
        <v>3460</v>
      </c>
      <c r="Q102" s="9">
        <v>408</v>
      </c>
      <c r="R102" s="9">
        <v>393</v>
      </c>
      <c r="S102" s="9">
        <v>374</v>
      </c>
      <c r="T102" s="9">
        <v>369</v>
      </c>
      <c r="U102" s="9">
        <v>653</v>
      </c>
      <c r="V102" s="9">
        <v>489</v>
      </c>
      <c r="W102" s="9">
        <v>608</v>
      </c>
      <c r="X102" s="9">
        <v>444</v>
      </c>
      <c r="Y102" s="9">
        <v>384</v>
      </c>
      <c r="Z102" s="9">
        <v>379</v>
      </c>
      <c r="AA102" s="9">
        <v>497</v>
      </c>
      <c r="AB102" s="9">
        <v>527</v>
      </c>
      <c r="AC102" s="9">
        <f t="shared" si="154"/>
        <v>5525</v>
      </c>
      <c r="AD102" s="9">
        <v>479</v>
      </c>
      <c r="AE102" s="9">
        <v>637</v>
      </c>
      <c r="AF102" s="9">
        <v>774</v>
      </c>
      <c r="AG102" s="9">
        <v>621</v>
      </c>
      <c r="AH102" s="9">
        <v>783</v>
      </c>
      <c r="AI102" s="9">
        <v>687</v>
      </c>
      <c r="AJ102" s="9">
        <v>609</v>
      </c>
      <c r="AK102" s="9">
        <v>688</v>
      </c>
      <c r="AL102" s="9">
        <v>463</v>
      </c>
      <c r="AM102" s="9">
        <v>492</v>
      </c>
      <c r="AN102" s="9">
        <v>548</v>
      </c>
      <c r="AO102" s="9">
        <v>595</v>
      </c>
      <c r="AP102" s="9">
        <f t="shared" si="155"/>
        <v>7376</v>
      </c>
      <c r="AQ102" s="9">
        <v>635</v>
      </c>
      <c r="AR102" s="9">
        <v>566</v>
      </c>
      <c r="AS102" s="9">
        <v>603</v>
      </c>
      <c r="AT102" s="9">
        <v>521</v>
      </c>
      <c r="AU102" s="9">
        <v>540</v>
      </c>
      <c r="AV102" s="9">
        <v>546</v>
      </c>
      <c r="AW102" s="9">
        <v>564</v>
      </c>
      <c r="AX102" s="9">
        <v>604</v>
      </c>
      <c r="AY102" s="9">
        <v>607</v>
      </c>
      <c r="AZ102" s="9">
        <v>694</v>
      </c>
      <c r="BA102" s="9">
        <v>621</v>
      </c>
      <c r="BB102" s="9">
        <v>591</v>
      </c>
      <c r="BC102" s="9">
        <f t="shared" si="156"/>
        <v>7092</v>
      </c>
      <c r="BD102" s="9">
        <v>612</v>
      </c>
      <c r="BE102" s="9">
        <v>645</v>
      </c>
      <c r="BF102" s="9">
        <v>649</v>
      </c>
      <c r="BG102" s="9">
        <v>594</v>
      </c>
      <c r="BH102" s="9">
        <v>631</v>
      </c>
      <c r="BI102" s="9">
        <v>614</v>
      </c>
      <c r="BJ102" s="9">
        <v>631</v>
      </c>
      <c r="BK102" s="9">
        <v>734</v>
      </c>
      <c r="BL102" s="9">
        <v>706</v>
      </c>
      <c r="BM102" s="9">
        <v>650</v>
      </c>
      <c r="BN102" s="9">
        <v>592</v>
      </c>
      <c r="BO102" s="9">
        <v>619</v>
      </c>
      <c r="BP102" s="9">
        <f t="shared" si="157"/>
        <v>7677</v>
      </c>
      <c r="BQ102" s="9">
        <v>649</v>
      </c>
      <c r="BR102" s="9">
        <v>584</v>
      </c>
      <c r="BS102" s="9">
        <v>657</v>
      </c>
      <c r="BT102" s="9">
        <v>612</v>
      </c>
      <c r="BU102" s="9">
        <v>708</v>
      </c>
      <c r="BV102" s="9">
        <v>701</v>
      </c>
      <c r="BW102" s="9">
        <v>641</v>
      </c>
      <c r="BX102" s="9">
        <v>603</v>
      </c>
      <c r="BY102" s="9">
        <v>822</v>
      </c>
      <c r="BZ102" s="9">
        <v>1024</v>
      </c>
      <c r="CA102" s="9">
        <v>666</v>
      </c>
      <c r="CB102" s="9">
        <v>659</v>
      </c>
      <c r="CC102" s="9">
        <f t="shared" si="158"/>
        <v>8326</v>
      </c>
      <c r="CD102" s="9">
        <v>741</v>
      </c>
      <c r="CE102" s="9">
        <v>737</v>
      </c>
      <c r="CF102" s="9">
        <v>775</v>
      </c>
      <c r="CG102" s="9">
        <v>825</v>
      </c>
      <c r="CH102" s="9">
        <v>804</v>
      </c>
      <c r="CI102" s="9">
        <v>1284</v>
      </c>
      <c r="CJ102" s="9">
        <v>1170</v>
      </c>
      <c r="CK102" s="9">
        <v>786</v>
      </c>
      <c r="CL102" s="9">
        <v>1093</v>
      </c>
      <c r="CM102" s="9">
        <v>840</v>
      </c>
      <c r="CN102" s="9">
        <v>774</v>
      </c>
      <c r="CO102" s="9">
        <v>660</v>
      </c>
      <c r="CP102" s="9">
        <f t="shared" si="159"/>
        <v>10489</v>
      </c>
      <c r="CQ102" s="9">
        <v>659</v>
      </c>
      <c r="CR102" s="9">
        <v>653</v>
      </c>
      <c r="CS102" s="9">
        <v>709</v>
      </c>
      <c r="CT102" s="9">
        <v>732</v>
      </c>
      <c r="CU102" s="9">
        <v>813</v>
      </c>
      <c r="CV102" s="9">
        <v>741</v>
      </c>
      <c r="CW102" s="9">
        <v>759</v>
      </c>
      <c r="CX102" s="9">
        <v>1125</v>
      </c>
      <c r="CY102" s="9">
        <v>1079</v>
      </c>
      <c r="CZ102" s="9">
        <v>993</v>
      </c>
      <c r="DA102" s="9">
        <v>989</v>
      </c>
      <c r="DB102" s="33">
        <v>688</v>
      </c>
      <c r="DC102" s="33">
        <f t="shared" si="160"/>
        <v>9940</v>
      </c>
      <c r="DD102" s="34">
        <v>592</v>
      </c>
      <c r="DE102" s="9">
        <v>780</v>
      </c>
      <c r="DF102" s="9">
        <v>1060</v>
      </c>
      <c r="DG102" s="9">
        <v>845</v>
      </c>
      <c r="DH102" s="9">
        <v>692</v>
      </c>
      <c r="DI102" s="9">
        <v>759</v>
      </c>
      <c r="DJ102" s="9">
        <v>723</v>
      </c>
      <c r="DK102" s="9">
        <v>1030</v>
      </c>
      <c r="DL102" s="9">
        <v>833</v>
      </c>
      <c r="DM102" s="9"/>
      <c r="DN102" s="9"/>
      <c r="DO102" s="33"/>
      <c r="DP102" s="33">
        <f t="shared" si="161"/>
        <v>7314</v>
      </c>
    </row>
    <row r="103" spans="1:120" s="14" customFormat="1" ht="15.95" customHeight="1">
      <c r="A103" s="17" t="s">
        <v>24</v>
      </c>
      <c r="B103" s="17"/>
      <c r="C103" s="17"/>
      <c r="D103" s="18">
        <f t="shared" ref="D103" si="162">SUM(D91:D102)</f>
        <v>6158</v>
      </c>
      <c r="E103" s="18">
        <f t="shared" ref="E103" si="163">SUM(E91:E102)</f>
        <v>7353</v>
      </c>
      <c r="F103" s="18">
        <f t="shared" ref="F103" si="164">SUM(F91:F102)</f>
        <v>7753</v>
      </c>
      <c r="G103" s="18">
        <f t="shared" ref="G103" si="165">SUM(G91:G102)</f>
        <v>6817</v>
      </c>
      <c r="H103" s="18">
        <f t="shared" ref="H103" si="166">SUM(H91:H102)</f>
        <v>7380</v>
      </c>
      <c r="I103" s="18">
        <f t="shared" ref="I103" si="167">SUM(I91:I102)</f>
        <v>9179</v>
      </c>
      <c r="J103" s="18">
        <f t="shared" ref="J103" si="168">SUM(J91:J102)</f>
        <v>9291</v>
      </c>
      <c r="K103" s="18">
        <f t="shared" ref="K103" si="169">SUM(K91:K102)</f>
        <v>9118</v>
      </c>
      <c r="L103" s="18">
        <f t="shared" ref="L103" si="170">SUM(L91:L102)</f>
        <v>10346</v>
      </c>
      <c r="M103" s="18">
        <f t="shared" ref="M103" si="171">SUM(M91:M102)</f>
        <v>10659</v>
      </c>
      <c r="N103" s="18">
        <f t="shared" ref="N103" si="172">SUM(N91:N102)</f>
        <v>7177</v>
      </c>
      <c r="O103" s="18">
        <f t="shared" ref="O103" si="173">SUM(O91:O102)</f>
        <v>6730</v>
      </c>
      <c r="P103" s="18">
        <f>SUM(P91:P102)</f>
        <v>97961</v>
      </c>
      <c r="Q103" s="18">
        <f t="shared" ref="Q103" si="174">SUM(Q91:Q102)</f>
        <v>7605</v>
      </c>
      <c r="R103" s="18">
        <f t="shared" ref="R103" si="175">SUM(R91:R102)</f>
        <v>7399</v>
      </c>
      <c r="S103" s="18">
        <f t="shared" ref="S103" si="176">SUM(S91:S102)</f>
        <v>8462</v>
      </c>
      <c r="T103" s="18">
        <f t="shared" ref="T103" si="177">SUM(T91:T102)</f>
        <v>8438</v>
      </c>
      <c r="U103" s="18">
        <f t="shared" ref="U103" si="178">SUM(U91:U102)</f>
        <v>8584</v>
      </c>
      <c r="V103" s="18">
        <f t="shared" ref="V103" si="179">SUM(V91:V102)</f>
        <v>7653</v>
      </c>
      <c r="W103" s="18">
        <f t="shared" ref="W103" si="180">SUM(W91:W102)</f>
        <v>8796</v>
      </c>
      <c r="X103" s="18">
        <f t="shared" ref="X103" si="181">SUM(X91:X102)</f>
        <v>9866</v>
      </c>
      <c r="Y103" s="18">
        <f t="shared" ref="Y103" si="182">SUM(Y91:Y102)</f>
        <v>8413</v>
      </c>
      <c r="Z103" s="18">
        <f t="shared" ref="Z103" si="183">SUM(Z91:Z102)</f>
        <v>7646</v>
      </c>
      <c r="AA103" s="18">
        <f t="shared" ref="AA103" si="184">SUM(AA91:AA102)</f>
        <v>7827</v>
      </c>
      <c r="AB103" s="18">
        <f t="shared" ref="AB103" si="185">SUM(AB91:AB102)</f>
        <v>6697</v>
      </c>
      <c r="AC103" s="18">
        <f>SUM(AC91:AC102)</f>
        <v>97386</v>
      </c>
      <c r="AD103" s="18">
        <f t="shared" ref="AD103" si="186">SUM(AD91:AD102)</f>
        <v>6780</v>
      </c>
      <c r="AE103" s="18">
        <f t="shared" ref="AE103" si="187">SUM(AE91:AE102)</f>
        <v>8666</v>
      </c>
      <c r="AF103" s="18">
        <f t="shared" ref="AF103" si="188">SUM(AF91:AF102)</f>
        <v>8220</v>
      </c>
      <c r="AG103" s="18">
        <f t="shared" ref="AG103" si="189">SUM(AG91:AG102)</f>
        <v>8260</v>
      </c>
      <c r="AH103" s="18">
        <f t="shared" ref="AH103" si="190">SUM(AH91:AH102)</f>
        <v>8750</v>
      </c>
      <c r="AI103" s="18">
        <f t="shared" ref="AI103" si="191">SUM(AI91:AI102)</f>
        <v>7383</v>
      </c>
      <c r="AJ103" s="18">
        <f t="shared" ref="AJ103" si="192">SUM(AJ91:AJ102)</f>
        <v>8947</v>
      </c>
      <c r="AK103" s="18">
        <f t="shared" ref="AK103" si="193">SUM(AK91:AK102)</f>
        <v>9796</v>
      </c>
      <c r="AL103" s="18">
        <f t="shared" ref="AL103" si="194">SUM(AL91:AL102)</f>
        <v>8158</v>
      </c>
      <c r="AM103" s="18">
        <f t="shared" ref="AM103" si="195">SUM(AM91:AM102)</f>
        <v>8143</v>
      </c>
      <c r="AN103" s="18">
        <f t="shared" ref="AN103" si="196">SUM(AN91:AN102)</f>
        <v>8915</v>
      </c>
      <c r="AO103" s="18">
        <f t="shared" ref="AO103" si="197">SUM(AO91:AO102)</f>
        <v>7919</v>
      </c>
      <c r="AP103" s="18">
        <f>SUM(AP91:AP102)</f>
        <v>99937</v>
      </c>
      <c r="AQ103" s="18">
        <f t="shared" ref="AQ103" si="198">SUM(AQ91:AQ102)</f>
        <v>8268</v>
      </c>
      <c r="AR103" s="18">
        <f t="shared" ref="AR103" si="199">SUM(AR91:AR102)</f>
        <v>8860</v>
      </c>
      <c r="AS103" s="18">
        <f t="shared" ref="AS103" si="200">SUM(AS91:AS102)</f>
        <v>9962</v>
      </c>
      <c r="AT103" s="18">
        <f t="shared" ref="AT103" si="201">SUM(AT91:AT102)</f>
        <v>8305</v>
      </c>
      <c r="AU103" s="18">
        <f t="shared" ref="AU103" si="202">SUM(AU91:AU102)</f>
        <v>7932</v>
      </c>
      <c r="AV103" s="18">
        <f t="shared" ref="AV103" si="203">SUM(AV91:AV102)</f>
        <v>9433</v>
      </c>
      <c r="AW103" s="18">
        <f t="shared" ref="AW103" si="204">SUM(AW91:AW102)</f>
        <v>7632</v>
      </c>
      <c r="AX103" s="18">
        <f t="shared" ref="AX103" si="205">SUM(AX91:AX102)</f>
        <v>9556</v>
      </c>
      <c r="AY103" s="18">
        <f t="shared" ref="AY103" si="206">SUM(AY91:AY102)</f>
        <v>8887</v>
      </c>
      <c r="AZ103" s="18">
        <f t="shared" ref="AZ103" si="207">SUM(AZ91:AZ102)</f>
        <v>9542</v>
      </c>
      <c r="BA103" s="18">
        <f t="shared" ref="BA103" si="208">SUM(BA91:BA102)</f>
        <v>8858</v>
      </c>
      <c r="BB103" s="18">
        <f t="shared" ref="BB103" si="209">SUM(BB91:BB102)</f>
        <v>7808</v>
      </c>
      <c r="BC103" s="18">
        <f>SUM(BC91:BC102)</f>
        <v>105043</v>
      </c>
      <c r="BD103" s="18">
        <f t="shared" ref="BD103" si="210">SUM(BD91:BD102)</f>
        <v>7260</v>
      </c>
      <c r="BE103" s="18">
        <f t="shared" ref="BE103" si="211">SUM(BE91:BE102)</f>
        <v>7464</v>
      </c>
      <c r="BF103" s="18">
        <f t="shared" ref="BF103" si="212">SUM(BF91:BF102)</f>
        <v>7694</v>
      </c>
      <c r="BG103" s="18">
        <f t="shared" ref="BG103" si="213">SUM(BG91:BG102)</f>
        <v>7472</v>
      </c>
      <c r="BH103" s="18">
        <f t="shared" ref="BH103" si="214">SUM(BH91:BH102)</f>
        <v>7445</v>
      </c>
      <c r="BI103" s="18">
        <f t="shared" ref="BI103" si="215">SUM(BI91:BI102)</f>
        <v>6469</v>
      </c>
      <c r="BJ103" s="18">
        <f t="shared" ref="BJ103" si="216">SUM(BJ91:BJ102)</f>
        <v>8427</v>
      </c>
      <c r="BK103" s="18">
        <f t="shared" ref="BK103" si="217">SUM(BK91:BK102)</f>
        <v>9690</v>
      </c>
      <c r="BL103" s="18">
        <f t="shared" ref="BL103" si="218">SUM(BL91:BL102)</f>
        <v>9419</v>
      </c>
      <c r="BM103" s="18">
        <f t="shared" ref="BM103" si="219">SUM(BM91:BM102)</f>
        <v>9737</v>
      </c>
      <c r="BN103" s="18">
        <f t="shared" ref="BN103" si="220">SUM(BN91:BN102)</f>
        <v>8708</v>
      </c>
      <c r="BO103" s="18">
        <f t="shared" ref="BO103" si="221">SUM(BO91:BO102)</f>
        <v>8630</v>
      </c>
      <c r="BP103" s="18">
        <f>SUM(BP91:BP102)</f>
        <v>98415</v>
      </c>
      <c r="BQ103" s="18">
        <f t="shared" ref="BQ103" si="222">SUM(BQ91:BQ102)</f>
        <v>7729</v>
      </c>
      <c r="BR103" s="18">
        <f t="shared" ref="BR103" si="223">SUM(BR91:BR102)</f>
        <v>8744</v>
      </c>
      <c r="BS103" s="18">
        <f t="shared" ref="BS103" si="224">SUM(BS91:BS102)</f>
        <v>8830</v>
      </c>
      <c r="BT103" s="18">
        <f t="shared" ref="BT103" si="225">SUM(BT91:BT102)</f>
        <v>6901</v>
      </c>
      <c r="BU103" s="18">
        <f t="shared" ref="BU103" si="226">SUM(BU91:BU102)</f>
        <v>9535</v>
      </c>
      <c r="BV103" s="18">
        <f t="shared" ref="BV103" si="227">SUM(BV91:BV102)</f>
        <v>9700</v>
      </c>
      <c r="BW103" s="18">
        <f t="shared" ref="BW103" si="228">SUM(BW91:BW102)</f>
        <v>9685</v>
      </c>
      <c r="BX103" s="18">
        <f t="shared" ref="BX103" si="229">SUM(BX91:BX102)</f>
        <v>10324</v>
      </c>
      <c r="BY103" s="18">
        <f t="shared" ref="BY103" si="230">SUM(BY91:BY102)</f>
        <v>10576</v>
      </c>
      <c r="BZ103" s="18">
        <f t="shared" ref="BZ103" si="231">SUM(BZ91:BZ102)</f>
        <v>10636</v>
      </c>
      <c r="CA103" s="18">
        <f t="shared" ref="CA103" si="232">SUM(CA91:CA102)</f>
        <v>10550</v>
      </c>
      <c r="CB103" s="18">
        <f t="shared" ref="CB103" si="233">SUM(CB91:CB102)</f>
        <v>8603</v>
      </c>
      <c r="CC103" s="18">
        <f>SUM(CC91:CC102)</f>
        <v>111813</v>
      </c>
      <c r="CD103" s="18">
        <f t="shared" ref="CD103" si="234">SUM(CD91:CD102)</f>
        <v>8940</v>
      </c>
      <c r="CE103" s="18">
        <f t="shared" ref="CE103" si="235">SUM(CE91:CE102)</f>
        <v>9216</v>
      </c>
      <c r="CF103" s="18">
        <f t="shared" ref="CF103" si="236">SUM(CF91:CF102)</f>
        <v>10349</v>
      </c>
      <c r="CG103" s="18">
        <f t="shared" ref="CG103" si="237">SUM(CG91:CG102)</f>
        <v>9699</v>
      </c>
      <c r="CH103" s="18">
        <f t="shared" ref="CH103" si="238">SUM(CH91:CH102)</f>
        <v>9570</v>
      </c>
      <c r="CI103" s="18">
        <f t="shared" ref="CI103" si="239">SUM(CI91:CI102)</f>
        <v>9745</v>
      </c>
      <c r="CJ103" s="18">
        <f t="shared" ref="CJ103" si="240">SUM(CJ91:CJ102)</f>
        <v>9576</v>
      </c>
      <c r="CK103" s="18">
        <f t="shared" ref="CK103" si="241">SUM(CK91:CK102)</f>
        <v>10328</v>
      </c>
      <c r="CL103" s="18">
        <f t="shared" ref="CL103" si="242">SUM(CL91:CL102)</f>
        <v>11357</v>
      </c>
      <c r="CM103" s="18">
        <f t="shared" ref="CM103" si="243">SUM(CM91:CM102)</f>
        <v>10508</v>
      </c>
      <c r="CN103" s="18">
        <f t="shared" ref="CN103" si="244">SUM(CN91:CN102)</f>
        <v>10672</v>
      </c>
      <c r="CO103" s="18">
        <f>SUM(CO91:CO102)</f>
        <v>8792</v>
      </c>
      <c r="CP103" s="18">
        <f>SUM(CP91:CP102)</f>
        <v>118752</v>
      </c>
      <c r="CQ103" s="18">
        <f t="shared" ref="CQ103:DC103" si="245">SUM(CQ91:CQ102)</f>
        <v>9340</v>
      </c>
      <c r="CR103" s="18">
        <f t="shared" si="245"/>
        <v>10865</v>
      </c>
      <c r="CS103" s="18">
        <f t="shared" si="245"/>
        <v>10963</v>
      </c>
      <c r="CT103" s="18">
        <f t="shared" si="245"/>
        <v>9606</v>
      </c>
      <c r="CU103" s="18">
        <f t="shared" si="245"/>
        <v>10836</v>
      </c>
      <c r="CV103" s="18">
        <f t="shared" si="245"/>
        <v>10363</v>
      </c>
      <c r="CW103" s="18">
        <f t="shared" si="245"/>
        <v>10345</v>
      </c>
      <c r="CX103" s="18">
        <f t="shared" si="245"/>
        <v>11262</v>
      </c>
      <c r="CY103" s="18">
        <f t="shared" si="245"/>
        <v>12550</v>
      </c>
      <c r="CZ103" s="18">
        <f t="shared" si="245"/>
        <v>11403</v>
      </c>
      <c r="DA103" s="18">
        <f t="shared" ref="DA103" si="246">SUM(DA91:DA102)</f>
        <v>10390</v>
      </c>
      <c r="DB103" s="18">
        <f t="shared" si="245"/>
        <v>9717</v>
      </c>
      <c r="DC103" s="18">
        <f t="shared" si="245"/>
        <v>127640</v>
      </c>
      <c r="DD103" s="18">
        <f t="shared" ref="DD103:DP103" si="247">SUM(DD91:DD102)</f>
        <v>5448</v>
      </c>
      <c r="DE103" s="18">
        <f t="shared" si="247"/>
        <v>11307</v>
      </c>
      <c r="DF103" s="18">
        <f t="shared" si="247"/>
        <v>13222</v>
      </c>
      <c r="DG103" s="18">
        <f t="shared" si="247"/>
        <v>11045</v>
      </c>
      <c r="DH103" s="18">
        <f t="shared" si="247"/>
        <v>11267</v>
      </c>
      <c r="DI103" s="18">
        <f t="shared" si="247"/>
        <v>13078</v>
      </c>
      <c r="DJ103" s="18">
        <f t="shared" si="247"/>
        <v>10342</v>
      </c>
      <c r="DK103" s="18">
        <f t="shared" si="247"/>
        <v>12455</v>
      </c>
      <c r="DL103" s="18">
        <f t="shared" si="247"/>
        <v>12025</v>
      </c>
      <c r="DM103" s="18">
        <f t="shared" si="247"/>
        <v>0</v>
      </c>
      <c r="DN103" s="18">
        <f t="shared" si="247"/>
        <v>0</v>
      </c>
      <c r="DO103" s="18">
        <f t="shared" si="247"/>
        <v>0</v>
      </c>
      <c r="DP103" s="18">
        <f t="shared" si="247"/>
        <v>100189</v>
      </c>
    </row>
    <row r="104" spans="1:120" ht="15.95" customHeight="1">
      <c r="A104" s="5"/>
      <c r="B104" s="5"/>
      <c r="C104" s="5"/>
    </row>
    <row r="105" spans="1:120" ht="15.95" customHeight="1">
      <c r="A105" s="5" t="s">
        <v>50</v>
      </c>
      <c r="B105" s="5"/>
      <c r="C105" s="5"/>
      <c r="DC105" s="13"/>
      <c r="DP105" s="13"/>
    </row>
    <row r="106" spans="1:120" ht="15.95" customHeight="1">
      <c r="A106" s="5"/>
      <c r="B106" s="5"/>
      <c r="C106" s="5"/>
    </row>
    <row r="107" spans="1:120" ht="15.95" customHeight="1">
      <c r="A107" s="19" t="s">
        <v>34</v>
      </c>
      <c r="B107" s="39"/>
      <c r="C107" s="70" t="s">
        <v>154</v>
      </c>
      <c r="D107" s="20">
        <v>2009</v>
      </c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1" t="s">
        <v>54</v>
      </c>
      <c r="Q107" s="20">
        <v>2010</v>
      </c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1" t="s">
        <v>55</v>
      </c>
      <c r="AD107" s="20">
        <v>2011</v>
      </c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1" t="s">
        <v>56</v>
      </c>
      <c r="AQ107" s="20">
        <v>2012</v>
      </c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1" t="s">
        <v>57</v>
      </c>
      <c r="BD107" s="20">
        <v>2013</v>
      </c>
      <c r="BE107" s="20"/>
      <c r="BF107" s="20"/>
      <c r="BG107" s="20"/>
      <c r="BH107" s="20"/>
      <c r="BI107" s="20"/>
      <c r="BJ107" s="20"/>
      <c r="BK107" s="20"/>
      <c r="BL107" s="20"/>
      <c r="BM107" s="20"/>
      <c r="BN107" s="20"/>
      <c r="BO107" s="20"/>
      <c r="BP107" s="21" t="s">
        <v>58</v>
      </c>
      <c r="BQ107" s="20">
        <v>2014</v>
      </c>
      <c r="BR107" s="20"/>
      <c r="BS107" s="20"/>
      <c r="BT107" s="20"/>
      <c r="BU107" s="20"/>
      <c r="BV107" s="20"/>
      <c r="BW107" s="20"/>
      <c r="BX107" s="20"/>
      <c r="BY107" s="20"/>
      <c r="BZ107" s="20"/>
      <c r="CA107" s="20"/>
      <c r="CB107" s="20"/>
      <c r="CC107" s="21" t="s">
        <v>59</v>
      </c>
      <c r="CD107" s="20">
        <v>2015</v>
      </c>
      <c r="CE107" s="20"/>
      <c r="CF107" s="20"/>
      <c r="CG107" s="20"/>
      <c r="CH107" s="20"/>
      <c r="CI107" s="20"/>
      <c r="CJ107" s="20"/>
      <c r="CK107" s="20"/>
      <c r="CL107" s="20"/>
      <c r="CM107" s="20"/>
      <c r="CN107" s="20"/>
      <c r="CO107" s="20"/>
      <c r="CP107" s="21" t="s">
        <v>60</v>
      </c>
      <c r="CQ107" s="69">
        <v>2016</v>
      </c>
      <c r="CR107" s="69"/>
      <c r="CS107" s="69"/>
      <c r="CT107" s="69"/>
      <c r="CU107" s="69"/>
      <c r="CV107" s="69"/>
      <c r="CW107" s="69"/>
      <c r="CX107" s="69"/>
      <c r="CY107" s="69"/>
      <c r="CZ107" s="69"/>
      <c r="DA107" s="69"/>
      <c r="DB107" s="69"/>
      <c r="DC107" s="72" t="s">
        <v>69</v>
      </c>
      <c r="DD107" s="69">
        <v>2017</v>
      </c>
      <c r="DE107" s="69"/>
      <c r="DF107" s="69"/>
      <c r="DG107" s="69"/>
      <c r="DH107" s="69"/>
      <c r="DI107" s="69"/>
      <c r="DJ107" s="69"/>
      <c r="DK107" s="69"/>
      <c r="DL107" s="69"/>
      <c r="DM107" s="69"/>
      <c r="DN107" s="69"/>
      <c r="DO107" s="69"/>
      <c r="DP107" s="72" t="s">
        <v>70</v>
      </c>
    </row>
    <row r="108" spans="1:120" ht="15.95" customHeight="1">
      <c r="A108" s="22"/>
      <c r="B108" s="40"/>
      <c r="C108" s="71"/>
      <c r="D108" s="16" t="s">
        <v>12</v>
      </c>
      <c r="E108" s="16" t="s">
        <v>13</v>
      </c>
      <c r="F108" s="16" t="s">
        <v>14</v>
      </c>
      <c r="G108" s="16" t="s">
        <v>15</v>
      </c>
      <c r="H108" s="16" t="s">
        <v>16</v>
      </c>
      <c r="I108" s="16" t="s">
        <v>17</v>
      </c>
      <c r="J108" s="16" t="s">
        <v>18</v>
      </c>
      <c r="K108" s="16" t="s">
        <v>19</v>
      </c>
      <c r="L108" s="16" t="s">
        <v>20</v>
      </c>
      <c r="M108" s="16" t="s">
        <v>21</v>
      </c>
      <c r="N108" s="16" t="s">
        <v>22</v>
      </c>
      <c r="O108" s="16" t="s">
        <v>23</v>
      </c>
      <c r="P108" s="23"/>
      <c r="Q108" s="16" t="s">
        <v>12</v>
      </c>
      <c r="R108" s="16" t="s">
        <v>13</v>
      </c>
      <c r="S108" s="16" t="s">
        <v>14</v>
      </c>
      <c r="T108" s="16" t="s">
        <v>15</v>
      </c>
      <c r="U108" s="16" t="s">
        <v>16</v>
      </c>
      <c r="V108" s="16" t="s">
        <v>17</v>
      </c>
      <c r="W108" s="16" t="s">
        <v>18</v>
      </c>
      <c r="X108" s="16" t="s">
        <v>19</v>
      </c>
      <c r="Y108" s="16" t="s">
        <v>20</v>
      </c>
      <c r="Z108" s="16" t="s">
        <v>21</v>
      </c>
      <c r="AA108" s="16" t="s">
        <v>22</v>
      </c>
      <c r="AB108" s="16" t="s">
        <v>23</v>
      </c>
      <c r="AC108" s="23"/>
      <c r="AD108" s="16" t="s">
        <v>12</v>
      </c>
      <c r="AE108" s="16" t="s">
        <v>13</v>
      </c>
      <c r="AF108" s="16" t="s">
        <v>14</v>
      </c>
      <c r="AG108" s="16" t="s">
        <v>15</v>
      </c>
      <c r="AH108" s="16" t="s">
        <v>16</v>
      </c>
      <c r="AI108" s="16" t="s">
        <v>17</v>
      </c>
      <c r="AJ108" s="16" t="s">
        <v>18</v>
      </c>
      <c r="AK108" s="16" t="s">
        <v>19</v>
      </c>
      <c r="AL108" s="16" t="s">
        <v>20</v>
      </c>
      <c r="AM108" s="16" t="s">
        <v>21</v>
      </c>
      <c r="AN108" s="16" t="s">
        <v>22</v>
      </c>
      <c r="AO108" s="16" t="s">
        <v>23</v>
      </c>
      <c r="AP108" s="23"/>
      <c r="AQ108" s="16" t="s">
        <v>12</v>
      </c>
      <c r="AR108" s="16" t="s">
        <v>13</v>
      </c>
      <c r="AS108" s="16" t="s">
        <v>14</v>
      </c>
      <c r="AT108" s="16" t="s">
        <v>15</v>
      </c>
      <c r="AU108" s="16" t="s">
        <v>16</v>
      </c>
      <c r="AV108" s="16" t="s">
        <v>17</v>
      </c>
      <c r="AW108" s="16" t="s">
        <v>18</v>
      </c>
      <c r="AX108" s="16" t="s">
        <v>19</v>
      </c>
      <c r="AY108" s="16" t="s">
        <v>20</v>
      </c>
      <c r="AZ108" s="16" t="s">
        <v>21</v>
      </c>
      <c r="BA108" s="16" t="s">
        <v>22</v>
      </c>
      <c r="BB108" s="16" t="s">
        <v>23</v>
      </c>
      <c r="BC108" s="23"/>
      <c r="BD108" s="16" t="s">
        <v>12</v>
      </c>
      <c r="BE108" s="16" t="s">
        <v>13</v>
      </c>
      <c r="BF108" s="16" t="s">
        <v>14</v>
      </c>
      <c r="BG108" s="16" t="s">
        <v>15</v>
      </c>
      <c r="BH108" s="16" t="s">
        <v>16</v>
      </c>
      <c r="BI108" s="16" t="s">
        <v>17</v>
      </c>
      <c r="BJ108" s="16" t="s">
        <v>18</v>
      </c>
      <c r="BK108" s="16" t="s">
        <v>19</v>
      </c>
      <c r="BL108" s="16" t="s">
        <v>20</v>
      </c>
      <c r="BM108" s="16" t="s">
        <v>21</v>
      </c>
      <c r="BN108" s="16" t="s">
        <v>22</v>
      </c>
      <c r="BO108" s="16" t="s">
        <v>23</v>
      </c>
      <c r="BP108" s="23"/>
      <c r="BQ108" s="16" t="s">
        <v>12</v>
      </c>
      <c r="BR108" s="16" t="s">
        <v>13</v>
      </c>
      <c r="BS108" s="16" t="s">
        <v>14</v>
      </c>
      <c r="BT108" s="16" t="s">
        <v>15</v>
      </c>
      <c r="BU108" s="16" t="s">
        <v>16</v>
      </c>
      <c r="BV108" s="16" t="s">
        <v>17</v>
      </c>
      <c r="BW108" s="16" t="s">
        <v>18</v>
      </c>
      <c r="BX108" s="16" t="s">
        <v>19</v>
      </c>
      <c r="BY108" s="16" t="s">
        <v>20</v>
      </c>
      <c r="BZ108" s="16" t="s">
        <v>21</v>
      </c>
      <c r="CA108" s="16" t="s">
        <v>22</v>
      </c>
      <c r="CB108" s="16" t="s">
        <v>23</v>
      </c>
      <c r="CC108" s="23"/>
      <c r="CD108" s="16" t="s">
        <v>12</v>
      </c>
      <c r="CE108" s="16" t="s">
        <v>13</v>
      </c>
      <c r="CF108" s="16" t="s">
        <v>14</v>
      </c>
      <c r="CG108" s="16" t="s">
        <v>15</v>
      </c>
      <c r="CH108" s="16" t="s">
        <v>16</v>
      </c>
      <c r="CI108" s="16" t="s">
        <v>17</v>
      </c>
      <c r="CJ108" s="16" t="s">
        <v>18</v>
      </c>
      <c r="CK108" s="16" t="s">
        <v>19</v>
      </c>
      <c r="CL108" s="16" t="s">
        <v>20</v>
      </c>
      <c r="CM108" s="16" t="s">
        <v>21</v>
      </c>
      <c r="CN108" s="16" t="s">
        <v>22</v>
      </c>
      <c r="CO108" s="16" t="s">
        <v>23</v>
      </c>
      <c r="CP108" s="23"/>
      <c r="CQ108" s="16" t="s">
        <v>12</v>
      </c>
      <c r="CR108" s="16" t="s">
        <v>13</v>
      </c>
      <c r="CS108" s="16" t="s">
        <v>14</v>
      </c>
      <c r="CT108" s="16" t="s">
        <v>15</v>
      </c>
      <c r="CU108" s="16" t="s">
        <v>16</v>
      </c>
      <c r="CV108" s="16" t="s">
        <v>17</v>
      </c>
      <c r="CW108" s="16" t="s">
        <v>18</v>
      </c>
      <c r="CX108" s="16" t="s">
        <v>19</v>
      </c>
      <c r="CY108" s="16" t="s">
        <v>20</v>
      </c>
      <c r="CZ108" s="16" t="s">
        <v>21</v>
      </c>
      <c r="DA108" s="16" t="s">
        <v>22</v>
      </c>
      <c r="DB108" s="16" t="s">
        <v>23</v>
      </c>
      <c r="DC108" s="73"/>
      <c r="DD108" s="16" t="s">
        <v>12</v>
      </c>
      <c r="DE108" s="16" t="s">
        <v>13</v>
      </c>
      <c r="DF108" s="16" t="s">
        <v>14</v>
      </c>
      <c r="DG108" s="16" t="s">
        <v>15</v>
      </c>
      <c r="DH108" s="16" t="s">
        <v>16</v>
      </c>
      <c r="DI108" s="16" t="s">
        <v>17</v>
      </c>
      <c r="DJ108" s="16" t="s">
        <v>18</v>
      </c>
      <c r="DK108" s="16" t="s">
        <v>19</v>
      </c>
      <c r="DL108" s="16" t="s">
        <v>20</v>
      </c>
      <c r="DM108" s="16" t="s">
        <v>21</v>
      </c>
      <c r="DN108" s="16" t="s">
        <v>22</v>
      </c>
      <c r="DO108" s="16" t="s">
        <v>23</v>
      </c>
      <c r="DP108" s="73"/>
    </row>
    <row r="109" spans="1:120" ht="15.95" customHeight="1">
      <c r="A109" s="8" t="s">
        <v>0</v>
      </c>
      <c r="B109" s="8" t="s">
        <v>90</v>
      </c>
      <c r="C109" s="62" t="s">
        <v>154</v>
      </c>
      <c r="D109" s="9">
        <v>0</v>
      </c>
      <c r="E109" s="9">
        <v>0</v>
      </c>
      <c r="F109" s="9">
        <v>2</v>
      </c>
      <c r="G109" s="9">
        <v>0</v>
      </c>
      <c r="H109" s="9">
        <v>0</v>
      </c>
      <c r="I109" s="9">
        <v>0</v>
      </c>
      <c r="J109" s="9">
        <v>0</v>
      </c>
      <c r="K109" s="9">
        <v>2</v>
      </c>
      <c r="L109" s="9">
        <v>0</v>
      </c>
      <c r="M109" s="9">
        <v>0</v>
      </c>
      <c r="N109" s="9">
        <v>0</v>
      </c>
      <c r="O109" s="9">
        <v>0</v>
      </c>
      <c r="P109" s="9">
        <f t="shared" ref="P109:P120" si="248">SUM(D109:O109)</f>
        <v>4</v>
      </c>
      <c r="Q109" s="9">
        <v>0</v>
      </c>
      <c r="R109" s="9">
        <v>0</v>
      </c>
      <c r="S109" s="9">
        <v>2</v>
      </c>
      <c r="T109" s="9">
        <v>0</v>
      </c>
      <c r="U109" s="9">
        <v>0</v>
      </c>
      <c r="V109" s="9">
        <v>6</v>
      </c>
      <c r="W109" s="9">
        <v>0</v>
      </c>
      <c r="X109" s="9">
        <v>0</v>
      </c>
      <c r="Y109" s="9">
        <v>0</v>
      </c>
      <c r="Z109" s="9">
        <v>0</v>
      </c>
      <c r="AA109" s="9">
        <v>0</v>
      </c>
      <c r="AB109" s="9">
        <v>2</v>
      </c>
      <c r="AC109" s="9">
        <f t="shared" ref="AC109:AC120" si="249">SUM(Q109:AB109)</f>
        <v>10</v>
      </c>
      <c r="AD109" s="9">
        <v>0</v>
      </c>
      <c r="AE109" s="9">
        <v>0</v>
      </c>
      <c r="AF109" s="9">
        <v>0</v>
      </c>
      <c r="AG109" s="9">
        <v>2</v>
      </c>
      <c r="AH109" s="9">
        <v>0</v>
      </c>
      <c r="AI109" s="9">
        <v>0</v>
      </c>
      <c r="AJ109" s="9">
        <v>0</v>
      </c>
      <c r="AK109" s="9">
        <v>0</v>
      </c>
      <c r="AL109" s="9">
        <v>0</v>
      </c>
      <c r="AM109" s="9">
        <v>0</v>
      </c>
      <c r="AN109" s="9">
        <v>4</v>
      </c>
      <c r="AO109" s="9">
        <v>0</v>
      </c>
      <c r="AP109" s="9">
        <f t="shared" ref="AP109:AP120" si="250">SUM(AD109:AO109)</f>
        <v>6</v>
      </c>
      <c r="AQ109" s="9">
        <v>0</v>
      </c>
      <c r="AR109" s="9">
        <v>0</v>
      </c>
      <c r="AS109" s="9">
        <v>0</v>
      </c>
      <c r="AT109" s="9">
        <v>0</v>
      </c>
      <c r="AU109" s="9">
        <v>0</v>
      </c>
      <c r="AV109" s="9">
        <v>0</v>
      </c>
      <c r="AW109" s="9">
        <v>0</v>
      </c>
      <c r="AX109" s="9">
        <v>0</v>
      </c>
      <c r="AY109" s="9">
        <v>0</v>
      </c>
      <c r="AZ109" s="9">
        <v>0</v>
      </c>
      <c r="BA109" s="9">
        <v>0</v>
      </c>
      <c r="BB109" s="9">
        <v>0</v>
      </c>
      <c r="BC109" s="9">
        <f t="shared" ref="BC109:BC120" si="251">SUM(AQ109:BB109)</f>
        <v>0</v>
      </c>
      <c r="BD109" s="9">
        <v>0</v>
      </c>
      <c r="BE109" s="9">
        <v>0</v>
      </c>
      <c r="BF109" s="9">
        <v>0</v>
      </c>
      <c r="BG109" s="9">
        <v>0</v>
      </c>
      <c r="BH109" s="9">
        <v>0</v>
      </c>
      <c r="BI109" s="9">
        <v>0</v>
      </c>
      <c r="BJ109" s="9">
        <v>0</v>
      </c>
      <c r="BK109" s="9">
        <v>0</v>
      </c>
      <c r="BL109" s="9">
        <v>0</v>
      </c>
      <c r="BM109" s="9">
        <v>0</v>
      </c>
      <c r="BN109" s="9">
        <v>0</v>
      </c>
      <c r="BO109" s="9">
        <v>0</v>
      </c>
      <c r="BP109" s="9">
        <f t="shared" ref="BP109:BP120" si="252">SUM(BD109:BO109)</f>
        <v>0</v>
      </c>
      <c r="BQ109" s="9">
        <v>0</v>
      </c>
      <c r="BR109" s="9">
        <v>0</v>
      </c>
      <c r="BS109" s="9">
        <v>0</v>
      </c>
      <c r="BT109" s="9">
        <v>0</v>
      </c>
      <c r="BU109" s="9">
        <v>0</v>
      </c>
      <c r="BV109" s="9">
        <v>0</v>
      </c>
      <c r="BW109" s="9">
        <v>0</v>
      </c>
      <c r="BX109" s="9">
        <v>4</v>
      </c>
      <c r="BY109" s="9">
        <v>0</v>
      </c>
      <c r="BZ109" s="9">
        <v>0</v>
      </c>
      <c r="CA109" s="9">
        <v>0</v>
      </c>
      <c r="CB109" s="9">
        <v>0</v>
      </c>
      <c r="CC109" s="9">
        <f t="shared" ref="CC109:CC120" si="253">SUM(BQ109:CB109)</f>
        <v>4</v>
      </c>
      <c r="CD109" s="9">
        <v>0</v>
      </c>
      <c r="CE109" s="9">
        <v>0</v>
      </c>
      <c r="CF109" s="9">
        <v>0</v>
      </c>
      <c r="CG109" s="9">
        <v>0</v>
      </c>
      <c r="CH109" s="9">
        <v>0</v>
      </c>
      <c r="CI109" s="9">
        <v>0</v>
      </c>
      <c r="CJ109" s="9">
        <v>0</v>
      </c>
      <c r="CK109" s="9">
        <v>0</v>
      </c>
      <c r="CL109" s="9">
        <v>0</v>
      </c>
      <c r="CM109" s="9">
        <v>2</v>
      </c>
      <c r="CN109" s="9">
        <v>0</v>
      </c>
      <c r="CO109" s="9">
        <v>0</v>
      </c>
      <c r="CP109" s="9">
        <f t="shared" ref="CP109:CP120" si="254">SUM(CD109:CO109)</f>
        <v>2</v>
      </c>
      <c r="CQ109" s="34">
        <v>0</v>
      </c>
      <c r="CR109" s="34">
        <v>0</v>
      </c>
      <c r="CS109" s="34">
        <v>0</v>
      </c>
      <c r="CT109" s="34">
        <v>0</v>
      </c>
      <c r="CU109" s="34">
        <v>0</v>
      </c>
      <c r="CV109" s="34">
        <v>0</v>
      </c>
      <c r="CW109" s="34">
        <v>0</v>
      </c>
      <c r="CX109" s="34">
        <v>0</v>
      </c>
      <c r="CY109" s="34">
        <v>0</v>
      </c>
      <c r="CZ109" s="34">
        <v>0</v>
      </c>
      <c r="DA109" s="34">
        <v>0</v>
      </c>
      <c r="DB109" s="34">
        <v>0</v>
      </c>
      <c r="DC109" s="9">
        <f>SUM(CQ109:DB109)</f>
        <v>0</v>
      </c>
      <c r="DD109" s="34">
        <v>0</v>
      </c>
      <c r="DE109" s="34">
        <v>0</v>
      </c>
      <c r="DF109" s="34">
        <v>0</v>
      </c>
      <c r="DG109" s="34">
        <v>0</v>
      </c>
      <c r="DH109" s="34">
        <v>0</v>
      </c>
      <c r="DI109" s="34">
        <v>0</v>
      </c>
      <c r="DJ109" s="34">
        <v>0</v>
      </c>
      <c r="DK109" s="34">
        <v>0</v>
      </c>
      <c r="DL109" s="34">
        <v>0</v>
      </c>
      <c r="DM109" s="34"/>
      <c r="DN109" s="34"/>
      <c r="DO109" s="34"/>
      <c r="DP109" s="9">
        <f>SUM(DD109:DO109)</f>
        <v>0</v>
      </c>
    </row>
    <row r="110" spans="1:120" ht="15.95" customHeight="1">
      <c r="A110" s="8" t="s">
        <v>1</v>
      </c>
      <c r="B110" s="8" t="s">
        <v>91</v>
      </c>
      <c r="C110" s="62" t="s">
        <v>154</v>
      </c>
      <c r="D110" s="9">
        <v>0</v>
      </c>
      <c r="E110" s="9">
        <v>0</v>
      </c>
      <c r="F110" s="9">
        <v>0</v>
      </c>
      <c r="G110" s="9">
        <v>0</v>
      </c>
      <c r="H110" s="9">
        <v>0</v>
      </c>
      <c r="I110" s="9">
        <v>0</v>
      </c>
      <c r="J110" s="9">
        <v>0</v>
      </c>
      <c r="K110" s="9">
        <v>0</v>
      </c>
      <c r="L110" s="9">
        <v>0</v>
      </c>
      <c r="M110" s="9">
        <v>0</v>
      </c>
      <c r="N110" s="9">
        <v>0</v>
      </c>
      <c r="O110" s="9">
        <v>0</v>
      </c>
      <c r="P110" s="9">
        <f t="shared" si="248"/>
        <v>0</v>
      </c>
      <c r="Q110" s="9">
        <v>0</v>
      </c>
      <c r="R110" s="9">
        <v>0</v>
      </c>
      <c r="S110" s="9">
        <v>0</v>
      </c>
      <c r="T110" s="9">
        <v>0</v>
      </c>
      <c r="U110" s="9">
        <v>0</v>
      </c>
      <c r="V110" s="9">
        <v>0</v>
      </c>
      <c r="W110" s="9">
        <v>0</v>
      </c>
      <c r="X110" s="9">
        <v>0</v>
      </c>
      <c r="Y110" s="9">
        <v>0</v>
      </c>
      <c r="Z110" s="9">
        <v>0</v>
      </c>
      <c r="AA110" s="9">
        <v>0</v>
      </c>
      <c r="AB110" s="9">
        <v>0</v>
      </c>
      <c r="AC110" s="9">
        <f t="shared" si="249"/>
        <v>0</v>
      </c>
      <c r="AD110" s="9">
        <v>0</v>
      </c>
      <c r="AE110" s="9">
        <v>0</v>
      </c>
      <c r="AF110" s="9">
        <v>0</v>
      </c>
      <c r="AG110" s="9">
        <v>0</v>
      </c>
      <c r="AH110" s="9">
        <v>0</v>
      </c>
      <c r="AI110" s="9">
        <v>0</v>
      </c>
      <c r="AJ110" s="9">
        <v>0</v>
      </c>
      <c r="AK110" s="9">
        <v>0</v>
      </c>
      <c r="AL110" s="9">
        <v>0</v>
      </c>
      <c r="AM110" s="9">
        <v>0</v>
      </c>
      <c r="AN110" s="9">
        <v>0</v>
      </c>
      <c r="AO110" s="9">
        <v>0</v>
      </c>
      <c r="AP110" s="9">
        <f t="shared" si="250"/>
        <v>0</v>
      </c>
      <c r="AQ110" s="9">
        <v>0</v>
      </c>
      <c r="AR110" s="9">
        <v>0</v>
      </c>
      <c r="AS110" s="9">
        <v>0</v>
      </c>
      <c r="AT110" s="9">
        <v>0</v>
      </c>
      <c r="AU110" s="9">
        <v>0</v>
      </c>
      <c r="AV110" s="9">
        <v>0</v>
      </c>
      <c r="AW110" s="9">
        <v>0</v>
      </c>
      <c r="AX110" s="9">
        <v>0</v>
      </c>
      <c r="AY110" s="9">
        <v>0</v>
      </c>
      <c r="AZ110" s="9">
        <v>0</v>
      </c>
      <c r="BA110" s="9">
        <v>0</v>
      </c>
      <c r="BB110" s="9">
        <v>0</v>
      </c>
      <c r="BC110" s="9">
        <f t="shared" si="251"/>
        <v>0</v>
      </c>
      <c r="BD110" s="9">
        <v>0</v>
      </c>
      <c r="BE110" s="9">
        <v>0</v>
      </c>
      <c r="BF110" s="9">
        <v>0</v>
      </c>
      <c r="BG110" s="9">
        <v>0</v>
      </c>
      <c r="BH110" s="9">
        <v>0</v>
      </c>
      <c r="BI110" s="9">
        <v>0</v>
      </c>
      <c r="BJ110" s="9">
        <v>0</v>
      </c>
      <c r="BK110" s="9">
        <v>0</v>
      </c>
      <c r="BL110" s="9">
        <v>0</v>
      </c>
      <c r="BM110" s="9">
        <v>0</v>
      </c>
      <c r="BN110" s="9">
        <v>0</v>
      </c>
      <c r="BO110" s="9">
        <v>0</v>
      </c>
      <c r="BP110" s="9">
        <f t="shared" si="252"/>
        <v>0</v>
      </c>
      <c r="BQ110" s="9">
        <v>0</v>
      </c>
      <c r="BR110" s="9">
        <v>0</v>
      </c>
      <c r="BS110" s="9">
        <v>0</v>
      </c>
      <c r="BT110" s="9">
        <v>0</v>
      </c>
      <c r="BU110" s="9">
        <v>0</v>
      </c>
      <c r="BV110" s="9">
        <v>0</v>
      </c>
      <c r="BW110" s="9">
        <v>0</v>
      </c>
      <c r="BX110" s="9">
        <v>0</v>
      </c>
      <c r="BY110" s="9">
        <v>0</v>
      </c>
      <c r="BZ110" s="9">
        <v>0</v>
      </c>
      <c r="CA110" s="9">
        <v>0</v>
      </c>
      <c r="CB110" s="9">
        <v>0</v>
      </c>
      <c r="CC110" s="9">
        <f t="shared" si="253"/>
        <v>0</v>
      </c>
      <c r="CD110" s="9">
        <v>0</v>
      </c>
      <c r="CE110" s="9">
        <v>0</v>
      </c>
      <c r="CF110" s="9">
        <v>0</v>
      </c>
      <c r="CG110" s="9">
        <v>0</v>
      </c>
      <c r="CH110" s="9">
        <v>0</v>
      </c>
      <c r="CI110" s="9">
        <v>0</v>
      </c>
      <c r="CJ110" s="9">
        <v>0</v>
      </c>
      <c r="CK110" s="9">
        <v>0</v>
      </c>
      <c r="CL110" s="9">
        <v>0</v>
      </c>
      <c r="CM110" s="9">
        <v>0</v>
      </c>
      <c r="CN110" s="9">
        <v>1</v>
      </c>
      <c r="CO110" s="9">
        <v>0</v>
      </c>
      <c r="CP110" s="9">
        <f t="shared" si="254"/>
        <v>1</v>
      </c>
      <c r="CQ110" s="9">
        <v>0</v>
      </c>
      <c r="CR110" s="9">
        <v>0</v>
      </c>
      <c r="CS110" s="9">
        <v>0</v>
      </c>
      <c r="CT110" s="9">
        <v>0</v>
      </c>
      <c r="CU110" s="9">
        <v>0</v>
      </c>
      <c r="CV110" s="9">
        <v>0</v>
      </c>
      <c r="CW110" s="9">
        <v>0</v>
      </c>
      <c r="CX110" s="9">
        <v>0</v>
      </c>
      <c r="CY110" s="9">
        <v>0</v>
      </c>
      <c r="CZ110" s="9">
        <v>0</v>
      </c>
      <c r="DA110" s="9">
        <v>0</v>
      </c>
      <c r="DB110" s="9">
        <v>0</v>
      </c>
      <c r="DC110" s="9">
        <f t="shared" ref="DC110:DC120" si="255">SUM(CQ110:DB110)</f>
        <v>0</v>
      </c>
      <c r="DD110" s="34">
        <v>0</v>
      </c>
      <c r="DE110" s="9">
        <v>0</v>
      </c>
      <c r="DF110" s="9">
        <v>0</v>
      </c>
      <c r="DG110" s="9">
        <v>0</v>
      </c>
      <c r="DH110" s="9">
        <v>0</v>
      </c>
      <c r="DI110" s="9">
        <v>0</v>
      </c>
      <c r="DJ110" s="9">
        <v>0</v>
      </c>
      <c r="DK110" s="9">
        <v>0</v>
      </c>
      <c r="DL110" s="9">
        <v>0</v>
      </c>
      <c r="DM110" s="9"/>
      <c r="DN110" s="9"/>
      <c r="DO110" s="9"/>
      <c r="DP110" s="9">
        <f t="shared" ref="DP110:DP120" si="256">SUM(DD110:DO110)</f>
        <v>0</v>
      </c>
    </row>
    <row r="111" spans="1:120" ht="15.95" customHeight="1">
      <c r="A111" s="8" t="s">
        <v>2</v>
      </c>
      <c r="B111" s="8" t="s">
        <v>89</v>
      </c>
      <c r="C111" s="62" t="s">
        <v>154</v>
      </c>
      <c r="D111" s="9">
        <v>0</v>
      </c>
      <c r="E111" s="9">
        <v>1</v>
      </c>
      <c r="F111" s="9">
        <v>0</v>
      </c>
      <c r="G111" s="9">
        <v>0</v>
      </c>
      <c r="H111" s="9">
        <v>0</v>
      </c>
      <c r="I111" s="9">
        <v>0</v>
      </c>
      <c r="J111" s="9">
        <v>0</v>
      </c>
      <c r="K111" s="9">
        <v>0</v>
      </c>
      <c r="L111" s="9">
        <v>0</v>
      </c>
      <c r="M111" s="9">
        <v>0</v>
      </c>
      <c r="N111" s="9">
        <v>0</v>
      </c>
      <c r="O111" s="9">
        <v>0</v>
      </c>
      <c r="P111" s="9">
        <f t="shared" si="248"/>
        <v>1</v>
      </c>
      <c r="Q111" s="9">
        <v>0</v>
      </c>
      <c r="R111" s="9">
        <v>0</v>
      </c>
      <c r="S111" s="9">
        <v>0</v>
      </c>
      <c r="T111" s="9">
        <v>0</v>
      </c>
      <c r="U111" s="9">
        <v>0</v>
      </c>
      <c r="V111" s="9">
        <v>0</v>
      </c>
      <c r="W111" s="9">
        <v>0</v>
      </c>
      <c r="X111" s="9">
        <v>0</v>
      </c>
      <c r="Y111" s="9">
        <v>0</v>
      </c>
      <c r="Z111" s="9">
        <v>0</v>
      </c>
      <c r="AA111" s="9">
        <v>0</v>
      </c>
      <c r="AB111" s="9">
        <v>0</v>
      </c>
      <c r="AC111" s="9">
        <f t="shared" si="249"/>
        <v>0</v>
      </c>
      <c r="AD111" s="9">
        <v>0</v>
      </c>
      <c r="AE111" s="9">
        <v>0</v>
      </c>
      <c r="AF111" s="9">
        <v>0</v>
      </c>
      <c r="AG111" s="9">
        <v>0</v>
      </c>
      <c r="AH111" s="9">
        <v>0</v>
      </c>
      <c r="AI111" s="9">
        <v>0</v>
      </c>
      <c r="AJ111" s="9">
        <v>0</v>
      </c>
      <c r="AK111" s="9">
        <v>0</v>
      </c>
      <c r="AL111" s="9">
        <v>0</v>
      </c>
      <c r="AM111" s="9">
        <v>0</v>
      </c>
      <c r="AN111" s="9">
        <v>0</v>
      </c>
      <c r="AO111" s="9">
        <v>0</v>
      </c>
      <c r="AP111" s="9">
        <f t="shared" si="250"/>
        <v>0</v>
      </c>
      <c r="AQ111" s="9">
        <v>0</v>
      </c>
      <c r="AR111" s="9">
        <v>0</v>
      </c>
      <c r="AS111" s="9">
        <v>0</v>
      </c>
      <c r="AT111" s="9">
        <v>0</v>
      </c>
      <c r="AU111" s="9">
        <v>0</v>
      </c>
      <c r="AV111" s="9">
        <v>0</v>
      </c>
      <c r="AW111" s="9">
        <v>0</v>
      </c>
      <c r="AX111" s="9">
        <v>0</v>
      </c>
      <c r="AY111" s="9">
        <v>0</v>
      </c>
      <c r="AZ111" s="9">
        <v>0</v>
      </c>
      <c r="BA111" s="9">
        <v>0</v>
      </c>
      <c r="BB111" s="9">
        <v>0</v>
      </c>
      <c r="BC111" s="9">
        <f t="shared" si="251"/>
        <v>0</v>
      </c>
      <c r="BD111" s="9">
        <v>0</v>
      </c>
      <c r="BE111" s="9">
        <v>0</v>
      </c>
      <c r="BF111" s="9">
        <v>0</v>
      </c>
      <c r="BG111" s="9">
        <v>0</v>
      </c>
      <c r="BH111" s="9">
        <v>0</v>
      </c>
      <c r="BI111" s="9">
        <v>0</v>
      </c>
      <c r="BJ111" s="9">
        <v>0</v>
      </c>
      <c r="BK111" s="9">
        <v>0</v>
      </c>
      <c r="BL111" s="9">
        <v>0</v>
      </c>
      <c r="BM111" s="9">
        <v>0</v>
      </c>
      <c r="BN111" s="9">
        <v>0</v>
      </c>
      <c r="BO111" s="9">
        <v>0</v>
      </c>
      <c r="BP111" s="9">
        <f t="shared" si="252"/>
        <v>0</v>
      </c>
      <c r="BQ111" s="9">
        <v>0</v>
      </c>
      <c r="BR111" s="9">
        <v>0</v>
      </c>
      <c r="BS111" s="9">
        <v>0</v>
      </c>
      <c r="BT111" s="9">
        <v>0</v>
      </c>
      <c r="BU111" s="9">
        <v>0</v>
      </c>
      <c r="BV111" s="9">
        <v>0</v>
      </c>
      <c r="BW111" s="9">
        <v>0</v>
      </c>
      <c r="BX111" s="9">
        <v>0</v>
      </c>
      <c r="BY111" s="9">
        <v>0</v>
      </c>
      <c r="BZ111" s="9">
        <v>0</v>
      </c>
      <c r="CA111" s="9">
        <v>0</v>
      </c>
      <c r="CB111" s="9">
        <v>0</v>
      </c>
      <c r="CC111" s="9">
        <f t="shared" si="253"/>
        <v>0</v>
      </c>
      <c r="CD111" s="9">
        <v>0</v>
      </c>
      <c r="CE111" s="9">
        <v>0</v>
      </c>
      <c r="CF111" s="9">
        <v>0</v>
      </c>
      <c r="CG111" s="9">
        <v>0</v>
      </c>
      <c r="CH111" s="9">
        <v>0</v>
      </c>
      <c r="CI111" s="9">
        <v>0</v>
      </c>
      <c r="CJ111" s="9">
        <v>0</v>
      </c>
      <c r="CK111" s="9">
        <v>0</v>
      </c>
      <c r="CL111" s="9">
        <v>0</v>
      </c>
      <c r="CM111" s="9">
        <v>0</v>
      </c>
      <c r="CN111" s="9">
        <v>0</v>
      </c>
      <c r="CO111" s="9">
        <v>0</v>
      </c>
      <c r="CP111" s="9">
        <f t="shared" si="254"/>
        <v>0</v>
      </c>
      <c r="CQ111" s="9">
        <v>0</v>
      </c>
      <c r="CR111" s="9">
        <v>0</v>
      </c>
      <c r="CS111" s="9">
        <v>0</v>
      </c>
      <c r="CT111" s="9">
        <v>0</v>
      </c>
      <c r="CU111" s="9">
        <v>0</v>
      </c>
      <c r="CV111" s="9">
        <v>0</v>
      </c>
      <c r="CW111" s="9">
        <v>0</v>
      </c>
      <c r="CX111" s="9">
        <v>0</v>
      </c>
      <c r="CY111" s="9">
        <v>0</v>
      </c>
      <c r="CZ111" s="9">
        <v>0</v>
      </c>
      <c r="DA111" s="9">
        <v>0</v>
      </c>
      <c r="DB111" s="9">
        <v>0</v>
      </c>
      <c r="DC111" s="9">
        <f t="shared" si="255"/>
        <v>0</v>
      </c>
      <c r="DD111" s="34">
        <v>0</v>
      </c>
      <c r="DE111" s="9">
        <v>0</v>
      </c>
      <c r="DF111" s="9">
        <v>0</v>
      </c>
      <c r="DG111" s="9">
        <v>0</v>
      </c>
      <c r="DH111" s="9">
        <v>0</v>
      </c>
      <c r="DI111" s="9">
        <v>0</v>
      </c>
      <c r="DJ111" s="9">
        <v>0</v>
      </c>
      <c r="DK111" s="9">
        <v>0</v>
      </c>
      <c r="DL111" s="9">
        <v>0</v>
      </c>
      <c r="DM111" s="9"/>
      <c r="DN111" s="9"/>
      <c r="DO111" s="9"/>
      <c r="DP111" s="9">
        <f t="shared" si="256"/>
        <v>0</v>
      </c>
    </row>
    <row r="112" spans="1:120" ht="15.95" customHeight="1">
      <c r="A112" s="8" t="s">
        <v>3</v>
      </c>
      <c r="B112" s="8" t="s">
        <v>93</v>
      </c>
      <c r="C112" s="62" t="s">
        <v>154</v>
      </c>
      <c r="D112" s="9">
        <v>18</v>
      </c>
      <c r="E112" s="9">
        <v>6</v>
      </c>
      <c r="F112" s="9">
        <v>18</v>
      </c>
      <c r="G112" s="9">
        <v>9</v>
      </c>
      <c r="H112" s="9">
        <v>17</v>
      </c>
      <c r="I112" s="9">
        <v>17</v>
      </c>
      <c r="J112" s="9">
        <v>35</v>
      </c>
      <c r="K112" s="9">
        <v>20</v>
      </c>
      <c r="L112" s="9">
        <v>30</v>
      </c>
      <c r="M112" s="9">
        <v>12</v>
      </c>
      <c r="N112" s="9">
        <v>13</v>
      </c>
      <c r="O112" s="9">
        <v>8</v>
      </c>
      <c r="P112" s="9">
        <f t="shared" si="248"/>
        <v>203</v>
      </c>
      <c r="Q112" s="9">
        <v>18</v>
      </c>
      <c r="R112" s="9">
        <v>10</v>
      </c>
      <c r="S112" s="9">
        <v>20</v>
      </c>
      <c r="T112" s="9">
        <v>11</v>
      </c>
      <c r="U112" s="9">
        <v>11</v>
      </c>
      <c r="V112" s="9">
        <v>11</v>
      </c>
      <c r="W112" s="9">
        <v>16</v>
      </c>
      <c r="X112" s="9">
        <v>25</v>
      </c>
      <c r="Y112" s="9">
        <v>21</v>
      </c>
      <c r="Z112" s="9">
        <v>13</v>
      </c>
      <c r="AA112" s="9">
        <v>19</v>
      </c>
      <c r="AB112" s="9">
        <v>16</v>
      </c>
      <c r="AC112" s="9">
        <f t="shared" si="249"/>
        <v>191</v>
      </c>
      <c r="AD112" s="9">
        <v>7</v>
      </c>
      <c r="AE112" s="9">
        <v>8</v>
      </c>
      <c r="AF112" s="9">
        <v>22</v>
      </c>
      <c r="AG112" s="9">
        <v>14</v>
      </c>
      <c r="AH112" s="9">
        <v>22</v>
      </c>
      <c r="AI112" s="9">
        <v>14</v>
      </c>
      <c r="AJ112" s="9">
        <v>16</v>
      </c>
      <c r="AK112" s="9">
        <v>13</v>
      </c>
      <c r="AL112" s="9">
        <v>9</v>
      </c>
      <c r="AM112" s="9">
        <v>23</v>
      </c>
      <c r="AN112" s="9">
        <v>20</v>
      </c>
      <c r="AO112" s="9">
        <v>12</v>
      </c>
      <c r="AP112" s="9">
        <f t="shared" si="250"/>
        <v>180</v>
      </c>
      <c r="AQ112" s="9">
        <v>8</v>
      </c>
      <c r="AR112" s="9">
        <v>15</v>
      </c>
      <c r="AS112" s="9">
        <v>28</v>
      </c>
      <c r="AT112" s="9">
        <v>6</v>
      </c>
      <c r="AU112" s="9">
        <v>21</v>
      </c>
      <c r="AV112" s="9">
        <v>7</v>
      </c>
      <c r="AW112" s="9">
        <v>16</v>
      </c>
      <c r="AX112" s="9">
        <v>32</v>
      </c>
      <c r="AY112" s="9">
        <v>23</v>
      </c>
      <c r="AZ112" s="9">
        <v>25</v>
      </c>
      <c r="BA112" s="9">
        <v>24</v>
      </c>
      <c r="BB112" s="9">
        <v>30</v>
      </c>
      <c r="BC112" s="9">
        <f t="shared" si="251"/>
        <v>235</v>
      </c>
      <c r="BD112" s="9">
        <v>28</v>
      </c>
      <c r="BE112" s="9">
        <v>27</v>
      </c>
      <c r="BF112" s="9">
        <v>35</v>
      </c>
      <c r="BG112" s="9">
        <v>28</v>
      </c>
      <c r="BH112" s="9">
        <v>30</v>
      </c>
      <c r="BI112" s="9">
        <v>36</v>
      </c>
      <c r="BJ112" s="9">
        <v>28</v>
      </c>
      <c r="BK112" s="9">
        <v>26</v>
      </c>
      <c r="BL112" s="9">
        <v>28</v>
      </c>
      <c r="BM112" s="9">
        <v>26</v>
      </c>
      <c r="BN112" s="9">
        <v>38</v>
      </c>
      <c r="BO112" s="9">
        <v>45</v>
      </c>
      <c r="BP112" s="9">
        <f t="shared" si="252"/>
        <v>375</v>
      </c>
      <c r="BQ112" s="9">
        <v>49</v>
      </c>
      <c r="BR112" s="9">
        <v>39</v>
      </c>
      <c r="BS112" s="9">
        <v>51</v>
      </c>
      <c r="BT112" s="9">
        <v>46</v>
      </c>
      <c r="BU112" s="9">
        <v>51</v>
      </c>
      <c r="BV112" s="9">
        <v>45</v>
      </c>
      <c r="BW112" s="9">
        <v>63</v>
      </c>
      <c r="BX112" s="9">
        <v>54</v>
      </c>
      <c r="BY112" s="9">
        <v>34</v>
      </c>
      <c r="BZ112" s="9">
        <v>29</v>
      </c>
      <c r="CA112" s="9">
        <v>38</v>
      </c>
      <c r="CB112" s="9">
        <v>35</v>
      </c>
      <c r="CC112" s="9">
        <f t="shared" si="253"/>
        <v>534</v>
      </c>
      <c r="CD112" s="9">
        <v>36</v>
      </c>
      <c r="CE112" s="9">
        <v>30</v>
      </c>
      <c r="CF112" s="9">
        <v>38</v>
      </c>
      <c r="CG112" s="9">
        <v>23</v>
      </c>
      <c r="CH112" s="9">
        <v>30</v>
      </c>
      <c r="CI112" s="9">
        <v>25</v>
      </c>
      <c r="CJ112" s="9">
        <v>30</v>
      </c>
      <c r="CK112" s="9">
        <v>28</v>
      </c>
      <c r="CL112" s="9">
        <v>28</v>
      </c>
      <c r="CM112" s="9">
        <v>32</v>
      </c>
      <c r="CN112" s="9">
        <v>30</v>
      </c>
      <c r="CO112" s="9">
        <v>15</v>
      </c>
      <c r="CP112" s="9">
        <f t="shared" si="254"/>
        <v>345</v>
      </c>
      <c r="CQ112" s="9">
        <v>12</v>
      </c>
      <c r="CR112" s="9">
        <v>14</v>
      </c>
      <c r="CS112" s="9">
        <v>1</v>
      </c>
      <c r="CT112" s="9">
        <v>6</v>
      </c>
      <c r="CU112" s="9">
        <v>1</v>
      </c>
      <c r="CV112" s="9">
        <v>8</v>
      </c>
      <c r="CW112" s="9">
        <v>20</v>
      </c>
      <c r="CX112" s="9">
        <v>9</v>
      </c>
      <c r="CY112" s="9">
        <v>11</v>
      </c>
      <c r="CZ112" s="9">
        <v>23</v>
      </c>
      <c r="DA112" s="9">
        <v>11</v>
      </c>
      <c r="DB112" s="9">
        <v>15</v>
      </c>
      <c r="DC112" s="9">
        <f t="shared" si="255"/>
        <v>131</v>
      </c>
      <c r="DD112" s="34">
        <v>16</v>
      </c>
      <c r="DE112" s="9">
        <v>9</v>
      </c>
      <c r="DF112" s="9">
        <v>13</v>
      </c>
      <c r="DG112" s="9">
        <v>14</v>
      </c>
      <c r="DH112" s="9">
        <v>4</v>
      </c>
      <c r="DI112" s="9">
        <v>16</v>
      </c>
      <c r="DJ112" s="9">
        <v>19</v>
      </c>
      <c r="DK112" s="9">
        <v>10</v>
      </c>
      <c r="DL112" s="9">
        <v>12</v>
      </c>
      <c r="DM112" s="9"/>
      <c r="DN112" s="9"/>
      <c r="DO112" s="9"/>
      <c r="DP112" s="9">
        <f t="shared" si="256"/>
        <v>113</v>
      </c>
    </row>
    <row r="113" spans="1:120" ht="15.95" customHeight="1">
      <c r="A113" s="8" t="s">
        <v>4</v>
      </c>
      <c r="B113" s="8" t="s">
        <v>96</v>
      </c>
      <c r="C113" s="62" t="s">
        <v>154</v>
      </c>
      <c r="D113" s="9">
        <v>0</v>
      </c>
      <c r="E113" s="9">
        <v>0</v>
      </c>
      <c r="F113" s="9">
        <v>0</v>
      </c>
      <c r="G113" s="9">
        <v>4</v>
      </c>
      <c r="H113" s="9">
        <v>0</v>
      </c>
      <c r="I113" s="9">
        <v>18</v>
      </c>
      <c r="J113" s="9">
        <v>0</v>
      </c>
      <c r="K113" s="9">
        <v>22</v>
      </c>
      <c r="L113" s="9">
        <v>1</v>
      </c>
      <c r="M113" s="9">
        <v>0</v>
      </c>
      <c r="N113" s="9">
        <v>2</v>
      </c>
      <c r="O113" s="9">
        <v>11</v>
      </c>
      <c r="P113" s="9">
        <f t="shared" si="248"/>
        <v>58</v>
      </c>
      <c r="Q113" s="9">
        <v>2</v>
      </c>
      <c r="R113" s="9">
        <v>2</v>
      </c>
      <c r="S113" s="9">
        <v>1</v>
      </c>
      <c r="T113" s="9">
        <v>2</v>
      </c>
      <c r="U113" s="9">
        <v>11</v>
      </c>
      <c r="V113" s="9">
        <v>23</v>
      </c>
      <c r="W113" s="9">
        <v>6</v>
      </c>
      <c r="X113" s="9">
        <v>2</v>
      </c>
      <c r="Y113" s="9">
        <v>2</v>
      </c>
      <c r="Z113" s="9">
        <v>0</v>
      </c>
      <c r="AA113" s="9">
        <v>0</v>
      </c>
      <c r="AB113" s="9">
        <v>8</v>
      </c>
      <c r="AC113" s="9">
        <f t="shared" si="249"/>
        <v>59</v>
      </c>
      <c r="AD113" s="9">
        <v>3</v>
      </c>
      <c r="AE113" s="9">
        <v>0</v>
      </c>
      <c r="AF113" s="9">
        <v>0</v>
      </c>
      <c r="AG113" s="9">
        <v>6</v>
      </c>
      <c r="AH113" s="9">
        <v>6</v>
      </c>
      <c r="AI113" s="9">
        <v>9</v>
      </c>
      <c r="AJ113" s="9">
        <v>5</v>
      </c>
      <c r="AK113" s="9">
        <v>0</v>
      </c>
      <c r="AL113" s="9">
        <v>3</v>
      </c>
      <c r="AM113" s="9">
        <v>3</v>
      </c>
      <c r="AN113" s="9">
        <v>5</v>
      </c>
      <c r="AO113" s="9">
        <v>5</v>
      </c>
      <c r="AP113" s="9">
        <f t="shared" si="250"/>
        <v>45</v>
      </c>
      <c r="AQ113" s="9">
        <v>4</v>
      </c>
      <c r="AR113" s="9">
        <v>0</v>
      </c>
      <c r="AS113" s="9">
        <v>8</v>
      </c>
      <c r="AT113" s="9">
        <v>2</v>
      </c>
      <c r="AU113" s="9">
        <v>5</v>
      </c>
      <c r="AV113" s="9">
        <v>8</v>
      </c>
      <c r="AW113" s="9">
        <v>0</v>
      </c>
      <c r="AX113" s="9">
        <v>2</v>
      </c>
      <c r="AY113" s="9">
        <v>6</v>
      </c>
      <c r="AZ113" s="9">
        <v>5</v>
      </c>
      <c r="BA113" s="9">
        <v>5</v>
      </c>
      <c r="BB113" s="9">
        <v>1</v>
      </c>
      <c r="BC113" s="9">
        <f t="shared" si="251"/>
        <v>46</v>
      </c>
      <c r="BD113" s="9">
        <v>0</v>
      </c>
      <c r="BE113" s="9">
        <v>1</v>
      </c>
      <c r="BF113" s="9">
        <v>2</v>
      </c>
      <c r="BG113" s="9">
        <v>2</v>
      </c>
      <c r="BH113" s="9">
        <v>2</v>
      </c>
      <c r="BI113" s="9">
        <v>0</v>
      </c>
      <c r="BJ113" s="9">
        <v>2</v>
      </c>
      <c r="BK113" s="9">
        <v>4</v>
      </c>
      <c r="BL113" s="9">
        <v>3</v>
      </c>
      <c r="BM113" s="9">
        <v>2</v>
      </c>
      <c r="BN113" s="9">
        <v>1</v>
      </c>
      <c r="BO113" s="9">
        <v>2</v>
      </c>
      <c r="BP113" s="9">
        <f t="shared" si="252"/>
        <v>21</v>
      </c>
      <c r="BQ113" s="9">
        <v>1</v>
      </c>
      <c r="BR113" s="9">
        <v>3</v>
      </c>
      <c r="BS113" s="9">
        <v>1</v>
      </c>
      <c r="BT113" s="9">
        <v>5</v>
      </c>
      <c r="BU113" s="9">
        <v>4</v>
      </c>
      <c r="BV113" s="9">
        <v>0</v>
      </c>
      <c r="BW113" s="9">
        <v>4</v>
      </c>
      <c r="BX113" s="9">
        <v>5</v>
      </c>
      <c r="BY113" s="9">
        <v>0</v>
      </c>
      <c r="BZ113" s="9">
        <v>3</v>
      </c>
      <c r="CA113" s="9">
        <v>0</v>
      </c>
      <c r="CB113" s="9">
        <v>2</v>
      </c>
      <c r="CC113" s="9">
        <f t="shared" si="253"/>
        <v>28</v>
      </c>
      <c r="CD113" s="9">
        <v>9</v>
      </c>
      <c r="CE113" s="9">
        <v>8</v>
      </c>
      <c r="CF113" s="9">
        <v>6</v>
      </c>
      <c r="CG113" s="9">
        <v>0</v>
      </c>
      <c r="CH113" s="9">
        <v>4</v>
      </c>
      <c r="CI113" s="9">
        <v>2</v>
      </c>
      <c r="CJ113" s="9">
        <v>0</v>
      </c>
      <c r="CK113" s="9">
        <v>14</v>
      </c>
      <c r="CL113" s="9">
        <v>2</v>
      </c>
      <c r="CM113" s="9">
        <v>2</v>
      </c>
      <c r="CN113" s="9">
        <v>2</v>
      </c>
      <c r="CO113" s="9">
        <v>0</v>
      </c>
      <c r="CP113" s="9">
        <f t="shared" si="254"/>
        <v>49</v>
      </c>
      <c r="CQ113" s="9">
        <v>3</v>
      </c>
      <c r="CR113" s="9">
        <v>0</v>
      </c>
      <c r="CS113" s="9">
        <v>6</v>
      </c>
      <c r="CT113" s="9">
        <v>4</v>
      </c>
      <c r="CU113" s="9">
        <v>0</v>
      </c>
      <c r="CV113" s="9">
        <v>4</v>
      </c>
      <c r="CW113" s="9">
        <v>9</v>
      </c>
      <c r="CX113" s="9">
        <v>0</v>
      </c>
      <c r="CY113" s="9">
        <v>0</v>
      </c>
      <c r="CZ113" s="9">
        <v>1</v>
      </c>
      <c r="DA113" s="9">
        <v>1</v>
      </c>
      <c r="DB113" s="9">
        <v>2</v>
      </c>
      <c r="DC113" s="9">
        <f t="shared" si="255"/>
        <v>30</v>
      </c>
      <c r="DD113" s="34">
        <v>1</v>
      </c>
      <c r="DE113" s="9">
        <v>2</v>
      </c>
      <c r="DF113" s="9">
        <v>2</v>
      </c>
      <c r="DG113" s="9">
        <v>0</v>
      </c>
      <c r="DH113" s="9">
        <v>1</v>
      </c>
      <c r="DI113" s="9">
        <v>0</v>
      </c>
      <c r="DJ113" s="9">
        <v>0</v>
      </c>
      <c r="DK113" s="9">
        <v>0</v>
      </c>
      <c r="DL113" s="9">
        <v>0</v>
      </c>
      <c r="DM113" s="9"/>
      <c r="DN113" s="9"/>
      <c r="DO113" s="9"/>
      <c r="DP113" s="9">
        <f t="shared" si="256"/>
        <v>6</v>
      </c>
    </row>
    <row r="114" spans="1:120" ht="15.95" customHeight="1">
      <c r="A114" s="8" t="s">
        <v>5</v>
      </c>
      <c r="B114" s="8" t="s">
        <v>97</v>
      </c>
      <c r="C114" s="62" t="s">
        <v>154</v>
      </c>
      <c r="D114" s="9">
        <v>0</v>
      </c>
      <c r="E114" s="9">
        <v>0</v>
      </c>
      <c r="F114" s="9">
        <v>0</v>
      </c>
      <c r="G114" s="9">
        <v>2</v>
      </c>
      <c r="H114" s="9">
        <v>0</v>
      </c>
      <c r="I114" s="9">
        <v>0</v>
      </c>
      <c r="J114" s="9">
        <v>1</v>
      </c>
      <c r="K114" s="9">
        <v>0</v>
      </c>
      <c r="L114" s="9">
        <v>0</v>
      </c>
      <c r="M114" s="9">
        <v>2</v>
      </c>
      <c r="N114" s="9">
        <v>0</v>
      </c>
      <c r="O114" s="9">
        <v>4</v>
      </c>
      <c r="P114" s="9">
        <f t="shared" si="248"/>
        <v>9</v>
      </c>
      <c r="Q114" s="9">
        <v>0</v>
      </c>
      <c r="R114" s="9">
        <v>4</v>
      </c>
      <c r="S114" s="9">
        <v>2</v>
      </c>
      <c r="T114" s="9">
        <v>3</v>
      </c>
      <c r="U114" s="9">
        <v>5</v>
      </c>
      <c r="V114" s="9">
        <v>2</v>
      </c>
      <c r="W114" s="9">
        <v>0</v>
      </c>
      <c r="X114" s="9">
        <v>0</v>
      </c>
      <c r="Y114" s="9">
        <v>0</v>
      </c>
      <c r="Z114" s="9">
        <v>6</v>
      </c>
      <c r="AA114" s="9">
        <v>2</v>
      </c>
      <c r="AB114" s="9">
        <v>6</v>
      </c>
      <c r="AC114" s="9">
        <f t="shared" si="249"/>
        <v>30</v>
      </c>
      <c r="AD114" s="9">
        <v>5</v>
      </c>
      <c r="AE114" s="9">
        <v>3</v>
      </c>
      <c r="AF114" s="9">
        <v>2</v>
      </c>
      <c r="AG114" s="9">
        <v>4</v>
      </c>
      <c r="AH114" s="9">
        <v>3</v>
      </c>
      <c r="AI114" s="9">
        <v>0</v>
      </c>
      <c r="AJ114" s="9">
        <v>4</v>
      </c>
      <c r="AK114" s="9">
        <v>13</v>
      </c>
      <c r="AL114" s="9">
        <v>4</v>
      </c>
      <c r="AM114" s="9">
        <v>12</v>
      </c>
      <c r="AN114" s="9">
        <v>4</v>
      </c>
      <c r="AO114" s="9">
        <v>8</v>
      </c>
      <c r="AP114" s="9">
        <f t="shared" si="250"/>
        <v>62</v>
      </c>
      <c r="AQ114" s="9">
        <v>12</v>
      </c>
      <c r="AR114" s="9">
        <v>0</v>
      </c>
      <c r="AS114" s="9">
        <v>10</v>
      </c>
      <c r="AT114" s="9">
        <v>4</v>
      </c>
      <c r="AU114" s="9">
        <v>2</v>
      </c>
      <c r="AV114" s="9">
        <v>4</v>
      </c>
      <c r="AW114" s="9">
        <v>4</v>
      </c>
      <c r="AX114" s="9">
        <v>0</v>
      </c>
      <c r="AY114" s="9">
        <v>5</v>
      </c>
      <c r="AZ114" s="9">
        <v>4</v>
      </c>
      <c r="BA114" s="9">
        <v>6</v>
      </c>
      <c r="BB114" s="9">
        <v>6</v>
      </c>
      <c r="BC114" s="9">
        <f t="shared" si="251"/>
        <v>57</v>
      </c>
      <c r="BD114" s="9">
        <v>1</v>
      </c>
      <c r="BE114" s="9">
        <v>4</v>
      </c>
      <c r="BF114" s="9">
        <v>2</v>
      </c>
      <c r="BG114" s="9">
        <v>2</v>
      </c>
      <c r="BH114" s="9">
        <v>0</v>
      </c>
      <c r="BI114" s="9">
        <v>7</v>
      </c>
      <c r="BJ114" s="9">
        <v>0</v>
      </c>
      <c r="BK114" s="9">
        <v>0</v>
      </c>
      <c r="BL114" s="9">
        <v>0</v>
      </c>
      <c r="BM114" s="9">
        <v>0</v>
      </c>
      <c r="BN114" s="9">
        <v>2</v>
      </c>
      <c r="BO114" s="9">
        <v>0</v>
      </c>
      <c r="BP114" s="9">
        <f t="shared" si="252"/>
        <v>18</v>
      </c>
      <c r="BQ114" s="9">
        <v>4</v>
      </c>
      <c r="BR114" s="9">
        <v>2</v>
      </c>
      <c r="BS114" s="9">
        <v>4</v>
      </c>
      <c r="BT114" s="9">
        <v>9</v>
      </c>
      <c r="BU114" s="9">
        <v>4</v>
      </c>
      <c r="BV114" s="9">
        <v>4</v>
      </c>
      <c r="BW114" s="9">
        <v>8</v>
      </c>
      <c r="BX114" s="9">
        <v>0</v>
      </c>
      <c r="BY114" s="9">
        <v>3</v>
      </c>
      <c r="BZ114" s="9">
        <v>9</v>
      </c>
      <c r="CA114" s="9">
        <v>0</v>
      </c>
      <c r="CB114" s="9">
        <v>2</v>
      </c>
      <c r="CC114" s="9">
        <f t="shared" si="253"/>
        <v>49</v>
      </c>
      <c r="CD114" s="9">
        <v>13</v>
      </c>
      <c r="CE114" s="9">
        <v>0</v>
      </c>
      <c r="CF114" s="9">
        <v>6</v>
      </c>
      <c r="CG114" s="9">
        <v>0</v>
      </c>
      <c r="CH114" s="9">
        <v>6</v>
      </c>
      <c r="CI114" s="9">
        <v>0</v>
      </c>
      <c r="CJ114" s="9">
        <v>2</v>
      </c>
      <c r="CK114" s="9">
        <v>2</v>
      </c>
      <c r="CL114" s="9">
        <v>0</v>
      </c>
      <c r="CM114" s="9">
        <v>4</v>
      </c>
      <c r="CN114" s="9">
        <v>2</v>
      </c>
      <c r="CO114" s="9">
        <v>0</v>
      </c>
      <c r="CP114" s="9">
        <f t="shared" si="254"/>
        <v>35</v>
      </c>
      <c r="CQ114" s="9">
        <v>0</v>
      </c>
      <c r="CR114" s="9">
        <v>1</v>
      </c>
      <c r="CS114" s="9">
        <v>0</v>
      </c>
      <c r="CT114" s="9">
        <v>0</v>
      </c>
      <c r="CU114" s="9">
        <v>1</v>
      </c>
      <c r="CV114" s="9">
        <v>0</v>
      </c>
      <c r="CW114" s="9">
        <v>0</v>
      </c>
      <c r="CX114" s="9">
        <v>0</v>
      </c>
      <c r="CY114" s="9">
        <v>0</v>
      </c>
      <c r="CZ114" s="9">
        <v>2</v>
      </c>
      <c r="DA114" s="9">
        <v>0</v>
      </c>
      <c r="DB114" s="9">
        <v>2</v>
      </c>
      <c r="DC114" s="9">
        <f t="shared" si="255"/>
        <v>6</v>
      </c>
      <c r="DD114" s="34">
        <v>2</v>
      </c>
      <c r="DE114" s="9">
        <v>0</v>
      </c>
      <c r="DF114" s="9">
        <v>0</v>
      </c>
      <c r="DG114" s="9">
        <v>0</v>
      </c>
      <c r="DH114" s="9">
        <v>0</v>
      </c>
      <c r="DI114" s="9">
        <v>1</v>
      </c>
      <c r="DJ114" s="9">
        <v>2</v>
      </c>
      <c r="DK114" s="9">
        <v>0</v>
      </c>
      <c r="DL114" s="9">
        <v>0</v>
      </c>
      <c r="DM114" s="9"/>
      <c r="DN114" s="9"/>
      <c r="DO114" s="9"/>
      <c r="DP114" s="9">
        <f t="shared" si="256"/>
        <v>5</v>
      </c>
    </row>
    <row r="115" spans="1:120" ht="15.95" customHeight="1">
      <c r="A115" s="8" t="s">
        <v>6</v>
      </c>
      <c r="B115" s="8" t="s">
        <v>98</v>
      </c>
      <c r="C115" s="62" t="s">
        <v>154</v>
      </c>
      <c r="D115" s="9">
        <v>0</v>
      </c>
      <c r="E115" s="9">
        <v>0</v>
      </c>
      <c r="F115" s="9">
        <v>0</v>
      </c>
      <c r="G115" s="9">
        <v>0</v>
      </c>
      <c r="H115" s="9">
        <v>0</v>
      </c>
      <c r="I115" s="9">
        <v>0</v>
      </c>
      <c r="J115" s="9">
        <v>0</v>
      </c>
      <c r="K115" s="9">
        <v>0</v>
      </c>
      <c r="L115" s="9">
        <v>0</v>
      </c>
      <c r="M115" s="9">
        <v>0</v>
      </c>
      <c r="N115" s="9">
        <v>0</v>
      </c>
      <c r="O115" s="9">
        <v>0</v>
      </c>
      <c r="P115" s="9">
        <f t="shared" si="248"/>
        <v>0</v>
      </c>
      <c r="Q115" s="9">
        <v>0</v>
      </c>
      <c r="R115" s="9">
        <v>0</v>
      </c>
      <c r="S115" s="9">
        <v>0</v>
      </c>
      <c r="T115" s="9">
        <v>0</v>
      </c>
      <c r="U115" s="9">
        <v>0</v>
      </c>
      <c r="V115" s="9">
        <v>0</v>
      </c>
      <c r="W115" s="9">
        <v>0</v>
      </c>
      <c r="X115" s="9">
        <v>0</v>
      </c>
      <c r="Y115" s="9">
        <v>0</v>
      </c>
      <c r="Z115" s="9">
        <v>0</v>
      </c>
      <c r="AA115" s="9">
        <v>0</v>
      </c>
      <c r="AB115" s="9">
        <v>0</v>
      </c>
      <c r="AC115" s="9">
        <f t="shared" si="249"/>
        <v>0</v>
      </c>
      <c r="AD115" s="9">
        <v>0</v>
      </c>
      <c r="AE115" s="9">
        <v>0</v>
      </c>
      <c r="AF115" s="9">
        <v>0</v>
      </c>
      <c r="AG115" s="9">
        <v>0</v>
      </c>
      <c r="AH115" s="9">
        <v>0</v>
      </c>
      <c r="AI115" s="9">
        <v>0</v>
      </c>
      <c r="AJ115" s="9">
        <v>0</v>
      </c>
      <c r="AK115" s="9">
        <v>0</v>
      </c>
      <c r="AL115" s="9">
        <v>0</v>
      </c>
      <c r="AM115" s="9">
        <v>0</v>
      </c>
      <c r="AN115" s="9">
        <v>0</v>
      </c>
      <c r="AO115" s="9">
        <v>0</v>
      </c>
      <c r="AP115" s="9">
        <f t="shared" si="250"/>
        <v>0</v>
      </c>
      <c r="AQ115" s="9">
        <v>1</v>
      </c>
      <c r="AR115" s="9">
        <v>0</v>
      </c>
      <c r="AS115" s="9">
        <v>0</v>
      </c>
      <c r="AT115" s="9">
        <v>0</v>
      </c>
      <c r="AU115" s="9">
        <v>0</v>
      </c>
      <c r="AV115" s="9">
        <v>0</v>
      </c>
      <c r="AW115" s="9">
        <v>0</v>
      </c>
      <c r="AX115" s="9">
        <v>0</v>
      </c>
      <c r="AY115" s="9">
        <v>0</v>
      </c>
      <c r="AZ115" s="9">
        <v>0</v>
      </c>
      <c r="BA115" s="9">
        <v>0</v>
      </c>
      <c r="BB115" s="9">
        <v>0</v>
      </c>
      <c r="BC115" s="9">
        <f t="shared" si="251"/>
        <v>1</v>
      </c>
      <c r="BD115" s="9">
        <v>0</v>
      </c>
      <c r="BE115" s="9">
        <v>0</v>
      </c>
      <c r="BF115" s="9">
        <v>0</v>
      </c>
      <c r="BG115" s="9">
        <v>0</v>
      </c>
      <c r="BH115" s="9">
        <v>0</v>
      </c>
      <c r="BI115" s="9">
        <v>0</v>
      </c>
      <c r="BJ115" s="9">
        <v>0</v>
      </c>
      <c r="BK115" s="9">
        <v>0</v>
      </c>
      <c r="BL115" s="9">
        <v>0</v>
      </c>
      <c r="BM115" s="9">
        <v>0</v>
      </c>
      <c r="BN115" s="9">
        <v>2</v>
      </c>
      <c r="BO115" s="9">
        <v>0</v>
      </c>
      <c r="BP115" s="9">
        <f t="shared" si="252"/>
        <v>2</v>
      </c>
      <c r="BQ115" s="9">
        <v>0</v>
      </c>
      <c r="BR115" s="9">
        <v>0</v>
      </c>
      <c r="BS115" s="9">
        <v>1</v>
      </c>
      <c r="BT115" s="9">
        <v>0</v>
      </c>
      <c r="BU115" s="9">
        <v>0</v>
      </c>
      <c r="BV115" s="9">
        <v>0</v>
      </c>
      <c r="BW115" s="9">
        <v>0</v>
      </c>
      <c r="BX115" s="9">
        <v>0</v>
      </c>
      <c r="BY115" s="9">
        <v>2</v>
      </c>
      <c r="BZ115" s="9">
        <v>1</v>
      </c>
      <c r="CA115" s="9">
        <v>0</v>
      </c>
      <c r="CB115" s="9">
        <v>0</v>
      </c>
      <c r="CC115" s="9">
        <f t="shared" si="253"/>
        <v>4</v>
      </c>
      <c r="CD115" s="9">
        <v>2</v>
      </c>
      <c r="CE115" s="9">
        <v>4</v>
      </c>
      <c r="CF115" s="9">
        <v>2</v>
      </c>
      <c r="CG115" s="9">
        <v>0</v>
      </c>
      <c r="CH115" s="9">
        <v>0</v>
      </c>
      <c r="CI115" s="9">
        <v>2</v>
      </c>
      <c r="CJ115" s="9">
        <v>0</v>
      </c>
      <c r="CK115" s="9">
        <v>0</v>
      </c>
      <c r="CL115" s="9">
        <v>0</v>
      </c>
      <c r="CM115" s="9">
        <v>0</v>
      </c>
      <c r="CN115" s="9">
        <v>0</v>
      </c>
      <c r="CO115" s="9">
        <v>0</v>
      </c>
      <c r="CP115" s="9">
        <f t="shared" si="254"/>
        <v>10</v>
      </c>
      <c r="CQ115" s="9">
        <v>0</v>
      </c>
      <c r="CR115" s="9">
        <v>0</v>
      </c>
      <c r="CS115" s="9">
        <v>0</v>
      </c>
      <c r="CT115" s="9">
        <v>0</v>
      </c>
      <c r="CU115" s="9">
        <v>0</v>
      </c>
      <c r="CV115" s="9">
        <v>0</v>
      </c>
      <c r="CW115" s="9">
        <v>0</v>
      </c>
      <c r="CX115" s="9">
        <v>0</v>
      </c>
      <c r="CY115" s="9">
        <v>0</v>
      </c>
      <c r="CZ115" s="9">
        <v>0</v>
      </c>
      <c r="DA115" s="9">
        <v>0</v>
      </c>
      <c r="DB115" s="9">
        <v>0</v>
      </c>
      <c r="DC115" s="9">
        <f t="shared" si="255"/>
        <v>0</v>
      </c>
      <c r="DD115" s="34">
        <v>4</v>
      </c>
      <c r="DE115" s="9">
        <v>0</v>
      </c>
      <c r="DF115" s="9">
        <v>0</v>
      </c>
      <c r="DG115" s="9">
        <v>0</v>
      </c>
      <c r="DH115" s="9">
        <v>0</v>
      </c>
      <c r="DI115" s="9">
        <v>0</v>
      </c>
      <c r="DJ115" s="9">
        <v>0</v>
      </c>
      <c r="DK115" s="9">
        <v>2</v>
      </c>
      <c r="DL115" s="9">
        <v>2</v>
      </c>
      <c r="DM115" s="9"/>
      <c r="DN115" s="9"/>
      <c r="DO115" s="9"/>
      <c r="DP115" s="9">
        <f t="shared" si="256"/>
        <v>8</v>
      </c>
    </row>
    <row r="116" spans="1:120" ht="15.95" customHeight="1">
      <c r="A116" s="8" t="s">
        <v>7</v>
      </c>
      <c r="B116" s="8" t="s">
        <v>99</v>
      </c>
      <c r="C116" s="62" t="s">
        <v>154</v>
      </c>
      <c r="D116" s="9">
        <v>6</v>
      </c>
      <c r="E116" s="9">
        <v>6</v>
      </c>
      <c r="F116" s="9">
        <v>11</v>
      </c>
      <c r="G116" s="9">
        <v>8</v>
      </c>
      <c r="H116" s="9">
        <v>16</v>
      </c>
      <c r="I116" s="9">
        <v>6</v>
      </c>
      <c r="J116" s="9">
        <v>6</v>
      </c>
      <c r="K116" s="9">
        <v>7</v>
      </c>
      <c r="L116" s="9">
        <v>0</v>
      </c>
      <c r="M116" s="9">
        <v>6</v>
      </c>
      <c r="N116" s="9">
        <v>6</v>
      </c>
      <c r="O116" s="9">
        <v>4</v>
      </c>
      <c r="P116" s="9">
        <f t="shared" si="248"/>
        <v>82</v>
      </c>
      <c r="Q116" s="9">
        <v>12</v>
      </c>
      <c r="R116" s="9">
        <v>4</v>
      </c>
      <c r="S116" s="9">
        <v>11</v>
      </c>
      <c r="T116" s="9">
        <v>6</v>
      </c>
      <c r="U116" s="9">
        <v>6</v>
      </c>
      <c r="V116" s="9">
        <v>6</v>
      </c>
      <c r="W116" s="9">
        <v>4</v>
      </c>
      <c r="X116" s="9">
        <v>4</v>
      </c>
      <c r="Y116" s="9">
        <v>8</v>
      </c>
      <c r="Z116" s="9">
        <v>4</v>
      </c>
      <c r="AA116" s="9">
        <v>7</v>
      </c>
      <c r="AB116" s="9">
        <v>14</v>
      </c>
      <c r="AC116" s="9">
        <f t="shared" si="249"/>
        <v>86</v>
      </c>
      <c r="AD116" s="9">
        <v>12</v>
      </c>
      <c r="AE116" s="9">
        <v>10</v>
      </c>
      <c r="AF116" s="9">
        <v>11</v>
      </c>
      <c r="AG116" s="9">
        <v>10</v>
      </c>
      <c r="AH116" s="9">
        <v>3</v>
      </c>
      <c r="AI116" s="9">
        <v>4</v>
      </c>
      <c r="AJ116" s="9">
        <v>19</v>
      </c>
      <c r="AK116" s="9">
        <v>12</v>
      </c>
      <c r="AL116" s="9">
        <v>7</v>
      </c>
      <c r="AM116" s="9">
        <v>15</v>
      </c>
      <c r="AN116" s="9">
        <v>16</v>
      </c>
      <c r="AO116" s="9">
        <v>15</v>
      </c>
      <c r="AP116" s="9">
        <f t="shared" si="250"/>
        <v>134</v>
      </c>
      <c r="AQ116" s="9">
        <v>21</v>
      </c>
      <c r="AR116" s="9">
        <v>3</v>
      </c>
      <c r="AS116" s="9">
        <v>5</v>
      </c>
      <c r="AT116" s="9">
        <v>12</v>
      </c>
      <c r="AU116" s="9">
        <v>25</v>
      </c>
      <c r="AV116" s="9">
        <v>12</v>
      </c>
      <c r="AW116" s="9">
        <v>4</v>
      </c>
      <c r="AX116" s="9">
        <v>6</v>
      </c>
      <c r="AY116" s="9">
        <v>8</v>
      </c>
      <c r="AZ116" s="9">
        <v>6</v>
      </c>
      <c r="BA116" s="9">
        <v>18</v>
      </c>
      <c r="BB116" s="9">
        <v>8</v>
      </c>
      <c r="BC116" s="9">
        <f t="shared" si="251"/>
        <v>128</v>
      </c>
      <c r="BD116" s="9">
        <v>24</v>
      </c>
      <c r="BE116" s="9">
        <v>18</v>
      </c>
      <c r="BF116" s="9">
        <v>6</v>
      </c>
      <c r="BG116" s="9">
        <v>13</v>
      </c>
      <c r="BH116" s="9">
        <v>12</v>
      </c>
      <c r="BI116" s="9">
        <v>26</v>
      </c>
      <c r="BJ116" s="9">
        <v>14</v>
      </c>
      <c r="BK116" s="9">
        <v>8</v>
      </c>
      <c r="BL116" s="9">
        <v>9</v>
      </c>
      <c r="BM116" s="9">
        <v>14</v>
      </c>
      <c r="BN116" s="9">
        <v>32</v>
      </c>
      <c r="BO116" s="9">
        <v>20</v>
      </c>
      <c r="BP116" s="9">
        <f t="shared" si="252"/>
        <v>196</v>
      </c>
      <c r="BQ116" s="9">
        <v>15</v>
      </c>
      <c r="BR116" s="9">
        <v>11</v>
      </c>
      <c r="BS116" s="9">
        <v>17</v>
      </c>
      <c r="BT116" s="9">
        <v>19</v>
      </c>
      <c r="BU116" s="9">
        <v>11</v>
      </c>
      <c r="BV116" s="9">
        <v>11</v>
      </c>
      <c r="BW116" s="9">
        <v>11</v>
      </c>
      <c r="BX116" s="9">
        <v>3</v>
      </c>
      <c r="BY116" s="9">
        <v>16</v>
      </c>
      <c r="BZ116" s="9">
        <v>11</v>
      </c>
      <c r="CA116" s="9">
        <v>19</v>
      </c>
      <c r="CB116" s="9">
        <v>23</v>
      </c>
      <c r="CC116" s="9">
        <f t="shared" si="253"/>
        <v>167</v>
      </c>
      <c r="CD116" s="9">
        <v>13</v>
      </c>
      <c r="CE116" s="9">
        <v>5</v>
      </c>
      <c r="CF116" s="9">
        <v>16</v>
      </c>
      <c r="CG116" s="9">
        <v>8</v>
      </c>
      <c r="CH116" s="9">
        <v>11</v>
      </c>
      <c r="CI116" s="9">
        <v>15</v>
      </c>
      <c r="CJ116" s="9">
        <v>8</v>
      </c>
      <c r="CK116" s="9">
        <v>14</v>
      </c>
      <c r="CL116" s="9">
        <v>9</v>
      </c>
      <c r="CM116" s="9">
        <v>29</v>
      </c>
      <c r="CN116" s="9">
        <v>14</v>
      </c>
      <c r="CO116" s="9">
        <v>12</v>
      </c>
      <c r="CP116" s="9">
        <f t="shared" si="254"/>
        <v>154</v>
      </c>
      <c r="CQ116" s="9">
        <v>15</v>
      </c>
      <c r="CR116" s="9">
        <v>13</v>
      </c>
      <c r="CS116" s="9">
        <v>10</v>
      </c>
      <c r="CT116" s="9">
        <v>4</v>
      </c>
      <c r="CU116" s="9">
        <v>4</v>
      </c>
      <c r="CV116" s="9">
        <v>12</v>
      </c>
      <c r="CW116" s="9">
        <v>6</v>
      </c>
      <c r="CX116" s="9">
        <v>19</v>
      </c>
      <c r="CY116" s="9">
        <v>18</v>
      </c>
      <c r="CZ116" s="9">
        <v>14</v>
      </c>
      <c r="DA116" s="9">
        <v>17</v>
      </c>
      <c r="DB116" s="9">
        <v>20</v>
      </c>
      <c r="DC116" s="9">
        <f t="shared" si="255"/>
        <v>152</v>
      </c>
      <c r="DD116" s="34">
        <v>16</v>
      </c>
      <c r="DE116" s="9">
        <v>9</v>
      </c>
      <c r="DF116" s="9">
        <v>18</v>
      </c>
      <c r="DG116" s="9">
        <v>4</v>
      </c>
      <c r="DH116" s="9">
        <v>3</v>
      </c>
      <c r="DI116" s="9">
        <v>10</v>
      </c>
      <c r="DJ116" s="9">
        <v>13</v>
      </c>
      <c r="DK116" s="9">
        <v>21</v>
      </c>
      <c r="DL116" s="9">
        <v>7</v>
      </c>
      <c r="DM116" s="9"/>
      <c r="DN116" s="9"/>
      <c r="DO116" s="9"/>
      <c r="DP116" s="9">
        <f t="shared" si="256"/>
        <v>101</v>
      </c>
    </row>
    <row r="117" spans="1:120" ht="15.95" customHeight="1">
      <c r="A117" s="8" t="s">
        <v>8</v>
      </c>
      <c r="B117" s="8" t="s">
        <v>100</v>
      </c>
      <c r="C117" s="62" t="s">
        <v>154</v>
      </c>
      <c r="D117" s="9">
        <v>0</v>
      </c>
      <c r="E117" s="9">
        <v>0</v>
      </c>
      <c r="F117" s="9">
        <v>8</v>
      </c>
      <c r="G117" s="9">
        <v>0</v>
      </c>
      <c r="H117" s="9">
        <v>0</v>
      </c>
      <c r="I117" s="9">
        <v>0</v>
      </c>
      <c r="J117" s="9">
        <v>0</v>
      </c>
      <c r="K117" s="9">
        <v>0</v>
      </c>
      <c r="L117" s="9">
        <v>2</v>
      </c>
      <c r="M117" s="9">
        <v>2</v>
      </c>
      <c r="N117" s="9">
        <v>0</v>
      </c>
      <c r="O117" s="9">
        <v>2</v>
      </c>
      <c r="P117" s="9">
        <f t="shared" si="248"/>
        <v>14</v>
      </c>
      <c r="Q117" s="9">
        <v>5</v>
      </c>
      <c r="R117" s="9">
        <v>1</v>
      </c>
      <c r="S117" s="9">
        <v>8</v>
      </c>
      <c r="T117" s="9">
        <v>1</v>
      </c>
      <c r="U117" s="9">
        <v>18</v>
      </c>
      <c r="V117" s="9">
        <v>6</v>
      </c>
      <c r="W117" s="9">
        <v>6</v>
      </c>
      <c r="X117" s="9">
        <v>12</v>
      </c>
      <c r="Y117" s="9">
        <v>12</v>
      </c>
      <c r="Z117" s="9">
        <v>11</v>
      </c>
      <c r="AA117" s="9">
        <v>2</v>
      </c>
      <c r="AB117" s="9">
        <v>10</v>
      </c>
      <c r="AC117" s="9">
        <f t="shared" si="249"/>
        <v>92</v>
      </c>
      <c r="AD117" s="9">
        <v>9</v>
      </c>
      <c r="AE117" s="9">
        <v>6</v>
      </c>
      <c r="AF117" s="9">
        <v>8</v>
      </c>
      <c r="AG117" s="9">
        <v>9</v>
      </c>
      <c r="AH117" s="9">
        <v>10</v>
      </c>
      <c r="AI117" s="9">
        <v>5</v>
      </c>
      <c r="AJ117" s="9">
        <v>12</v>
      </c>
      <c r="AK117" s="9">
        <v>10</v>
      </c>
      <c r="AL117" s="9">
        <v>11</v>
      </c>
      <c r="AM117" s="9">
        <v>8</v>
      </c>
      <c r="AN117" s="9">
        <v>12</v>
      </c>
      <c r="AO117" s="9">
        <v>10</v>
      </c>
      <c r="AP117" s="9">
        <f t="shared" si="250"/>
        <v>110</v>
      </c>
      <c r="AQ117" s="9">
        <v>16</v>
      </c>
      <c r="AR117" s="9">
        <v>22</v>
      </c>
      <c r="AS117" s="9">
        <v>11</v>
      </c>
      <c r="AT117" s="9">
        <v>16</v>
      </c>
      <c r="AU117" s="9">
        <v>10</v>
      </c>
      <c r="AV117" s="9">
        <v>24</v>
      </c>
      <c r="AW117" s="9">
        <v>22</v>
      </c>
      <c r="AX117" s="9">
        <v>20</v>
      </c>
      <c r="AY117" s="9">
        <v>13</v>
      </c>
      <c r="AZ117" s="9">
        <v>24</v>
      </c>
      <c r="BA117" s="9">
        <v>8</v>
      </c>
      <c r="BB117" s="9">
        <v>24</v>
      </c>
      <c r="BC117" s="9">
        <f t="shared" si="251"/>
        <v>210</v>
      </c>
      <c r="BD117" s="9">
        <v>16</v>
      </c>
      <c r="BE117" s="9">
        <v>24</v>
      </c>
      <c r="BF117" s="9">
        <v>28</v>
      </c>
      <c r="BG117" s="9">
        <v>24</v>
      </c>
      <c r="BH117" s="9">
        <v>14</v>
      </c>
      <c r="BI117" s="9">
        <v>8</v>
      </c>
      <c r="BJ117" s="9">
        <v>14</v>
      </c>
      <c r="BK117" s="9">
        <v>16</v>
      </c>
      <c r="BL117" s="9">
        <v>6</v>
      </c>
      <c r="BM117" s="9">
        <v>8</v>
      </c>
      <c r="BN117" s="9">
        <v>19</v>
      </c>
      <c r="BO117" s="9">
        <v>9</v>
      </c>
      <c r="BP117" s="9">
        <f t="shared" si="252"/>
        <v>186</v>
      </c>
      <c r="BQ117" s="9">
        <v>10</v>
      </c>
      <c r="BR117" s="9">
        <v>6</v>
      </c>
      <c r="BS117" s="9">
        <v>25</v>
      </c>
      <c r="BT117" s="9">
        <v>14</v>
      </c>
      <c r="BU117" s="9">
        <v>16</v>
      </c>
      <c r="BV117" s="9">
        <v>16</v>
      </c>
      <c r="BW117" s="9">
        <v>14</v>
      </c>
      <c r="BX117" s="9">
        <v>20</v>
      </c>
      <c r="BY117" s="9">
        <v>18</v>
      </c>
      <c r="BZ117" s="9">
        <v>12</v>
      </c>
      <c r="CA117" s="9">
        <v>6</v>
      </c>
      <c r="CB117" s="9">
        <v>14</v>
      </c>
      <c r="CC117" s="9">
        <f t="shared" si="253"/>
        <v>171</v>
      </c>
      <c r="CD117" s="9">
        <v>8</v>
      </c>
      <c r="CE117" s="9">
        <v>10</v>
      </c>
      <c r="CF117" s="9">
        <v>34</v>
      </c>
      <c r="CG117" s="9">
        <v>10</v>
      </c>
      <c r="CH117" s="9">
        <v>18</v>
      </c>
      <c r="CI117" s="9">
        <v>9</v>
      </c>
      <c r="CJ117" s="9">
        <v>8</v>
      </c>
      <c r="CK117" s="9">
        <v>8</v>
      </c>
      <c r="CL117" s="9">
        <v>14</v>
      </c>
      <c r="CM117" s="9">
        <v>20</v>
      </c>
      <c r="CN117" s="9">
        <v>10</v>
      </c>
      <c r="CO117" s="9">
        <v>20</v>
      </c>
      <c r="CP117" s="9">
        <f t="shared" si="254"/>
        <v>169</v>
      </c>
      <c r="CQ117" s="9">
        <v>20</v>
      </c>
      <c r="CR117" s="9">
        <v>8</v>
      </c>
      <c r="CS117" s="9">
        <v>18</v>
      </c>
      <c r="CT117" s="9">
        <v>22</v>
      </c>
      <c r="CU117" s="9">
        <v>16</v>
      </c>
      <c r="CV117" s="9">
        <v>24</v>
      </c>
      <c r="CW117" s="9">
        <v>14</v>
      </c>
      <c r="CX117" s="9">
        <v>18</v>
      </c>
      <c r="CY117" s="9">
        <v>10</v>
      </c>
      <c r="CZ117" s="9">
        <v>10</v>
      </c>
      <c r="DA117" s="9">
        <v>20</v>
      </c>
      <c r="DB117" s="9">
        <v>14</v>
      </c>
      <c r="DC117" s="9">
        <f t="shared" si="255"/>
        <v>194</v>
      </c>
      <c r="DD117" s="34">
        <v>14</v>
      </c>
      <c r="DE117" s="9">
        <v>24</v>
      </c>
      <c r="DF117" s="9">
        <v>21</v>
      </c>
      <c r="DG117" s="9">
        <v>23</v>
      </c>
      <c r="DH117" s="9">
        <v>28</v>
      </c>
      <c r="DI117" s="9">
        <v>14</v>
      </c>
      <c r="DJ117" s="9">
        <v>15</v>
      </c>
      <c r="DK117" s="9">
        <v>18</v>
      </c>
      <c r="DL117" s="9">
        <v>6</v>
      </c>
      <c r="DM117" s="9"/>
      <c r="DN117" s="9"/>
      <c r="DO117" s="9"/>
      <c r="DP117" s="9">
        <f t="shared" si="256"/>
        <v>163</v>
      </c>
    </row>
    <row r="118" spans="1:120" ht="15.95" customHeight="1">
      <c r="A118" s="8" t="s">
        <v>9</v>
      </c>
      <c r="B118" s="8" t="s">
        <v>94</v>
      </c>
      <c r="C118" s="62" t="s">
        <v>154</v>
      </c>
      <c r="D118" s="9">
        <v>0</v>
      </c>
      <c r="E118" s="9">
        <v>1</v>
      </c>
      <c r="F118" s="9">
        <v>6</v>
      </c>
      <c r="G118" s="9">
        <v>2</v>
      </c>
      <c r="H118" s="9">
        <v>7</v>
      </c>
      <c r="I118" s="9">
        <v>0</v>
      </c>
      <c r="J118" s="9">
        <v>1</v>
      </c>
      <c r="K118" s="9">
        <v>3</v>
      </c>
      <c r="L118" s="9">
        <v>0</v>
      </c>
      <c r="M118" s="9">
        <v>0</v>
      </c>
      <c r="N118" s="9">
        <v>3</v>
      </c>
      <c r="O118" s="9">
        <v>1</v>
      </c>
      <c r="P118" s="9">
        <f t="shared" si="248"/>
        <v>24</v>
      </c>
      <c r="Q118" s="9">
        <v>3</v>
      </c>
      <c r="R118" s="9">
        <v>2</v>
      </c>
      <c r="S118" s="9">
        <v>0</v>
      </c>
      <c r="T118" s="9">
        <v>0</v>
      </c>
      <c r="U118" s="9">
        <v>0</v>
      </c>
      <c r="V118" s="9">
        <v>0</v>
      </c>
      <c r="W118" s="9">
        <v>0</v>
      </c>
      <c r="X118" s="9">
        <v>1</v>
      </c>
      <c r="Y118" s="9">
        <v>1</v>
      </c>
      <c r="Z118" s="9">
        <v>3</v>
      </c>
      <c r="AA118" s="9">
        <v>0</v>
      </c>
      <c r="AB118" s="9">
        <v>0</v>
      </c>
      <c r="AC118" s="9">
        <f t="shared" si="249"/>
        <v>10</v>
      </c>
      <c r="AD118" s="9">
        <v>8</v>
      </c>
      <c r="AE118" s="9">
        <v>8</v>
      </c>
      <c r="AF118" s="9">
        <v>14</v>
      </c>
      <c r="AG118" s="9">
        <v>0</v>
      </c>
      <c r="AH118" s="9">
        <v>0</v>
      </c>
      <c r="AI118" s="9">
        <v>3</v>
      </c>
      <c r="AJ118" s="9">
        <v>0</v>
      </c>
      <c r="AK118" s="9">
        <v>4</v>
      </c>
      <c r="AL118" s="9">
        <v>7</v>
      </c>
      <c r="AM118" s="9">
        <v>3</v>
      </c>
      <c r="AN118" s="9">
        <v>6</v>
      </c>
      <c r="AO118" s="9">
        <v>7</v>
      </c>
      <c r="AP118" s="9">
        <f t="shared" si="250"/>
        <v>60</v>
      </c>
      <c r="AQ118" s="9">
        <v>30</v>
      </c>
      <c r="AR118" s="9">
        <v>2</v>
      </c>
      <c r="AS118" s="9">
        <v>6</v>
      </c>
      <c r="AT118" s="9">
        <v>12</v>
      </c>
      <c r="AU118" s="9">
        <v>3</v>
      </c>
      <c r="AV118" s="9">
        <v>2</v>
      </c>
      <c r="AW118" s="9">
        <v>3</v>
      </c>
      <c r="AX118" s="9">
        <v>5</v>
      </c>
      <c r="AY118" s="9">
        <v>4</v>
      </c>
      <c r="AZ118" s="9">
        <v>5</v>
      </c>
      <c r="BA118" s="9">
        <v>6</v>
      </c>
      <c r="BB118" s="9">
        <v>5</v>
      </c>
      <c r="BC118" s="9">
        <f t="shared" si="251"/>
        <v>83</v>
      </c>
      <c r="BD118" s="9">
        <v>6</v>
      </c>
      <c r="BE118" s="9">
        <v>0</v>
      </c>
      <c r="BF118" s="9">
        <v>4</v>
      </c>
      <c r="BG118" s="9">
        <v>3</v>
      </c>
      <c r="BH118" s="9">
        <v>1</v>
      </c>
      <c r="BI118" s="9">
        <v>1</v>
      </c>
      <c r="BJ118" s="9">
        <v>0</v>
      </c>
      <c r="BK118" s="9">
        <v>6</v>
      </c>
      <c r="BL118" s="9">
        <v>14</v>
      </c>
      <c r="BM118" s="9">
        <v>2</v>
      </c>
      <c r="BN118" s="9">
        <v>4</v>
      </c>
      <c r="BO118" s="9">
        <v>7</v>
      </c>
      <c r="BP118" s="9">
        <f t="shared" si="252"/>
        <v>48</v>
      </c>
      <c r="BQ118" s="9">
        <v>8</v>
      </c>
      <c r="BR118" s="9">
        <v>0</v>
      </c>
      <c r="BS118" s="9">
        <v>1</v>
      </c>
      <c r="BT118" s="9">
        <v>1</v>
      </c>
      <c r="BU118" s="9">
        <v>1</v>
      </c>
      <c r="BV118" s="9">
        <v>0</v>
      </c>
      <c r="BW118" s="9">
        <v>0</v>
      </c>
      <c r="BX118" s="9">
        <v>9</v>
      </c>
      <c r="BY118" s="9">
        <v>8</v>
      </c>
      <c r="BZ118" s="9">
        <v>2</v>
      </c>
      <c r="CA118" s="9">
        <v>14</v>
      </c>
      <c r="CB118" s="9">
        <v>0</v>
      </c>
      <c r="CC118" s="9">
        <f t="shared" si="253"/>
        <v>44</v>
      </c>
      <c r="CD118" s="9">
        <v>7</v>
      </c>
      <c r="CE118" s="9">
        <v>2</v>
      </c>
      <c r="CF118" s="9">
        <v>2</v>
      </c>
      <c r="CG118" s="9">
        <v>4</v>
      </c>
      <c r="CH118" s="9">
        <v>2</v>
      </c>
      <c r="CI118" s="9">
        <v>8</v>
      </c>
      <c r="CJ118" s="9">
        <v>38</v>
      </c>
      <c r="CK118" s="9">
        <v>10</v>
      </c>
      <c r="CL118" s="9">
        <v>8</v>
      </c>
      <c r="CM118" s="9">
        <v>18</v>
      </c>
      <c r="CN118" s="9">
        <v>6</v>
      </c>
      <c r="CO118" s="9">
        <v>3</v>
      </c>
      <c r="CP118" s="9">
        <f t="shared" si="254"/>
        <v>108</v>
      </c>
      <c r="CQ118" s="9">
        <v>8</v>
      </c>
      <c r="CR118" s="9">
        <v>4</v>
      </c>
      <c r="CS118" s="9">
        <v>0</v>
      </c>
      <c r="CT118" s="9">
        <v>6</v>
      </c>
      <c r="CU118" s="9">
        <v>5</v>
      </c>
      <c r="CV118" s="9">
        <v>5</v>
      </c>
      <c r="CW118" s="9">
        <v>10</v>
      </c>
      <c r="CX118" s="9">
        <v>12</v>
      </c>
      <c r="CY118" s="9">
        <v>6</v>
      </c>
      <c r="CZ118" s="9">
        <v>14</v>
      </c>
      <c r="DA118" s="9">
        <v>16</v>
      </c>
      <c r="DB118" s="9">
        <v>6</v>
      </c>
      <c r="DC118" s="9">
        <f t="shared" si="255"/>
        <v>92</v>
      </c>
      <c r="DD118" s="34">
        <v>2</v>
      </c>
      <c r="DE118" s="9">
        <v>4</v>
      </c>
      <c r="DF118" s="9">
        <v>0</v>
      </c>
      <c r="DG118" s="9">
        <v>4</v>
      </c>
      <c r="DH118" s="9">
        <v>2</v>
      </c>
      <c r="DI118" s="9">
        <v>8</v>
      </c>
      <c r="DJ118" s="9">
        <v>6</v>
      </c>
      <c r="DK118" s="9">
        <v>16</v>
      </c>
      <c r="DL118" s="9">
        <v>7</v>
      </c>
      <c r="DM118" s="9"/>
      <c r="DN118" s="9"/>
      <c r="DO118" s="9"/>
      <c r="DP118" s="9">
        <f t="shared" si="256"/>
        <v>49</v>
      </c>
    </row>
    <row r="119" spans="1:120" ht="15.95" customHeight="1">
      <c r="A119" s="8" t="s">
        <v>10</v>
      </c>
      <c r="B119" s="8" t="s">
        <v>92</v>
      </c>
      <c r="C119" s="62" t="s">
        <v>154</v>
      </c>
      <c r="D119" s="9">
        <v>1</v>
      </c>
      <c r="E119" s="9">
        <v>0</v>
      </c>
      <c r="F119" s="9">
        <v>8</v>
      </c>
      <c r="G119" s="9">
        <v>21</v>
      </c>
      <c r="H119" s="9">
        <v>14</v>
      </c>
      <c r="I119" s="9">
        <v>4</v>
      </c>
      <c r="J119" s="9">
        <v>5</v>
      </c>
      <c r="K119" s="9">
        <v>5</v>
      </c>
      <c r="L119" s="9">
        <v>6</v>
      </c>
      <c r="M119" s="9">
        <v>0</v>
      </c>
      <c r="N119" s="9">
        <v>3</v>
      </c>
      <c r="O119" s="9">
        <v>0</v>
      </c>
      <c r="P119" s="9">
        <f t="shared" si="248"/>
        <v>67</v>
      </c>
      <c r="Q119" s="9">
        <v>5</v>
      </c>
      <c r="R119" s="9">
        <v>6</v>
      </c>
      <c r="S119" s="9">
        <v>16</v>
      </c>
      <c r="T119" s="9">
        <v>8</v>
      </c>
      <c r="U119" s="9">
        <v>4</v>
      </c>
      <c r="V119" s="9">
        <v>0</v>
      </c>
      <c r="W119" s="9">
        <v>0</v>
      </c>
      <c r="X119" s="9">
        <v>0</v>
      </c>
      <c r="Y119" s="9">
        <v>5</v>
      </c>
      <c r="Z119" s="9">
        <v>9</v>
      </c>
      <c r="AA119" s="9">
        <v>7</v>
      </c>
      <c r="AB119" s="9">
        <v>7</v>
      </c>
      <c r="AC119" s="9">
        <f t="shared" si="249"/>
        <v>67</v>
      </c>
      <c r="AD119" s="9">
        <v>5</v>
      </c>
      <c r="AE119" s="9">
        <v>4</v>
      </c>
      <c r="AF119" s="9">
        <v>19</v>
      </c>
      <c r="AG119" s="9">
        <v>14</v>
      </c>
      <c r="AH119" s="9">
        <v>8</v>
      </c>
      <c r="AI119" s="9">
        <v>1</v>
      </c>
      <c r="AJ119" s="9">
        <v>2</v>
      </c>
      <c r="AK119" s="9">
        <v>3</v>
      </c>
      <c r="AL119" s="9">
        <v>3</v>
      </c>
      <c r="AM119" s="9">
        <v>14</v>
      </c>
      <c r="AN119" s="9">
        <v>15</v>
      </c>
      <c r="AO119" s="9">
        <v>16</v>
      </c>
      <c r="AP119" s="9">
        <f t="shared" si="250"/>
        <v>104</v>
      </c>
      <c r="AQ119" s="9">
        <v>50</v>
      </c>
      <c r="AR119" s="9">
        <v>15</v>
      </c>
      <c r="AS119" s="9">
        <v>14</v>
      </c>
      <c r="AT119" s="9">
        <v>10</v>
      </c>
      <c r="AU119" s="9">
        <v>1</v>
      </c>
      <c r="AV119" s="9">
        <v>10</v>
      </c>
      <c r="AW119" s="9">
        <v>4</v>
      </c>
      <c r="AX119" s="9">
        <v>0</v>
      </c>
      <c r="AY119" s="9">
        <v>10</v>
      </c>
      <c r="AZ119" s="9">
        <v>15</v>
      </c>
      <c r="BA119" s="9">
        <v>5</v>
      </c>
      <c r="BB119" s="9">
        <v>6</v>
      </c>
      <c r="BC119" s="9">
        <f t="shared" si="251"/>
        <v>140</v>
      </c>
      <c r="BD119" s="9">
        <v>0</v>
      </c>
      <c r="BE119" s="9">
        <v>12</v>
      </c>
      <c r="BF119" s="9">
        <v>2</v>
      </c>
      <c r="BG119" s="9">
        <v>4</v>
      </c>
      <c r="BH119" s="9">
        <v>6</v>
      </c>
      <c r="BI119" s="9">
        <v>4</v>
      </c>
      <c r="BJ119" s="9">
        <v>0</v>
      </c>
      <c r="BK119" s="9">
        <v>2</v>
      </c>
      <c r="BL119" s="9">
        <v>9</v>
      </c>
      <c r="BM119" s="9">
        <v>16</v>
      </c>
      <c r="BN119" s="9">
        <v>15</v>
      </c>
      <c r="BO119" s="9">
        <v>18</v>
      </c>
      <c r="BP119" s="9">
        <f t="shared" si="252"/>
        <v>88</v>
      </c>
      <c r="BQ119" s="9">
        <v>8</v>
      </c>
      <c r="BR119" s="9">
        <v>10</v>
      </c>
      <c r="BS119" s="9">
        <v>10</v>
      </c>
      <c r="BT119" s="9">
        <v>16</v>
      </c>
      <c r="BU119" s="9">
        <v>16</v>
      </c>
      <c r="BV119" s="9">
        <v>10</v>
      </c>
      <c r="BW119" s="9">
        <v>0</v>
      </c>
      <c r="BX119" s="9">
        <v>10</v>
      </c>
      <c r="BY119" s="9">
        <v>6</v>
      </c>
      <c r="BZ119" s="9">
        <v>14</v>
      </c>
      <c r="CA119" s="9">
        <v>8</v>
      </c>
      <c r="CB119" s="9">
        <v>17</v>
      </c>
      <c r="CC119" s="9">
        <f t="shared" si="253"/>
        <v>125</v>
      </c>
      <c r="CD119" s="9">
        <v>22</v>
      </c>
      <c r="CE119" s="9">
        <v>8</v>
      </c>
      <c r="CF119" s="9">
        <v>6</v>
      </c>
      <c r="CG119" s="9">
        <v>10</v>
      </c>
      <c r="CH119" s="9">
        <v>4</v>
      </c>
      <c r="CI119" s="9">
        <v>20</v>
      </c>
      <c r="CJ119" s="9">
        <v>11</v>
      </c>
      <c r="CK119" s="9">
        <v>5</v>
      </c>
      <c r="CL119" s="9">
        <v>8</v>
      </c>
      <c r="CM119" s="9">
        <v>12</v>
      </c>
      <c r="CN119" s="9">
        <v>16</v>
      </c>
      <c r="CO119" s="9">
        <v>15</v>
      </c>
      <c r="CP119" s="9">
        <f t="shared" si="254"/>
        <v>137</v>
      </c>
      <c r="CQ119" s="9">
        <v>6</v>
      </c>
      <c r="CR119" s="9">
        <v>4</v>
      </c>
      <c r="CS119" s="9">
        <v>10</v>
      </c>
      <c r="CT119" s="9">
        <v>10</v>
      </c>
      <c r="CU119" s="9">
        <v>6</v>
      </c>
      <c r="CV119" s="9">
        <v>14</v>
      </c>
      <c r="CW119" s="9">
        <v>22</v>
      </c>
      <c r="CX119" s="9">
        <v>24</v>
      </c>
      <c r="CY119" s="9">
        <v>26</v>
      </c>
      <c r="CZ119" s="9">
        <v>15</v>
      </c>
      <c r="DA119" s="9">
        <v>24</v>
      </c>
      <c r="DB119" s="9">
        <v>26</v>
      </c>
      <c r="DC119" s="9">
        <f t="shared" si="255"/>
        <v>187</v>
      </c>
      <c r="DD119" s="34">
        <v>28</v>
      </c>
      <c r="DE119" s="9">
        <v>22</v>
      </c>
      <c r="DF119" s="9">
        <v>32</v>
      </c>
      <c r="DG119" s="9">
        <v>20</v>
      </c>
      <c r="DH119" s="9">
        <v>24</v>
      </c>
      <c r="DI119" s="9">
        <v>20</v>
      </c>
      <c r="DJ119" s="9">
        <v>23</v>
      </c>
      <c r="DK119" s="9">
        <v>30</v>
      </c>
      <c r="DL119" s="9">
        <v>34</v>
      </c>
      <c r="DM119" s="9"/>
      <c r="DN119" s="9"/>
      <c r="DO119" s="9"/>
      <c r="DP119" s="9">
        <f t="shared" si="256"/>
        <v>233</v>
      </c>
    </row>
    <row r="120" spans="1:120" ht="15.95" customHeight="1">
      <c r="A120" s="8" t="s">
        <v>11</v>
      </c>
      <c r="B120" s="8" t="s">
        <v>95</v>
      </c>
      <c r="C120" s="62" t="s">
        <v>154</v>
      </c>
      <c r="D120" s="9">
        <v>2</v>
      </c>
      <c r="E120" s="9">
        <v>0</v>
      </c>
      <c r="F120" s="9">
        <v>0</v>
      </c>
      <c r="G120" s="9">
        <v>7</v>
      </c>
      <c r="H120" s="9">
        <v>0</v>
      </c>
      <c r="I120" s="9">
        <v>6</v>
      </c>
      <c r="J120" s="9">
        <v>2</v>
      </c>
      <c r="K120" s="9">
        <v>0</v>
      </c>
      <c r="L120" s="9">
        <v>1</v>
      </c>
      <c r="M120" s="9">
        <v>7</v>
      </c>
      <c r="N120" s="9">
        <v>5</v>
      </c>
      <c r="O120" s="9">
        <v>5</v>
      </c>
      <c r="P120" s="9">
        <f t="shared" si="248"/>
        <v>35</v>
      </c>
      <c r="Q120" s="9">
        <v>6</v>
      </c>
      <c r="R120" s="9">
        <v>12</v>
      </c>
      <c r="S120" s="9">
        <v>13</v>
      </c>
      <c r="T120" s="9">
        <v>13</v>
      </c>
      <c r="U120" s="9">
        <v>9</v>
      </c>
      <c r="V120" s="9">
        <v>22</v>
      </c>
      <c r="W120" s="9">
        <v>2</v>
      </c>
      <c r="X120" s="9">
        <v>16</v>
      </c>
      <c r="Y120" s="9">
        <v>19</v>
      </c>
      <c r="Z120" s="9">
        <v>13</v>
      </c>
      <c r="AA120" s="9">
        <v>10</v>
      </c>
      <c r="AB120" s="9">
        <v>5</v>
      </c>
      <c r="AC120" s="9">
        <f t="shared" si="249"/>
        <v>140</v>
      </c>
      <c r="AD120" s="9">
        <v>4</v>
      </c>
      <c r="AE120" s="9">
        <v>8</v>
      </c>
      <c r="AF120" s="9">
        <v>13</v>
      </c>
      <c r="AG120" s="9">
        <v>5</v>
      </c>
      <c r="AH120" s="9">
        <v>2</v>
      </c>
      <c r="AI120" s="9">
        <v>15</v>
      </c>
      <c r="AJ120" s="9">
        <v>8</v>
      </c>
      <c r="AK120" s="9">
        <v>8</v>
      </c>
      <c r="AL120" s="9">
        <v>8</v>
      </c>
      <c r="AM120" s="9">
        <v>9</v>
      </c>
      <c r="AN120" s="9">
        <v>6</v>
      </c>
      <c r="AO120" s="9">
        <v>7</v>
      </c>
      <c r="AP120" s="9">
        <f t="shared" si="250"/>
        <v>93</v>
      </c>
      <c r="AQ120" s="9">
        <v>5</v>
      </c>
      <c r="AR120" s="9">
        <v>8</v>
      </c>
      <c r="AS120" s="9">
        <v>3</v>
      </c>
      <c r="AT120" s="9">
        <v>8</v>
      </c>
      <c r="AU120" s="9">
        <v>14</v>
      </c>
      <c r="AV120" s="9">
        <v>16</v>
      </c>
      <c r="AW120" s="9">
        <v>14</v>
      </c>
      <c r="AX120" s="9">
        <v>17</v>
      </c>
      <c r="AY120" s="9">
        <v>26</v>
      </c>
      <c r="AZ120" s="9">
        <v>16</v>
      </c>
      <c r="BA120" s="9">
        <v>26</v>
      </c>
      <c r="BB120" s="9">
        <v>26</v>
      </c>
      <c r="BC120" s="9">
        <f t="shared" si="251"/>
        <v>179</v>
      </c>
      <c r="BD120" s="9">
        <v>20</v>
      </c>
      <c r="BE120" s="9">
        <v>12</v>
      </c>
      <c r="BF120" s="9">
        <v>35</v>
      </c>
      <c r="BG120" s="9">
        <v>7</v>
      </c>
      <c r="BH120" s="9">
        <v>14</v>
      </c>
      <c r="BI120" s="9">
        <v>10</v>
      </c>
      <c r="BJ120" s="9">
        <v>15</v>
      </c>
      <c r="BK120" s="9">
        <v>22</v>
      </c>
      <c r="BL120" s="9">
        <v>15</v>
      </c>
      <c r="BM120" s="9">
        <v>14</v>
      </c>
      <c r="BN120" s="9">
        <v>26</v>
      </c>
      <c r="BO120" s="9">
        <v>11</v>
      </c>
      <c r="BP120" s="9">
        <f t="shared" si="252"/>
        <v>201</v>
      </c>
      <c r="BQ120" s="9">
        <v>19</v>
      </c>
      <c r="BR120" s="9">
        <v>15</v>
      </c>
      <c r="BS120" s="9">
        <v>11</v>
      </c>
      <c r="BT120" s="9">
        <v>21</v>
      </c>
      <c r="BU120" s="9">
        <v>25</v>
      </c>
      <c r="BV120" s="9">
        <v>11</v>
      </c>
      <c r="BW120" s="9">
        <v>11</v>
      </c>
      <c r="BX120" s="9">
        <v>10</v>
      </c>
      <c r="BY120" s="9">
        <v>15</v>
      </c>
      <c r="BZ120" s="9">
        <v>23</v>
      </c>
      <c r="CA120" s="9">
        <v>11</v>
      </c>
      <c r="CB120" s="9">
        <v>11</v>
      </c>
      <c r="CC120" s="9">
        <f t="shared" si="253"/>
        <v>183</v>
      </c>
      <c r="CD120" s="9">
        <v>16</v>
      </c>
      <c r="CE120" s="9">
        <v>12</v>
      </c>
      <c r="CF120" s="9">
        <v>24</v>
      </c>
      <c r="CG120" s="9">
        <v>20</v>
      </c>
      <c r="CH120" s="9">
        <v>21</v>
      </c>
      <c r="CI120" s="9">
        <v>8</v>
      </c>
      <c r="CJ120" s="9">
        <v>18</v>
      </c>
      <c r="CK120" s="9">
        <v>28</v>
      </c>
      <c r="CL120" s="9">
        <v>14</v>
      </c>
      <c r="CM120" s="9">
        <v>8</v>
      </c>
      <c r="CN120" s="9">
        <v>18</v>
      </c>
      <c r="CO120" s="9">
        <v>23</v>
      </c>
      <c r="CP120" s="9">
        <f t="shared" si="254"/>
        <v>210</v>
      </c>
      <c r="CQ120" s="9">
        <v>14</v>
      </c>
      <c r="CR120" s="9">
        <v>10</v>
      </c>
      <c r="CS120" s="9">
        <v>1</v>
      </c>
      <c r="CT120" s="9">
        <v>8</v>
      </c>
      <c r="CU120" s="9">
        <v>4</v>
      </c>
      <c r="CV120" s="9">
        <v>6</v>
      </c>
      <c r="CW120" s="9">
        <v>6</v>
      </c>
      <c r="CX120" s="9">
        <v>17</v>
      </c>
      <c r="CY120" s="9">
        <v>18</v>
      </c>
      <c r="CZ120" s="9">
        <v>12</v>
      </c>
      <c r="DA120" s="9">
        <v>12</v>
      </c>
      <c r="DB120" s="9">
        <v>8</v>
      </c>
      <c r="DC120" s="9">
        <f t="shared" si="255"/>
        <v>116</v>
      </c>
      <c r="DD120" s="34">
        <v>10</v>
      </c>
      <c r="DE120" s="9">
        <v>10</v>
      </c>
      <c r="DF120" s="9">
        <v>11</v>
      </c>
      <c r="DG120" s="9">
        <v>16</v>
      </c>
      <c r="DH120" s="9">
        <v>5</v>
      </c>
      <c r="DI120" s="9">
        <v>12</v>
      </c>
      <c r="DJ120" s="9">
        <v>20</v>
      </c>
      <c r="DK120" s="9">
        <v>20</v>
      </c>
      <c r="DL120" s="9">
        <v>2</v>
      </c>
      <c r="DM120" s="9"/>
      <c r="DN120" s="9"/>
      <c r="DO120" s="9"/>
      <c r="DP120" s="9">
        <f t="shared" si="256"/>
        <v>106</v>
      </c>
    </row>
    <row r="121" spans="1:120" s="14" customFormat="1" ht="15.95" customHeight="1">
      <c r="A121" s="17" t="s">
        <v>24</v>
      </c>
      <c r="B121" s="17"/>
      <c r="C121" s="17"/>
      <c r="D121" s="18">
        <f t="shared" ref="D121:O121" si="257">SUM(D109:D120)</f>
        <v>27</v>
      </c>
      <c r="E121" s="18">
        <f t="shared" si="257"/>
        <v>14</v>
      </c>
      <c r="F121" s="18">
        <f t="shared" si="257"/>
        <v>53</v>
      </c>
      <c r="G121" s="18">
        <f t="shared" si="257"/>
        <v>53</v>
      </c>
      <c r="H121" s="18">
        <f t="shared" si="257"/>
        <v>54</v>
      </c>
      <c r="I121" s="18">
        <f t="shared" si="257"/>
        <v>51</v>
      </c>
      <c r="J121" s="18">
        <f t="shared" si="257"/>
        <v>50</v>
      </c>
      <c r="K121" s="18">
        <f t="shared" si="257"/>
        <v>59</v>
      </c>
      <c r="L121" s="18">
        <f t="shared" si="257"/>
        <v>40</v>
      </c>
      <c r="M121" s="18">
        <f t="shared" si="257"/>
        <v>29</v>
      </c>
      <c r="N121" s="18">
        <f t="shared" si="257"/>
        <v>32</v>
      </c>
      <c r="O121" s="18">
        <f t="shared" si="257"/>
        <v>35</v>
      </c>
      <c r="P121" s="18">
        <f>SUM(P109:P120)</f>
        <v>497</v>
      </c>
      <c r="Q121" s="18">
        <f t="shared" ref="Q121:AB121" si="258">SUM(Q109:Q120)</f>
        <v>51</v>
      </c>
      <c r="R121" s="18">
        <f t="shared" si="258"/>
        <v>41</v>
      </c>
      <c r="S121" s="18">
        <f t="shared" si="258"/>
        <v>73</v>
      </c>
      <c r="T121" s="18">
        <f t="shared" si="258"/>
        <v>44</v>
      </c>
      <c r="U121" s="18">
        <f t="shared" si="258"/>
        <v>64</v>
      </c>
      <c r="V121" s="18">
        <f t="shared" si="258"/>
        <v>76</v>
      </c>
      <c r="W121" s="18">
        <f t="shared" si="258"/>
        <v>34</v>
      </c>
      <c r="X121" s="18">
        <f t="shared" si="258"/>
        <v>60</v>
      </c>
      <c r="Y121" s="18">
        <f t="shared" si="258"/>
        <v>68</v>
      </c>
      <c r="Z121" s="18">
        <f t="shared" si="258"/>
        <v>59</v>
      </c>
      <c r="AA121" s="18">
        <f t="shared" si="258"/>
        <v>47</v>
      </c>
      <c r="AB121" s="18">
        <f t="shared" si="258"/>
        <v>68</v>
      </c>
      <c r="AC121" s="18">
        <f>SUM(AC109:AC120)</f>
        <v>685</v>
      </c>
      <c r="AD121" s="18">
        <f t="shared" ref="AD121:AO121" si="259">SUM(AD109:AD120)</f>
        <v>53</v>
      </c>
      <c r="AE121" s="18">
        <f t="shared" si="259"/>
        <v>47</v>
      </c>
      <c r="AF121" s="18">
        <f t="shared" si="259"/>
        <v>89</v>
      </c>
      <c r="AG121" s="18">
        <f t="shared" si="259"/>
        <v>64</v>
      </c>
      <c r="AH121" s="18">
        <f t="shared" si="259"/>
        <v>54</v>
      </c>
      <c r="AI121" s="18">
        <f t="shared" si="259"/>
        <v>51</v>
      </c>
      <c r="AJ121" s="18">
        <f t="shared" si="259"/>
        <v>66</v>
      </c>
      <c r="AK121" s="18">
        <f t="shared" si="259"/>
        <v>63</v>
      </c>
      <c r="AL121" s="18">
        <f t="shared" si="259"/>
        <v>52</v>
      </c>
      <c r="AM121" s="18">
        <f t="shared" si="259"/>
        <v>87</v>
      </c>
      <c r="AN121" s="18">
        <f t="shared" si="259"/>
        <v>88</v>
      </c>
      <c r="AO121" s="18">
        <f t="shared" si="259"/>
        <v>80</v>
      </c>
      <c r="AP121" s="18">
        <f>SUM(AP109:AP120)</f>
        <v>794</v>
      </c>
      <c r="AQ121" s="18">
        <f t="shared" ref="AQ121:BB121" si="260">SUM(AQ109:AQ120)</f>
        <v>147</v>
      </c>
      <c r="AR121" s="18">
        <f t="shared" si="260"/>
        <v>65</v>
      </c>
      <c r="AS121" s="18">
        <f t="shared" si="260"/>
        <v>85</v>
      </c>
      <c r="AT121" s="18">
        <f t="shared" si="260"/>
        <v>70</v>
      </c>
      <c r="AU121" s="18">
        <f t="shared" si="260"/>
        <v>81</v>
      </c>
      <c r="AV121" s="18">
        <f t="shared" si="260"/>
        <v>83</v>
      </c>
      <c r="AW121" s="18">
        <f t="shared" si="260"/>
        <v>67</v>
      </c>
      <c r="AX121" s="18">
        <f t="shared" si="260"/>
        <v>82</v>
      </c>
      <c r="AY121" s="18">
        <f t="shared" si="260"/>
        <v>95</v>
      </c>
      <c r="AZ121" s="18">
        <f t="shared" si="260"/>
        <v>100</v>
      </c>
      <c r="BA121" s="18">
        <f t="shared" si="260"/>
        <v>98</v>
      </c>
      <c r="BB121" s="18">
        <f t="shared" si="260"/>
        <v>106</v>
      </c>
      <c r="BC121" s="18">
        <f>SUM(BC109:BC120)</f>
        <v>1079</v>
      </c>
      <c r="BD121" s="18">
        <f t="shared" ref="BD121:CZ121" si="261">SUM(BD109:BD120)</f>
        <v>95</v>
      </c>
      <c r="BE121" s="18">
        <f t="shared" si="261"/>
        <v>98</v>
      </c>
      <c r="BF121" s="18">
        <f t="shared" si="261"/>
        <v>114</v>
      </c>
      <c r="BG121" s="18">
        <f t="shared" si="261"/>
        <v>83</v>
      </c>
      <c r="BH121" s="18">
        <f t="shared" si="261"/>
        <v>79</v>
      </c>
      <c r="BI121" s="18">
        <f t="shared" si="261"/>
        <v>92</v>
      </c>
      <c r="BJ121" s="18">
        <f t="shared" si="261"/>
        <v>73</v>
      </c>
      <c r="BK121" s="18">
        <f t="shared" si="261"/>
        <v>84</v>
      </c>
      <c r="BL121" s="18">
        <f t="shared" si="261"/>
        <v>84</v>
      </c>
      <c r="BM121" s="18">
        <f t="shared" si="261"/>
        <v>82</v>
      </c>
      <c r="BN121" s="18">
        <f t="shared" si="261"/>
        <v>139</v>
      </c>
      <c r="BO121" s="18">
        <f t="shared" si="261"/>
        <v>112</v>
      </c>
      <c r="BP121" s="18">
        <f t="shared" si="261"/>
        <v>1135</v>
      </c>
      <c r="BQ121" s="18">
        <f t="shared" si="261"/>
        <v>114</v>
      </c>
      <c r="BR121" s="18">
        <f t="shared" si="261"/>
        <v>86</v>
      </c>
      <c r="BS121" s="18">
        <f t="shared" si="261"/>
        <v>121</v>
      </c>
      <c r="BT121" s="18">
        <f t="shared" si="261"/>
        <v>131</v>
      </c>
      <c r="BU121" s="18">
        <f t="shared" si="261"/>
        <v>128</v>
      </c>
      <c r="BV121" s="18">
        <f t="shared" si="261"/>
        <v>97</v>
      </c>
      <c r="BW121" s="18">
        <f t="shared" si="261"/>
        <v>111</v>
      </c>
      <c r="BX121" s="18">
        <f t="shared" si="261"/>
        <v>115</v>
      </c>
      <c r="BY121" s="18">
        <f t="shared" si="261"/>
        <v>102</v>
      </c>
      <c r="BZ121" s="18">
        <f t="shared" si="261"/>
        <v>104</v>
      </c>
      <c r="CA121" s="18">
        <f t="shared" si="261"/>
        <v>96</v>
      </c>
      <c r="CB121" s="18">
        <f t="shared" si="261"/>
        <v>104</v>
      </c>
      <c r="CC121" s="18">
        <f t="shared" si="261"/>
        <v>1309</v>
      </c>
      <c r="CD121" s="18">
        <f t="shared" si="261"/>
        <v>126</v>
      </c>
      <c r="CE121" s="18">
        <f t="shared" si="261"/>
        <v>79</v>
      </c>
      <c r="CF121" s="18">
        <f t="shared" si="261"/>
        <v>134</v>
      </c>
      <c r="CG121" s="18">
        <f t="shared" si="261"/>
        <v>75</v>
      </c>
      <c r="CH121" s="18">
        <f t="shared" si="261"/>
        <v>96</v>
      </c>
      <c r="CI121" s="18">
        <f t="shared" si="261"/>
        <v>89</v>
      </c>
      <c r="CJ121" s="18">
        <f t="shared" si="261"/>
        <v>115</v>
      </c>
      <c r="CK121" s="18">
        <f t="shared" si="261"/>
        <v>109</v>
      </c>
      <c r="CL121" s="18">
        <f t="shared" si="261"/>
        <v>83</v>
      </c>
      <c r="CM121" s="18">
        <f t="shared" si="261"/>
        <v>127</v>
      </c>
      <c r="CN121" s="18">
        <f t="shared" si="261"/>
        <v>99</v>
      </c>
      <c r="CO121" s="18">
        <f t="shared" si="261"/>
        <v>88</v>
      </c>
      <c r="CP121" s="18">
        <f t="shared" si="261"/>
        <v>1220</v>
      </c>
      <c r="CQ121" s="18">
        <f t="shared" si="261"/>
        <v>78</v>
      </c>
      <c r="CR121" s="18">
        <f t="shared" si="261"/>
        <v>54</v>
      </c>
      <c r="CS121" s="18">
        <f t="shared" si="261"/>
        <v>46</v>
      </c>
      <c r="CT121" s="18">
        <f t="shared" si="261"/>
        <v>60</v>
      </c>
      <c r="CU121" s="18">
        <f t="shared" si="261"/>
        <v>37</v>
      </c>
      <c r="CV121" s="18">
        <f t="shared" si="261"/>
        <v>73</v>
      </c>
      <c r="CW121" s="18">
        <f t="shared" si="261"/>
        <v>87</v>
      </c>
      <c r="CX121" s="18">
        <f t="shared" si="261"/>
        <v>99</v>
      </c>
      <c r="CY121" s="18">
        <f>SUM(CY109:CY120)</f>
        <v>89</v>
      </c>
      <c r="CZ121" s="18">
        <f t="shared" si="261"/>
        <v>91</v>
      </c>
      <c r="DA121" s="18">
        <f t="shared" ref="DA121:DK121" si="262">SUM(DA109:DA120)</f>
        <v>101</v>
      </c>
      <c r="DB121" s="18">
        <f t="shared" si="262"/>
        <v>93</v>
      </c>
      <c r="DC121" s="18">
        <f t="shared" si="262"/>
        <v>908</v>
      </c>
      <c r="DD121" s="18">
        <f t="shared" si="262"/>
        <v>93</v>
      </c>
      <c r="DE121" s="18">
        <f t="shared" si="262"/>
        <v>80</v>
      </c>
      <c r="DF121" s="18">
        <f t="shared" si="262"/>
        <v>97</v>
      </c>
      <c r="DG121" s="18">
        <f t="shared" si="262"/>
        <v>81</v>
      </c>
      <c r="DH121" s="18">
        <f t="shared" si="262"/>
        <v>67</v>
      </c>
      <c r="DI121" s="18">
        <f t="shared" si="262"/>
        <v>81</v>
      </c>
      <c r="DJ121" s="18">
        <f t="shared" si="262"/>
        <v>98</v>
      </c>
      <c r="DK121" s="18">
        <f t="shared" si="262"/>
        <v>117</v>
      </c>
      <c r="DL121" s="18">
        <f>SUM(DL109:DL120)</f>
        <v>70</v>
      </c>
      <c r="DM121" s="18">
        <f t="shared" ref="DM121:DP121" si="263">SUM(DM109:DM120)</f>
        <v>0</v>
      </c>
      <c r="DN121" s="18">
        <f t="shared" si="263"/>
        <v>0</v>
      </c>
      <c r="DO121" s="18">
        <f t="shared" si="263"/>
        <v>0</v>
      </c>
      <c r="DP121" s="18">
        <f t="shared" si="263"/>
        <v>784</v>
      </c>
    </row>
    <row r="122" spans="1:120" ht="15.95" customHeight="1">
      <c r="A122" s="10"/>
      <c r="B122" s="10"/>
      <c r="C122" s="10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</row>
    <row r="123" spans="1:120" ht="15.95" customHeight="1"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</row>
  </sheetData>
  <mergeCells count="105">
    <mergeCell ref="CC68:CC69"/>
    <mergeCell ref="C107:C108"/>
    <mergeCell ref="DC11:DC12"/>
    <mergeCell ref="DC29:DC30"/>
    <mergeCell ref="DC49:DC50"/>
    <mergeCell ref="DC68:DC69"/>
    <mergeCell ref="DC89:DC90"/>
    <mergeCell ref="DC107:DC108"/>
    <mergeCell ref="CP11:CP12"/>
    <mergeCell ref="CP29:CP30"/>
    <mergeCell ref="CP49:CP50"/>
    <mergeCell ref="CP68:CP69"/>
    <mergeCell ref="CP89:CP90"/>
    <mergeCell ref="CQ11:DB11"/>
    <mergeCell ref="CQ29:DB29"/>
    <mergeCell ref="CQ49:DB49"/>
    <mergeCell ref="CQ68:DB68"/>
    <mergeCell ref="CQ89:DB89"/>
    <mergeCell ref="CQ107:DB107"/>
    <mergeCell ref="CC89:CC90"/>
    <mergeCell ref="AC68:AC69"/>
    <mergeCell ref="AC89:AC90"/>
    <mergeCell ref="P49:P50"/>
    <mergeCell ref="P68:P69"/>
    <mergeCell ref="BQ29:CB29"/>
    <mergeCell ref="AP11:AP12"/>
    <mergeCell ref="AP29:AP30"/>
    <mergeCell ref="BC11:BC12"/>
    <mergeCell ref="BC29:BC30"/>
    <mergeCell ref="BD29:BO29"/>
    <mergeCell ref="CC11:CC12"/>
    <mergeCell ref="CC29:CC30"/>
    <mergeCell ref="CC49:CC50"/>
    <mergeCell ref="BP89:BP90"/>
    <mergeCell ref="BC49:BC50"/>
    <mergeCell ref="BC68:BC69"/>
    <mergeCell ref="BC89:BC90"/>
    <mergeCell ref="AP49:AP50"/>
    <mergeCell ref="AD89:AO89"/>
    <mergeCell ref="AQ89:BB89"/>
    <mergeCell ref="BD89:BO89"/>
    <mergeCell ref="D29:O29"/>
    <mergeCell ref="Q29:AB29"/>
    <mergeCell ref="AD29:AO29"/>
    <mergeCell ref="AQ29:BB29"/>
    <mergeCell ref="BD68:BO68"/>
    <mergeCell ref="D89:O89"/>
    <mergeCell ref="Q89:AB89"/>
    <mergeCell ref="D68:O68"/>
    <mergeCell ref="Q68:AB68"/>
    <mergeCell ref="D49:O49"/>
    <mergeCell ref="Q49:AB49"/>
    <mergeCell ref="BP49:BP50"/>
    <mergeCell ref="BP68:BP69"/>
    <mergeCell ref="P89:P90"/>
    <mergeCell ref="CD29:CO29"/>
    <mergeCell ref="AC49:AC50"/>
    <mergeCell ref="BQ89:CB89"/>
    <mergeCell ref="CD89:CO89"/>
    <mergeCell ref="BD11:BO11"/>
    <mergeCell ref="BQ11:CB11"/>
    <mergeCell ref="CD11:CO11"/>
    <mergeCell ref="AD49:AO49"/>
    <mergeCell ref="AQ49:BB49"/>
    <mergeCell ref="BD49:BO49"/>
    <mergeCell ref="BQ49:CB49"/>
    <mergeCell ref="CD49:CO49"/>
    <mergeCell ref="AD11:AO11"/>
    <mergeCell ref="AQ11:BB11"/>
    <mergeCell ref="BP11:BP12"/>
    <mergeCell ref="BP29:BP30"/>
    <mergeCell ref="AD68:AO68"/>
    <mergeCell ref="AQ68:BB68"/>
    <mergeCell ref="BQ68:CB68"/>
    <mergeCell ref="CD68:CO68"/>
    <mergeCell ref="AP68:AP69"/>
    <mergeCell ref="AP89:AP90"/>
    <mergeCell ref="AC11:AC12"/>
    <mergeCell ref="AC29:AC30"/>
    <mergeCell ref="A11:A12"/>
    <mergeCell ref="A49:A50"/>
    <mergeCell ref="A89:A90"/>
    <mergeCell ref="A29:A30"/>
    <mergeCell ref="A68:A69"/>
    <mergeCell ref="D11:O11"/>
    <mergeCell ref="Q11:AB11"/>
    <mergeCell ref="P11:P12"/>
    <mergeCell ref="P29:P30"/>
    <mergeCell ref="C11:C12"/>
    <mergeCell ref="C29:C30"/>
    <mergeCell ref="C49:C50"/>
    <mergeCell ref="C68:C69"/>
    <mergeCell ref="C89:C90"/>
    <mergeCell ref="DD107:DO107"/>
    <mergeCell ref="DP107:DP108"/>
    <mergeCell ref="DD11:DO11"/>
    <mergeCell ref="DP11:DP12"/>
    <mergeCell ref="DD29:DO29"/>
    <mergeCell ref="DP29:DP30"/>
    <mergeCell ref="DD49:DO49"/>
    <mergeCell ref="DP49:DP50"/>
    <mergeCell ref="DD68:DO68"/>
    <mergeCell ref="DP68:DP69"/>
    <mergeCell ref="DD89:DO89"/>
    <mergeCell ref="DP89:DP90"/>
  </mergeCells>
  <hyperlinks>
    <hyperlink ref="A1" location="ÍNDICE!A1" display="ÍNDICE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87"/>
  <sheetViews>
    <sheetView showGridLines="0" zoomScale="90" zoomScaleNormal="90" workbookViewId="0">
      <pane xSplit="1" ySplit="5" topLeftCell="CK54" activePane="bottomRight" state="frozen"/>
      <selection pane="topRight" activeCell="B1" sqref="B1"/>
      <selection pane="bottomLeft" activeCell="A6" sqref="A6"/>
      <selection pane="bottomRight"/>
    </sheetView>
  </sheetViews>
  <sheetFormatPr baseColWidth="10" defaultColWidth="11.42578125" defaultRowHeight="12.75"/>
  <cols>
    <col min="1" max="1" width="43.28515625" style="1" customWidth="1"/>
    <col min="2" max="2" width="52.85546875" style="1" customWidth="1"/>
    <col min="3" max="3" width="34.7109375" style="1" customWidth="1"/>
    <col min="4" max="78" width="12.28515625" style="12" customWidth="1"/>
    <col min="79" max="16384" width="11.42578125" style="12"/>
  </cols>
  <sheetData>
    <row r="1" spans="1:94" ht="19.5">
      <c r="A1" s="56" t="s">
        <v>72</v>
      </c>
    </row>
    <row r="2" spans="1:94" ht="15.75">
      <c r="A2" s="24" t="s">
        <v>38</v>
      </c>
      <c r="B2" s="24"/>
      <c r="C2" s="24"/>
    </row>
    <row r="4" spans="1:94">
      <c r="A4" s="3"/>
      <c r="B4" s="3"/>
      <c r="C4" s="3"/>
    </row>
    <row r="5" spans="1:94">
      <c r="A5" s="3" t="s">
        <v>42</v>
      </c>
      <c r="B5" s="3"/>
      <c r="C5" s="3"/>
    </row>
    <row r="7" spans="1:94" ht="15.95" customHeight="1">
      <c r="A7" s="2" t="s">
        <v>33</v>
      </c>
      <c r="B7" s="2"/>
      <c r="C7" s="2"/>
    </row>
    <row r="8" spans="1:94" ht="15.95" customHeight="1">
      <c r="A8" s="2"/>
      <c r="B8" s="2"/>
      <c r="C8" s="2"/>
    </row>
    <row r="9" spans="1:94" ht="15.95" customHeight="1">
      <c r="A9" s="2" t="s">
        <v>45</v>
      </c>
      <c r="B9" s="2"/>
      <c r="C9" s="2"/>
      <c r="CE9" s="13"/>
    </row>
    <row r="10" spans="1:94" ht="15.95" customHeight="1"/>
    <row r="11" spans="1:94" ht="15.95" customHeight="1">
      <c r="A11" s="70" t="s">
        <v>34</v>
      </c>
      <c r="B11" s="70"/>
      <c r="C11" s="70" t="s">
        <v>154</v>
      </c>
      <c r="D11" s="69">
        <v>2011</v>
      </c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72" t="s">
        <v>56</v>
      </c>
      <c r="Q11" s="69">
        <v>2012</v>
      </c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72" t="s">
        <v>57</v>
      </c>
      <c r="AD11" s="69">
        <v>2013</v>
      </c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72" t="s">
        <v>58</v>
      </c>
      <c r="AQ11" s="69">
        <v>2014</v>
      </c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72" t="s">
        <v>59</v>
      </c>
      <c r="BD11" s="69">
        <v>2015</v>
      </c>
      <c r="BE11" s="69"/>
      <c r="BF11" s="69"/>
      <c r="BG11" s="69"/>
      <c r="BH11" s="69"/>
      <c r="BI11" s="69"/>
      <c r="BJ11" s="69"/>
      <c r="BK11" s="69"/>
      <c r="BL11" s="69"/>
      <c r="BM11" s="69"/>
      <c r="BN11" s="69"/>
      <c r="BO11" s="69"/>
      <c r="BP11" s="72" t="s">
        <v>60</v>
      </c>
      <c r="BQ11" s="69">
        <v>2016</v>
      </c>
      <c r="BR11" s="69"/>
      <c r="BS11" s="69"/>
      <c r="BT11" s="69"/>
      <c r="BU11" s="69"/>
      <c r="BV11" s="69"/>
      <c r="BW11" s="69"/>
      <c r="BX11" s="69"/>
      <c r="BY11" s="69"/>
      <c r="BZ11" s="69"/>
      <c r="CA11" s="69"/>
      <c r="CB11" s="69"/>
      <c r="CC11" s="74" t="s">
        <v>69</v>
      </c>
      <c r="CD11" s="69">
        <v>2017</v>
      </c>
      <c r="CE11" s="69"/>
      <c r="CF11" s="69"/>
      <c r="CG11" s="69"/>
      <c r="CH11" s="69"/>
      <c r="CI11" s="69"/>
      <c r="CJ11" s="69"/>
      <c r="CK11" s="69"/>
      <c r="CL11" s="69"/>
      <c r="CM11" s="69"/>
      <c r="CN11" s="69"/>
      <c r="CO11" s="69"/>
      <c r="CP11" s="74" t="s">
        <v>70</v>
      </c>
    </row>
    <row r="12" spans="1:94" ht="15.95" customHeight="1">
      <c r="A12" s="71"/>
      <c r="B12" s="71"/>
      <c r="C12" s="71"/>
      <c r="D12" s="16" t="s">
        <v>12</v>
      </c>
      <c r="E12" s="16" t="s">
        <v>13</v>
      </c>
      <c r="F12" s="16" t="s">
        <v>14</v>
      </c>
      <c r="G12" s="16" t="s">
        <v>15</v>
      </c>
      <c r="H12" s="16" t="s">
        <v>16</v>
      </c>
      <c r="I12" s="16" t="s">
        <v>17</v>
      </c>
      <c r="J12" s="16" t="s">
        <v>18</v>
      </c>
      <c r="K12" s="16" t="s">
        <v>19</v>
      </c>
      <c r="L12" s="16" t="s">
        <v>20</v>
      </c>
      <c r="M12" s="16" t="s">
        <v>21</v>
      </c>
      <c r="N12" s="16" t="s">
        <v>22</v>
      </c>
      <c r="O12" s="16" t="s">
        <v>23</v>
      </c>
      <c r="P12" s="73"/>
      <c r="Q12" s="16" t="s">
        <v>12</v>
      </c>
      <c r="R12" s="16" t="s">
        <v>13</v>
      </c>
      <c r="S12" s="16" t="s">
        <v>14</v>
      </c>
      <c r="T12" s="16" t="s">
        <v>15</v>
      </c>
      <c r="U12" s="16" t="s">
        <v>16</v>
      </c>
      <c r="V12" s="16" t="s">
        <v>17</v>
      </c>
      <c r="W12" s="16" t="s">
        <v>18</v>
      </c>
      <c r="X12" s="16" t="s">
        <v>19</v>
      </c>
      <c r="Y12" s="16" t="s">
        <v>20</v>
      </c>
      <c r="Z12" s="16" t="s">
        <v>21</v>
      </c>
      <c r="AA12" s="16" t="s">
        <v>22</v>
      </c>
      <c r="AB12" s="16" t="s">
        <v>23</v>
      </c>
      <c r="AC12" s="73"/>
      <c r="AD12" s="16" t="s">
        <v>12</v>
      </c>
      <c r="AE12" s="16" t="s">
        <v>13</v>
      </c>
      <c r="AF12" s="16" t="s">
        <v>14</v>
      </c>
      <c r="AG12" s="16" t="s">
        <v>15</v>
      </c>
      <c r="AH12" s="16" t="s">
        <v>16</v>
      </c>
      <c r="AI12" s="16" t="s">
        <v>17</v>
      </c>
      <c r="AJ12" s="16" t="s">
        <v>18</v>
      </c>
      <c r="AK12" s="16" t="s">
        <v>19</v>
      </c>
      <c r="AL12" s="16" t="s">
        <v>20</v>
      </c>
      <c r="AM12" s="16" t="s">
        <v>21</v>
      </c>
      <c r="AN12" s="16" t="s">
        <v>22</v>
      </c>
      <c r="AO12" s="16" t="s">
        <v>23</v>
      </c>
      <c r="AP12" s="73"/>
      <c r="AQ12" s="16" t="s">
        <v>12</v>
      </c>
      <c r="AR12" s="16" t="s">
        <v>13</v>
      </c>
      <c r="AS12" s="16" t="s">
        <v>14</v>
      </c>
      <c r="AT12" s="16" t="s">
        <v>15</v>
      </c>
      <c r="AU12" s="16" t="s">
        <v>16</v>
      </c>
      <c r="AV12" s="16" t="s">
        <v>17</v>
      </c>
      <c r="AW12" s="16" t="s">
        <v>18</v>
      </c>
      <c r="AX12" s="16" t="s">
        <v>19</v>
      </c>
      <c r="AY12" s="16" t="s">
        <v>20</v>
      </c>
      <c r="AZ12" s="16" t="s">
        <v>21</v>
      </c>
      <c r="BA12" s="16" t="s">
        <v>22</v>
      </c>
      <c r="BB12" s="16" t="s">
        <v>23</v>
      </c>
      <c r="BC12" s="73"/>
      <c r="BD12" s="16" t="s">
        <v>12</v>
      </c>
      <c r="BE12" s="16" t="s">
        <v>13</v>
      </c>
      <c r="BF12" s="16" t="s">
        <v>14</v>
      </c>
      <c r="BG12" s="16" t="s">
        <v>15</v>
      </c>
      <c r="BH12" s="16" t="s">
        <v>16</v>
      </c>
      <c r="BI12" s="16" t="s">
        <v>17</v>
      </c>
      <c r="BJ12" s="16" t="s">
        <v>18</v>
      </c>
      <c r="BK12" s="16" t="s">
        <v>19</v>
      </c>
      <c r="BL12" s="16" t="s">
        <v>20</v>
      </c>
      <c r="BM12" s="16" t="s">
        <v>21</v>
      </c>
      <c r="BN12" s="16" t="s">
        <v>22</v>
      </c>
      <c r="BO12" s="16" t="s">
        <v>23</v>
      </c>
      <c r="BP12" s="73"/>
      <c r="BQ12" s="16" t="s">
        <v>12</v>
      </c>
      <c r="BR12" s="16" t="s">
        <v>13</v>
      </c>
      <c r="BS12" s="16" t="s">
        <v>14</v>
      </c>
      <c r="BT12" s="16" t="s">
        <v>15</v>
      </c>
      <c r="BU12" s="16" t="s">
        <v>16</v>
      </c>
      <c r="BV12" s="16" t="s">
        <v>17</v>
      </c>
      <c r="BW12" s="16" t="s">
        <v>18</v>
      </c>
      <c r="BX12" s="16" t="s">
        <v>19</v>
      </c>
      <c r="BY12" s="16" t="s">
        <v>20</v>
      </c>
      <c r="BZ12" s="16" t="s">
        <v>21</v>
      </c>
      <c r="CA12" s="16" t="s">
        <v>22</v>
      </c>
      <c r="CB12" s="16" t="s">
        <v>23</v>
      </c>
      <c r="CC12" s="74"/>
      <c r="CD12" s="16" t="s">
        <v>12</v>
      </c>
      <c r="CE12" s="16" t="s">
        <v>13</v>
      </c>
      <c r="CF12" s="16" t="s">
        <v>14</v>
      </c>
      <c r="CG12" s="16" t="s">
        <v>15</v>
      </c>
      <c r="CH12" s="16" t="s">
        <v>16</v>
      </c>
      <c r="CI12" s="16" t="s">
        <v>17</v>
      </c>
      <c r="CJ12" s="16" t="s">
        <v>18</v>
      </c>
      <c r="CK12" s="16" t="s">
        <v>19</v>
      </c>
      <c r="CL12" s="16" t="s">
        <v>20</v>
      </c>
      <c r="CM12" s="16" t="s">
        <v>21</v>
      </c>
      <c r="CN12" s="16" t="s">
        <v>22</v>
      </c>
      <c r="CO12" s="16" t="s">
        <v>23</v>
      </c>
      <c r="CP12" s="74"/>
    </row>
    <row r="13" spans="1:94" ht="15.95" customHeight="1">
      <c r="A13" s="8" t="s">
        <v>25</v>
      </c>
      <c r="B13" s="8" t="s">
        <v>102</v>
      </c>
      <c r="C13" s="62" t="s">
        <v>154</v>
      </c>
      <c r="D13" s="9">
        <v>70449</v>
      </c>
      <c r="E13" s="9">
        <v>70293</v>
      </c>
      <c r="F13" s="9">
        <v>75128</v>
      </c>
      <c r="G13" s="9">
        <v>77634</v>
      </c>
      <c r="H13" s="9">
        <v>85379</v>
      </c>
      <c r="I13" s="9">
        <v>76573</v>
      </c>
      <c r="J13" s="9">
        <v>90776</v>
      </c>
      <c r="K13" s="9">
        <v>100877</v>
      </c>
      <c r="L13" s="9">
        <v>94246</v>
      </c>
      <c r="M13" s="9">
        <v>96008</v>
      </c>
      <c r="N13" s="9">
        <v>84343</v>
      </c>
      <c r="O13" s="9">
        <v>85096</v>
      </c>
      <c r="P13" s="9">
        <f>SUM(D13:O13)</f>
        <v>1006802</v>
      </c>
      <c r="Q13" s="9">
        <v>85852</v>
      </c>
      <c r="R13" s="9">
        <v>85232</v>
      </c>
      <c r="S13" s="9">
        <v>88004</v>
      </c>
      <c r="T13" s="9">
        <v>86773</v>
      </c>
      <c r="U13" s="9">
        <v>95287</v>
      </c>
      <c r="V13" s="9">
        <v>85231</v>
      </c>
      <c r="W13" s="9">
        <v>100629</v>
      </c>
      <c r="X13" s="9">
        <v>111633</v>
      </c>
      <c r="Y13" s="9">
        <v>97883</v>
      </c>
      <c r="Z13" s="9">
        <v>105359</v>
      </c>
      <c r="AA13" s="9">
        <v>96752</v>
      </c>
      <c r="AB13" s="9">
        <v>95572</v>
      </c>
      <c r="AC13" s="9">
        <f>SUM(Q13:AB13)</f>
        <v>1134207</v>
      </c>
      <c r="AD13" s="9">
        <v>96699</v>
      </c>
      <c r="AE13" s="9">
        <v>93640</v>
      </c>
      <c r="AF13" s="9">
        <v>94495</v>
      </c>
      <c r="AG13" s="9">
        <v>94300</v>
      </c>
      <c r="AH13" s="9">
        <v>105273</v>
      </c>
      <c r="AI13" s="9">
        <v>97331</v>
      </c>
      <c r="AJ13" s="9">
        <v>111720</v>
      </c>
      <c r="AK13" s="9">
        <v>123394</v>
      </c>
      <c r="AL13" s="9">
        <v>117775</v>
      </c>
      <c r="AM13" s="9">
        <v>124165</v>
      </c>
      <c r="AN13" s="9">
        <v>106044</v>
      </c>
      <c r="AO13" s="9">
        <v>104377</v>
      </c>
      <c r="AP13" s="9">
        <f>SUM(AD13:AO13)</f>
        <v>1269213</v>
      </c>
      <c r="AQ13" s="9">
        <v>99593</v>
      </c>
      <c r="AR13" s="9">
        <v>96251</v>
      </c>
      <c r="AS13" s="9">
        <v>103604</v>
      </c>
      <c r="AT13" s="9">
        <v>100321</v>
      </c>
      <c r="AU13" s="9">
        <v>109652</v>
      </c>
      <c r="AV13" s="9">
        <v>102248</v>
      </c>
      <c r="AW13" s="9">
        <v>120412</v>
      </c>
      <c r="AX13" s="9">
        <v>136507</v>
      </c>
      <c r="AY13" s="9">
        <v>122116</v>
      </c>
      <c r="AZ13" s="9">
        <v>128089</v>
      </c>
      <c r="BA13" s="9">
        <v>119806</v>
      </c>
      <c r="BB13" s="9">
        <v>115475</v>
      </c>
      <c r="BC13" s="9">
        <f>SUM(AQ13:BB13)</f>
        <v>1354074</v>
      </c>
      <c r="BD13" s="9">
        <v>110122</v>
      </c>
      <c r="BE13" s="9">
        <v>101130</v>
      </c>
      <c r="BF13" s="9">
        <v>100919</v>
      </c>
      <c r="BG13" s="9">
        <v>108892</v>
      </c>
      <c r="BH13" s="9">
        <v>117217</v>
      </c>
      <c r="BI13" s="9">
        <v>109837</v>
      </c>
      <c r="BJ13" s="9">
        <v>130960</v>
      </c>
      <c r="BK13" s="9">
        <v>151297</v>
      </c>
      <c r="BL13" s="9">
        <v>139671</v>
      </c>
      <c r="BM13" s="9">
        <v>152298</v>
      </c>
      <c r="BN13" s="9">
        <v>129525</v>
      </c>
      <c r="BO13" s="9">
        <v>134701</v>
      </c>
      <c r="BP13" s="9">
        <f>SUM(BD13:BO13)</f>
        <v>1486569</v>
      </c>
      <c r="BQ13" s="9">
        <v>126590</v>
      </c>
      <c r="BR13" s="9">
        <v>125292</v>
      </c>
      <c r="BS13" s="9">
        <v>120927</v>
      </c>
      <c r="BT13" s="9">
        <v>122301</v>
      </c>
      <c r="BU13" s="9">
        <v>143166</v>
      </c>
      <c r="BV13" s="9">
        <v>125146</v>
      </c>
      <c r="BW13" s="9">
        <v>145741</v>
      </c>
      <c r="BX13" s="9">
        <v>159237</v>
      </c>
      <c r="BY13" s="9">
        <v>136096</v>
      </c>
      <c r="BZ13" s="9">
        <v>152265</v>
      </c>
      <c r="CA13" s="9">
        <v>135069</v>
      </c>
      <c r="CB13" s="9">
        <v>139562</v>
      </c>
      <c r="CC13" s="9">
        <f>SUM(BQ13:CB13)</f>
        <v>1631392</v>
      </c>
      <c r="CD13" s="9">
        <v>118847</v>
      </c>
      <c r="CE13" s="9">
        <v>120536</v>
      </c>
      <c r="CF13" s="9">
        <v>109407</v>
      </c>
      <c r="CG13" s="9">
        <v>116799</v>
      </c>
      <c r="CH13" s="9">
        <v>137835</v>
      </c>
      <c r="CI13" s="9">
        <v>130212</v>
      </c>
      <c r="CJ13" s="9">
        <v>161167</v>
      </c>
      <c r="CK13" s="9">
        <v>171882</v>
      </c>
      <c r="CL13" s="9">
        <v>153744</v>
      </c>
      <c r="CM13" s="9"/>
      <c r="CN13" s="9"/>
      <c r="CO13" s="9"/>
      <c r="CP13" s="9">
        <f>SUM(CD13:CO13)</f>
        <v>1220429</v>
      </c>
    </row>
    <row r="14" spans="1:94" ht="15.95" customHeight="1">
      <c r="A14" s="8" t="s">
        <v>26</v>
      </c>
      <c r="B14" s="8" t="s">
        <v>103</v>
      </c>
      <c r="C14" s="62" t="s">
        <v>154</v>
      </c>
      <c r="D14" s="9">
        <v>3039</v>
      </c>
      <c r="E14" s="9">
        <v>4347</v>
      </c>
      <c r="F14" s="9">
        <v>4246</v>
      </c>
      <c r="G14" s="9">
        <v>4837</v>
      </c>
      <c r="H14" s="9">
        <v>5051</v>
      </c>
      <c r="I14" s="9">
        <v>4649</v>
      </c>
      <c r="J14" s="9">
        <v>4761</v>
      </c>
      <c r="K14" s="9">
        <v>4515</v>
      </c>
      <c r="L14" s="9">
        <v>4810</v>
      </c>
      <c r="M14" s="9">
        <v>4322</v>
      </c>
      <c r="N14" s="9">
        <v>4287</v>
      </c>
      <c r="O14" s="9">
        <v>3898</v>
      </c>
      <c r="P14" s="9">
        <f t="shared" ref="P14:P17" si="0">SUM(D14:O14)</f>
        <v>52762</v>
      </c>
      <c r="Q14" s="9">
        <v>3903</v>
      </c>
      <c r="R14" s="9">
        <v>4803</v>
      </c>
      <c r="S14" s="9">
        <v>5284</v>
      </c>
      <c r="T14" s="9">
        <v>6116</v>
      </c>
      <c r="U14" s="9">
        <v>6018</v>
      </c>
      <c r="V14" s="9">
        <v>5847</v>
      </c>
      <c r="W14" s="9">
        <v>6735</v>
      </c>
      <c r="X14" s="9">
        <v>6566</v>
      </c>
      <c r="Y14" s="9">
        <v>6039</v>
      </c>
      <c r="Z14" s="9">
        <v>6762</v>
      </c>
      <c r="AA14" s="9">
        <v>6272</v>
      </c>
      <c r="AB14" s="9">
        <v>5935</v>
      </c>
      <c r="AC14" s="9">
        <f t="shared" ref="AC14:AC17" si="1">SUM(Q14:AB14)</f>
        <v>70280</v>
      </c>
      <c r="AD14" s="9">
        <v>5306</v>
      </c>
      <c r="AE14" s="9">
        <v>6260</v>
      </c>
      <c r="AF14" s="9">
        <v>6772</v>
      </c>
      <c r="AG14" s="9">
        <v>6328</v>
      </c>
      <c r="AH14" s="9">
        <v>6848</v>
      </c>
      <c r="AI14" s="9">
        <v>6778</v>
      </c>
      <c r="AJ14" s="9">
        <v>6821</v>
      </c>
      <c r="AK14" s="9">
        <v>6580</v>
      </c>
      <c r="AL14" s="9">
        <v>6345</v>
      </c>
      <c r="AM14" s="9">
        <v>6585</v>
      </c>
      <c r="AN14" s="9">
        <v>6170</v>
      </c>
      <c r="AO14" s="9">
        <v>5828</v>
      </c>
      <c r="AP14" s="9">
        <f t="shared" ref="AP14:AP17" si="2">SUM(AD14:AO14)</f>
        <v>76621</v>
      </c>
      <c r="AQ14" s="9">
        <v>4982</v>
      </c>
      <c r="AR14" s="9">
        <v>5850</v>
      </c>
      <c r="AS14" s="9">
        <v>6144</v>
      </c>
      <c r="AT14" s="9">
        <v>6566</v>
      </c>
      <c r="AU14" s="9">
        <v>5977</v>
      </c>
      <c r="AV14" s="9">
        <v>6196</v>
      </c>
      <c r="AW14" s="9">
        <v>6831</v>
      </c>
      <c r="AX14" s="9">
        <v>7299</v>
      </c>
      <c r="AY14" s="9">
        <v>7004</v>
      </c>
      <c r="AZ14" s="9">
        <v>11027</v>
      </c>
      <c r="BA14" s="9">
        <v>10637</v>
      </c>
      <c r="BB14" s="9">
        <v>9896</v>
      </c>
      <c r="BC14" s="9">
        <f t="shared" ref="BC14:BC17" si="3">SUM(AQ14:BB14)</f>
        <v>88409</v>
      </c>
      <c r="BD14" s="9">
        <v>9953</v>
      </c>
      <c r="BE14" s="9">
        <v>10522</v>
      </c>
      <c r="BF14" s="9">
        <v>10522</v>
      </c>
      <c r="BG14" s="9">
        <v>12903</v>
      </c>
      <c r="BH14" s="9">
        <v>12816</v>
      </c>
      <c r="BI14" s="9">
        <v>11407</v>
      </c>
      <c r="BJ14" s="9">
        <v>12016</v>
      </c>
      <c r="BK14" s="9">
        <v>11811</v>
      </c>
      <c r="BL14" s="9">
        <v>12859</v>
      </c>
      <c r="BM14" s="9">
        <v>13773</v>
      </c>
      <c r="BN14" s="9">
        <v>12880</v>
      </c>
      <c r="BO14" s="9">
        <v>13551</v>
      </c>
      <c r="BP14" s="9">
        <f t="shared" ref="BP14:BP17" si="4">SUM(BD14:BO14)</f>
        <v>145013</v>
      </c>
      <c r="BQ14" s="9">
        <v>12733</v>
      </c>
      <c r="BR14" s="9">
        <v>14366</v>
      </c>
      <c r="BS14" s="9">
        <v>16075</v>
      </c>
      <c r="BT14" s="9">
        <v>14875</v>
      </c>
      <c r="BU14" s="9">
        <v>17975</v>
      </c>
      <c r="BV14" s="9">
        <v>17154</v>
      </c>
      <c r="BW14" s="9">
        <v>17121</v>
      </c>
      <c r="BX14" s="9">
        <v>19012</v>
      </c>
      <c r="BY14" s="9">
        <v>16835</v>
      </c>
      <c r="BZ14" s="9">
        <v>18586</v>
      </c>
      <c r="CA14" s="9">
        <v>16715</v>
      </c>
      <c r="CB14" s="9">
        <v>17362</v>
      </c>
      <c r="CC14" s="9">
        <f t="shared" ref="CC14:CC17" si="5">SUM(BQ14:CB14)</f>
        <v>198809</v>
      </c>
      <c r="CD14" s="9">
        <v>17484</v>
      </c>
      <c r="CE14" s="9">
        <v>19395</v>
      </c>
      <c r="CF14" s="9">
        <v>21257</v>
      </c>
      <c r="CG14" s="9">
        <v>19928</v>
      </c>
      <c r="CH14" s="9">
        <v>19408</v>
      </c>
      <c r="CI14" s="9">
        <v>20213</v>
      </c>
      <c r="CJ14" s="9">
        <v>20829</v>
      </c>
      <c r="CK14" s="9">
        <v>22465</v>
      </c>
      <c r="CL14" s="9">
        <v>20604</v>
      </c>
      <c r="CM14" s="9"/>
      <c r="CN14" s="9"/>
      <c r="CO14" s="9"/>
      <c r="CP14" s="9">
        <f t="shared" ref="CP14:CP17" si="6">SUM(CD14:CO14)</f>
        <v>181583</v>
      </c>
    </row>
    <row r="15" spans="1:94" ht="15.95" customHeight="1">
      <c r="A15" s="8" t="s">
        <v>27</v>
      </c>
      <c r="B15" s="8" t="s">
        <v>105</v>
      </c>
      <c r="C15" s="62" t="s">
        <v>154</v>
      </c>
      <c r="D15" s="9">
        <v>17020</v>
      </c>
      <c r="E15" s="9">
        <v>21749</v>
      </c>
      <c r="F15" s="9">
        <v>24643</v>
      </c>
      <c r="G15" s="9">
        <v>24414</v>
      </c>
      <c r="H15" s="9">
        <v>24218</v>
      </c>
      <c r="I15" s="9">
        <v>15893</v>
      </c>
      <c r="J15" s="9">
        <v>18427</v>
      </c>
      <c r="K15" s="9">
        <v>21201</v>
      </c>
      <c r="L15" s="9">
        <v>20274</v>
      </c>
      <c r="M15" s="9">
        <v>23281</v>
      </c>
      <c r="N15" s="9">
        <v>22849</v>
      </c>
      <c r="O15" s="9">
        <v>19747</v>
      </c>
      <c r="P15" s="9">
        <f t="shared" si="0"/>
        <v>253716</v>
      </c>
      <c r="Q15" s="9">
        <v>21377</v>
      </c>
      <c r="R15" s="9">
        <v>27405</v>
      </c>
      <c r="S15" s="9">
        <v>25191</v>
      </c>
      <c r="T15" s="9">
        <v>25104</v>
      </c>
      <c r="U15" s="9">
        <v>28618</v>
      </c>
      <c r="V15" s="9">
        <v>26835</v>
      </c>
      <c r="W15" s="9">
        <v>28198</v>
      </c>
      <c r="X15" s="9">
        <v>27928</v>
      </c>
      <c r="Y15" s="9">
        <v>28062</v>
      </c>
      <c r="Z15" s="9">
        <v>30511</v>
      </c>
      <c r="AA15" s="9">
        <v>28659</v>
      </c>
      <c r="AB15" s="9">
        <v>28157</v>
      </c>
      <c r="AC15" s="9">
        <f t="shared" si="1"/>
        <v>326045</v>
      </c>
      <c r="AD15" s="9">
        <v>27849</v>
      </c>
      <c r="AE15" s="9">
        <v>29347</v>
      </c>
      <c r="AF15" s="9">
        <v>27953</v>
      </c>
      <c r="AG15" s="9">
        <v>27608</v>
      </c>
      <c r="AH15" s="9">
        <v>30564</v>
      </c>
      <c r="AI15" s="9">
        <v>29155</v>
      </c>
      <c r="AJ15" s="9">
        <v>30729</v>
      </c>
      <c r="AK15" s="9">
        <v>30930</v>
      </c>
      <c r="AL15" s="9">
        <v>30529</v>
      </c>
      <c r="AM15" s="9">
        <v>32396</v>
      </c>
      <c r="AN15" s="9">
        <v>28821</v>
      </c>
      <c r="AO15" s="9">
        <v>26805</v>
      </c>
      <c r="AP15" s="9">
        <f t="shared" si="2"/>
        <v>352686</v>
      </c>
      <c r="AQ15" s="9">
        <v>28574</v>
      </c>
      <c r="AR15" s="9">
        <v>29824</v>
      </c>
      <c r="AS15" s="9">
        <v>31685</v>
      </c>
      <c r="AT15" s="9">
        <v>28600</v>
      </c>
      <c r="AU15" s="9">
        <v>30714</v>
      </c>
      <c r="AV15" s="9">
        <v>30790</v>
      </c>
      <c r="AW15" s="9">
        <v>30864</v>
      </c>
      <c r="AX15" s="9">
        <v>34597</v>
      </c>
      <c r="AY15" s="9">
        <v>33053</v>
      </c>
      <c r="AZ15" s="9">
        <v>34225</v>
      </c>
      <c r="BA15" s="9">
        <v>31520</v>
      </c>
      <c r="BB15" s="9">
        <v>30570</v>
      </c>
      <c r="BC15" s="9">
        <f t="shared" si="3"/>
        <v>375016</v>
      </c>
      <c r="BD15" s="9">
        <v>33002</v>
      </c>
      <c r="BE15" s="9">
        <v>38099</v>
      </c>
      <c r="BF15" s="9">
        <v>34059</v>
      </c>
      <c r="BG15" s="9">
        <v>34596</v>
      </c>
      <c r="BH15" s="9">
        <v>37606</v>
      </c>
      <c r="BI15" s="9">
        <v>35441</v>
      </c>
      <c r="BJ15" s="9">
        <v>36884</v>
      </c>
      <c r="BK15" s="9">
        <v>38897</v>
      </c>
      <c r="BL15" s="9">
        <v>37382</v>
      </c>
      <c r="BM15" s="9">
        <v>39870</v>
      </c>
      <c r="BN15" s="9">
        <v>38737</v>
      </c>
      <c r="BO15" s="9">
        <v>35816</v>
      </c>
      <c r="BP15" s="9">
        <f t="shared" si="4"/>
        <v>440389</v>
      </c>
      <c r="BQ15" s="9">
        <v>34700</v>
      </c>
      <c r="BR15" s="9">
        <v>40882</v>
      </c>
      <c r="BS15" s="9">
        <v>37308</v>
      </c>
      <c r="BT15" s="9">
        <v>36447</v>
      </c>
      <c r="BU15" s="9">
        <v>41579</v>
      </c>
      <c r="BV15" s="9">
        <v>38679</v>
      </c>
      <c r="BW15" s="9">
        <v>40135</v>
      </c>
      <c r="BX15" s="9">
        <v>41712</v>
      </c>
      <c r="BY15" s="9">
        <v>41406</v>
      </c>
      <c r="BZ15" s="9">
        <v>42627</v>
      </c>
      <c r="CA15" s="9">
        <v>37119</v>
      </c>
      <c r="CB15" s="9">
        <v>35820</v>
      </c>
      <c r="CC15" s="9">
        <f t="shared" si="5"/>
        <v>468414</v>
      </c>
      <c r="CD15" s="9">
        <v>35043</v>
      </c>
      <c r="CE15" s="9">
        <v>37756</v>
      </c>
      <c r="CF15" s="9">
        <v>34808</v>
      </c>
      <c r="CG15" s="9">
        <v>33411</v>
      </c>
      <c r="CH15" s="9">
        <v>37189</v>
      </c>
      <c r="CI15" s="9">
        <v>36445</v>
      </c>
      <c r="CJ15" s="9">
        <v>38870</v>
      </c>
      <c r="CK15" s="9">
        <v>40612</v>
      </c>
      <c r="CL15" s="9">
        <v>38767</v>
      </c>
      <c r="CM15" s="9"/>
      <c r="CN15" s="9"/>
      <c r="CO15" s="9"/>
      <c r="CP15" s="9">
        <f t="shared" si="6"/>
        <v>332901</v>
      </c>
    </row>
    <row r="16" spans="1:94" ht="15.95" customHeight="1">
      <c r="A16" s="8" t="s">
        <v>39</v>
      </c>
      <c r="B16" s="8" t="s">
        <v>106</v>
      </c>
      <c r="C16" s="62" t="s">
        <v>154</v>
      </c>
      <c r="D16" s="9">
        <v>11210</v>
      </c>
      <c r="E16" s="9">
        <v>11174</v>
      </c>
      <c r="F16" s="9">
        <v>12293</v>
      </c>
      <c r="G16" s="9">
        <v>15565</v>
      </c>
      <c r="H16" s="9">
        <v>16019</v>
      </c>
      <c r="I16" s="9">
        <v>16155</v>
      </c>
      <c r="J16" s="9">
        <v>20229</v>
      </c>
      <c r="K16" s="9">
        <v>21825</v>
      </c>
      <c r="L16" s="9">
        <v>16076</v>
      </c>
      <c r="M16" s="9">
        <v>19245</v>
      </c>
      <c r="N16" s="9">
        <v>17480</v>
      </c>
      <c r="O16" s="9">
        <v>15756</v>
      </c>
      <c r="P16" s="9">
        <f t="shared" si="0"/>
        <v>193027</v>
      </c>
      <c r="Q16" s="9">
        <v>15166</v>
      </c>
      <c r="R16" s="9">
        <v>15457</v>
      </c>
      <c r="S16" s="9">
        <v>16040</v>
      </c>
      <c r="T16" s="9">
        <v>18318</v>
      </c>
      <c r="U16" s="9">
        <v>21131</v>
      </c>
      <c r="V16" s="9">
        <v>20904</v>
      </c>
      <c r="W16" s="9">
        <v>25285</v>
      </c>
      <c r="X16" s="9">
        <v>26893</v>
      </c>
      <c r="Y16" s="9">
        <v>22050</v>
      </c>
      <c r="Z16" s="9">
        <v>22372</v>
      </c>
      <c r="AA16" s="9">
        <v>20968</v>
      </c>
      <c r="AB16" s="9">
        <v>19810</v>
      </c>
      <c r="AC16" s="9">
        <f t="shared" si="1"/>
        <v>244394</v>
      </c>
      <c r="AD16" s="9">
        <v>19719</v>
      </c>
      <c r="AE16" s="9">
        <v>18751</v>
      </c>
      <c r="AF16" s="9">
        <v>19976</v>
      </c>
      <c r="AG16" s="9">
        <v>20560</v>
      </c>
      <c r="AH16" s="9">
        <v>23269</v>
      </c>
      <c r="AI16" s="9">
        <v>22230</v>
      </c>
      <c r="AJ16" s="9">
        <v>27113</v>
      </c>
      <c r="AK16" s="9">
        <v>27725</v>
      </c>
      <c r="AL16" s="9">
        <v>24068</v>
      </c>
      <c r="AM16" s="9">
        <v>27539</v>
      </c>
      <c r="AN16" s="9">
        <v>23304</v>
      </c>
      <c r="AO16" s="9">
        <v>21393</v>
      </c>
      <c r="AP16" s="9">
        <f t="shared" si="2"/>
        <v>275647</v>
      </c>
      <c r="AQ16" s="9">
        <v>21028</v>
      </c>
      <c r="AR16" s="9">
        <v>17682</v>
      </c>
      <c r="AS16" s="9">
        <v>19607</v>
      </c>
      <c r="AT16" s="9">
        <v>22463</v>
      </c>
      <c r="AU16" s="9">
        <v>22612</v>
      </c>
      <c r="AV16" s="9">
        <v>22307</v>
      </c>
      <c r="AW16" s="9">
        <v>26038</v>
      </c>
      <c r="AX16" s="9">
        <v>27126</v>
      </c>
      <c r="AY16" s="9">
        <v>23971</v>
      </c>
      <c r="AZ16" s="9">
        <v>24501</v>
      </c>
      <c r="BA16" s="9">
        <v>22534</v>
      </c>
      <c r="BB16" s="9">
        <v>21350</v>
      </c>
      <c r="BC16" s="9">
        <f t="shared" si="3"/>
        <v>271219</v>
      </c>
      <c r="BD16" s="9">
        <v>19739</v>
      </c>
      <c r="BE16" s="9">
        <v>17425</v>
      </c>
      <c r="BF16" s="9">
        <v>19421</v>
      </c>
      <c r="BG16" s="9">
        <v>21353</v>
      </c>
      <c r="BH16" s="9">
        <v>23407</v>
      </c>
      <c r="BI16" s="9">
        <v>22609</v>
      </c>
      <c r="BJ16" s="9">
        <v>27734</v>
      </c>
      <c r="BK16" s="9">
        <v>29253</v>
      </c>
      <c r="BL16" s="9">
        <v>25417</v>
      </c>
      <c r="BM16" s="9">
        <v>25807</v>
      </c>
      <c r="BN16" s="9">
        <v>22445</v>
      </c>
      <c r="BO16" s="9">
        <v>21769</v>
      </c>
      <c r="BP16" s="9">
        <f t="shared" si="4"/>
        <v>276379</v>
      </c>
      <c r="BQ16" s="9">
        <v>21026</v>
      </c>
      <c r="BR16" s="9">
        <v>19351</v>
      </c>
      <c r="BS16" s="9">
        <v>22633</v>
      </c>
      <c r="BT16" s="9">
        <v>22276</v>
      </c>
      <c r="BU16" s="9">
        <v>25914</v>
      </c>
      <c r="BV16" s="9">
        <v>23587</v>
      </c>
      <c r="BW16" s="9">
        <v>28275</v>
      </c>
      <c r="BX16" s="9">
        <v>31674</v>
      </c>
      <c r="BY16" s="9">
        <v>25976</v>
      </c>
      <c r="BZ16" s="9">
        <v>27291</v>
      </c>
      <c r="CA16" s="9">
        <v>22833</v>
      </c>
      <c r="CB16" s="9">
        <v>22291</v>
      </c>
      <c r="CC16" s="9">
        <f t="shared" si="5"/>
        <v>293127</v>
      </c>
      <c r="CD16" s="9">
        <v>21051</v>
      </c>
      <c r="CE16" s="9">
        <v>19850</v>
      </c>
      <c r="CF16" s="9">
        <v>21053</v>
      </c>
      <c r="CG16" s="9">
        <v>23271</v>
      </c>
      <c r="CH16" s="9">
        <v>25391</v>
      </c>
      <c r="CI16" s="9">
        <v>24913</v>
      </c>
      <c r="CJ16" s="9">
        <v>29712</v>
      </c>
      <c r="CK16" s="9">
        <v>31246</v>
      </c>
      <c r="CL16" s="9">
        <v>26945</v>
      </c>
      <c r="CM16" s="9"/>
      <c r="CN16" s="9"/>
      <c r="CO16" s="9"/>
      <c r="CP16" s="9">
        <f t="shared" si="6"/>
        <v>223432</v>
      </c>
    </row>
    <row r="17" spans="1:94" ht="15.95" customHeight="1">
      <c r="A17" s="8" t="s">
        <v>28</v>
      </c>
      <c r="B17" s="8" t="s">
        <v>107</v>
      </c>
      <c r="C17" s="62" t="s">
        <v>154</v>
      </c>
      <c r="D17" s="9">
        <v>19422</v>
      </c>
      <c r="E17" s="9">
        <v>22016</v>
      </c>
      <c r="F17" s="9">
        <v>20085</v>
      </c>
      <c r="G17" s="9">
        <v>19506</v>
      </c>
      <c r="H17" s="9">
        <v>21248</v>
      </c>
      <c r="I17" s="9">
        <v>19102</v>
      </c>
      <c r="J17" s="9">
        <v>20652</v>
      </c>
      <c r="K17" s="9">
        <v>21107</v>
      </c>
      <c r="L17" s="9">
        <v>19113</v>
      </c>
      <c r="M17" s="9">
        <v>21836</v>
      </c>
      <c r="N17" s="9">
        <v>22287</v>
      </c>
      <c r="O17" s="9">
        <v>22267</v>
      </c>
      <c r="P17" s="9">
        <f t="shared" si="0"/>
        <v>248641</v>
      </c>
      <c r="Q17" s="9">
        <v>22719</v>
      </c>
      <c r="R17" s="9">
        <v>25049</v>
      </c>
      <c r="S17" s="9">
        <v>23500</v>
      </c>
      <c r="T17" s="9">
        <v>21602</v>
      </c>
      <c r="U17" s="9">
        <v>24059</v>
      </c>
      <c r="V17" s="9">
        <v>21596</v>
      </c>
      <c r="W17" s="9">
        <v>23991</v>
      </c>
      <c r="X17" s="9">
        <v>25268</v>
      </c>
      <c r="Y17" s="9">
        <v>23209</v>
      </c>
      <c r="Z17" s="9">
        <v>24898</v>
      </c>
      <c r="AA17" s="9">
        <v>24391</v>
      </c>
      <c r="AB17" s="9">
        <v>25125</v>
      </c>
      <c r="AC17" s="9">
        <f t="shared" si="1"/>
        <v>285407</v>
      </c>
      <c r="AD17" s="9">
        <v>26712</v>
      </c>
      <c r="AE17" s="9">
        <v>26899</v>
      </c>
      <c r="AF17" s="9">
        <v>23962</v>
      </c>
      <c r="AG17" s="9">
        <v>23808</v>
      </c>
      <c r="AH17" s="9">
        <v>25342</v>
      </c>
      <c r="AI17" s="9">
        <v>24084</v>
      </c>
      <c r="AJ17" s="9">
        <v>25747</v>
      </c>
      <c r="AK17" s="9">
        <v>28426</v>
      </c>
      <c r="AL17" s="9">
        <v>27862</v>
      </c>
      <c r="AM17" s="9">
        <v>29747</v>
      </c>
      <c r="AN17" s="9">
        <v>28398</v>
      </c>
      <c r="AO17" s="9">
        <v>29408</v>
      </c>
      <c r="AP17" s="9">
        <f t="shared" si="2"/>
        <v>320395</v>
      </c>
      <c r="AQ17" s="9">
        <v>29372</v>
      </c>
      <c r="AR17" s="9">
        <v>30985</v>
      </c>
      <c r="AS17" s="9">
        <v>28180</v>
      </c>
      <c r="AT17" s="9">
        <v>25153</v>
      </c>
      <c r="AU17" s="9">
        <v>25801</v>
      </c>
      <c r="AV17" s="9">
        <v>24394</v>
      </c>
      <c r="AW17" s="9">
        <v>27640</v>
      </c>
      <c r="AX17" s="9">
        <v>30496</v>
      </c>
      <c r="AY17" s="9">
        <v>30303</v>
      </c>
      <c r="AZ17" s="9">
        <v>31277</v>
      </c>
      <c r="BA17" s="9">
        <v>31122</v>
      </c>
      <c r="BB17" s="9">
        <v>31043</v>
      </c>
      <c r="BC17" s="9">
        <f t="shared" si="3"/>
        <v>345766</v>
      </c>
      <c r="BD17" s="9">
        <v>30652</v>
      </c>
      <c r="BE17" s="9">
        <v>33418</v>
      </c>
      <c r="BF17" s="9">
        <v>28566</v>
      </c>
      <c r="BG17" s="9">
        <v>27940</v>
      </c>
      <c r="BH17" s="9">
        <v>30976</v>
      </c>
      <c r="BI17" s="9">
        <v>27589</v>
      </c>
      <c r="BJ17" s="9">
        <v>30493</v>
      </c>
      <c r="BK17" s="9">
        <v>34442</v>
      </c>
      <c r="BL17" s="9">
        <v>34368</v>
      </c>
      <c r="BM17" s="9">
        <v>36519</v>
      </c>
      <c r="BN17" s="9">
        <v>35371</v>
      </c>
      <c r="BO17" s="9">
        <v>35434</v>
      </c>
      <c r="BP17" s="9">
        <f t="shared" si="4"/>
        <v>385768</v>
      </c>
      <c r="BQ17" s="9">
        <v>34679</v>
      </c>
      <c r="BR17" s="9">
        <v>38660</v>
      </c>
      <c r="BS17" s="9">
        <v>33516</v>
      </c>
      <c r="BT17" s="9">
        <v>30137</v>
      </c>
      <c r="BU17" s="9">
        <v>33046</v>
      </c>
      <c r="BV17" s="9">
        <v>29517</v>
      </c>
      <c r="BW17" s="9">
        <v>32677</v>
      </c>
      <c r="BX17" s="9">
        <v>35098</v>
      </c>
      <c r="BY17" s="9">
        <v>32801</v>
      </c>
      <c r="BZ17" s="9">
        <v>35274</v>
      </c>
      <c r="CA17" s="9">
        <v>33817</v>
      </c>
      <c r="CB17" s="9">
        <v>34854</v>
      </c>
      <c r="CC17" s="9">
        <f t="shared" si="5"/>
        <v>404076</v>
      </c>
      <c r="CD17" s="9">
        <v>35915</v>
      </c>
      <c r="CE17" s="9">
        <v>37763</v>
      </c>
      <c r="CF17" s="9">
        <v>32703</v>
      </c>
      <c r="CG17" s="9">
        <v>28853</v>
      </c>
      <c r="CH17" s="9">
        <v>32115</v>
      </c>
      <c r="CI17" s="9">
        <v>30700</v>
      </c>
      <c r="CJ17" s="9">
        <v>36472</v>
      </c>
      <c r="CK17" s="9">
        <v>38857</v>
      </c>
      <c r="CL17" s="9">
        <v>35948</v>
      </c>
      <c r="CM17" s="9"/>
      <c r="CN17" s="9"/>
      <c r="CO17" s="9"/>
      <c r="CP17" s="9">
        <f t="shared" si="6"/>
        <v>309326</v>
      </c>
    </row>
    <row r="18" spans="1:94" s="14" customFormat="1" ht="15.95" customHeight="1">
      <c r="A18" s="17" t="s">
        <v>24</v>
      </c>
      <c r="B18" s="17"/>
      <c r="C18" s="17"/>
      <c r="D18" s="18">
        <f t="shared" ref="D18:AK18" si="7">SUM(D13:D17)</f>
        <v>121140</v>
      </c>
      <c r="E18" s="18">
        <f t="shared" si="7"/>
        <v>129579</v>
      </c>
      <c r="F18" s="18">
        <f t="shared" si="7"/>
        <v>136395</v>
      </c>
      <c r="G18" s="18">
        <f t="shared" si="7"/>
        <v>141956</v>
      </c>
      <c r="H18" s="18">
        <f t="shared" si="7"/>
        <v>151915</v>
      </c>
      <c r="I18" s="18">
        <f t="shared" si="7"/>
        <v>132372</v>
      </c>
      <c r="J18" s="18">
        <f t="shared" si="7"/>
        <v>154845</v>
      </c>
      <c r="K18" s="18">
        <f t="shared" si="7"/>
        <v>169525</v>
      </c>
      <c r="L18" s="18">
        <f t="shared" si="7"/>
        <v>154519</v>
      </c>
      <c r="M18" s="18">
        <f t="shared" si="7"/>
        <v>164692</v>
      </c>
      <c r="N18" s="18">
        <f t="shared" si="7"/>
        <v>151246</v>
      </c>
      <c r="O18" s="18">
        <f t="shared" si="7"/>
        <v>146764</v>
      </c>
      <c r="P18" s="18">
        <f t="shared" si="7"/>
        <v>1754948</v>
      </c>
      <c r="Q18" s="18">
        <f t="shared" si="7"/>
        <v>149017</v>
      </c>
      <c r="R18" s="18">
        <f t="shared" si="7"/>
        <v>157946</v>
      </c>
      <c r="S18" s="18">
        <f t="shared" si="7"/>
        <v>158019</v>
      </c>
      <c r="T18" s="18">
        <f t="shared" si="7"/>
        <v>157913</v>
      </c>
      <c r="U18" s="18">
        <f t="shared" si="7"/>
        <v>175113</v>
      </c>
      <c r="V18" s="18">
        <f t="shared" si="7"/>
        <v>160413</v>
      </c>
      <c r="W18" s="18">
        <f t="shared" si="7"/>
        <v>184838</v>
      </c>
      <c r="X18" s="18">
        <f t="shared" si="7"/>
        <v>198288</v>
      </c>
      <c r="Y18" s="18">
        <f t="shared" si="7"/>
        <v>177243</v>
      </c>
      <c r="Z18" s="18">
        <f t="shared" si="7"/>
        <v>189902</v>
      </c>
      <c r="AA18" s="18">
        <f t="shared" si="7"/>
        <v>177042</v>
      </c>
      <c r="AB18" s="18">
        <f t="shared" si="7"/>
        <v>174599</v>
      </c>
      <c r="AC18" s="18">
        <f t="shared" ref="AC18" si="8">SUM(AC13:AC17)</f>
        <v>2060333</v>
      </c>
      <c r="AD18" s="18">
        <f t="shared" si="7"/>
        <v>176285</v>
      </c>
      <c r="AE18" s="18">
        <f t="shared" si="7"/>
        <v>174897</v>
      </c>
      <c r="AF18" s="18">
        <f t="shared" si="7"/>
        <v>173158</v>
      </c>
      <c r="AG18" s="18">
        <f t="shared" si="7"/>
        <v>172604</v>
      </c>
      <c r="AH18" s="18">
        <f t="shared" si="7"/>
        <v>191296</v>
      </c>
      <c r="AI18" s="18">
        <f t="shared" si="7"/>
        <v>179578</v>
      </c>
      <c r="AJ18" s="18">
        <f t="shared" si="7"/>
        <v>202130</v>
      </c>
      <c r="AK18" s="18">
        <f t="shared" si="7"/>
        <v>217055</v>
      </c>
      <c r="AL18" s="18">
        <f t="shared" ref="AL18:BZ18" si="9">SUM(AL13:AL17)</f>
        <v>206579</v>
      </c>
      <c r="AM18" s="18">
        <f t="shared" si="9"/>
        <v>220432</v>
      </c>
      <c r="AN18" s="18">
        <f t="shared" si="9"/>
        <v>192737</v>
      </c>
      <c r="AO18" s="18">
        <f t="shared" si="9"/>
        <v>187811</v>
      </c>
      <c r="AP18" s="18">
        <f t="shared" ref="AP18" si="10">SUM(AP13:AP17)</f>
        <v>2294562</v>
      </c>
      <c r="AQ18" s="18">
        <f t="shared" si="9"/>
        <v>183549</v>
      </c>
      <c r="AR18" s="18">
        <f t="shared" si="9"/>
        <v>180592</v>
      </c>
      <c r="AS18" s="18">
        <f t="shared" si="9"/>
        <v>189220</v>
      </c>
      <c r="AT18" s="18">
        <f t="shared" si="9"/>
        <v>183103</v>
      </c>
      <c r="AU18" s="18">
        <f t="shared" si="9"/>
        <v>194756</v>
      </c>
      <c r="AV18" s="18">
        <f t="shared" si="9"/>
        <v>185935</v>
      </c>
      <c r="AW18" s="18">
        <f t="shared" si="9"/>
        <v>211785</v>
      </c>
      <c r="AX18" s="18">
        <f t="shared" si="9"/>
        <v>236025</v>
      </c>
      <c r="AY18" s="18">
        <f t="shared" si="9"/>
        <v>216447</v>
      </c>
      <c r="AZ18" s="18">
        <f t="shared" si="9"/>
        <v>229119</v>
      </c>
      <c r="BA18" s="18">
        <f t="shared" si="9"/>
        <v>215619</v>
      </c>
      <c r="BB18" s="18">
        <f t="shared" si="9"/>
        <v>208334</v>
      </c>
      <c r="BC18" s="18">
        <f t="shared" ref="BC18" si="11">SUM(BC13:BC17)</f>
        <v>2434484</v>
      </c>
      <c r="BD18" s="18">
        <f t="shared" si="9"/>
        <v>203468</v>
      </c>
      <c r="BE18" s="18">
        <f t="shared" si="9"/>
        <v>200594</v>
      </c>
      <c r="BF18" s="18">
        <f t="shared" si="9"/>
        <v>193487</v>
      </c>
      <c r="BG18" s="18">
        <f t="shared" si="9"/>
        <v>205684</v>
      </c>
      <c r="BH18" s="18">
        <f>SUM(BH13:BH17)</f>
        <v>222022</v>
      </c>
      <c r="BI18" s="18">
        <f t="shared" si="9"/>
        <v>206883</v>
      </c>
      <c r="BJ18" s="18">
        <f t="shared" si="9"/>
        <v>238087</v>
      </c>
      <c r="BK18" s="18">
        <f t="shared" si="9"/>
        <v>265700</v>
      </c>
      <c r="BL18" s="18">
        <f t="shared" si="9"/>
        <v>249697</v>
      </c>
      <c r="BM18" s="18">
        <f t="shared" si="9"/>
        <v>268267</v>
      </c>
      <c r="BN18" s="18">
        <f t="shared" si="9"/>
        <v>238958</v>
      </c>
      <c r="BO18" s="18">
        <f t="shared" si="9"/>
        <v>241271</v>
      </c>
      <c r="BP18" s="18">
        <f t="shared" ref="BP18" si="12">SUM(BP13:BP17)</f>
        <v>2734118</v>
      </c>
      <c r="BQ18" s="18">
        <f t="shared" si="9"/>
        <v>229728</v>
      </c>
      <c r="BR18" s="18">
        <f t="shared" si="9"/>
        <v>238551</v>
      </c>
      <c r="BS18" s="18">
        <f t="shared" si="9"/>
        <v>230459</v>
      </c>
      <c r="BT18" s="18">
        <f t="shared" si="9"/>
        <v>226036</v>
      </c>
      <c r="BU18" s="18">
        <f t="shared" si="9"/>
        <v>261680</v>
      </c>
      <c r="BV18" s="18">
        <f t="shared" si="9"/>
        <v>234083</v>
      </c>
      <c r="BW18" s="18">
        <f t="shared" si="9"/>
        <v>263949</v>
      </c>
      <c r="BX18" s="18">
        <f t="shared" si="9"/>
        <v>286733</v>
      </c>
      <c r="BY18" s="18">
        <f t="shared" si="9"/>
        <v>253114</v>
      </c>
      <c r="BZ18" s="18">
        <f t="shared" si="9"/>
        <v>276043</v>
      </c>
      <c r="CA18" s="18">
        <f t="shared" ref="CA18:CM18" si="13">SUM(CA13:CA17)</f>
        <v>245553</v>
      </c>
      <c r="CB18" s="18">
        <f t="shared" si="13"/>
        <v>249889</v>
      </c>
      <c r="CC18" s="18">
        <f t="shared" si="13"/>
        <v>2995818</v>
      </c>
      <c r="CD18" s="18">
        <f t="shared" si="13"/>
        <v>228340</v>
      </c>
      <c r="CE18" s="18">
        <f t="shared" si="13"/>
        <v>235300</v>
      </c>
      <c r="CF18" s="18">
        <f t="shared" si="13"/>
        <v>219228</v>
      </c>
      <c r="CG18" s="18">
        <f t="shared" si="13"/>
        <v>222262</v>
      </c>
      <c r="CH18" s="18">
        <f t="shared" si="13"/>
        <v>251938</v>
      </c>
      <c r="CI18" s="18">
        <f t="shared" si="13"/>
        <v>242483</v>
      </c>
      <c r="CJ18" s="18">
        <f t="shared" si="13"/>
        <v>287050</v>
      </c>
      <c r="CK18" s="18">
        <f t="shared" si="13"/>
        <v>305062</v>
      </c>
      <c r="CL18" s="18">
        <f t="shared" si="13"/>
        <v>276008</v>
      </c>
      <c r="CM18" s="18">
        <f t="shared" si="13"/>
        <v>0</v>
      </c>
      <c r="CN18" s="18">
        <f t="shared" ref="CN18:CP18" si="14">SUM(CN13:CN17)</f>
        <v>0</v>
      </c>
      <c r="CO18" s="18">
        <f t="shared" si="14"/>
        <v>0</v>
      </c>
      <c r="CP18" s="18">
        <f t="shared" si="14"/>
        <v>2267671</v>
      </c>
    </row>
    <row r="19" spans="1:94" s="14" customFormat="1" ht="15.95" customHeight="1">
      <c r="A19" s="10"/>
      <c r="B19" s="10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</row>
    <row r="20" spans="1:94" s="14" customFormat="1" ht="15.95" customHeight="1">
      <c r="A20" s="2" t="s">
        <v>46</v>
      </c>
      <c r="B20" s="2"/>
      <c r="C20" s="2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</row>
    <row r="21" spans="1:94" s="14" customFormat="1" ht="15.95" customHeight="1">
      <c r="A21" s="2"/>
      <c r="B21" s="2"/>
      <c r="C21" s="2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</row>
    <row r="22" spans="1:94" ht="15.95" customHeight="1">
      <c r="A22" s="70" t="s">
        <v>34</v>
      </c>
      <c r="B22" s="39"/>
      <c r="C22" s="70" t="s">
        <v>154</v>
      </c>
      <c r="D22" s="69">
        <v>2011</v>
      </c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72" t="s">
        <v>56</v>
      </c>
      <c r="Q22" s="69">
        <v>2012</v>
      </c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72" t="s">
        <v>57</v>
      </c>
      <c r="AD22" s="69">
        <v>2013</v>
      </c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72" t="s">
        <v>58</v>
      </c>
      <c r="AQ22" s="69">
        <v>2014</v>
      </c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72" t="s">
        <v>59</v>
      </c>
      <c r="BD22" s="69">
        <v>2015</v>
      </c>
      <c r="BE22" s="69"/>
      <c r="BF22" s="69"/>
      <c r="BG22" s="69"/>
      <c r="BH22" s="69"/>
      <c r="BI22" s="69"/>
      <c r="BJ22" s="69"/>
      <c r="BK22" s="69"/>
      <c r="BL22" s="69"/>
      <c r="BM22" s="69"/>
      <c r="BN22" s="69"/>
      <c r="BO22" s="69"/>
      <c r="BP22" s="72" t="s">
        <v>60</v>
      </c>
      <c r="BQ22" s="69">
        <v>2016</v>
      </c>
      <c r="BR22" s="69"/>
      <c r="BS22" s="69"/>
      <c r="BT22" s="69"/>
      <c r="BU22" s="69"/>
      <c r="BV22" s="69"/>
      <c r="BW22" s="69"/>
      <c r="BX22" s="69"/>
      <c r="BY22" s="69"/>
      <c r="BZ22" s="69"/>
      <c r="CA22" s="69"/>
      <c r="CB22" s="69"/>
      <c r="CC22" s="74" t="s">
        <v>69</v>
      </c>
      <c r="CD22" s="69">
        <v>2017</v>
      </c>
      <c r="CE22" s="69"/>
      <c r="CF22" s="69"/>
      <c r="CG22" s="69"/>
      <c r="CH22" s="69"/>
      <c r="CI22" s="69"/>
      <c r="CJ22" s="69"/>
      <c r="CK22" s="69"/>
      <c r="CL22" s="69"/>
      <c r="CM22" s="69"/>
      <c r="CN22" s="69"/>
      <c r="CO22" s="69"/>
      <c r="CP22" s="74" t="s">
        <v>70</v>
      </c>
    </row>
    <row r="23" spans="1:94" ht="15.95" customHeight="1">
      <c r="A23" s="71"/>
      <c r="B23" s="40"/>
      <c r="C23" s="71"/>
      <c r="D23" s="16" t="s">
        <v>12</v>
      </c>
      <c r="E23" s="16" t="s">
        <v>13</v>
      </c>
      <c r="F23" s="16" t="s">
        <v>14</v>
      </c>
      <c r="G23" s="16" t="s">
        <v>15</v>
      </c>
      <c r="H23" s="16" t="s">
        <v>16</v>
      </c>
      <c r="I23" s="16" t="s">
        <v>17</v>
      </c>
      <c r="J23" s="16" t="s">
        <v>18</v>
      </c>
      <c r="K23" s="16" t="s">
        <v>19</v>
      </c>
      <c r="L23" s="16" t="s">
        <v>20</v>
      </c>
      <c r="M23" s="16" t="s">
        <v>21</v>
      </c>
      <c r="N23" s="16" t="s">
        <v>22</v>
      </c>
      <c r="O23" s="16" t="s">
        <v>23</v>
      </c>
      <c r="P23" s="73"/>
      <c r="Q23" s="16" t="s">
        <v>12</v>
      </c>
      <c r="R23" s="16" t="s">
        <v>13</v>
      </c>
      <c r="S23" s="16" t="s">
        <v>14</v>
      </c>
      <c r="T23" s="16" t="s">
        <v>15</v>
      </c>
      <c r="U23" s="16" t="s">
        <v>16</v>
      </c>
      <c r="V23" s="16" t="s">
        <v>17</v>
      </c>
      <c r="W23" s="16" t="s">
        <v>18</v>
      </c>
      <c r="X23" s="16" t="s">
        <v>19</v>
      </c>
      <c r="Y23" s="16" t="s">
        <v>20</v>
      </c>
      <c r="Z23" s="16" t="s">
        <v>21</v>
      </c>
      <c r="AA23" s="16" t="s">
        <v>22</v>
      </c>
      <c r="AB23" s="16" t="s">
        <v>23</v>
      </c>
      <c r="AC23" s="73"/>
      <c r="AD23" s="16" t="s">
        <v>12</v>
      </c>
      <c r="AE23" s="16" t="s">
        <v>13</v>
      </c>
      <c r="AF23" s="16" t="s">
        <v>14</v>
      </c>
      <c r="AG23" s="16" t="s">
        <v>15</v>
      </c>
      <c r="AH23" s="16" t="s">
        <v>16</v>
      </c>
      <c r="AI23" s="16" t="s">
        <v>17</v>
      </c>
      <c r="AJ23" s="16" t="s">
        <v>18</v>
      </c>
      <c r="AK23" s="16" t="s">
        <v>19</v>
      </c>
      <c r="AL23" s="16" t="s">
        <v>20</v>
      </c>
      <c r="AM23" s="16" t="s">
        <v>21</v>
      </c>
      <c r="AN23" s="16" t="s">
        <v>22</v>
      </c>
      <c r="AO23" s="16" t="s">
        <v>23</v>
      </c>
      <c r="AP23" s="73"/>
      <c r="AQ23" s="16" t="s">
        <v>12</v>
      </c>
      <c r="AR23" s="16" t="s">
        <v>13</v>
      </c>
      <c r="AS23" s="16" t="s">
        <v>14</v>
      </c>
      <c r="AT23" s="16" t="s">
        <v>15</v>
      </c>
      <c r="AU23" s="16" t="s">
        <v>16</v>
      </c>
      <c r="AV23" s="16" t="s">
        <v>17</v>
      </c>
      <c r="AW23" s="16" t="s">
        <v>18</v>
      </c>
      <c r="AX23" s="16" t="s">
        <v>19</v>
      </c>
      <c r="AY23" s="16" t="s">
        <v>20</v>
      </c>
      <c r="AZ23" s="16" t="s">
        <v>21</v>
      </c>
      <c r="BA23" s="16" t="s">
        <v>22</v>
      </c>
      <c r="BB23" s="16" t="s">
        <v>23</v>
      </c>
      <c r="BC23" s="73"/>
      <c r="BD23" s="16" t="s">
        <v>12</v>
      </c>
      <c r="BE23" s="16" t="s">
        <v>13</v>
      </c>
      <c r="BF23" s="16" t="s">
        <v>14</v>
      </c>
      <c r="BG23" s="16" t="s">
        <v>15</v>
      </c>
      <c r="BH23" s="16" t="s">
        <v>16</v>
      </c>
      <c r="BI23" s="16" t="s">
        <v>17</v>
      </c>
      <c r="BJ23" s="16" t="s">
        <v>18</v>
      </c>
      <c r="BK23" s="16" t="s">
        <v>19</v>
      </c>
      <c r="BL23" s="16" t="s">
        <v>20</v>
      </c>
      <c r="BM23" s="16" t="s">
        <v>21</v>
      </c>
      <c r="BN23" s="16" t="s">
        <v>22</v>
      </c>
      <c r="BO23" s="16" t="s">
        <v>23</v>
      </c>
      <c r="BP23" s="73"/>
      <c r="BQ23" s="16" t="s">
        <v>12</v>
      </c>
      <c r="BR23" s="16" t="s">
        <v>13</v>
      </c>
      <c r="BS23" s="16" t="s">
        <v>14</v>
      </c>
      <c r="BT23" s="16" t="s">
        <v>15</v>
      </c>
      <c r="BU23" s="16" t="s">
        <v>16</v>
      </c>
      <c r="BV23" s="16" t="s">
        <v>17</v>
      </c>
      <c r="BW23" s="16" t="s">
        <v>18</v>
      </c>
      <c r="BX23" s="16" t="s">
        <v>19</v>
      </c>
      <c r="BY23" s="16" t="s">
        <v>20</v>
      </c>
      <c r="BZ23" s="16" t="s">
        <v>21</v>
      </c>
      <c r="CA23" s="16" t="s">
        <v>22</v>
      </c>
      <c r="CB23" s="16" t="s">
        <v>23</v>
      </c>
      <c r="CC23" s="74"/>
      <c r="CD23" s="16" t="s">
        <v>12</v>
      </c>
      <c r="CE23" s="16" t="s">
        <v>13</v>
      </c>
      <c r="CF23" s="16" t="s">
        <v>14</v>
      </c>
      <c r="CG23" s="16" t="s">
        <v>15</v>
      </c>
      <c r="CH23" s="16" t="s">
        <v>16</v>
      </c>
      <c r="CI23" s="16" t="s">
        <v>17</v>
      </c>
      <c r="CJ23" s="16" t="s">
        <v>18</v>
      </c>
      <c r="CK23" s="16" t="s">
        <v>19</v>
      </c>
      <c r="CL23" s="16" t="s">
        <v>20</v>
      </c>
      <c r="CM23" s="16" t="s">
        <v>21</v>
      </c>
      <c r="CN23" s="16" t="s">
        <v>22</v>
      </c>
      <c r="CO23" s="16" t="s">
        <v>23</v>
      </c>
      <c r="CP23" s="74"/>
    </row>
    <row r="24" spans="1:94" ht="15.95" customHeight="1">
      <c r="A24" s="8" t="s">
        <v>25</v>
      </c>
      <c r="B24" s="8" t="s">
        <v>102</v>
      </c>
      <c r="C24" s="62" t="s">
        <v>154</v>
      </c>
      <c r="D24" s="9">
        <v>1279</v>
      </c>
      <c r="E24" s="9">
        <v>1408</v>
      </c>
      <c r="F24" s="9">
        <v>877</v>
      </c>
      <c r="G24" s="9">
        <v>812</v>
      </c>
      <c r="H24" s="9">
        <v>722</v>
      </c>
      <c r="I24" s="9">
        <v>659</v>
      </c>
      <c r="J24" s="9">
        <v>1154</v>
      </c>
      <c r="K24" s="9">
        <v>891</v>
      </c>
      <c r="L24" s="9">
        <v>862</v>
      </c>
      <c r="M24" s="9">
        <v>840</v>
      </c>
      <c r="N24" s="9">
        <v>737</v>
      </c>
      <c r="O24" s="9">
        <v>1044</v>
      </c>
      <c r="P24" s="9">
        <f>SUM(D24:O24)</f>
        <v>11285</v>
      </c>
      <c r="Q24" s="9">
        <v>1809</v>
      </c>
      <c r="R24" s="9">
        <v>1372</v>
      </c>
      <c r="S24" s="9">
        <v>970</v>
      </c>
      <c r="T24" s="9">
        <v>949</v>
      </c>
      <c r="U24" s="9">
        <v>811</v>
      </c>
      <c r="V24" s="9">
        <v>826</v>
      </c>
      <c r="W24" s="9">
        <v>1190</v>
      </c>
      <c r="X24" s="9">
        <v>1067</v>
      </c>
      <c r="Y24" s="9">
        <v>1085</v>
      </c>
      <c r="Z24" s="9">
        <v>791</v>
      </c>
      <c r="AA24" s="9">
        <v>1106</v>
      </c>
      <c r="AB24" s="9">
        <v>1047</v>
      </c>
      <c r="AC24" s="9">
        <f>SUM(Q24:AB24)</f>
        <v>13023</v>
      </c>
      <c r="AD24" s="9">
        <v>1372</v>
      </c>
      <c r="AE24" s="9">
        <v>1368</v>
      </c>
      <c r="AF24" s="9">
        <v>1104</v>
      </c>
      <c r="AG24" s="9">
        <v>730</v>
      </c>
      <c r="AH24" s="9">
        <v>771</v>
      </c>
      <c r="AI24" s="9">
        <v>663</v>
      </c>
      <c r="AJ24" s="9">
        <v>801</v>
      </c>
      <c r="AK24" s="9">
        <v>22</v>
      </c>
      <c r="AL24" s="9">
        <v>223</v>
      </c>
      <c r="AM24" s="9">
        <v>509</v>
      </c>
      <c r="AN24" s="9">
        <v>447</v>
      </c>
      <c r="AO24" s="9">
        <v>655</v>
      </c>
      <c r="AP24" s="9">
        <f>SUM(AD24:AO24)</f>
        <v>8665</v>
      </c>
      <c r="AQ24" s="9">
        <v>732</v>
      </c>
      <c r="AR24" s="9">
        <v>463</v>
      </c>
      <c r="AS24" s="9">
        <v>497</v>
      </c>
      <c r="AT24" s="9">
        <v>549</v>
      </c>
      <c r="AU24" s="9">
        <v>426</v>
      </c>
      <c r="AV24" s="9">
        <v>360</v>
      </c>
      <c r="AW24" s="9">
        <v>480</v>
      </c>
      <c r="AX24" s="9">
        <v>410</v>
      </c>
      <c r="AY24" s="9">
        <v>286</v>
      </c>
      <c r="AZ24" s="9">
        <v>371</v>
      </c>
      <c r="BA24" s="9">
        <v>288</v>
      </c>
      <c r="BB24" s="9">
        <v>505</v>
      </c>
      <c r="BC24" s="9">
        <f>SUM(AQ24:BB24)</f>
        <v>5367</v>
      </c>
      <c r="BD24" s="9">
        <v>522</v>
      </c>
      <c r="BE24" s="9">
        <v>413</v>
      </c>
      <c r="BF24" s="9">
        <v>353</v>
      </c>
      <c r="BG24" s="9">
        <v>365</v>
      </c>
      <c r="BH24" s="9">
        <v>311</v>
      </c>
      <c r="BI24" s="9">
        <v>307</v>
      </c>
      <c r="BJ24" s="9">
        <v>2</v>
      </c>
      <c r="BK24" s="9">
        <v>0</v>
      </c>
      <c r="BL24" s="9">
        <v>22</v>
      </c>
      <c r="BM24" s="9">
        <v>9</v>
      </c>
      <c r="BN24" s="9">
        <v>11</v>
      </c>
      <c r="BO24" s="9">
        <v>0</v>
      </c>
      <c r="BP24" s="9">
        <f>SUM(BD24:BO24)</f>
        <v>2315</v>
      </c>
      <c r="BQ24" s="9">
        <v>4</v>
      </c>
      <c r="BR24" s="9">
        <v>1</v>
      </c>
      <c r="BS24" s="9">
        <v>3</v>
      </c>
      <c r="BT24" s="9">
        <v>116</v>
      </c>
      <c r="BU24" s="9">
        <v>40</v>
      </c>
      <c r="BV24" s="9">
        <v>7</v>
      </c>
      <c r="BW24" s="9">
        <v>5</v>
      </c>
      <c r="BX24" s="9">
        <v>20</v>
      </c>
      <c r="BY24" s="9">
        <v>0</v>
      </c>
      <c r="BZ24" s="9">
        <v>12</v>
      </c>
      <c r="CA24" s="9">
        <v>0</v>
      </c>
      <c r="CB24" s="9">
        <v>0</v>
      </c>
      <c r="CC24" s="9">
        <f>SUM(BQ24:CB24)</f>
        <v>208</v>
      </c>
      <c r="CD24" s="9">
        <v>52</v>
      </c>
      <c r="CE24" s="9">
        <v>9</v>
      </c>
      <c r="CF24" s="9">
        <v>9</v>
      </c>
      <c r="CG24" s="9">
        <v>13</v>
      </c>
      <c r="CH24" s="9">
        <v>110</v>
      </c>
      <c r="CI24" s="9">
        <v>0</v>
      </c>
      <c r="CJ24" s="9">
        <v>5</v>
      </c>
      <c r="CK24" s="9">
        <v>18</v>
      </c>
      <c r="CL24" s="9">
        <v>0</v>
      </c>
      <c r="CM24" s="9"/>
      <c r="CN24" s="9"/>
      <c r="CO24" s="9"/>
      <c r="CP24" s="9">
        <f>SUM(CD24:CO24)</f>
        <v>216</v>
      </c>
    </row>
    <row r="25" spans="1:94" ht="15.95" customHeight="1">
      <c r="A25" s="8" t="s">
        <v>26</v>
      </c>
      <c r="B25" s="8" t="s">
        <v>103</v>
      </c>
      <c r="C25" s="62" t="s">
        <v>154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f t="shared" ref="P25:P28" si="15">SUM(D25:O25)</f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f t="shared" ref="AC25:AC28" si="16">SUM(Q25:AB25)</f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f t="shared" ref="AP25:AP28" si="17">SUM(AD25:AO25)</f>
        <v>0</v>
      </c>
      <c r="AQ25" s="9">
        <v>0</v>
      </c>
      <c r="AR25" s="9">
        <v>0</v>
      </c>
      <c r="AS25" s="9">
        <v>0</v>
      </c>
      <c r="AT25" s="9">
        <v>0</v>
      </c>
      <c r="AU25" s="9">
        <v>0</v>
      </c>
      <c r="AV25" s="9">
        <v>0</v>
      </c>
      <c r="AW25" s="9">
        <v>0</v>
      </c>
      <c r="AX25" s="9">
        <v>0</v>
      </c>
      <c r="AY25" s="9">
        <v>0</v>
      </c>
      <c r="AZ25" s="9">
        <v>0</v>
      </c>
      <c r="BA25" s="9">
        <v>0</v>
      </c>
      <c r="BB25" s="9">
        <v>0</v>
      </c>
      <c r="BC25" s="9">
        <f t="shared" ref="BC25:BC28" si="18">SUM(AQ25:BB25)</f>
        <v>0</v>
      </c>
      <c r="BD25" s="9">
        <v>0</v>
      </c>
      <c r="BE25" s="9">
        <v>0</v>
      </c>
      <c r="BF25" s="9">
        <v>0</v>
      </c>
      <c r="BG25" s="9">
        <v>0</v>
      </c>
      <c r="BH25" s="9">
        <v>0</v>
      </c>
      <c r="BI25" s="9">
        <v>0</v>
      </c>
      <c r="BJ25" s="9">
        <v>0</v>
      </c>
      <c r="BK25" s="9">
        <v>0</v>
      </c>
      <c r="BL25" s="9">
        <v>0</v>
      </c>
      <c r="BM25" s="9">
        <v>0</v>
      </c>
      <c r="BN25" s="9">
        <v>0</v>
      </c>
      <c r="BO25" s="9">
        <v>0</v>
      </c>
      <c r="BP25" s="9">
        <f t="shared" ref="BP25:BP28" si="19">SUM(BD25:BO25)</f>
        <v>0</v>
      </c>
      <c r="BQ25" s="9">
        <v>0</v>
      </c>
      <c r="BR25" s="9">
        <v>0</v>
      </c>
      <c r="BS25" s="9">
        <v>0</v>
      </c>
      <c r="BT25" s="9">
        <v>0</v>
      </c>
      <c r="BU25" s="9">
        <v>0</v>
      </c>
      <c r="BV25" s="9">
        <v>0</v>
      </c>
      <c r="BW25" s="9">
        <v>0</v>
      </c>
      <c r="BX25" s="9">
        <v>0</v>
      </c>
      <c r="BY25" s="9">
        <v>0</v>
      </c>
      <c r="BZ25" s="9">
        <v>0</v>
      </c>
      <c r="CA25" s="9">
        <v>0</v>
      </c>
      <c r="CB25" s="9">
        <v>0</v>
      </c>
      <c r="CC25" s="9">
        <f t="shared" ref="CC25:CC28" si="20">SUM(BQ25:CB25)</f>
        <v>0</v>
      </c>
      <c r="CD25" s="9">
        <v>0</v>
      </c>
      <c r="CE25" s="9">
        <v>0</v>
      </c>
      <c r="CF25" s="9">
        <v>0</v>
      </c>
      <c r="CG25" s="9">
        <v>0</v>
      </c>
      <c r="CH25" s="9">
        <v>0</v>
      </c>
      <c r="CI25" s="9">
        <v>0</v>
      </c>
      <c r="CJ25" s="9">
        <v>0</v>
      </c>
      <c r="CK25" s="9">
        <v>0</v>
      </c>
      <c r="CL25" s="9">
        <v>0</v>
      </c>
      <c r="CM25" s="9"/>
      <c r="CN25" s="9"/>
      <c r="CO25" s="9"/>
      <c r="CP25" s="9">
        <f t="shared" ref="CP25:CP28" si="21">SUM(CD25:CO25)</f>
        <v>0</v>
      </c>
    </row>
    <row r="26" spans="1:94" ht="15.95" customHeight="1">
      <c r="A26" s="8" t="s">
        <v>27</v>
      </c>
      <c r="B26" s="8" t="s">
        <v>105</v>
      </c>
      <c r="C26" s="62" t="s">
        <v>154</v>
      </c>
      <c r="D26" s="9">
        <v>5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6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f t="shared" si="15"/>
        <v>11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42</v>
      </c>
      <c r="Y26" s="9">
        <v>0</v>
      </c>
      <c r="Z26" s="9">
        <v>9</v>
      </c>
      <c r="AA26" s="9">
        <v>0</v>
      </c>
      <c r="AB26" s="9">
        <v>0</v>
      </c>
      <c r="AC26" s="9">
        <f t="shared" si="16"/>
        <v>51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50</v>
      </c>
      <c r="AJ26" s="9">
        <v>0</v>
      </c>
      <c r="AK26" s="9">
        <v>4</v>
      </c>
      <c r="AL26" s="9">
        <v>0</v>
      </c>
      <c r="AM26" s="9">
        <v>0</v>
      </c>
      <c r="AN26" s="9">
        <v>3</v>
      </c>
      <c r="AO26" s="9">
        <v>0</v>
      </c>
      <c r="AP26" s="9">
        <f t="shared" si="17"/>
        <v>57</v>
      </c>
      <c r="AQ26" s="9">
        <v>0</v>
      </c>
      <c r="AR26" s="9">
        <v>0</v>
      </c>
      <c r="AS26" s="9">
        <v>13</v>
      </c>
      <c r="AT26" s="9">
        <v>0</v>
      </c>
      <c r="AU26" s="9">
        <v>0</v>
      </c>
      <c r="AV26" s="9">
        <v>11</v>
      </c>
      <c r="AW26" s="9">
        <v>0</v>
      </c>
      <c r="AX26" s="9">
        <v>0</v>
      </c>
      <c r="AY26" s="9">
        <v>0</v>
      </c>
      <c r="AZ26" s="9">
        <v>0</v>
      </c>
      <c r="BA26" s="9">
        <v>0</v>
      </c>
      <c r="BB26" s="9">
        <v>10</v>
      </c>
      <c r="BC26" s="9">
        <f t="shared" si="18"/>
        <v>34</v>
      </c>
      <c r="BD26" s="9">
        <v>0</v>
      </c>
      <c r="BE26" s="9">
        <v>0</v>
      </c>
      <c r="BF26" s="9">
        <v>0</v>
      </c>
      <c r="BG26" s="9">
        <v>0</v>
      </c>
      <c r="BH26" s="9">
        <v>0</v>
      </c>
      <c r="BI26" s="9">
        <v>2</v>
      </c>
      <c r="BJ26" s="9">
        <v>67</v>
      </c>
      <c r="BK26" s="9">
        <v>0</v>
      </c>
      <c r="BL26" s="9">
        <v>0</v>
      </c>
      <c r="BM26" s="9">
        <v>32</v>
      </c>
      <c r="BN26" s="9">
        <v>0</v>
      </c>
      <c r="BO26" s="9">
        <v>0</v>
      </c>
      <c r="BP26" s="9">
        <f t="shared" si="19"/>
        <v>101</v>
      </c>
      <c r="BQ26" s="9">
        <v>0</v>
      </c>
      <c r="BR26" s="9">
        <v>0</v>
      </c>
      <c r="BS26" s="9">
        <v>0</v>
      </c>
      <c r="BT26" s="9">
        <v>0</v>
      </c>
      <c r="BU26" s="9">
        <v>0</v>
      </c>
      <c r="BV26" s="9">
        <v>0</v>
      </c>
      <c r="BW26" s="9">
        <v>0</v>
      </c>
      <c r="BX26" s="9">
        <v>0</v>
      </c>
      <c r="BY26" s="9">
        <v>0</v>
      </c>
      <c r="BZ26" s="9">
        <v>0</v>
      </c>
      <c r="CA26" s="9">
        <v>0</v>
      </c>
      <c r="CB26" s="9">
        <v>0</v>
      </c>
      <c r="CC26" s="9">
        <f t="shared" si="20"/>
        <v>0</v>
      </c>
      <c r="CD26" s="9">
        <v>0</v>
      </c>
      <c r="CE26" s="9">
        <v>0</v>
      </c>
      <c r="CF26" s="9">
        <v>0</v>
      </c>
      <c r="CG26" s="9">
        <v>0</v>
      </c>
      <c r="CH26" s="9">
        <v>4</v>
      </c>
      <c r="CI26" s="9">
        <v>0</v>
      </c>
      <c r="CJ26" s="9">
        <v>0</v>
      </c>
      <c r="CK26" s="9">
        <v>0</v>
      </c>
      <c r="CL26" s="9">
        <v>0</v>
      </c>
      <c r="CM26" s="9"/>
      <c r="CN26" s="9"/>
      <c r="CO26" s="9"/>
      <c r="CP26" s="9">
        <f t="shared" si="21"/>
        <v>4</v>
      </c>
    </row>
    <row r="27" spans="1:94" ht="15.95" customHeight="1">
      <c r="A27" s="8" t="s">
        <v>39</v>
      </c>
      <c r="B27" s="8" t="s">
        <v>106</v>
      </c>
      <c r="C27" s="62" t="s">
        <v>154</v>
      </c>
      <c r="D27" s="9">
        <v>0</v>
      </c>
      <c r="E27" s="9">
        <v>7</v>
      </c>
      <c r="F27" s="9">
        <v>0</v>
      </c>
      <c r="G27" s="9">
        <v>0</v>
      </c>
      <c r="H27" s="9">
        <v>0</v>
      </c>
      <c r="I27" s="9">
        <v>0</v>
      </c>
      <c r="J27" s="9">
        <v>5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f t="shared" si="15"/>
        <v>12</v>
      </c>
      <c r="Q27" s="9">
        <v>0</v>
      </c>
      <c r="R27" s="9">
        <v>0</v>
      </c>
      <c r="S27" s="9">
        <v>2</v>
      </c>
      <c r="T27" s="9">
        <v>0</v>
      </c>
      <c r="U27" s="9">
        <v>9</v>
      </c>
      <c r="V27" s="9">
        <v>7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f t="shared" si="16"/>
        <v>18</v>
      </c>
      <c r="AD27" s="9">
        <v>0</v>
      </c>
      <c r="AE27" s="9">
        <v>0</v>
      </c>
      <c r="AF27" s="9">
        <v>2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f t="shared" si="17"/>
        <v>2</v>
      </c>
      <c r="AQ27" s="9">
        <v>0</v>
      </c>
      <c r="AR27" s="9">
        <v>0</v>
      </c>
      <c r="AS27" s="9">
        <v>0</v>
      </c>
      <c r="AT27" s="9">
        <v>14</v>
      </c>
      <c r="AU27" s="9">
        <v>0</v>
      </c>
      <c r="AV27" s="9">
        <v>0</v>
      </c>
      <c r="AW27" s="9">
        <v>6</v>
      </c>
      <c r="AX27" s="9">
        <v>2</v>
      </c>
      <c r="AY27" s="9">
        <v>0</v>
      </c>
      <c r="AZ27" s="9">
        <v>0</v>
      </c>
      <c r="BA27" s="9">
        <v>0</v>
      </c>
      <c r="BB27" s="9">
        <v>0</v>
      </c>
      <c r="BC27" s="9">
        <f t="shared" si="18"/>
        <v>22</v>
      </c>
      <c r="BD27" s="9">
        <v>0</v>
      </c>
      <c r="BE27" s="9">
        <v>0</v>
      </c>
      <c r="BF27" s="9">
        <v>0</v>
      </c>
      <c r="BG27" s="9">
        <v>0</v>
      </c>
      <c r="BH27" s="9">
        <v>0</v>
      </c>
      <c r="BI27" s="9">
        <v>16</v>
      </c>
      <c r="BJ27" s="9">
        <v>0</v>
      </c>
      <c r="BK27" s="9">
        <v>0</v>
      </c>
      <c r="BL27" s="9">
        <v>0</v>
      </c>
      <c r="BM27" s="9">
        <v>0</v>
      </c>
      <c r="BN27" s="9">
        <v>0</v>
      </c>
      <c r="BO27" s="9">
        <v>0</v>
      </c>
      <c r="BP27" s="9">
        <f t="shared" si="19"/>
        <v>16</v>
      </c>
      <c r="BQ27" s="9">
        <v>0</v>
      </c>
      <c r="BR27" s="9">
        <v>0</v>
      </c>
      <c r="BS27" s="9">
        <v>0</v>
      </c>
      <c r="BT27" s="9">
        <v>0</v>
      </c>
      <c r="BU27" s="9">
        <v>0</v>
      </c>
      <c r="BV27" s="9">
        <v>0</v>
      </c>
      <c r="BW27" s="9">
        <v>0</v>
      </c>
      <c r="BX27" s="9">
        <v>0</v>
      </c>
      <c r="BY27" s="9">
        <v>0</v>
      </c>
      <c r="BZ27" s="9">
        <v>0</v>
      </c>
      <c r="CA27" s="9">
        <v>16</v>
      </c>
      <c r="CB27" s="9">
        <v>8</v>
      </c>
      <c r="CC27" s="9">
        <f t="shared" si="20"/>
        <v>24</v>
      </c>
      <c r="CD27" s="9">
        <v>0</v>
      </c>
      <c r="CE27" s="9">
        <v>0</v>
      </c>
      <c r="CF27" s="9">
        <v>0</v>
      </c>
      <c r="CG27" s="9">
        <v>0</v>
      </c>
      <c r="CH27" s="9">
        <v>0</v>
      </c>
      <c r="CI27" s="9">
        <v>0</v>
      </c>
      <c r="CJ27" s="9">
        <v>0</v>
      </c>
      <c r="CK27" s="9">
        <v>0</v>
      </c>
      <c r="CL27" s="9">
        <v>0</v>
      </c>
      <c r="CM27" s="9"/>
      <c r="CN27" s="9"/>
      <c r="CO27" s="9"/>
      <c r="CP27" s="9">
        <f t="shared" si="21"/>
        <v>0</v>
      </c>
    </row>
    <row r="28" spans="1:94" ht="15.95" customHeight="1">
      <c r="A28" s="8" t="s">
        <v>28</v>
      </c>
      <c r="B28" s="8" t="s">
        <v>107</v>
      </c>
      <c r="C28" s="62" t="s">
        <v>154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4</v>
      </c>
      <c r="J28" s="9">
        <v>0</v>
      </c>
      <c r="K28" s="9">
        <v>6</v>
      </c>
      <c r="L28" s="9">
        <v>0</v>
      </c>
      <c r="M28" s="9">
        <v>0</v>
      </c>
      <c r="N28" s="9">
        <v>0</v>
      </c>
      <c r="O28" s="9">
        <v>0</v>
      </c>
      <c r="P28" s="9">
        <f t="shared" si="15"/>
        <v>10</v>
      </c>
      <c r="Q28" s="9">
        <v>0</v>
      </c>
      <c r="R28" s="9">
        <v>200</v>
      </c>
      <c r="S28" s="9">
        <v>0</v>
      </c>
      <c r="T28" s="9">
        <v>0</v>
      </c>
      <c r="U28" s="9">
        <v>0</v>
      </c>
      <c r="V28" s="9">
        <v>0</v>
      </c>
      <c r="W28" s="9">
        <v>6</v>
      </c>
      <c r="X28" s="9">
        <v>0</v>
      </c>
      <c r="Y28" s="9">
        <v>0</v>
      </c>
      <c r="Z28" s="9">
        <v>11</v>
      </c>
      <c r="AA28" s="9">
        <v>0</v>
      </c>
      <c r="AB28" s="9">
        <v>0</v>
      </c>
      <c r="AC28" s="9">
        <f t="shared" si="16"/>
        <v>217</v>
      </c>
      <c r="AD28" s="9">
        <v>4</v>
      </c>
      <c r="AE28" s="9">
        <v>0</v>
      </c>
      <c r="AF28" s="9">
        <v>0</v>
      </c>
      <c r="AG28" s="9">
        <v>0</v>
      </c>
      <c r="AH28" s="9">
        <v>4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">
        <v>2</v>
      </c>
      <c r="AP28" s="9">
        <f t="shared" si="17"/>
        <v>10</v>
      </c>
      <c r="AQ28" s="9">
        <v>0</v>
      </c>
      <c r="AR28" s="9">
        <v>2</v>
      </c>
      <c r="AS28" s="9">
        <v>0</v>
      </c>
      <c r="AT28" s="9">
        <v>0</v>
      </c>
      <c r="AU28" s="9">
        <v>0</v>
      </c>
      <c r="AV28" s="9">
        <v>0</v>
      </c>
      <c r="AW28" s="9">
        <v>0</v>
      </c>
      <c r="AX28" s="9">
        <v>0</v>
      </c>
      <c r="AY28" s="9">
        <v>8</v>
      </c>
      <c r="AZ28" s="9">
        <v>0</v>
      </c>
      <c r="BA28" s="9">
        <v>0</v>
      </c>
      <c r="BB28" s="9">
        <v>0</v>
      </c>
      <c r="BC28" s="9">
        <f t="shared" si="18"/>
        <v>10</v>
      </c>
      <c r="BD28" s="9">
        <v>20</v>
      </c>
      <c r="BE28" s="9">
        <v>0</v>
      </c>
      <c r="BF28" s="9">
        <v>0</v>
      </c>
      <c r="BG28" s="9">
        <v>0</v>
      </c>
      <c r="BH28" s="9">
        <v>0</v>
      </c>
      <c r="BI28" s="9">
        <v>0</v>
      </c>
      <c r="BJ28" s="9">
        <v>0</v>
      </c>
      <c r="BK28" s="9">
        <v>0</v>
      </c>
      <c r="BL28" s="9">
        <v>7</v>
      </c>
      <c r="BM28" s="9">
        <v>0</v>
      </c>
      <c r="BN28" s="9">
        <v>0</v>
      </c>
      <c r="BO28" s="9">
        <v>0</v>
      </c>
      <c r="BP28" s="9">
        <f t="shared" si="19"/>
        <v>27</v>
      </c>
      <c r="BQ28" s="9">
        <v>0</v>
      </c>
      <c r="BR28" s="9">
        <v>3</v>
      </c>
      <c r="BS28" s="9">
        <v>0</v>
      </c>
      <c r="BT28" s="9">
        <v>0</v>
      </c>
      <c r="BU28" s="9">
        <v>0</v>
      </c>
      <c r="BV28" s="9">
        <v>0</v>
      </c>
      <c r="BW28" s="9">
        <v>0</v>
      </c>
      <c r="BX28" s="9">
        <v>6</v>
      </c>
      <c r="BY28" s="9">
        <v>0</v>
      </c>
      <c r="BZ28" s="9">
        <v>0</v>
      </c>
      <c r="CA28" s="9">
        <v>0</v>
      </c>
      <c r="CB28" s="9">
        <v>0</v>
      </c>
      <c r="CC28" s="9">
        <f t="shared" si="20"/>
        <v>9</v>
      </c>
      <c r="CD28" s="9">
        <v>0</v>
      </c>
      <c r="CE28" s="9">
        <v>0</v>
      </c>
      <c r="CF28" s="9">
        <v>0</v>
      </c>
      <c r="CG28" s="9">
        <v>7</v>
      </c>
      <c r="CH28" s="9">
        <v>0</v>
      </c>
      <c r="CI28" s="9">
        <v>0</v>
      </c>
      <c r="CJ28" s="9">
        <v>0</v>
      </c>
      <c r="CK28" s="9">
        <v>0</v>
      </c>
      <c r="CL28" s="9">
        <v>0</v>
      </c>
      <c r="CM28" s="9"/>
      <c r="CN28" s="9"/>
      <c r="CO28" s="9"/>
      <c r="CP28" s="9">
        <f t="shared" si="21"/>
        <v>7</v>
      </c>
    </row>
    <row r="29" spans="1:94" s="14" customFormat="1" ht="15.95" customHeight="1">
      <c r="A29" s="17" t="s">
        <v>24</v>
      </c>
      <c r="B29" s="17"/>
      <c r="C29" s="17"/>
      <c r="D29" s="18">
        <f t="shared" ref="D29:BT29" si="22">SUM(D24:D28)</f>
        <v>1284</v>
      </c>
      <c r="E29" s="18">
        <f t="shared" si="22"/>
        <v>1415</v>
      </c>
      <c r="F29" s="18">
        <f t="shared" si="22"/>
        <v>877</v>
      </c>
      <c r="G29" s="18">
        <f t="shared" si="22"/>
        <v>812</v>
      </c>
      <c r="H29" s="18">
        <f t="shared" si="22"/>
        <v>722</v>
      </c>
      <c r="I29" s="18">
        <f t="shared" si="22"/>
        <v>663</v>
      </c>
      <c r="J29" s="18">
        <f t="shared" si="22"/>
        <v>1165</v>
      </c>
      <c r="K29" s="18">
        <f t="shared" si="22"/>
        <v>897</v>
      </c>
      <c r="L29" s="18">
        <f t="shared" si="22"/>
        <v>862</v>
      </c>
      <c r="M29" s="18">
        <f t="shared" si="22"/>
        <v>840</v>
      </c>
      <c r="N29" s="18">
        <f t="shared" si="22"/>
        <v>737</v>
      </c>
      <c r="O29" s="18">
        <f t="shared" si="22"/>
        <v>1044</v>
      </c>
      <c r="P29" s="18">
        <f t="shared" si="22"/>
        <v>11318</v>
      </c>
      <c r="Q29" s="18">
        <f t="shared" si="22"/>
        <v>1809</v>
      </c>
      <c r="R29" s="18">
        <f t="shared" si="22"/>
        <v>1572</v>
      </c>
      <c r="S29" s="18">
        <f t="shared" si="22"/>
        <v>972</v>
      </c>
      <c r="T29" s="18">
        <f t="shared" si="22"/>
        <v>949</v>
      </c>
      <c r="U29" s="18">
        <f t="shared" si="22"/>
        <v>820</v>
      </c>
      <c r="V29" s="18">
        <f t="shared" si="22"/>
        <v>833</v>
      </c>
      <c r="W29" s="18">
        <f t="shared" si="22"/>
        <v>1196</v>
      </c>
      <c r="X29" s="18">
        <f t="shared" si="22"/>
        <v>1109</v>
      </c>
      <c r="Y29" s="18">
        <f t="shared" si="22"/>
        <v>1085</v>
      </c>
      <c r="Z29" s="18">
        <f t="shared" si="22"/>
        <v>811</v>
      </c>
      <c r="AA29" s="18">
        <f t="shared" si="22"/>
        <v>1106</v>
      </c>
      <c r="AB29" s="18">
        <f t="shared" si="22"/>
        <v>1047</v>
      </c>
      <c r="AC29" s="18">
        <f t="shared" ref="AC29" si="23">SUM(AC24:AC28)</f>
        <v>13309</v>
      </c>
      <c r="AD29" s="18">
        <f t="shared" si="22"/>
        <v>1376</v>
      </c>
      <c r="AE29" s="18">
        <f t="shared" si="22"/>
        <v>1368</v>
      </c>
      <c r="AF29" s="18">
        <f t="shared" si="22"/>
        <v>1106</v>
      </c>
      <c r="AG29" s="18">
        <f t="shared" si="22"/>
        <v>730</v>
      </c>
      <c r="AH29" s="18">
        <f t="shared" si="22"/>
        <v>775</v>
      </c>
      <c r="AI29" s="18">
        <f t="shared" si="22"/>
        <v>713</v>
      </c>
      <c r="AJ29" s="18">
        <f t="shared" si="22"/>
        <v>801</v>
      </c>
      <c r="AK29" s="18">
        <f t="shared" si="22"/>
        <v>26</v>
      </c>
      <c r="AL29" s="18">
        <f t="shared" si="22"/>
        <v>223</v>
      </c>
      <c r="AM29" s="18">
        <f t="shared" si="22"/>
        <v>509</v>
      </c>
      <c r="AN29" s="18">
        <f t="shared" si="22"/>
        <v>450</v>
      </c>
      <c r="AO29" s="18">
        <f t="shared" si="22"/>
        <v>657</v>
      </c>
      <c r="AP29" s="18">
        <f t="shared" si="22"/>
        <v>8734</v>
      </c>
      <c r="AQ29" s="18">
        <f t="shared" si="22"/>
        <v>732</v>
      </c>
      <c r="AR29" s="18">
        <f t="shared" si="22"/>
        <v>465</v>
      </c>
      <c r="AS29" s="18">
        <f t="shared" si="22"/>
        <v>510</v>
      </c>
      <c r="AT29" s="18">
        <f t="shared" si="22"/>
        <v>563</v>
      </c>
      <c r="AU29" s="18">
        <f t="shared" si="22"/>
        <v>426</v>
      </c>
      <c r="AV29" s="18">
        <f t="shared" si="22"/>
        <v>371</v>
      </c>
      <c r="AW29" s="18">
        <f t="shared" si="22"/>
        <v>486</v>
      </c>
      <c r="AX29" s="18">
        <f t="shared" si="22"/>
        <v>412</v>
      </c>
      <c r="AY29" s="18">
        <f t="shared" si="22"/>
        <v>294</v>
      </c>
      <c r="AZ29" s="18">
        <f t="shared" si="22"/>
        <v>371</v>
      </c>
      <c r="BA29" s="18">
        <f t="shared" si="22"/>
        <v>288</v>
      </c>
      <c r="BB29" s="18">
        <f t="shared" si="22"/>
        <v>515</v>
      </c>
      <c r="BC29" s="18">
        <f t="shared" ref="BC29" si="24">SUM(BC24:BC28)</f>
        <v>5433</v>
      </c>
      <c r="BD29" s="18">
        <f t="shared" si="22"/>
        <v>542</v>
      </c>
      <c r="BE29" s="18">
        <f t="shared" si="22"/>
        <v>413</v>
      </c>
      <c r="BF29" s="18">
        <f t="shared" si="22"/>
        <v>353</v>
      </c>
      <c r="BG29" s="18">
        <f t="shared" si="22"/>
        <v>365</v>
      </c>
      <c r="BH29" s="18">
        <f t="shared" si="22"/>
        <v>311</v>
      </c>
      <c r="BI29" s="18">
        <f t="shared" si="22"/>
        <v>325</v>
      </c>
      <c r="BJ29" s="18">
        <f t="shared" si="22"/>
        <v>69</v>
      </c>
      <c r="BK29" s="18">
        <f t="shared" si="22"/>
        <v>0</v>
      </c>
      <c r="BL29" s="18">
        <f t="shared" si="22"/>
        <v>29</v>
      </c>
      <c r="BM29" s="18">
        <f t="shared" si="22"/>
        <v>41</v>
      </c>
      <c r="BN29" s="18">
        <f t="shared" si="22"/>
        <v>11</v>
      </c>
      <c r="BO29" s="18">
        <f t="shared" si="22"/>
        <v>0</v>
      </c>
      <c r="BP29" s="18">
        <f t="shared" si="22"/>
        <v>2459</v>
      </c>
      <c r="BQ29" s="18">
        <f t="shared" si="22"/>
        <v>4</v>
      </c>
      <c r="BR29" s="18">
        <f t="shared" si="22"/>
        <v>4</v>
      </c>
      <c r="BS29" s="18">
        <f t="shared" si="22"/>
        <v>3</v>
      </c>
      <c r="BT29" s="18">
        <f t="shared" si="22"/>
        <v>116</v>
      </c>
      <c r="BU29" s="18">
        <f t="shared" ref="BU29:BZ29" si="25">SUM(BU24:BU28)</f>
        <v>40</v>
      </c>
      <c r="BV29" s="18">
        <f t="shared" si="25"/>
        <v>7</v>
      </c>
      <c r="BW29" s="18">
        <f t="shared" si="25"/>
        <v>5</v>
      </c>
      <c r="BX29" s="18">
        <f t="shared" si="25"/>
        <v>26</v>
      </c>
      <c r="BY29" s="18">
        <f t="shared" si="25"/>
        <v>0</v>
      </c>
      <c r="BZ29" s="18">
        <f t="shared" si="25"/>
        <v>12</v>
      </c>
      <c r="CA29" s="18">
        <f t="shared" ref="CA29:CM29" si="26">SUM(CA24:CA28)</f>
        <v>16</v>
      </c>
      <c r="CB29" s="18">
        <f t="shared" si="26"/>
        <v>8</v>
      </c>
      <c r="CC29" s="18">
        <f t="shared" si="26"/>
        <v>241</v>
      </c>
      <c r="CD29" s="18">
        <f t="shared" si="26"/>
        <v>52</v>
      </c>
      <c r="CE29" s="18">
        <f t="shared" si="26"/>
        <v>9</v>
      </c>
      <c r="CF29" s="18">
        <f t="shared" si="26"/>
        <v>9</v>
      </c>
      <c r="CG29" s="18">
        <f t="shared" si="26"/>
        <v>20</v>
      </c>
      <c r="CH29" s="18">
        <f t="shared" si="26"/>
        <v>114</v>
      </c>
      <c r="CI29" s="18">
        <f t="shared" si="26"/>
        <v>0</v>
      </c>
      <c r="CJ29" s="18">
        <f t="shared" si="26"/>
        <v>5</v>
      </c>
      <c r="CK29" s="18">
        <f t="shared" si="26"/>
        <v>18</v>
      </c>
      <c r="CL29" s="18">
        <f t="shared" si="26"/>
        <v>0</v>
      </c>
      <c r="CM29" s="18">
        <f t="shared" si="26"/>
        <v>0</v>
      </c>
      <c r="CN29" s="18">
        <f t="shared" ref="CN29:CP29" si="27">SUM(CN24:CN28)</f>
        <v>0</v>
      </c>
      <c r="CO29" s="18">
        <f t="shared" si="27"/>
        <v>0</v>
      </c>
      <c r="CP29" s="18">
        <f t="shared" si="27"/>
        <v>227</v>
      </c>
    </row>
    <row r="30" spans="1:94" s="14" customFormat="1" ht="15.95" customHeight="1">
      <c r="A30" s="10"/>
      <c r="B30" s="10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</row>
    <row r="31" spans="1:94" s="14" customFormat="1" ht="15.95" customHeight="1">
      <c r="A31" s="5" t="s">
        <v>35</v>
      </c>
      <c r="B31" s="5"/>
      <c r="C31" s="5"/>
      <c r="BD31" s="15"/>
      <c r="BE31" s="15"/>
      <c r="BF31" s="15"/>
      <c r="BG31" s="15"/>
      <c r="BH31" s="15"/>
      <c r="BI31" s="15"/>
      <c r="BJ31" s="15"/>
      <c r="BK31" s="15"/>
      <c r="BL31" s="15"/>
      <c r="CE31" s="38"/>
    </row>
    <row r="32" spans="1:94" s="14" customFormat="1" ht="15.95" customHeight="1">
      <c r="A32" s="5"/>
      <c r="B32" s="5"/>
      <c r="C32" s="5"/>
      <c r="BD32" s="15"/>
      <c r="BE32" s="15"/>
      <c r="BF32" s="15"/>
      <c r="BG32" s="15"/>
      <c r="BH32" s="15"/>
      <c r="BI32" s="15"/>
      <c r="BJ32" s="15"/>
      <c r="BK32" s="15"/>
      <c r="BL32" s="15"/>
      <c r="CE32" s="15"/>
    </row>
    <row r="33" spans="1:94" s="14" customFormat="1" ht="15.95" customHeight="1">
      <c r="A33" s="2" t="s">
        <v>48</v>
      </c>
      <c r="B33" s="2"/>
      <c r="C33" s="2"/>
      <c r="BD33" s="15"/>
      <c r="BE33" s="15"/>
      <c r="BF33" s="15"/>
      <c r="BG33" s="15"/>
      <c r="BH33" s="15"/>
      <c r="BI33" s="15"/>
      <c r="BJ33" s="15"/>
      <c r="BK33" s="15"/>
      <c r="BL33" s="15"/>
    </row>
    <row r="34" spans="1:94" s="14" customFormat="1" ht="15.95" customHeight="1">
      <c r="A34" s="5"/>
      <c r="B34" s="5"/>
      <c r="C34" s="5"/>
    </row>
    <row r="35" spans="1:94" ht="15.95" customHeight="1">
      <c r="A35" s="70" t="s">
        <v>34</v>
      </c>
      <c r="B35" s="39"/>
      <c r="C35" s="70" t="s">
        <v>154</v>
      </c>
      <c r="D35" s="69">
        <v>2011</v>
      </c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72" t="s">
        <v>56</v>
      </c>
      <c r="Q35" s="69">
        <v>2012</v>
      </c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72" t="s">
        <v>57</v>
      </c>
      <c r="AD35" s="69">
        <v>2013</v>
      </c>
      <c r="AE35" s="69"/>
      <c r="AF35" s="69"/>
      <c r="AG35" s="69"/>
      <c r="AH35" s="69"/>
      <c r="AI35" s="69"/>
      <c r="AJ35" s="69"/>
      <c r="AK35" s="69"/>
      <c r="AL35" s="69"/>
      <c r="AM35" s="69"/>
      <c r="AN35" s="69"/>
      <c r="AO35" s="69"/>
      <c r="AP35" s="72" t="s">
        <v>58</v>
      </c>
      <c r="AQ35" s="69">
        <v>2014</v>
      </c>
      <c r="AR35" s="69"/>
      <c r="AS35" s="69"/>
      <c r="AT35" s="69"/>
      <c r="AU35" s="69"/>
      <c r="AV35" s="69"/>
      <c r="AW35" s="69"/>
      <c r="AX35" s="69"/>
      <c r="AY35" s="69"/>
      <c r="AZ35" s="69"/>
      <c r="BA35" s="69"/>
      <c r="BB35" s="69"/>
      <c r="BC35" s="72" t="s">
        <v>59</v>
      </c>
      <c r="BD35" s="69">
        <v>2015</v>
      </c>
      <c r="BE35" s="69"/>
      <c r="BF35" s="69"/>
      <c r="BG35" s="69"/>
      <c r="BH35" s="69"/>
      <c r="BI35" s="69"/>
      <c r="BJ35" s="69"/>
      <c r="BK35" s="69"/>
      <c r="BL35" s="69"/>
      <c r="BM35" s="69"/>
      <c r="BN35" s="69"/>
      <c r="BO35" s="69"/>
      <c r="BP35" s="72" t="s">
        <v>60</v>
      </c>
      <c r="BQ35" s="69">
        <v>2016</v>
      </c>
      <c r="BR35" s="69"/>
      <c r="BS35" s="69"/>
      <c r="BT35" s="69"/>
      <c r="BU35" s="69"/>
      <c r="BV35" s="69"/>
      <c r="BW35" s="69"/>
      <c r="BX35" s="69"/>
      <c r="BY35" s="69"/>
      <c r="BZ35" s="69"/>
      <c r="CA35" s="69"/>
      <c r="CB35" s="69"/>
      <c r="CC35" s="74" t="s">
        <v>69</v>
      </c>
      <c r="CD35" s="69">
        <v>2017</v>
      </c>
      <c r="CE35" s="69"/>
      <c r="CF35" s="69"/>
      <c r="CG35" s="69"/>
      <c r="CH35" s="69"/>
      <c r="CI35" s="69"/>
      <c r="CJ35" s="69"/>
      <c r="CK35" s="69"/>
      <c r="CL35" s="69"/>
      <c r="CM35" s="69"/>
      <c r="CN35" s="69"/>
      <c r="CO35" s="69"/>
      <c r="CP35" s="74" t="s">
        <v>70</v>
      </c>
    </row>
    <row r="36" spans="1:94" ht="15.95" customHeight="1">
      <c r="A36" s="71"/>
      <c r="B36" s="40"/>
      <c r="C36" s="71"/>
      <c r="D36" s="16" t="s">
        <v>12</v>
      </c>
      <c r="E36" s="16" t="s">
        <v>13</v>
      </c>
      <c r="F36" s="16" t="s">
        <v>14</v>
      </c>
      <c r="G36" s="16" t="s">
        <v>15</v>
      </c>
      <c r="H36" s="16" t="s">
        <v>16</v>
      </c>
      <c r="I36" s="16" t="s">
        <v>17</v>
      </c>
      <c r="J36" s="16" t="s">
        <v>18</v>
      </c>
      <c r="K36" s="16" t="s">
        <v>19</v>
      </c>
      <c r="L36" s="16" t="s">
        <v>20</v>
      </c>
      <c r="M36" s="16" t="s">
        <v>21</v>
      </c>
      <c r="N36" s="16" t="s">
        <v>22</v>
      </c>
      <c r="O36" s="16" t="s">
        <v>23</v>
      </c>
      <c r="P36" s="73"/>
      <c r="Q36" s="16" t="s">
        <v>12</v>
      </c>
      <c r="R36" s="16" t="s">
        <v>13</v>
      </c>
      <c r="S36" s="16" t="s">
        <v>14</v>
      </c>
      <c r="T36" s="16" t="s">
        <v>15</v>
      </c>
      <c r="U36" s="16" t="s">
        <v>16</v>
      </c>
      <c r="V36" s="16" t="s">
        <v>17</v>
      </c>
      <c r="W36" s="16" t="s">
        <v>18</v>
      </c>
      <c r="X36" s="16" t="s">
        <v>19</v>
      </c>
      <c r="Y36" s="16" t="s">
        <v>20</v>
      </c>
      <c r="Z36" s="16" t="s">
        <v>21</v>
      </c>
      <c r="AA36" s="16" t="s">
        <v>22</v>
      </c>
      <c r="AB36" s="16" t="s">
        <v>23</v>
      </c>
      <c r="AC36" s="73"/>
      <c r="AD36" s="16" t="s">
        <v>12</v>
      </c>
      <c r="AE36" s="16" t="s">
        <v>13</v>
      </c>
      <c r="AF36" s="16" t="s">
        <v>14</v>
      </c>
      <c r="AG36" s="16" t="s">
        <v>15</v>
      </c>
      <c r="AH36" s="16" t="s">
        <v>16</v>
      </c>
      <c r="AI36" s="16" t="s">
        <v>17</v>
      </c>
      <c r="AJ36" s="16" t="s">
        <v>18</v>
      </c>
      <c r="AK36" s="16" t="s">
        <v>19</v>
      </c>
      <c r="AL36" s="16" t="s">
        <v>20</v>
      </c>
      <c r="AM36" s="16" t="s">
        <v>21</v>
      </c>
      <c r="AN36" s="16" t="s">
        <v>22</v>
      </c>
      <c r="AO36" s="16" t="s">
        <v>23</v>
      </c>
      <c r="AP36" s="73"/>
      <c r="AQ36" s="16" t="s">
        <v>12</v>
      </c>
      <c r="AR36" s="16" t="s">
        <v>13</v>
      </c>
      <c r="AS36" s="16" t="s">
        <v>14</v>
      </c>
      <c r="AT36" s="16" t="s">
        <v>15</v>
      </c>
      <c r="AU36" s="16" t="s">
        <v>16</v>
      </c>
      <c r="AV36" s="16" t="s">
        <v>17</v>
      </c>
      <c r="AW36" s="16" t="s">
        <v>18</v>
      </c>
      <c r="AX36" s="16" t="s">
        <v>19</v>
      </c>
      <c r="AY36" s="16" t="s">
        <v>20</v>
      </c>
      <c r="AZ36" s="16" t="s">
        <v>21</v>
      </c>
      <c r="BA36" s="16" t="s">
        <v>22</v>
      </c>
      <c r="BB36" s="16" t="s">
        <v>23</v>
      </c>
      <c r="BC36" s="73"/>
      <c r="BD36" s="16" t="s">
        <v>12</v>
      </c>
      <c r="BE36" s="16" t="s">
        <v>13</v>
      </c>
      <c r="BF36" s="16" t="s">
        <v>14</v>
      </c>
      <c r="BG36" s="16" t="s">
        <v>15</v>
      </c>
      <c r="BH36" s="16" t="s">
        <v>16</v>
      </c>
      <c r="BI36" s="16" t="s">
        <v>17</v>
      </c>
      <c r="BJ36" s="16" t="s">
        <v>18</v>
      </c>
      <c r="BK36" s="16" t="s">
        <v>19</v>
      </c>
      <c r="BL36" s="16" t="s">
        <v>20</v>
      </c>
      <c r="BM36" s="16" t="s">
        <v>21</v>
      </c>
      <c r="BN36" s="16" t="s">
        <v>22</v>
      </c>
      <c r="BO36" s="16" t="s">
        <v>23</v>
      </c>
      <c r="BP36" s="73"/>
      <c r="BQ36" s="16" t="s">
        <v>12</v>
      </c>
      <c r="BR36" s="16" t="s">
        <v>13</v>
      </c>
      <c r="BS36" s="16" t="s">
        <v>14</v>
      </c>
      <c r="BT36" s="16" t="s">
        <v>15</v>
      </c>
      <c r="BU36" s="16" t="s">
        <v>16</v>
      </c>
      <c r="BV36" s="16" t="s">
        <v>17</v>
      </c>
      <c r="BW36" s="16" t="s">
        <v>18</v>
      </c>
      <c r="BX36" s="16" t="s">
        <v>19</v>
      </c>
      <c r="BY36" s="16" t="s">
        <v>20</v>
      </c>
      <c r="BZ36" s="16" t="s">
        <v>21</v>
      </c>
      <c r="CA36" s="16" t="s">
        <v>22</v>
      </c>
      <c r="CB36" s="16" t="s">
        <v>23</v>
      </c>
      <c r="CC36" s="74"/>
      <c r="CD36" s="16" t="s">
        <v>12</v>
      </c>
      <c r="CE36" s="16" t="s">
        <v>13</v>
      </c>
      <c r="CF36" s="16" t="s">
        <v>14</v>
      </c>
      <c r="CG36" s="16" t="s">
        <v>15</v>
      </c>
      <c r="CH36" s="16" t="s">
        <v>16</v>
      </c>
      <c r="CI36" s="16" t="s">
        <v>17</v>
      </c>
      <c r="CJ36" s="16" t="s">
        <v>18</v>
      </c>
      <c r="CK36" s="16" t="s">
        <v>19</v>
      </c>
      <c r="CL36" s="16" t="s">
        <v>20</v>
      </c>
      <c r="CM36" s="16" t="s">
        <v>21</v>
      </c>
      <c r="CN36" s="16" t="s">
        <v>22</v>
      </c>
      <c r="CO36" s="16" t="s">
        <v>23</v>
      </c>
      <c r="CP36" s="74"/>
    </row>
    <row r="37" spans="1:94" ht="15.95" customHeight="1">
      <c r="A37" s="8" t="s">
        <v>25</v>
      </c>
      <c r="B37" s="8" t="s">
        <v>102</v>
      </c>
      <c r="C37" s="62" t="s">
        <v>157</v>
      </c>
      <c r="D37" s="9">
        <v>157357.99999999997</v>
      </c>
      <c r="E37" s="9">
        <v>181760.08099999998</v>
      </c>
      <c r="F37" s="9">
        <v>212637.37000000002</v>
      </c>
      <c r="G37" s="9">
        <v>184647.64599999998</v>
      </c>
      <c r="H37" s="9">
        <v>212056.68000000005</v>
      </c>
      <c r="I37" s="9">
        <v>201805.38999999996</v>
      </c>
      <c r="J37" s="9">
        <v>199160.64</v>
      </c>
      <c r="K37" s="9">
        <v>198189.37999999986</v>
      </c>
      <c r="L37" s="9">
        <v>267568.72000000032</v>
      </c>
      <c r="M37" s="9">
        <v>202689.89000000007</v>
      </c>
      <c r="N37" s="9">
        <v>190022.57999999996</v>
      </c>
      <c r="O37" s="9">
        <v>215484.95</v>
      </c>
      <c r="P37" s="9">
        <f>SUM(D37:O37)</f>
        <v>2423381.3270000005</v>
      </c>
      <c r="Q37" s="9">
        <v>173140.20999999996</v>
      </c>
      <c r="R37" s="9">
        <v>171191.77</v>
      </c>
      <c r="S37" s="9">
        <v>214920.25999999995</v>
      </c>
      <c r="T37" s="9">
        <v>185234.54000000004</v>
      </c>
      <c r="U37" s="9">
        <v>254698.38999999998</v>
      </c>
      <c r="V37" s="9">
        <v>190191.19000000003</v>
      </c>
      <c r="W37" s="9">
        <v>195577.74999999994</v>
      </c>
      <c r="X37" s="9">
        <v>186576.34000000005</v>
      </c>
      <c r="Y37" s="9">
        <v>189602.62000000002</v>
      </c>
      <c r="Z37" s="9">
        <v>196825.39999999991</v>
      </c>
      <c r="AA37" s="9">
        <v>218675.2900000001</v>
      </c>
      <c r="AB37" s="9">
        <v>213905.50999999998</v>
      </c>
      <c r="AC37" s="9">
        <f>SUM(Q37:AB37)</f>
        <v>2390539.27</v>
      </c>
      <c r="AD37" s="9">
        <v>199445.48000000016</v>
      </c>
      <c r="AE37" s="9">
        <v>189569.59999999995</v>
      </c>
      <c r="AF37" s="9">
        <v>210071.33599999995</v>
      </c>
      <c r="AG37" s="9">
        <v>220467.90000000005</v>
      </c>
      <c r="AH37" s="9">
        <v>225029.7</v>
      </c>
      <c r="AI37" s="9">
        <v>224660.11999999994</v>
      </c>
      <c r="AJ37" s="9">
        <v>214535.74999999991</v>
      </c>
      <c r="AK37" s="9">
        <v>211172.51</v>
      </c>
      <c r="AL37" s="9">
        <v>246199.25</v>
      </c>
      <c r="AM37" s="9">
        <v>225629.06999999995</v>
      </c>
      <c r="AN37" s="9">
        <v>238442.73000000016</v>
      </c>
      <c r="AO37" s="9">
        <v>227438.8499999998</v>
      </c>
      <c r="AP37" s="9">
        <f>SUM(AD37:AO37)</f>
        <v>2632662.2959999996</v>
      </c>
      <c r="AQ37" s="9">
        <v>181576.59000000005</v>
      </c>
      <c r="AR37" s="9">
        <v>181370.48999999987</v>
      </c>
      <c r="AS37" s="9">
        <v>221409.24</v>
      </c>
      <c r="AT37" s="9">
        <v>190818.53999999998</v>
      </c>
      <c r="AU37" s="9">
        <v>220939.00999999995</v>
      </c>
      <c r="AV37" s="9">
        <v>193017.06</v>
      </c>
      <c r="AW37" s="9">
        <v>183831.97999999998</v>
      </c>
      <c r="AX37" s="9">
        <v>184197.72999999998</v>
      </c>
      <c r="AY37" s="9">
        <v>187011.38999999993</v>
      </c>
      <c r="AZ37" s="9">
        <v>196312.49000000008</v>
      </c>
      <c r="BA37" s="9">
        <v>201599.52000000002</v>
      </c>
      <c r="BB37" s="9">
        <v>214275.34999999998</v>
      </c>
      <c r="BC37" s="9">
        <f>SUM(AQ37:BB37)</f>
        <v>2356359.39</v>
      </c>
      <c r="BD37" s="9">
        <v>200247.80000000002</v>
      </c>
      <c r="BE37" s="9">
        <v>180270.00999999995</v>
      </c>
      <c r="BF37" s="9">
        <v>231878.99000000005</v>
      </c>
      <c r="BG37" s="9">
        <v>190624.12</v>
      </c>
      <c r="BH37" s="9">
        <v>210909.78000000006</v>
      </c>
      <c r="BI37" s="9">
        <v>190512.6</v>
      </c>
      <c r="BJ37" s="9">
        <v>187734.05999999991</v>
      </c>
      <c r="BK37" s="9">
        <v>204227.18</v>
      </c>
      <c r="BL37" s="9">
        <v>223132.48000000016</v>
      </c>
      <c r="BM37" s="9">
        <v>203057.36499999999</v>
      </c>
      <c r="BN37" s="9">
        <v>218732.92250000004</v>
      </c>
      <c r="BO37" s="9">
        <v>200332.60999999987</v>
      </c>
      <c r="BP37" s="9">
        <f>SUM(BD37:BO37)</f>
        <v>2441659.9175</v>
      </c>
      <c r="BQ37" s="9">
        <v>183818.92999999996</v>
      </c>
      <c r="BR37" s="9">
        <v>180196.11999999994</v>
      </c>
      <c r="BS37" s="9">
        <v>180816.69800000003</v>
      </c>
      <c r="BT37" s="9">
        <v>190679.30999999991</v>
      </c>
      <c r="BU37" s="9">
        <v>202491.2</v>
      </c>
      <c r="BV37" s="9">
        <v>202161.45499999993</v>
      </c>
      <c r="BW37" s="9">
        <v>190206.91999999998</v>
      </c>
      <c r="BX37" s="9">
        <v>190533.36000000002</v>
      </c>
      <c r="BY37" s="9">
        <v>193593.96</v>
      </c>
      <c r="BZ37" s="9">
        <v>198109.26</v>
      </c>
      <c r="CA37" s="9">
        <v>214839.1999999999</v>
      </c>
      <c r="CB37" s="9">
        <v>223871.60000000003</v>
      </c>
      <c r="CC37" s="9">
        <f>SUM(BQ37:CB37)</f>
        <v>2351318.0129999998</v>
      </c>
      <c r="CD37" s="9">
        <v>177223.90999999997</v>
      </c>
      <c r="CE37" s="9">
        <v>170700.095</v>
      </c>
      <c r="CF37" s="9">
        <v>192201.71999999986</v>
      </c>
      <c r="CG37" s="9">
        <v>163078.58999999997</v>
      </c>
      <c r="CH37" s="9">
        <v>200645.2300000001</v>
      </c>
      <c r="CI37" s="9">
        <v>170892.92</v>
      </c>
      <c r="CJ37" s="9">
        <v>273859.15000000002</v>
      </c>
      <c r="CK37" s="9">
        <v>236026.28</v>
      </c>
      <c r="CL37" s="9">
        <v>229174.99999999991</v>
      </c>
      <c r="CM37" s="9"/>
      <c r="CN37" s="9"/>
      <c r="CO37" s="9"/>
      <c r="CP37" s="9">
        <f>SUM(CD37:CO37)</f>
        <v>1813802.8949999998</v>
      </c>
    </row>
    <row r="38" spans="1:94" ht="15.95" customHeight="1">
      <c r="A38" s="8" t="s">
        <v>26</v>
      </c>
      <c r="B38" s="8" t="s">
        <v>103</v>
      </c>
      <c r="C38" s="62" t="s">
        <v>157</v>
      </c>
      <c r="D38" s="9">
        <v>33467.800000000003</v>
      </c>
      <c r="E38" s="9">
        <v>55957.600000000006</v>
      </c>
      <c r="F38" s="9">
        <v>18901.18</v>
      </c>
      <c r="G38" s="9">
        <v>15606.110000000004</v>
      </c>
      <c r="H38" s="9">
        <v>17831.8</v>
      </c>
      <c r="I38" s="9">
        <v>16941.900000000001</v>
      </c>
      <c r="J38" s="9">
        <v>17610.7</v>
      </c>
      <c r="K38" s="9">
        <v>17493.500000000004</v>
      </c>
      <c r="L38" s="9">
        <v>17918</v>
      </c>
      <c r="M38" s="9">
        <v>18824.599999999999</v>
      </c>
      <c r="N38" s="9">
        <v>21361.100000000002</v>
      </c>
      <c r="O38" s="9">
        <v>16684</v>
      </c>
      <c r="P38" s="9">
        <f t="shared" ref="P38:P41" si="28">SUM(D38:O38)</f>
        <v>268598.29000000004</v>
      </c>
      <c r="Q38" s="9">
        <v>18237</v>
      </c>
      <c r="R38" s="9">
        <v>16790</v>
      </c>
      <c r="S38" s="9">
        <v>24193</v>
      </c>
      <c r="T38" s="9">
        <v>19871</v>
      </c>
      <c r="U38" s="9">
        <v>20427</v>
      </c>
      <c r="V38" s="9">
        <v>19962</v>
      </c>
      <c r="W38" s="9">
        <v>19651</v>
      </c>
      <c r="X38" s="9">
        <v>19362</v>
      </c>
      <c r="Y38" s="9">
        <v>20192</v>
      </c>
      <c r="Z38" s="9">
        <v>37983.300000000003</v>
      </c>
      <c r="AA38" s="9">
        <v>21025.3</v>
      </c>
      <c r="AB38" s="9">
        <v>19891.300000000003</v>
      </c>
      <c r="AC38" s="9">
        <f t="shared" ref="AC38:AC41" si="29">SUM(Q38:AB38)</f>
        <v>257584.89999999997</v>
      </c>
      <c r="AD38" s="9">
        <v>16716.099999999999</v>
      </c>
      <c r="AE38" s="9">
        <v>16497.900000000001</v>
      </c>
      <c r="AF38" s="9">
        <v>16934.300000000003</v>
      </c>
      <c r="AG38" s="9">
        <v>16738.700000000004</v>
      </c>
      <c r="AH38" s="9">
        <v>15821.500000000002</v>
      </c>
      <c r="AI38" s="9">
        <v>15043.400000000001</v>
      </c>
      <c r="AJ38" s="9">
        <v>16623.800000000007</v>
      </c>
      <c r="AK38" s="9">
        <v>14965.660000000005</v>
      </c>
      <c r="AL38" s="9">
        <v>17198.400000000005</v>
      </c>
      <c r="AM38" s="9">
        <v>16386.000000000004</v>
      </c>
      <c r="AN38" s="9">
        <v>14906.800000000001</v>
      </c>
      <c r="AO38" s="9">
        <v>14860.200000000003</v>
      </c>
      <c r="AP38" s="9">
        <f t="shared" ref="AP38:AP41" si="30">SUM(AD38:AO38)</f>
        <v>192692.76</v>
      </c>
      <c r="AQ38" s="9">
        <v>7985.9000000000005</v>
      </c>
      <c r="AR38" s="9">
        <v>7127.9000000000015</v>
      </c>
      <c r="AS38" s="9">
        <v>8092.2000000000025</v>
      </c>
      <c r="AT38" s="9">
        <v>7323.53</v>
      </c>
      <c r="AU38" s="9">
        <v>8172.3000000000011</v>
      </c>
      <c r="AV38" s="9">
        <v>8449.1000000000022</v>
      </c>
      <c r="AW38" s="9">
        <v>10425.800000000001</v>
      </c>
      <c r="AX38" s="9">
        <v>10270.61</v>
      </c>
      <c r="AY38" s="9">
        <v>9925.3500000000022</v>
      </c>
      <c r="AZ38" s="9">
        <v>8666.600000000004</v>
      </c>
      <c r="BA38" s="9">
        <v>7988.5000000000009</v>
      </c>
      <c r="BB38" s="9">
        <v>7108.6000000000013</v>
      </c>
      <c r="BC38" s="9">
        <f t="shared" ref="BC38:BC41" si="31">SUM(AQ38:BB38)</f>
        <v>101536.39000000003</v>
      </c>
      <c r="BD38" s="9">
        <v>6383.8</v>
      </c>
      <c r="BE38" s="9">
        <v>5561.4000000000005</v>
      </c>
      <c r="BF38" s="9">
        <v>5561.4000000000005</v>
      </c>
      <c r="BG38" s="9">
        <v>5517.5</v>
      </c>
      <c r="BH38" s="9">
        <v>6145.3000000000011</v>
      </c>
      <c r="BI38" s="9">
        <v>3374.8999999999996</v>
      </c>
      <c r="BJ38" s="9">
        <v>4110.2</v>
      </c>
      <c r="BK38" s="9">
        <v>3728.3</v>
      </c>
      <c r="BL38" s="9">
        <v>3250.5</v>
      </c>
      <c r="BM38" s="9">
        <v>4195</v>
      </c>
      <c r="BN38" s="9">
        <v>1102</v>
      </c>
      <c r="BO38" s="9">
        <v>1496</v>
      </c>
      <c r="BP38" s="9">
        <f t="shared" ref="BP38:BP41" si="32">SUM(BD38:BO38)</f>
        <v>50426.3</v>
      </c>
      <c r="BQ38" s="9">
        <v>1178.0999999999999</v>
      </c>
      <c r="BR38" s="9">
        <v>1378</v>
      </c>
      <c r="BS38" s="9">
        <v>1641</v>
      </c>
      <c r="BT38" s="9">
        <v>1486</v>
      </c>
      <c r="BU38" s="9">
        <v>1414.2</v>
      </c>
      <c r="BV38" s="9">
        <v>2306</v>
      </c>
      <c r="BW38" s="9">
        <v>1852</v>
      </c>
      <c r="BX38" s="9">
        <v>1757</v>
      </c>
      <c r="BY38" s="9">
        <v>1849</v>
      </c>
      <c r="BZ38" s="9">
        <v>1089</v>
      </c>
      <c r="CA38" s="9">
        <v>564</v>
      </c>
      <c r="CB38" s="9">
        <v>1690</v>
      </c>
      <c r="CC38" s="9">
        <f t="shared" ref="CC38:CC41" si="33">SUM(BQ38:CB38)</f>
        <v>18204.3</v>
      </c>
      <c r="CD38" s="9">
        <v>1272</v>
      </c>
      <c r="CE38" s="9">
        <v>1700</v>
      </c>
      <c r="CF38" s="9">
        <v>3450.5</v>
      </c>
      <c r="CG38" s="9">
        <v>3054</v>
      </c>
      <c r="CH38" s="9">
        <v>3630</v>
      </c>
      <c r="CI38" s="9">
        <v>3259</v>
      </c>
      <c r="CJ38" s="9">
        <v>1180.46</v>
      </c>
      <c r="CK38" s="9">
        <v>3311</v>
      </c>
      <c r="CL38" s="9">
        <v>2407</v>
      </c>
      <c r="CM38" s="9"/>
      <c r="CN38" s="9"/>
      <c r="CO38" s="9"/>
      <c r="CP38" s="9">
        <f t="shared" ref="CP38:CP41" si="34">SUM(CD38:CO38)</f>
        <v>23263.96</v>
      </c>
    </row>
    <row r="39" spans="1:94" ht="15.95" customHeight="1">
      <c r="A39" s="8" t="s">
        <v>27</v>
      </c>
      <c r="B39" s="8" t="s">
        <v>105</v>
      </c>
      <c r="C39" s="62" t="s">
        <v>157</v>
      </c>
      <c r="D39" s="9">
        <v>69862.409999999974</v>
      </c>
      <c r="E39" s="9">
        <v>76678.5</v>
      </c>
      <c r="F39" s="9">
        <v>97042.719999999958</v>
      </c>
      <c r="G39" s="9">
        <v>91422.750000000015</v>
      </c>
      <c r="H39" s="9">
        <v>98022.07</v>
      </c>
      <c r="I39" s="9">
        <v>70765.930000000008</v>
      </c>
      <c r="J39" s="9">
        <v>82332.099999999991</v>
      </c>
      <c r="K39" s="9">
        <v>90004.9</v>
      </c>
      <c r="L39" s="9">
        <v>103518.95</v>
      </c>
      <c r="M39" s="9">
        <v>88682.17</v>
      </c>
      <c r="N39" s="9">
        <v>100839.15999999997</v>
      </c>
      <c r="O39" s="9">
        <v>97661.569999999978</v>
      </c>
      <c r="P39" s="9">
        <f t="shared" si="28"/>
        <v>1066833.23</v>
      </c>
      <c r="Q39" s="9">
        <v>77208.780000000013</v>
      </c>
      <c r="R39" s="9">
        <v>78777.81</v>
      </c>
      <c r="S39" s="9">
        <v>84686.99</v>
      </c>
      <c r="T39" s="9">
        <v>80407.579999999987</v>
      </c>
      <c r="U39" s="9">
        <v>103848.18999999997</v>
      </c>
      <c r="V39" s="9">
        <v>92390.659999999989</v>
      </c>
      <c r="W39" s="9">
        <v>92734.089999999967</v>
      </c>
      <c r="X39" s="9">
        <v>94457.159999999989</v>
      </c>
      <c r="Y39" s="9">
        <v>102950.18999999996</v>
      </c>
      <c r="Z39" s="9">
        <v>96008.390000000014</v>
      </c>
      <c r="AA39" s="9">
        <v>94848.299999999988</v>
      </c>
      <c r="AB39" s="9">
        <v>89990.820000000022</v>
      </c>
      <c r="AC39" s="9">
        <f t="shared" si="29"/>
        <v>1088308.96</v>
      </c>
      <c r="AD39" s="9">
        <v>74080.00999999998</v>
      </c>
      <c r="AE39" s="9">
        <v>77498.639999999985</v>
      </c>
      <c r="AF39" s="9">
        <v>88216.49000000002</v>
      </c>
      <c r="AG39" s="9">
        <v>98559.95</v>
      </c>
      <c r="AH39" s="9">
        <v>102405.59999999995</v>
      </c>
      <c r="AI39" s="9">
        <v>99859.669999999984</v>
      </c>
      <c r="AJ39" s="9">
        <v>92702.46</v>
      </c>
      <c r="AK39" s="9">
        <v>91972.999999999985</v>
      </c>
      <c r="AL39" s="9">
        <v>88282.669999999984</v>
      </c>
      <c r="AM39" s="9">
        <v>102662.27</v>
      </c>
      <c r="AN39" s="9">
        <v>100381.85000000003</v>
      </c>
      <c r="AO39" s="9">
        <v>92288.46</v>
      </c>
      <c r="AP39" s="9">
        <f t="shared" si="30"/>
        <v>1108911.0699999998</v>
      </c>
      <c r="AQ39" s="9">
        <v>80407.279999999984</v>
      </c>
      <c r="AR39" s="9">
        <v>76360.619999999966</v>
      </c>
      <c r="AS39" s="9">
        <v>80014.51999999999</v>
      </c>
      <c r="AT39" s="9">
        <v>70740.290000000023</v>
      </c>
      <c r="AU39" s="9">
        <v>92860.040000000066</v>
      </c>
      <c r="AV39" s="9">
        <v>82819.750000000015</v>
      </c>
      <c r="AW39" s="9">
        <v>78438.789999999979</v>
      </c>
      <c r="AX39" s="9">
        <v>79598.100000000035</v>
      </c>
      <c r="AY39" s="9">
        <v>88955.029999999984</v>
      </c>
      <c r="AZ39" s="9">
        <v>82546.929999999964</v>
      </c>
      <c r="BA39" s="9">
        <v>81239.700000000026</v>
      </c>
      <c r="BB39" s="9">
        <v>92808.349999999977</v>
      </c>
      <c r="BC39" s="9">
        <f t="shared" si="31"/>
        <v>986789.40000000014</v>
      </c>
      <c r="BD39" s="9">
        <v>69776.109999999986</v>
      </c>
      <c r="BE39" s="9">
        <v>77477.00999999998</v>
      </c>
      <c r="BF39" s="9">
        <v>86909.98000000001</v>
      </c>
      <c r="BG39" s="9">
        <v>87687.39999999998</v>
      </c>
      <c r="BH39" s="9">
        <v>86523.56</v>
      </c>
      <c r="BI39" s="9">
        <v>85442.189999999973</v>
      </c>
      <c r="BJ39" s="9">
        <v>78050.02</v>
      </c>
      <c r="BK39" s="9">
        <v>83699.000000000029</v>
      </c>
      <c r="BL39" s="9">
        <v>76581.97</v>
      </c>
      <c r="BM39" s="9">
        <v>74589.150000000023</v>
      </c>
      <c r="BN39" s="9">
        <v>74301.23000000001</v>
      </c>
      <c r="BO39" s="9">
        <v>67020.320000000007</v>
      </c>
      <c r="BP39" s="9">
        <f t="shared" si="32"/>
        <v>948057.94</v>
      </c>
      <c r="BQ39" s="9">
        <v>62905.87999999999</v>
      </c>
      <c r="BR39" s="9">
        <v>64428.270000000011</v>
      </c>
      <c r="BS39" s="9">
        <v>72650.899999999965</v>
      </c>
      <c r="BT39" s="9">
        <v>78383.999999999985</v>
      </c>
      <c r="BU39" s="9">
        <v>77050.539999999979</v>
      </c>
      <c r="BV39" s="9">
        <v>79014.659999999974</v>
      </c>
      <c r="BW39" s="9">
        <v>82772.35000000002</v>
      </c>
      <c r="BX39" s="9">
        <v>77854.330000000031</v>
      </c>
      <c r="BY39" s="9">
        <v>91363.24</v>
      </c>
      <c r="BZ39" s="9">
        <v>80037.3</v>
      </c>
      <c r="CA39" s="9">
        <v>74898.780000000013</v>
      </c>
      <c r="CB39" s="9">
        <v>98919.999999999971</v>
      </c>
      <c r="CC39" s="9">
        <f t="shared" si="33"/>
        <v>940280.25</v>
      </c>
      <c r="CD39" s="9">
        <v>60529.450000000004</v>
      </c>
      <c r="CE39" s="9">
        <v>67143.489999999991</v>
      </c>
      <c r="CF39" s="9">
        <v>74643.409999999974</v>
      </c>
      <c r="CG39" s="9">
        <v>66877.569999999978</v>
      </c>
      <c r="CH39" s="9">
        <v>75697.540000000008</v>
      </c>
      <c r="CI39" s="9">
        <v>69884.759999999995</v>
      </c>
      <c r="CJ39" s="9">
        <v>69371.040000000008</v>
      </c>
      <c r="CK39" s="9">
        <v>80440.799999999974</v>
      </c>
      <c r="CL39" s="9">
        <v>76543.53</v>
      </c>
      <c r="CM39" s="9"/>
      <c r="CN39" s="9"/>
      <c r="CO39" s="9"/>
      <c r="CP39" s="9">
        <f t="shared" si="34"/>
        <v>641131.59</v>
      </c>
    </row>
    <row r="40" spans="1:94" ht="15.95" customHeight="1">
      <c r="A40" s="8" t="s">
        <v>39</v>
      </c>
      <c r="B40" s="8" t="s">
        <v>106</v>
      </c>
      <c r="C40" s="62" t="s">
        <v>157</v>
      </c>
      <c r="D40" s="9">
        <v>68454.080000000002</v>
      </c>
      <c r="E40" s="9">
        <v>73389.62</v>
      </c>
      <c r="F40" s="9">
        <v>87327.770000000019</v>
      </c>
      <c r="G40" s="9">
        <v>78685.309999999969</v>
      </c>
      <c r="H40" s="9">
        <v>92063.98000000001</v>
      </c>
      <c r="I40" s="9">
        <v>90972.750000000029</v>
      </c>
      <c r="J40" s="9">
        <v>90846.150000000023</v>
      </c>
      <c r="K40" s="9">
        <v>94656.26999999996</v>
      </c>
      <c r="L40" s="9">
        <v>89897.05</v>
      </c>
      <c r="M40" s="9">
        <v>96303.769999999975</v>
      </c>
      <c r="N40" s="9">
        <v>105027.91999999998</v>
      </c>
      <c r="O40" s="9">
        <v>108918.43999999999</v>
      </c>
      <c r="P40" s="9">
        <f t="shared" si="28"/>
        <v>1076543.1099999999</v>
      </c>
      <c r="Q40" s="9">
        <v>86407.16</v>
      </c>
      <c r="R40" s="9">
        <v>93875.88</v>
      </c>
      <c r="S40" s="9">
        <v>103426.12999999995</v>
      </c>
      <c r="T40" s="9">
        <v>81201.63</v>
      </c>
      <c r="U40" s="9">
        <v>83887.310000000012</v>
      </c>
      <c r="V40" s="9">
        <v>76304.180000000022</v>
      </c>
      <c r="W40" s="9">
        <v>93205.320000000051</v>
      </c>
      <c r="X40" s="9">
        <v>94294.320000000022</v>
      </c>
      <c r="Y40" s="9">
        <v>89588.29</v>
      </c>
      <c r="Z40" s="9">
        <v>90770.640000000014</v>
      </c>
      <c r="AA40" s="9">
        <v>84627.34000000004</v>
      </c>
      <c r="AB40" s="9">
        <v>91851.9</v>
      </c>
      <c r="AC40" s="9">
        <f t="shared" si="29"/>
        <v>1069440.1000000001</v>
      </c>
      <c r="AD40" s="9">
        <v>70778.150000000023</v>
      </c>
      <c r="AE40" s="9">
        <v>69814.3</v>
      </c>
      <c r="AF40" s="9">
        <v>77097.490000000005</v>
      </c>
      <c r="AG40" s="9">
        <v>91237.339999999967</v>
      </c>
      <c r="AH40" s="9">
        <v>88629.569999999978</v>
      </c>
      <c r="AI40" s="9">
        <v>83093.110000000015</v>
      </c>
      <c r="AJ40" s="9">
        <v>85261.93</v>
      </c>
      <c r="AK40" s="9">
        <v>82443.94</v>
      </c>
      <c r="AL40" s="9">
        <v>76251.53</v>
      </c>
      <c r="AM40" s="9">
        <v>99354.440000000046</v>
      </c>
      <c r="AN40" s="9">
        <v>79639.849999999991</v>
      </c>
      <c r="AO40" s="9">
        <v>88351.739999999962</v>
      </c>
      <c r="AP40" s="9">
        <f t="shared" si="30"/>
        <v>991953.3899999999</v>
      </c>
      <c r="AQ40" s="9">
        <v>76368.63</v>
      </c>
      <c r="AR40" s="9">
        <v>72695.869999999966</v>
      </c>
      <c r="AS40" s="9">
        <v>77066.01999999999</v>
      </c>
      <c r="AT40" s="9">
        <v>72860.670000000013</v>
      </c>
      <c r="AU40" s="9">
        <v>87943.029999999984</v>
      </c>
      <c r="AV40" s="9">
        <v>77898.42</v>
      </c>
      <c r="AW40" s="9">
        <v>74405.74000000002</v>
      </c>
      <c r="AX40" s="9">
        <v>82145.500000000015</v>
      </c>
      <c r="AY40" s="9">
        <v>87866.819999999978</v>
      </c>
      <c r="AZ40" s="9">
        <v>86058.469999999987</v>
      </c>
      <c r="BA40" s="9">
        <v>89723.099999999962</v>
      </c>
      <c r="BB40" s="9">
        <v>90264</v>
      </c>
      <c r="BC40" s="9">
        <f t="shared" si="31"/>
        <v>975296.26999999979</v>
      </c>
      <c r="BD40" s="9">
        <v>67424.959999999992</v>
      </c>
      <c r="BE40" s="9">
        <v>65074.14</v>
      </c>
      <c r="BF40" s="9">
        <v>75700.729999999981</v>
      </c>
      <c r="BG40" s="9">
        <v>76549.58</v>
      </c>
      <c r="BH40" s="9">
        <v>76374.459999999992</v>
      </c>
      <c r="BI40" s="9">
        <v>70586.589999999982</v>
      </c>
      <c r="BJ40" s="9">
        <v>74878.589999999967</v>
      </c>
      <c r="BK40" s="9">
        <v>81131.92</v>
      </c>
      <c r="BL40" s="9">
        <v>69745.289999999979</v>
      </c>
      <c r="BM40" s="9">
        <v>72236.02999999997</v>
      </c>
      <c r="BN40" s="9">
        <v>57668.14</v>
      </c>
      <c r="BO40" s="9">
        <v>73327.209999999977</v>
      </c>
      <c r="BP40" s="9">
        <f t="shared" si="32"/>
        <v>860697.64</v>
      </c>
      <c r="BQ40" s="9">
        <v>65532.430000000015</v>
      </c>
      <c r="BR40" s="9">
        <v>60301.150000000016</v>
      </c>
      <c r="BS40" s="9">
        <v>68543.849999999991</v>
      </c>
      <c r="BT40" s="9">
        <v>78366.479999999981</v>
      </c>
      <c r="BU40" s="9">
        <v>77322.89</v>
      </c>
      <c r="BV40" s="9">
        <v>73396.969999999987</v>
      </c>
      <c r="BW40" s="9">
        <v>73999.079999999987</v>
      </c>
      <c r="BX40" s="9">
        <v>66299.630000000019</v>
      </c>
      <c r="BY40" s="9">
        <v>68710.28</v>
      </c>
      <c r="BZ40" s="9">
        <v>64713.94</v>
      </c>
      <c r="CA40" s="9">
        <v>70829.439999999973</v>
      </c>
      <c r="CB40" s="9">
        <v>81808.760000000024</v>
      </c>
      <c r="CC40" s="9">
        <f t="shared" si="33"/>
        <v>849824.89999999991</v>
      </c>
      <c r="CD40" s="9">
        <v>56527.969999999994</v>
      </c>
      <c r="CE40" s="9">
        <v>61622.790999999983</v>
      </c>
      <c r="CF40" s="9">
        <v>73727.950000000012</v>
      </c>
      <c r="CG40" s="9">
        <v>66864.760000000024</v>
      </c>
      <c r="CH40" s="9">
        <v>78824.849999999962</v>
      </c>
      <c r="CI40" s="9">
        <v>71344.129999999976</v>
      </c>
      <c r="CJ40" s="9">
        <v>60154.159999999974</v>
      </c>
      <c r="CK40" s="9">
        <v>61917.86</v>
      </c>
      <c r="CL40" s="9">
        <v>61685.45</v>
      </c>
      <c r="CM40" s="9"/>
      <c r="CN40" s="9"/>
      <c r="CO40" s="9"/>
      <c r="CP40" s="9">
        <f t="shared" si="34"/>
        <v>592669.92099999997</v>
      </c>
    </row>
    <row r="41" spans="1:94" ht="15.95" customHeight="1">
      <c r="A41" s="8" t="s">
        <v>28</v>
      </c>
      <c r="B41" s="8" t="s">
        <v>107</v>
      </c>
      <c r="C41" s="62" t="s">
        <v>157</v>
      </c>
      <c r="D41" s="9">
        <v>55215.97</v>
      </c>
      <c r="E41" s="9">
        <v>58376.02</v>
      </c>
      <c r="F41" s="9">
        <v>74168.190000000031</v>
      </c>
      <c r="G41" s="9">
        <v>77827.739999999991</v>
      </c>
      <c r="H41" s="9">
        <v>79977.27</v>
      </c>
      <c r="I41" s="9">
        <v>80123.903000000006</v>
      </c>
      <c r="J41" s="9">
        <v>81910.14</v>
      </c>
      <c r="K41" s="9">
        <v>84890.299999999988</v>
      </c>
      <c r="L41" s="9">
        <v>78552.180000000022</v>
      </c>
      <c r="M41" s="9">
        <v>78821.01999999999</v>
      </c>
      <c r="N41" s="9">
        <v>73699.12</v>
      </c>
      <c r="O41" s="9">
        <v>90696.03999999995</v>
      </c>
      <c r="P41" s="9">
        <f t="shared" si="28"/>
        <v>914257.89300000004</v>
      </c>
      <c r="Q41" s="9">
        <v>71057.079999999987</v>
      </c>
      <c r="R41" s="9">
        <v>76801.649999999994</v>
      </c>
      <c r="S41" s="9">
        <v>89865.039999999979</v>
      </c>
      <c r="T41" s="9">
        <v>72892.720000000016</v>
      </c>
      <c r="U41" s="9">
        <v>89995.710000000021</v>
      </c>
      <c r="V41" s="9">
        <v>71167.26999999999</v>
      </c>
      <c r="W41" s="9">
        <v>80279.690000000017</v>
      </c>
      <c r="X41" s="9">
        <v>80651.61</v>
      </c>
      <c r="Y41" s="9">
        <v>79909.09</v>
      </c>
      <c r="Z41" s="9">
        <v>75383.739999999991</v>
      </c>
      <c r="AA41" s="9">
        <v>74731.400000000009</v>
      </c>
      <c r="AB41" s="9">
        <v>81282.699999999983</v>
      </c>
      <c r="AC41" s="9">
        <f t="shared" si="29"/>
        <v>944017.7</v>
      </c>
      <c r="AD41" s="9">
        <v>75017.300000000017</v>
      </c>
      <c r="AE41" s="9">
        <v>68436.850000000006</v>
      </c>
      <c r="AF41" s="9">
        <v>83902.49</v>
      </c>
      <c r="AG41" s="9">
        <v>90130.050000000032</v>
      </c>
      <c r="AH41" s="9">
        <v>95752.819999999978</v>
      </c>
      <c r="AI41" s="9">
        <v>88409.140000000029</v>
      </c>
      <c r="AJ41" s="9">
        <v>90237.50999999998</v>
      </c>
      <c r="AK41" s="9">
        <v>95570.609999999957</v>
      </c>
      <c r="AL41" s="9">
        <v>93462.01999999999</v>
      </c>
      <c r="AM41" s="9">
        <v>101401.60000000001</v>
      </c>
      <c r="AN41" s="9">
        <v>105688.77</v>
      </c>
      <c r="AO41" s="9">
        <v>95043.879999999961</v>
      </c>
      <c r="AP41" s="9">
        <f t="shared" si="30"/>
        <v>1083053.04</v>
      </c>
      <c r="AQ41" s="9">
        <v>80660.699999999983</v>
      </c>
      <c r="AR41" s="9">
        <v>75641.199999999983</v>
      </c>
      <c r="AS41" s="9">
        <v>96614.370000000024</v>
      </c>
      <c r="AT41" s="9">
        <v>79911.700000000012</v>
      </c>
      <c r="AU41" s="9">
        <v>86101.390000000014</v>
      </c>
      <c r="AV41" s="9">
        <v>81210.25</v>
      </c>
      <c r="AW41" s="9">
        <v>83390.150000000023</v>
      </c>
      <c r="AX41" s="9">
        <v>86311.11</v>
      </c>
      <c r="AY41" s="9">
        <v>85897.700000000012</v>
      </c>
      <c r="AZ41" s="9">
        <v>85736.139999999985</v>
      </c>
      <c r="BA41" s="9">
        <v>82015.99000000002</v>
      </c>
      <c r="BB41" s="9">
        <v>85876.150000000009</v>
      </c>
      <c r="BC41" s="9">
        <f t="shared" si="31"/>
        <v>1009366.8500000001</v>
      </c>
      <c r="BD41" s="9">
        <v>71668.109999999986</v>
      </c>
      <c r="BE41" s="9">
        <v>74486.55</v>
      </c>
      <c r="BF41" s="9">
        <v>93015.94</v>
      </c>
      <c r="BG41" s="9">
        <v>77652.000000000015</v>
      </c>
      <c r="BH41" s="9">
        <v>84294.1</v>
      </c>
      <c r="BI41" s="9">
        <v>74197.37</v>
      </c>
      <c r="BJ41" s="9">
        <v>77477.27999999997</v>
      </c>
      <c r="BK41" s="9">
        <v>78814.399999999994</v>
      </c>
      <c r="BL41" s="9">
        <v>75184.319999999978</v>
      </c>
      <c r="BM41" s="9">
        <v>78865.130000000019</v>
      </c>
      <c r="BN41" s="9">
        <v>73023.11</v>
      </c>
      <c r="BO41" s="9">
        <v>75322.080000000002</v>
      </c>
      <c r="BP41" s="9">
        <f t="shared" si="32"/>
        <v>934000.38999999978</v>
      </c>
      <c r="BQ41" s="9">
        <v>70578.750000000015</v>
      </c>
      <c r="BR41" s="9">
        <v>63359.329999999994</v>
      </c>
      <c r="BS41" s="9">
        <v>69776.619999999981</v>
      </c>
      <c r="BT41" s="9">
        <v>72282.420000000027</v>
      </c>
      <c r="BU41" s="9">
        <v>68802.510000000009</v>
      </c>
      <c r="BV41" s="9">
        <v>67930.600000000006</v>
      </c>
      <c r="BW41" s="9">
        <v>55181.76999999999</v>
      </c>
      <c r="BX41" s="9">
        <v>56530.229999999989</v>
      </c>
      <c r="BY41" s="9">
        <v>70532.7</v>
      </c>
      <c r="BZ41" s="9">
        <v>77565.63</v>
      </c>
      <c r="CA41" s="9">
        <v>72457.069999999978</v>
      </c>
      <c r="CB41" s="9">
        <v>74435.289999999979</v>
      </c>
      <c r="CC41" s="9">
        <f t="shared" si="33"/>
        <v>819432.91999999993</v>
      </c>
      <c r="CD41" s="9">
        <v>63885.889999999985</v>
      </c>
      <c r="CE41" s="9">
        <v>59911.92</v>
      </c>
      <c r="CF41" s="9">
        <v>70288.22000000003</v>
      </c>
      <c r="CG41" s="9">
        <v>63805.940000000017</v>
      </c>
      <c r="CH41" s="9">
        <v>70229.25</v>
      </c>
      <c r="CI41" s="9">
        <v>65457.139999999985</v>
      </c>
      <c r="CJ41" s="9">
        <v>84694.599999999991</v>
      </c>
      <c r="CK41" s="9">
        <v>80010.87999999999</v>
      </c>
      <c r="CL41" s="9">
        <v>73560.819000000003</v>
      </c>
      <c r="CM41" s="9"/>
      <c r="CN41" s="9"/>
      <c r="CO41" s="9"/>
      <c r="CP41" s="9">
        <f t="shared" si="34"/>
        <v>631844.65899999999</v>
      </c>
    </row>
    <row r="42" spans="1:94" s="14" customFormat="1" ht="15.95" customHeight="1">
      <c r="A42" s="17" t="s">
        <v>24</v>
      </c>
      <c r="B42" s="17"/>
      <c r="C42" s="17"/>
      <c r="D42" s="18">
        <f t="shared" ref="D42:BT42" si="35">SUM(D37:D41)</f>
        <v>384358.26</v>
      </c>
      <c r="E42" s="18">
        <f t="shared" si="35"/>
        <v>446161.821</v>
      </c>
      <c r="F42" s="18">
        <f t="shared" si="35"/>
        <v>490077.23</v>
      </c>
      <c r="G42" s="18">
        <f t="shared" si="35"/>
        <v>448189.55599999998</v>
      </c>
      <c r="H42" s="18">
        <f t="shared" si="35"/>
        <v>499951.80000000005</v>
      </c>
      <c r="I42" s="18">
        <f t="shared" si="35"/>
        <v>460609.87299999996</v>
      </c>
      <c r="J42" s="18">
        <f t="shared" si="35"/>
        <v>471859.73000000004</v>
      </c>
      <c r="K42" s="18">
        <f t="shared" si="35"/>
        <v>485234.3499999998</v>
      </c>
      <c r="L42" s="18">
        <f t="shared" si="35"/>
        <v>557454.90000000037</v>
      </c>
      <c r="M42" s="18">
        <f t="shared" si="35"/>
        <v>485321.45000000007</v>
      </c>
      <c r="N42" s="18">
        <f t="shared" si="35"/>
        <v>490949.87999999995</v>
      </c>
      <c r="O42" s="18">
        <f t="shared" si="35"/>
        <v>529445</v>
      </c>
      <c r="P42" s="18">
        <f t="shared" si="35"/>
        <v>5749613.8500000006</v>
      </c>
      <c r="Q42" s="18">
        <f t="shared" si="35"/>
        <v>426050.23</v>
      </c>
      <c r="R42" s="18">
        <f t="shared" si="35"/>
        <v>437437.11</v>
      </c>
      <c r="S42" s="18">
        <f t="shared" si="35"/>
        <v>517091.41999999987</v>
      </c>
      <c r="T42" s="18">
        <f t="shared" si="35"/>
        <v>439607.47000000003</v>
      </c>
      <c r="U42" s="18">
        <f t="shared" si="35"/>
        <v>552856.6</v>
      </c>
      <c r="V42" s="18">
        <f t="shared" si="35"/>
        <v>450015.30000000005</v>
      </c>
      <c r="W42" s="18">
        <f t="shared" si="35"/>
        <v>481447.85</v>
      </c>
      <c r="X42" s="18">
        <f t="shared" si="35"/>
        <v>475341.43000000005</v>
      </c>
      <c r="Y42" s="18">
        <f t="shared" si="35"/>
        <v>482242.18999999994</v>
      </c>
      <c r="Z42" s="18">
        <f t="shared" si="35"/>
        <v>496971.46999999991</v>
      </c>
      <c r="AA42" s="18">
        <f t="shared" si="35"/>
        <v>493907.63000000012</v>
      </c>
      <c r="AB42" s="18">
        <f t="shared" si="35"/>
        <v>496922.23</v>
      </c>
      <c r="AC42" s="18">
        <f t="shared" ref="AC42" si="36">SUM(AC37:AC41)</f>
        <v>5749890.9300000006</v>
      </c>
      <c r="AD42" s="18">
        <f t="shared" si="35"/>
        <v>436037.04000000015</v>
      </c>
      <c r="AE42" s="18">
        <f t="shared" si="35"/>
        <v>421817.28999999992</v>
      </c>
      <c r="AF42" s="18">
        <f t="shared" si="35"/>
        <v>476222.10599999991</v>
      </c>
      <c r="AG42" s="18">
        <f t="shared" si="35"/>
        <v>517133.94000000006</v>
      </c>
      <c r="AH42" s="18">
        <f t="shared" si="35"/>
        <v>527639.18999999983</v>
      </c>
      <c r="AI42" s="18">
        <f t="shared" si="35"/>
        <v>511065.43999999994</v>
      </c>
      <c r="AJ42" s="18">
        <f t="shared" si="35"/>
        <v>499361.44999999995</v>
      </c>
      <c r="AK42" s="18">
        <f t="shared" si="35"/>
        <v>496125.72</v>
      </c>
      <c r="AL42" s="18">
        <f t="shared" si="35"/>
        <v>521393.87</v>
      </c>
      <c r="AM42" s="18">
        <f t="shared" si="35"/>
        <v>545433.38</v>
      </c>
      <c r="AN42" s="18">
        <f t="shared" si="35"/>
        <v>539060.00000000012</v>
      </c>
      <c r="AO42" s="18">
        <f t="shared" si="35"/>
        <v>517983.12999999971</v>
      </c>
      <c r="AP42" s="18">
        <f t="shared" si="35"/>
        <v>6009272.5559999999</v>
      </c>
      <c r="AQ42" s="18">
        <f t="shared" si="35"/>
        <v>426999.1</v>
      </c>
      <c r="AR42" s="18">
        <f t="shared" si="35"/>
        <v>413196.07999999973</v>
      </c>
      <c r="AS42" s="18">
        <f t="shared" si="35"/>
        <v>483196.35</v>
      </c>
      <c r="AT42" s="18">
        <f t="shared" si="35"/>
        <v>421654.73000000004</v>
      </c>
      <c r="AU42" s="18">
        <f t="shared" si="35"/>
        <v>496015.76999999996</v>
      </c>
      <c r="AV42" s="18">
        <f t="shared" si="35"/>
        <v>443394.58</v>
      </c>
      <c r="AW42" s="18">
        <f t="shared" si="35"/>
        <v>430492.45999999996</v>
      </c>
      <c r="AX42" s="18">
        <f t="shared" si="35"/>
        <v>442523.05</v>
      </c>
      <c r="AY42" s="18">
        <f t="shared" si="35"/>
        <v>459656.28999999986</v>
      </c>
      <c r="AZ42" s="18">
        <f t="shared" si="35"/>
        <v>459320.63</v>
      </c>
      <c r="BA42" s="18">
        <f t="shared" si="35"/>
        <v>462566.81000000006</v>
      </c>
      <c r="BB42" s="18">
        <f t="shared" si="35"/>
        <v>490332.44999999995</v>
      </c>
      <c r="BC42" s="18">
        <f t="shared" ref="BC42" si="37">SUM(BC37:BC41)</f>
        <v>5429348.3000000007</v>
      </c>
      <c r="BD42" s="18">
        <f t="shared" si="35"/>
        <v>415500.77999999991</v>
      </c>
      <c r="BE42" s="18">
        <f t="shared" si="35"/>
        <v>402869.10999999993</v>
      </c>
      <c r="BF42" s="18">
        <f t="shared" si="35"/>
        <v>493067.04000000004</v>
      </c>
      <c r="BG42" s="18">
        <f t="shared" si="35"/>
        <v>438030.6</v>
      </c>
      <c r="BH42" s="18">
        <f t="shared" si="35"/>
        <v>464247.19999999995</v>
      </c>
      <c r="BI42" s="18">
        <f t="shared" si="35"/>
        <v>424113.64999999991</v>
      </c>
      <c r="BJ42" s="18">
        <f t="shared" si="35"/>
        <v>422250.14999999985</v>
      </c>
      <c r="BK42" s="18">
        <f t="shared" si="35"/>
        <v>451600.79999999993</v>
      </c>
      <c r="BL42" s="18">
        <f t="shared" si="35"/>
        <v>447894.56000000017</v>
      </c>
      <c r="BM42" s="18">
        <f t="shared" si="35"/>
        <v>432942.67499999999</v>
      </c>
      <c r="BN42" s="18">
        <f t="shared" si="35"/>
        <v>424827.40250000008</v>
      </c>
      <c r="BO42" s="18">
        <f t="shared" si="35"/>
        <v>417498.21999999986</v>
      </c>
      <c r="BP42" s="18">
        <f t="shared" si="35"/>
        <v>5234842.1874999991</v>
      </c>
      <c r="BQ42" s="18">
        <f t="shared" si="35"/>
        <v>384014.08999999997</v>
      </c>
      <c r="BR42" s="18">
        <f t="shared" si="35"/>
        <v>369662.87</v>
      </c>
      <c r="BS42" s="18">
        <f t="shared" si="35"/>
        <v>393429.06799999997</v>
      </c>
      <c r="BT42" s="18">
        <f t="shared" si="35"/>
        <v>421198.2099999999</v>
      </c>
      <c r="BU42" s="18">
        <f t="shared" ref="BU42:BZ42" si="38">SUM(BU37:BU41)</f>
        <v>427081.34</v>
      </c>
      <c r="BV42" s="18">
        <f t="shared" si="38"/>
        <v>424809.68499999982</v>
      </c>
      <c r="BW42" s="18">
        <f t="shared" si="38"/>
        <v>404012.12</v>
      </c>
      <c r="BX42" s="18">
        <f t="shared" si="38"/>
        <v>392974.55000000005</v>
      </c>
      <c r="BY42" s="18">
        <f t="shared" si="38"/>
        <v>426049.18</v>
      </c>
      <c r="BZ42" s="18">
        <f t="shared" si="38"/>
        <v>421515.13</v>
      </c>
      <c r="CA42" s="18">
        <f t="shared" ref="CA42:CM42" si="39">SUM(CA37:CA41)</f>
        <v>433588.48999999987</v>
      </c>
      <c r="CB42" s="18">
        <f t="shared" si="39"/>
        <v>480725.64999999997</v>
      </c>
      <c r="CC42" s="18">
        <f t="shared" si="39"/>
        <v>4979060.3829999994</v>
      </c>
      <c r="CD42" s="18">
        <f t="shared" si="39"/>
        <v>359439.22</v>
      </c>
      <c r="CE42" s="18">
        <f t="shared" si="39"/>
        <v>361078.29599999997</v>
      </c>
      <c r="CF42" s="18">
        <f t="shared" si="39"/>
        <v>414311.79999999987</v>
      </c>
      <c r="CG42" s="18">
        <f t="shared" si="39"/>
        <v>363680.86</v>
      </c>
      <c r="CH42" s="18">
        <f t="shared" si="39"/>
        <v>429026.87000000011</v>
      </c>
      <c r="CI42" s="18">
        <f t="shared" si="39"/>
        <v>380837.94999999995</v>
      </c>
      <c r="CJ42" s="18">
        <f t="shared" si="39"/>
        <v>489259.41</v>
      </c>
      <c r="CK42" s="18">
        <f t="shared" si="39"/>
        <v>461706.81999999995</v>
      </c>
      <c r="CL42" s="18">
        <f t="shared" si="39"/>
        <v>443371.79899999994</v>
      </c>
      <c r="CM42" s="18">
        <f t="shared" si="39"/>
        <v>0</v>
      </c>
      <c r="CN42" s="18">
        <f t="shared" ref="CN42:CP42" si="40">SUM(CN37:CN41)</f>
        <v>0</v>
      </c>
      <c r="CO42" s="18">
        <f t="shared" si="40"/>
        <v>0</v>
      </c>
      <c r="CP42" s="18">
        <f t="shared" si="40"/>
        <v>3702713.0249999999</v>
      </c>
    </row>
    <row r="43" spans="1:94" s="29" customFormat="1" ht="15.95" customHeight="1">
      <c r="A43" s="27"/>
      <c r="B43" s="27"/>
      <c r="C43" s="27"/>
      <c r="D43" s="30">
        <f>+D42/1000</f>
        <v>384.35826000000003</v>
      </c>
      <c r="E43" s="30">
        <f t="shared" ref="E43:BP43" si="41">+E42/1000</f>
        <v>446.16182099999997</v>
      </c>
      <c r="F43" s="30">
        <f t="shared" si="41"/>
        <v>490.07722999999999</v>
      </c>
      <c r="G43" s="30">
        <f t="shared" si="41"/>
        <v>448.18955599999998</v>
      </c>
      <c r="H43" s="30">
        <f t="shared" si="41"/>
        <v>499.95180000000005</v>
      </c>
      <c r="I43" s="30">
        <f t="shared" si="41"/>
        <v>460.60987299999994</v>
      </c>
      <c r="J43" s="30">
        <f t="shared" si="41"/>
        <v>471.85973000000001</v>
      </c>
      <c r="K43" s="30">
        <f t="shared" si="41"/>
        <v>485.23434999999978</v>
      </c>
      <c r="L43" s="30">
        <f t="shared" si="41"/>
        <v>557.45490000000041</v>
      </c>
      <c r="M43" s="30">
        <f t="shared" si="41"/>
        <v>485.32145000000008</v>
      </c>
      <c r="N43" s="30">
        <f t="shared" si="41"/>
        <v>490.94987999999995</v>
      </c>
      <c r="O43" s="30">
        <f t="shared" si="41"/>
        <v>529.44500000000005</v>
      </c>
      <c r="P43" s="30">
        <f t="shared" si="41"/>
        <v>5749.6138500000006</v>
      </c>
      <c r="Q43" s="30">
        <f t="shared" si="41"/>
        <v>426.05023</v>
      </c>
      <c r="R43" s="30">
        <f t="shared" si="41"/>
        <v>437.43710999999996</v>
      </c>
      <c r="S43" s="30">
        <f t="shared" si="41"/>
        <v>517.09141999999986</v>
      </c>
      <c r="T43" s="30">
        <f t="shared" si="41"/>
        <v>439.60747000000003</v>
      </c>
      <c r="U43" s="30">
        <f t="shared" si="41"/>
        <v>552.85659999999996</v>
      </c>
      <c r="V43" s="30">
        <f t="shared" si="41"/>
        <v>450.01530000000002</v>
      </c>
      <c r="W43" s="30">
        <f t="shared" si="41"/>
        <v>481.44784999999996</v>
      </c>
      <c r="X43" s="30">
        <f t="shared" si="41"/>
        <v>475.34143000000006</v>
      </c>
      <c r="Y43" s="30">
        <f t="shared" si="41"/>
        <v>482.24218999999994</v>
      </c>
      <c r="Z43" s="30">
        <f t="shared" si="41"/>
        <v>496.9714699999999</v>
      </c>
      <c r="AA43" s="30">
        <f t="shared" si="41"/>
        <v>493.9076300000001</v>
      </c>
      <c r="AB43" s="30">
        <f t="shared" si="41"/>
        <v>496.92222999999996</v>
      </c>
      <c r="AC43" s="30">
        <f t="shared" si="41"/>
        <v>5749.8909300000005</v>
      </c>
      <c r="AD43" s="30">
        <f t="shared" si="41"/>
        <v>436.03704000000016</v>
      </c>
      <c r="AE43" s="30">
        <f t="shared" si="41"/>
        <v>421.8172899999999</v>
      </c>
      <c r="AF43" s="30">
        <f t="shared" si="41"/>
        <v>476.22210599999994</v>
      </c>
      <c r="AG43" s="30">
        <f t="shared" si="41"/>
        <v>517.13394000000005</v>
      </c>
      <c r="AH43" s="30">
        <f t="shared" si="41"/>
        <v>527.63918999999987</v>
      </c>
      <c r="AI43" s="30">
        <f t="shared" si="41"/>
        <v>511.06543999999997</v>
      </c>
      <c r="AJ43" s="30">
        <f t="shared" si="41"/>
        <v>499.36144999999993</v>
      </c>
      <c r="AK43" s="30">
        <f t="shared" si="41"/>
        <v>496.12571999999994</v>
      </c>
      <c r="AL43" s="30">
        <f t="shared" si="41"/>
        <v>521.39386999999999</v>
      </c>
      <c r="AM43" s="30">
        <f t="shared" si="41"/>
        <v>545.43338000000006</v>
      </c>
      <c r="AN43" s="30">
        <f t="shared" si="41"/>
        <v>539.06000000000017</v>
      </c>
      <c r="AO43" s="30">
        <f t="shared" si="41"/>
        <v>517.98312999999973</v>
      </c>
      <c r="AP43" s="30">
        <f t="shared" si="41"/>
        <v>6009.2725559999999</v>
      </c>
      <c r="AQ43" s="30">
        <f t="shared" si="41"/>
        <v>426.9991</v>
      </c>
      <c r="AR43" s="30">
        <f t="shared" si="41"/>
        <v>413.19607999999971</v>
      </c>
      <c r="AS43" s="30">
        <f t="shared" si="41"/>
        <v>483.19635</v>
      </c>
      <c r="AT43" s="30">
        <f t="shared" si="41"/>
        <v>421.65473000000003</v>
      </c>
      <c r="AU43" s="30">
        <f t="shared" si="41"/>
        <v>496.01576999999997</v>
      </c>
      <c r="AV43" s="30">
        <f t="shared" si="41"/>
        <v>443.39458000000002</v>
      </c>
      <c r="AW43" s="30">
        <f t="shared" si="41"/>
        <v>430.49245999999994</v>
      </c>
      <c r="AX43" s="30">
        <f t="shared" si="41"/>
        <v>442.52305000000001</v>
      </c>
      <c r="AY43" s="30">
        <f t="shared" si="41"/>
        <v>459.65628999999984</v>
      </c>
      <c r="AZ43" s="30">
        <f t="shared" si="41"/>
        <v>459.32062999999999</v>
      </c>
      <c r="BA43" s="30">
        <f t="shared" si="41"/>
        <v>462.56681000000003</v>
      </c>
      <c r="BB43" s="30">
        <f t="shared" si="41"/>
        <v>490.33244999999994</v>
      </c>
      <c r="BC43" s="30">
        <f t="shared" si="41"/>
        <v>5429.3483000000006</v>
      </c>
      <c r="BD43" s="30">
        <f t="shared" si="41"/>
        <v>415.50077999999991</v>
      </c>
      <c r="BE43" s="30">
        <f t="shared" si="41"/>
        <v>402.86910999999992</v>
      </c>
      <c r="BF43" s="30">
        <f t="shared" si="41"/>
        <v>493.06704000000002</v>
      </c>
      <c r="BG43" s="30">
        <f t="shared" si="41"/>
        <v>438.03059999999999</v>
      </c>
      <c r="BH43" s="30">
        <f t="shared" si="41"/>
        <v>464.24719999999996</v>
      </c>
      <c r="BI43" s="30">
        <f t="shared" si="41"/>
        <v>424.11364999999989</v>
      </c>
      <c r="BJ43" s="30">
        <f t="shared" si="41"/>
        <v>422.25014999999985</v>
      </c>
      <c r="BK43" s="30">
        <f t="shared" si="41"/>
        <v>451.60079999999994</v>
      </c>
      <c r="BL43" s="30">
        <f t="shared" si="41"/>
        <v>447.89456000000018</v>
      </c>
      <c r="BM43" s="30">
        <f t="shared" si="41"/>
        <v>432.94267500000001</v>
      </c>
      <c r="BN43" s="30">
        <f t="shared" si="41"/>
        <v>424.82740250000006</v>
      </c>
      <c r="BO43" s="30">
        <f t="shared" si="41"/>
        <v>417.49821999999983</v>
      </c>
      <c r="BP43" s="30">
        <f t="shared" si="41"/>
        <v>5234.8421874999995</v>
      </c>
      <c r="BQ43" s="30">
        <f t="shared" ref="BQ43:BZ43" si="42">+BQ42/1000</f>
        <v>384.01408999999995</v>
      </c>
      <c r="BR43" s="30">
        <f t="shared" si="42"/>
        <v>369.66287</v>
      </c>
      <c r="BS43" s="30">
        <f t="shared" si="42"/>
        <v>393.42906799999997</v>
      </c>
      <c r="BT43" s="30">
        <f t="shared" si="42"/>
        <v>421.1982099999999</v>
      </c>
      <c r="BU43" s="30">
        <f t="shared" si="42"/>
        <v>427.08134000000001</v>
      </c>
      <c r="BV43" s="30">
        <f t="shared" si="42"/>
        <v>424.80968499999983</v>
      </c>
      <c r="BW43" s="30">
        <f t="shared" si="42"/>
        <v>404.01211999999998</v>
      </c>
      <c r="BX43" s="30">
        <f t="shared" si="42"/>
        <v>392.97455000000002</v>
      </c>
      <c r="BY43" s="30">
        <f t="shared" si="42"/>
        <v>426.04917999999998</v>
      </c>
      <c r="BZ43" s="30">
        <f t="shared" si="42"/>
        <v>421.51513</v>
      </c>
    </row>
    <row r="44" spans="1:94" s="14" customFormat="1" ht="15.95" customHeight="1">
      <c r="A44" s="5"/>
      <c r="B44" s="5"/>
      <c r="C44" s="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</row>
    <row r="45" spans="1:94" s="14" customFormat="1" ht="15.95" customHeight="1">
      <c r="A45" s="2" t="s">
        <v>49</v>
      </c>
      <c r="B45" s="2"/>
      <c r="C45" s="2"/>
    </row>
    <row r="46" spans="1:94" s="14" customFormat="1" ht="15.95" customHeight="1">
      <c r="A46" s="5"/>
      <c r="B46" s="5"/>
      <c r="C46" s="5"/>
    </row>
    <row r="47" spans="1:94" ht="15.95" customHeight="1">
      <c r="A47" s="70" t="s">
        <v>34</v>
      </c>
      <c r="B47" s="39"/>
      <c r="C47" s="70" t="s">
        <v>154</v>
      </c>
      <c r="D47" s="69">
        <v>2011</v>
      </c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72" t="s">
        <v>56</v>
      </c>
      <c r="Q47" s="69">
        <v>2012</v>
      </c>
      <c r="R47" s="69"/>
      <c r="S47" s="69"/>
      <c r="T47" s="69"/>
      <c r="U47" s="69"/>
      <c r="V47" s="69"/>
      <c r="W47" s="69"/>
      <c r="X47" s="69"/>
      <c r="Y47" s="69"/>
      <c r="Z47" s="69"/>
      <c r="AA47" s="69"/>
      <c r="AB47" s="69"/>
      <c r="AC47" s="72" t="s">
        <v>57</v>
      </c>
      <c r="AD47" s="69">
        <v>2013</v>
      </c>
      <c r="AE47" s="69"/>
      <c r="AF47" s="69"/>
      <c r="AG47" s="69"/>
      <c r="AH47" s="69"/>
      <c r="AI47" s="69"/>
      <c r="AJ47" s="69"/>
      <c r="AK47" s="69"/>
      <c r="AL47" s="69"/>
      <c r="AM47" s="69"/>
      <c r="AN47" s="69"/>
      <c r="AO47" s="69"/>
      <c r="AP47" s="72" t="s">
        <v>58</v>
      </c>
      <c r="AQ47" s="69">
        <v>2014</v>
      </c>
      <c r="AR47" s="69"/>
      <c r="AS47" s="69"/>
      <c r="AT47" s="69"/>
      <c r="AU47" s="69"/>
      <c r="AV47" s="69"/>
      <c r="AW47" s="69"/>
      <c r="AX47" s="69"/>
      <c r="AY47" s="69"/>
      <c r="AZ47" s="69"/>
      <c r="BA47" s="69"/>
      <c r="BB47" s="69"/>
      <c r="BC47" s="72" t="s">
        <v>59</v>
      </c>
      <c r="BD47" s="69">
        <v>2015</v>
      </c>
      <c r="BE47" s="69"/>
      <c r="BF47" s="69"/>
      <c r="BG47" s="69"/>
      <c r="BH47" s="69"/>
      <c r="BI47" s="69"/>
      <c r="BJ47" s="69"/>
      <c r="BK47" s="69"/>
      <c r="BL47" s="69"/>
      <c r="BM47" s="69"/>
      <c r="BN47" s="69"/>
      <c r="BO47" s="69"/>
      <c r="BP47" s="72" t="s">
        <v>60</v>
      </c>
      <c r="BQ47" s="69">
        <v>2016</v>
      </c>
      <c r="BR47" s="69"/>
      <c r="BS47" s="69"/>
      <c r="BT47" s="69"/>
      <c r="BU47" s="69"/>
      <c r="BV47" s="69"/>
      <c r="BW47" s="69"/>
      <c r="BX47" s="69"/>
      <c r="BY47" s="69"/>
      <c r="BZ47" s="69"/>
      <c r="CA47" s="69"/>
      <c r="CB47" s="69"/>
      <c r="CC47" s="74" t="s">
        <v>69</v>
      </c>
      <c r="CD47" s="69">
        <v>2017</v>
      </c>
      <c r="CE47" s="69"/>
      <c r="CF47" s="69"/>
      <c r="CG47" s="69"/>
      <c r="CH47" s="69"/>
      <c r="CI47" s="69"/>
      <c r="CJ47" s="69"/>
      <c r="CK47" s="69"/>
      <c r="CL47" s="69"/>
      <c r="CM47" s="69"/>
      <c r="CN47" s="69"/>
      <c r="CO47" s="69"/>
      <c r="CP47" s="74" t="s">
        <v>70</v>
      </c>
    </row>
    <row r="48" spans="1:94" ht="15.95" customHeight="1">
      <c r="A48" s="71"/>
      <c r="B48" s="40"/>
      <c r="C48" s="71"/>
      <c r="D48" s="16" t="s">
        <v>12</v>
      </c>
      <c r="E48" s="16" t="s">
        <v>13</v>
      </c>
      <c r="F48" s="16" t="s">
        <v>14</v>
      </c>
      <c r="G48" s="16" t="s">
        <v>15</v>
      </c>
      <c r="H48" s="16" t="s">
        <v>16</v>
      </c>
      <c r="I48" s="16" t="s">
        <v>17</v>
      </c>
      <c r="J48" s="16" t="s">
        <v>18</v>
      </c>
      <c r="K48" s="16" t="s">
        <v>19</v>
      </c>
      <c r="L48" s="16" t="s">
        <v>20</v>
      </c>
      <c r="M48" s="16" t="s">
        <v>21</v>
      </c>
      <c r="N48" s="16" t="s">
        <v>22</v>
      </c>
      <c r="O48" s="16" t="s">
        <v>23</v>
      </c>
      <c r="P48" s="73"/>
      <c r="Q48" s="16" t="s">
        <v>12</v>
      </c>
      <c r="R48" s="16" t="s">
        <v>13</v>
      </c>
      <c r="S48" s="16" t="s">
        <v>14</v>
      </c>
      <c r="T48" s="16" t="s">
        <v>15</v>
      </c>
      <c r="U48" s="16" t="s">
        <v>16</v>
      </c>
      <c r="V48" s="16" t="s">
        <v>17</v>
      </c>
      <c r="W48" s="16" t="s">
        <v>18</v>
      </c>
      <c r="X48" s="16" t="s">
        <v>19</v>
      </c>
      <c r="Y48" s="16" t="s">
        <v>20</v>
      </c>
      <c r="Z48" s="16" t="s">
        <v>21</v>
      </c>
      <c r="AA48" s="16" t="s">
        <v>22</v>
      </c>
      <c r="AB48" s="16" t="s">
        <v>23</v>
      </c>
      <c r="AC48" s="73"/>
      <c r="AD48" s="16" t="s">
        <v>12</v>
      </c>
      <c r="AE48" s="16" t="s">
        <v>13</v>
      </c>
      <c r="AF48" s="16" t="s">
        <v>14</v>
      </c>
      <c r="AG48" s="16" t="s">
        <v>15</v>
      </c>
      <c r="AH48" s="16" t="s">
        <v>16</v>
      </c>
      <c r="AI48" s="16" t="s">
        <v>17</v>
      </c>
      <c r="AJ48" s="16" t="s">
        <v>18</v>
      </c>
      <c r="AK48" s="16" t="s">
        <v>19</v>
      </c>
      <c r="AL48" s="16" t="s">
        <v>20</v>
      </c>
      <c r="AM48" s="16" t="s">
        <v>21</v>
      </c>
      <c r="AN48" s="16" t="s">
        <v>22</v>
      </c>
      <c r="AO48" s="16" t="s">
        <v>23</v>
      </c>
      <c r="AP48" s="73"/>
      <c r="AQ48" s="16" t="s">
        <v>12</v>
      </c>
      <c r="AR48" s="16" t="s">
        <v>13</v>
      </c>
      <c r="AS48" s="16" t="s">
        <v>14</v>
      </c>
      <c r="AT48" s="16" t="s">
        <v>15</v>
      </c>
      <c r="AU48" s="16" t="s">
        <v>16</v>
      </c>
      <c r="AV48" s="16" t="s">
        <v>17</v>
      </c>
      <c r="AW48" s="16" t="s">
        <v>18</v>
      </c>
      <c r="AX48" s="16" t="s">
        <v>19</v>
      </c>
      <c r="AY48" s="16" t="s">
        <v>20</v>
      </c>
      <c r="AZ48" s="16" t="s">
        <v>21</v>
      </c>
      <c r="BA48" s="16" t="s">
        <v>22</v>
      </c>
      <c r="BB48" s="16" t="s">
        <v>23</v>
      </c>
      <c r="BC48" s="73"/>
      <c r="BD48" s="16" t="s">
        <v>12</v>
      </c>
      <c r="BE48" s="16" t="s">
        <v>13</v>
      </c>
      <c r="BF48" s="16" t="s">
        <v>14</v>
      </c>
      <c r="BG48" s="16" t="s">
        <v>15</v>
      </c>
      <c r="BH48" s="16" t="s">
        <v>16</v>
      </c>
      <c r="BI48" s="16" t="s">
        <v>17</v>
      </c>
      <c r="BJ48" s="16" t="s">
        <v>18</v>
      </c>
      <c r="BK48" s="16" t="s">
        <v>19</v>
      </c>
      <c r="BL48" s="16" t="s">
        <v>20</v>
      </c>
      <c r="BM48" s="16" t="s">
        <v>21</v>
      </c>
      <c r="BN48" s="16" t="s">
        <v>22</v>
      </c>
      <c r="BO48" s="16" t="s">
        <v>23</v>
      </c>
      <c r="BP48" s="73"/>
      <c r="BQ48" s="16" t="s">
        <v>12</v>
      </c>
      <c r="BR48" s="16" t="s">
        <v>13</v>
      </c>
      <c r="BS48" s="16" t="s">
        <v>14</v>
      </c>
      <c r="BT48" s="16" t="s">
        <v>15</v>
      </c>
      <c r="BU48" s="16" t="s">
        <v>16</v>
      </c>
      <c r="BV48" s="16" t="s">
        <v>17</v>
      </c>
      <c r="BW48" s="16" t="s">
        <v>18</v>
      </c>
      <c r="BX48" s="16" t="s">
        <v>19</v>
      </c>
      <c r="BY48" s="16" t="s">
        <v>20</v>
      </c>
      <c r="BZ48" s="16" t="s">
        <v>21</v>
      </c>
      <c r="CA48" s="16" t="s">
        <v>22</v>
      </c>
      <c r="CB48" s="16" t="s">
        <v>23</v>
      </c>
      <c r="CC48" s="74"/>
      <c r="CD48" s="16" t="s">
        <v>12</v>
      </c>
      <c r="CE48" s="16" t="s">
        <v>13</v>
      </c>
      <c r="CF48" s="16" t="s">
        <v>14</v>
      </c>
      <c r="CG48" s="16" t="s">
        <v>15</v>
      </c>
      <c r="CH48" s="16" t="s">
        <v>16</v>
      </c>
      <c r="CI48" s="16" t="s">
        <v>17</v>
      </c>
      <c r="CJ48" s="16" t="s">
        <v>18</v>
      </c>
      <c r="CK48" s="16" t="s">
        <v>19</v>
      </c>
      <c r="CL48" s="16" t="s">
        <v>20</v>
      </c>
      <c r="CM48" s="16" t="s">
        <v>21</v>
      </c>
      <c r="CN48" s="16" t="s">
        <v>22</v>
      </c>
      <c r="CO48" s="16" t="s">
        <v>23</v>
      </c>
      <c r="CP48" s="74"/>
    </row>
    <row r="49" spans="1:94" ht="15.95" customHeight="1">
      <c r="A49" s="8" t="s">
        <v>25</v>
      </c>
      <c r="B49" s="8" t="s">
        <v>102</v>
      </c>
      <c r="C49" s="62" t="s">
        <v>157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f>SUM(D49:O49)</f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f>SUM(Q49:AB49)</f>
        <v>0</v>
      </c>
      <c r="AD49" s="9">
        <v>0</v>
      </c>
      <c r="AE49" s="9">
        <v>0</v>
      </c>
      <c r="AF49" s="9">
        <v>0</v>
      </c>
      <c r="AG49" s="9">
        <v>0</v>
      </c>
      <c r="AH49" s="9">
        <v>0</v>
      </c>
      <c r="AI49" s="9">
        <v>0</v>
      </c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O49" s="9">
        <v>0</v>
      </c>
      <c r="AP49" s="9">
        <f>SUM(AD49:AO49)</f>
        <v>0</v>
      </c>
      <c r="AQ49" s="9">
        <v>0</v>
      </c>
      <c r="AR49" s="9">
        <v>0</v>
      </c>
      <c r="AS49" s="9">
        <v>0</v>
      </c>
      <c r="AT49" s="9">
        <v>0</v>
      </c>
      <c r="AU49" s="9">
        <v>0</v>
      </c>
      <c r="AV49" s="9">
        <v>0</v>
      </c>
      <c r="AW49" s="9">
        <v>0</v>
      </c>
      <c r="AX49" s="9">
        <v>0</v>
      </c>
      <c r="AY49" s="9">
        <v>119.8</v>
      </c>
      <c r="AZ49" s="9">
        <v>0</v>
      </c>
      <c r="BA49" s="9">
        <v>0</v>
      </c>
      <c r="BB49" s="9">
        <v>0</v>
      </c>
      <c r="BC49" s="9">
        <f>SUM(AQ49:BB49)</f>
        <v>119.8</v>
      </c>
      <c r="BD49" s="9">
        <v>0</v>
      </c>
      <c r="BE49" s="9">
        <v>0</v>
      </c>
      <c r="BF49" s="9">
        <v>0</v>
      </c>
      <c r="BG49" s="9">
        <v>0</v>
      </c>
      <c r="BH49" s="9">
        <v>0</v>
      </c>
      <c r="BI49" s="9">
        <v>0</v>
      </c>
      <c r="BJ49" s="9">
        <v>0</v>
      </c>
      <c r="BK49" s="9">
        <v>0</v>
      </c>
      <c r="BL49" s="9">
        <v>0</v>
      </c>
      <c r="BM49" s="9">
        <v>0</v>
      </c>
      <c r="BN49" s="9">
        <v>0</v>
      </c>
      <c r="BO49" s="9">
        <v>0</v>
      </c>
      <c r="BP49" s="9">
        <f>SUM(BD49:BO49)</f>
        <v>0</v>
      </c>
      <c r="BQ49" s="9">
        <v>0</v>
      </c>
      <c r="BR49" s="9">
        <v>0</v>
      </c>
      <c r="BS49" s="9">
        <v>0</v>
      </c>
      <c r="BT49" s="9">
        <v>0</v>
      </c>
      <c r="BU49" s="9">
        <v>0</v>
      </c>
      <c r="BV49" s="9">
        <v>0</v>
      </c>
      <c r="BW49" s="9">
        <v>0</v>
      </c>
      <c r="BX49" s="9">
        <v>0</v>
      </c>
      <c r="BY49" s="9">
        <v>0</v>
      </c>
      <c r="BZ49" s="9">
        <v>0</v>
      </c>
      <c r="CA49" s="9">
        <v>0</v>
      </c>
      <c r="CB49" s="9">
        <v>0</v>
      </c>
      <c r="CC49" s="9">
        <f>SUM(BQ49:CB49)</f>
        <v>0</v>
      </c>
      <c r="CD49" s="9">
        <v>0</v>
      </c>
      <c r="CE49" s="9">
        <v>0</v>
      </c>
      <c r="CF49" s="9">
        <v>0</v>
      </c>
      <c r="CG49" s="9">
        <v>0</v>
      </c>
      <c r="CH49" s="9">
        <v>0</v>
      </c>
      <c r="CI49" s="9">
        <v>0</v>
      </c>
      <c r="CJ49" s="9">
        <v>0</v>
      </c>
      <c r="CK49" s="9">
        <v>0</v>
      </c>
      <c r="CL49" s="9">
        <v>0</v>
      </c>
      <c r="CM49" s="9"/>
      <c r="CN49" s="9"/>
      <c r="CO49" s="9"/>
      <c r="CP49" s="9">
        <f>SUM(CD49:CO49)</f>
        <v>0</v>
      </c>
    </row>
    <row r="50" spans="1:94" ht="15.95" customHeight="1">
      <c r="A50" s="8" t="s">
        <v>26</v>
      </c>
      <c r="B50" s="8" t="s">
        <v>103</v>
      </c>
      <c r="C50" s="62" t="s">
        <v>157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f t="shared" ref="P50:P53" si="43">SUM(D50:O50)</f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f t="shared" ref="AC50:AC53" si="44">SUM(Q50:AB50)</f>
        <v>0</v>
      </c>
      <c r="AD50" s="9">
        <v>0</v>
      </c>
      <c r="AE50" s="9">
        <v>0</v>
      </c>
      <c r="AF50" s="9">
        <v>0</v>
      </c>
      <c r="AG50" s="9">
        <v>0</v>
      </c>
      <c r="AH50" s="9">
        <v>0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">
        <v>0</v>
      </c>
      <c r="AP50" s="9">
        <f t="shared" ref="AP50:AP53" si="45">SUM(AD50:AO50)</f>
        <v>0</v>
      </c>
      <c r="AQ50" s="9">
        <v>0</v>
      </c>
      <c r="AR50" s="9">
        <v>0</v>
      </c>
      <c r="AS50" s="9">
        <v>0</v>
      </c>
      <c r="AT50" s="9">
        <v>0</v>
      </c>
      <c r="AU50" s="9">
        <v>0</v>
      </c>
      <c r="AV50" s="9">
        <v>0</v>
      </c>
      <c r="AW50" s="9">
        <v>0</v>
      </c>
      <c r="AX50" s="9">
        <v>0</v>
      </c>
      <c r="AY50" s="9">
        <v>0</v>
      </c>
      <c r="AZ50" s="9">
        <v>0</v>
      </c>
      <c r="BA50" s="9">
        <v>0</v>
      </c>
      <c r="BB50" s="9">
        <v>0</v>
      </c>
      <c r="BC50" s="9">
        <f t="shared" ref="BC50:BC53" si="46">SUM(AQ50:BB50)</f>
        <v>0</v>
      </c>
      <c r="BD50" s="9">
        <v>0</v>
      </c>
      <c r="BE50" s="9">
        <v>0</v>
      </c>
      <c r="BF50" s="9">
        <v>0</v>
      </c>
      <c r="BG50" s="9">
        <v>0</v>
      </c>
      <c r="BH50" s="9">
        <v>0</v>
      </c>
      <c r="BI50" s="9">
        <v>0</v>
      </c>
      <c r="BJ50" s="9">
        <v>0</v>
      </c>
      <c r="BK50" s="9">
        <v>0</v>
      </c>
      <c r="BL50" s="9">
        <v>0</v>
      </c>
      <c r="BM50" s="9">
        <v>0</v>
      </c>
      <c r="BN50" s="9">
        <v>0</v>
      </c>
      <c r="BO50" s="9">
        <v>0</v>
      </c>
      <c r="BP50" s="9">
        <f t="shared" ref="BP50:BP53" si="47">SUM(BD50:BO50)</f>
        <v>0</v>
      </c>
      <c r="BQ50" s="9">
        <v>0</v>
      </c>
      <c r="BR50" s="9">
        <v>0</v>
      </c>
      <c r="BS50" s="9">
        <v>0</v>
      </c>
      <c r="BT50" s="9">
        <v>0</v>
      </c>
      <c r="BU50" s="9">
        <v>0</v>
      </c>
      <c r="BV50" s="9">
        <v>0</v>
      </c>
      <c r="BW50" s="9">
        <v>0</v>
      </c>
      <c r="BX50" s="9">
        <v>0</v>
      </c>
      <c r="BY50" s="9">
        <v>0</v>
      </c>
      <c r="BZ50" s="9">
        <v>0</v>
      </c>
      <c r="CA50" s="9">
        <v>0</v>
      </c>
      <c r="CB50" s="9">
        <v>0</v>
      </c>
      <c r="CC50" s="9">
        <f t="shared" ref="CC50:CC53" si="48">SUM(BQ50:CB50)</f>
        <v>0</v>
      </c>
      <c r="CD50" s="9">
        <v>0</v>
      </c>
      <c r="CE50" s="9">
        <v>0</v>
      </c>
      <c r="CF50" s="9">
        <v>0</v>
      </c>
      <c r="CG50" s="9">
        <v>0</v>
      </c>
      <c r="CH50" s="9">
        <v>0</v>
      </c>
      <c r="CI50" s="9">
        <v>0</v>
      </c>
      <c r="CJ50" s="9">
        <v>0</v>
      </c>
      <c r="CK50" s="9">
        <v>0</v>
      </c>
      <c r="CL50" s="9">
        <v>0</v>
      </c>
      <c r="CM50" s="9"/>
      <c r="CN50" s="9"/>
      <c r="CO50" s="9"/>
      <c r="CP50" s="9">
        <f t="shared" ref="CP50:CP53" si="49">SUM(CD50:CO50)</f>
        <v>0</v>
      </c>
    </row>
    <row r="51" spans="1:94" ht="15.95" customHeight="1">
      <c r="A51" s="8" t="s">
        <v>27</v>
      </c>
      <c r="B51" s="8" t="s">
        <v>105</v>
      </c>
      <c r="C51" s="62" t="s">
        <v>157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f t="shared" si="43"/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f t="shared" si="44"/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128</v>
      </c>
      <c r="AJ51" s="9">
        <v>0</v>
      </c>
      <c r="AK51" s="9">
        <v>0</v>
      </c>
      <c r="AL51" s="9">
        <v>0</v>
      </c>
      <c r="AM51" s="9">
        <v>0</v>
      </c>
      <c r="AN51" s="9">
        <v>0</v>
      </c>
      <c r="AO51" s="9">
        <v>0</v>
      </c>
      <c r="AP51" s="9">
        <f t="shared" si="45"/>
        <v>128</v>
      </c>
      <c r="AQ51" s="9">
        <v>0</v>
      </c>
      <c r="AR51" s="9">
        <v>0</v>
      </c>
      <c r="AS51" s="9">
        <v>0</v>
      </c>
      <c r="AT51" s="9">
        <v>0</v>
      </c>
      <c r="AU51" s="9">
        <v>0</v>
      </c>
      <c r="AV51" s="9">
        <v>0</v>
      </c>
      <c r="AW51" s="9">
        <v>0</v>
      </c>
      <c r="AX51" s="9">
        <v>0</v>
      </c>
      <c r="AY51" s="9">
        <v>0</v>
      </c>
      <c r="AZ51" s="9">
        <v>0</v>
      </c>
      <c r="BA51" s="9">
        <v>0</v>
      </c>
      <c r="BB51" s="9">
        <v>0</v>
      </c>
      <c r="BC51" s="9">
        <f t="shared" si="46"/>
        <v>0</v>
      </c>
      <c r="BD51" s="9">
        <v>0</v>
      </c>
      <c r="BE51" s="9">
        <v>0</v>
      </c>
      <c r="BF51" s="9">
        <v>0</v>
      </c>
      <c r="BG51" s="9">
        <v>0</v>
      </c>
      <c r="BH51" s="9">
        <v>0</v>
      </c>
      <c r="BI51" s="9">
        <v>0</v>
      </c>
      <c r="BJ51" s="9">
        <v>0</v>
      </c>
      <c r="BK51" s="9">
        <v>0</v>
      </c>
      <c r="BL51" s="9">
        <v>0</v>
      </c>
      <c r="BM51" s="9">
        <v>0</v>
      </c>
      <c r="BN51" s="9">
        <v>0</v>
      </c>
      <c r="BO51" s="9">
        <v>0</v>
      </c>
      <c r="BP51" s="9">
        <f t="shared" si="47"/>
        <v>0</v>
      </c>
      <c r="BQ51" s="9">
        <v>0</v>
      </c>
      <c r="BR51" s="9">
        <v>0</v>
      </c>
      <c r="BS51" s="9">
        <v>0</v>
      </c>
      <c r="BT51" s="9">
        <v>0</v>
      </c>
      <c r="BU51" s="9">
        <v>0</v>
      </c>
      <c r="BV51" s="9">
        <v>0</v>
      </c>
      <c r="BW51" s="9">
        <v>0</v>
      </c>
      <c r="BX51" s="9">
        <v>0</v>
      </c>
      <c r="BY51" s="9">
        <v>0</v>
      </c>
      <c r="BZ51" s="9">
        <v>0</v>
      </c>
      <c r="CA51" s="9">
        <v>0</v>
      </c>
      <c r="CB51" s="9">
        <v>0</v>
      </c>
      <c r="CC51" s="9">
        <f t="shared" si="48"/>
        <v>0</v>
      </c>
      <c r="CD51" s="9">
        <v>0</v>
      </c>
      <c r="CE51" s="9">
        <v>0</v>
      </c>
      <c r="CF51" s="9">
        <v>0</v>
      </c>
      <c r="CG51" s="9">
        <v>0</v>
      </c>
      <c r="CH51" s="9">
        <v>0</v>
      </c>
      <c r="CI51" s="9">
        <v>0</v>
      </c>
      <c r="CJ51" s="9">
        <v>0</v>
      </c>
      <c r="CK51" s="9">
        <v>0</v>
      </c>
      <c r="CL51" s="9">
        <v>0</v>
      </c>
      <c r="CM51" s="9"/>
      <c r="CN51" s="9"/>
      <c r="CO51" s="9"/>
      <c r="CP51" s="9">
        <f t="shared" si="49"/>
        <v>0</v>
      </c>
    </row>
    <row r="52" spans="1:94" ht="15.95" customHeight="1">
      <c r="A52" s="8" t="s">
        <v>39</v>
      </c>
      <c r="B52" s="8" t="s">
        <v>106</v>
      </c>
      <c r="C52" s="62" t="s">
        <v>157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f t="shared" si="43"/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f t="shared" si="44"/>
        <v>0</v>
      </c>
      <c r="AD52" s="9">
        <v>0</v>
      </c>
      <c r="AE52" s="9">
        <v>0</v>
      </c>
      <c r="AF52" s="9">
        <v>0</v>
      </c>
      <c r="AG52" s="9">
        <v>0</v>
      </c>
      <c r="AH52" s="9">
        <v>0</v>
      </c>
      <c r="AI52" s="9">
        <v>0</v>
      </c>
      <c r="AJ52" s="9">
        <v>0</v>
      </c>
      <c r="AK52" s="9">
        <v>0</v>
      </c>
      <c r="AL52" s="9">
        <v>0</v>
      </c>
      <c r="AM52" s="9">
        <v>0</v>
      </c>
      <c r="AN52" s="9">
        <v>0</v>
      </c>
      <c r="AO52" s="9">
        <v>0</v>
      </c>
      <c r="AP52" s="9">
        <f t="shared" si="45"/>
        <v>0</v>
      </c>
      <c r="AQ52" s="9">
        <v>0</v>
      </c>
      <c r="AR52" s="9">
        <v>0</v>
      </c>
      <c r="AS52" s="9">
        <v>0</v>
      </c>
      <c r="AT52" s="9">
        <v>0</v>
      </c>
      <c r="AU52" s="9">
        <v>0</v>
      </c>
      <c r="AV52" s="9">
        <v>0</v>
      </c>
      <c r="AW52" s="9">
        <v>0</v>
      </c>
      <c r="AX52" s="9">
        <v>0</v>
      </c>
      <c r="AY52" s="9">
        <v>0</v>
      </c>
      <c r="AZ52" s="9">
        <v>0</v>
      </c>
      <c r="BA52" s="9">
        <v>0</v>
      </c>
      <c r="BB52" s="9">
        <v>0</v>
      </c>
      <c r="BC52" s="9">
        <f t="shared" si="46"/>
        <v>0</v>
      </c>
      <c r="BD52" s="9">
        <v>0</v>
      </c>
      <c r="BE52" s="9">
        <v>0</v>
      </c>
      <c r="BF52" s="9">
        <v>0</v>
      </c>
      <c r="BG52" s="9">
        <v>0</v>
      </c>
      <c r="BH52" s="9">
        <v>0</v>
      </c>
      <c r="BI52" s="9">
        <v>0</v>
      </c>
      <c r="BJ52" s="9">
        <v>0</v>
      </c>
      <c r="BK52" s="9">
        <v>0</v>
      </c>
      <c r="BL52" s="9">
        <v>0</v>
      </c>
      <c r="BM52" s="9">
        <v>0</v>
      </c>
      <c r="BN52" s="9">
        <v>0</v>
      </c>
      <c r="BO52" s="9">
        <v>0</v>
      </c>
      <c r="BP52" s="9">
        <f t="shared" si="47"/>
        <v>0</v>
      </c>
      <c r="BQ52" s="9">
        <v>0</v>
      </c>
      <c r="BR52" s="9">
        <v>0</v>
      </c>
      <c r="BS52" s="9">
        <v>0</v>
      </c>
      <c r="BT52" s="9">
        <v>0</v>
      </c>
      <c r="BU52" s="9">
        <v>0</v>
      </c>
      <c r="BV52" s="9">
        <v>0</v>
      </c>
      <c r="BW52" s="9">
        <v>0</v>
      </c>
      <c r="BX52" s="9">
        <v>0</v>
      </c>
      <c r="BY52" s="9">
        <v>0</v>
      </c>
      <c r="BZ52" s="9">
        <v>0</v>
      </c>
      <c r="CA52" s="9">
        <v>0</v>
      </c>
      <c r="CB52" s="9">
        <v>0</v>
      </c>
      <c r="CC52" s="9">
        <f t="shared" si="48"/>
        <v>0</v>
      </c>
      <c r="CD52" s="9">
        <v>0</v>
      </c>
      <c r="CE52" s="9">
        <v>0</v>
      </c>
      <c r="CF52" s="9">
        <v>0</v>
      </c>
      <c r="CG52" s="9">
        <v>0</v>
      </c>
      <c r="CH52" s="9">
        <v>0</v>
      </c>
      <c r="CI52" s="9">
        <v>0</v>
      </c>
      <c r="CJ52" s="9">
        <v>0</v>
      </c>
      <c r="CK52" s="9">
        <v>0</v>
      </c>
      <c r="CL52" s="9">
        <v>0</v>
      </c>
      <c r="CM52" s="9"/>
      <c r="CN52" s="9"/>
      <c r="CO52" s="9"/>
      <c r="CP52" s="9">
        <f t="shared" si="49"/>
        <v>0</v>
      </c>
    </row>
    <row r="53" spans="1:94" ht="15.95" customHeight="1">
      <c r="A53" s="8" t="s">
        <v>28</v>
      </c>
      <c r="B53" s="8" t="s">
        <v>107</v>
      </c>
      <c r="C53" s="62" t="s">
        <v>157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f t="shared" si="43"/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f t="shared" si="44"/>
        <v>0</v>
      </c>
      <c r="AD53" s="9">
        <v>0</v>
      </c>
      <c r="AE53" s="9">
        <v>0</v>
      </c>
      <c r="AF53" s="9">
        <v>0</v>
      </c>
      <c r="AG53" s="9">
        <v>0</v>
      </c>
      <c r="AH53" s="9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">
        <v>0</v>
      </c>
      <c r="AP53" s="9">
        <f t="shared" si="45"/>
        <v>0</v>
      </c>
      <c r="AQ53" s="9">
        <v>0</v>
      </c>
      <c r="AR53" s="9">
        <v>0</v>
      </c>
      <c r="AS53" s="9">
        <v>0</v>
      </c>
      <c r="AT53" s="9">
        <v>0</v>
      </c>
      <c r="AU53" s="9">
        <v>0</v>
      </c>
      <c r="AV53" s="9">
        <v>0</v>
      </c>
      <c r="AW53" s="9">
        <v>0</v>
      </c>
      <c r="AX53" s="9">
        <v>0</v>
      </c>
      <c r="AY53" s="9">
        <v>0</v>
      </c>
      <c r="AZ53" s="9">
        <v>0</v>
      </c>
      <c r="BA53" s="9">
        <v>0</v>
      </c>
      <c r="BB53" s="9">
        <v>0</v>
      </c>
      <c r="BC53" s="9">
        <f t="shared" si="46"/>
        <v>0</v>
      </c>
      <c r="BD53" s="9">
        <v>0</v>
      </c>
      <c r="BE53" s="9">
        <v>0</v>
      </c>
      <c r="BF53" s="9">
        <v>0</v>
      </c>
      <c r="BG53" s="9">
        <v>0</v>
      </c>
      <c r="BH53" s="9">
        <v>0</v>
      </c>
      <c r="BI53" s="9">
        <v>0</v>
      </c>
      <c r="BJ53" s="9">
        <v>0</v>
      </c>
      <c r="BK53" s="9">
        <v>0</v>
      </c>
      <c r="BL53" s="9">
        <v>0</v>
      </c>
      <c r="BM53" s="9">
        <v>0</v>
      </c>
      <c r="BN53" s="9">
        <v>0</v>
      </c>
      <c r="BO53" s="9">
        <v>0</v>
      </c>
      <c r="BP53" s="9">
        <f t="shared" si="47"/>
        <v>0</v>
      </c>
      <c r="BQ53" s="9">
        <v>0</v>
      </c>
      <c r="BR53" s="9">
        <v>0</v>
      </c>
      <c r="BS53" s="9">
        <v>0</v>
      </c>
      <c r="BT53" s="9">
        <v>0</v>
      </c>
      <c r="BU53" s="9">
        <v>0</v>
      </c>
      <c r="BV53" s="9">
        <v>0</v>
      </c>
      <c r="BW53" s="9">
        <v>0</v>
      </c>
      <c r="BX53" s="9">
        <v>0</v>
      </c>
      <c r="BY53" s="9">
        <v>0</v>
      </c>
      <c r="BZ53" s="9">
        <v>0</v>
      </c>
      <c r="CA53" s="9">
        <v>0</v>
      </c>
      <c r="CB53" s="9">
        <v>0</v>
      </c>
      <c r="CC53" s="9">
        <f t="shared" si="48"/>
        <v>0</v>
      </c>
      <c r="CD53" s="9">
        <v>0</v>
      </c>
      <c r="CE53" s="9">
        <v>0</v>
      </c>
      <c r="CF53" s="9">
        <v>0</v>
      </c>
      <c r="CG53" s="9">
        <v>0</v>
      </c>
      <c r="CH53" s="9">
        <v>0</v>
      </c>
      <c r="CI53" s="9">
        <v>0</v>
      </c>
      <c r="CJ53" s="9">
        <v>0</v>
      </c>
      <c r="CK53" s="9">
        <v>0</v>
      </c>
      <c r="CL53" s="9">
        <v>0</v>
      </c>
      <c r="CM53" s="9"/>
      <c r="CN53" s="9"/>
      <c r="CO53" s="9"/>
      <c r="CP53" s="9">
        <f t="shared" si="49"/>
        <v>0</v>
      </c>
    </row>
    <row r="54" spans="1:94" s="14" customFormat="1" ht="15.95" customHeight="1">
      <c r="A54" s="17" t="s">
        <v>24</v>
      </c>
      <c r="B54" s="17"/>
      <c r="C54" s="17"/>
      <c r="D54" s="18">
        <f t="shared" ref="D54:BT54" si="50">SUM(D49:D53)</f>
        <v>0</v>
      </c>
      <c r="E54" s="18">
        <f t="shared" si="50"/>
        <v>0</v>
      </c>
      <c r="F54" s="18">
        <f t="shared" si="50"/>
        <v>0</v>
      </c>
      <c r="G54" s="18">
        <f t="shared" si="50"/>
        <v>0</v>
      </c>
      <c r="H54" s="18">
        <f t="shared" si="50"/>
        <v>0</v>
      </c>
      <c r="I54" s="18">
        <f t="shared" si="50"/>
        <v>0</v>
      </c>
      <c r="J54" s="18">
        <f t="shared" si="50"/>
        <v>0</v>
      </c>
      <c r="K54" s="18">
        <f t="shared" si="50"/>
        <v>0</v>
      </c>
      <c r="L54" s="18">
        <f t="shared" si="50"/>
        <v>0</v>
      </c>
      <c r="M54" s="18">
        <f t="shared" si="50"/>
        <v>0</v>
      </c>
      <c r="N54" s="18">
        <f t="shared" si="50"/>
        <v>0</v>
      </c>
      <c r="O54" s="18">
        <f t="shared" si="50"/>
        <v>0</v>
      </c>
      <c r="P54" s="18">
        <f t="shared" si="50"/>
        <v>0</v>
      </c>
      <c r="Q54" s="18">
        <f t="shared" si="50"/>
        <v>0</v>
      </c>
      <c r="R54" s="18">
        <f t="shared" si="50"/>
        <v>0</v>
      </c>
      <c r="S54" s="18">
        <f t="shared" si="50"/>
        <v>0</v>
      </c>
      <c r="T54" s="18">
        <f t="shared" si="50"/>
        <v>0</v>
      </c>
      <c r="U54" s="18">
        <f t="shared" si="50"/>
        <v>0</v>
      </c>
      <c r="V54" s="18">
        <f t="shared" si="50"/>
        <v>0</v>
      </c>
      <c r="W54" s="18">
        <f t="shared" si="50"/>
        <v>0</v>
      </c>
      <c r="X54" s="18">
        <f t="shared" si="50"/>
        <v>0</v>
      </c>
      <c r="Y54" s="18">
        <f t="shared" si="50"/>
        <v>0</v>
      </c>
      <c r="Z54" s="18">
        <f t="shared" si="50"/>
        <v>0</v>
      </c>
      <c r="AA54" s="18">
        <f t="shared" si="50"/>
        <v>0</v>
      </c>
      <c r="AB54" s="18">
        <f t="shared" si="50"/>
        <v>0</v>
      </c>
      <c r="AC54" s="18">
        <f t="shared" ref="AC54" si="51">SUM(AC49:AC53)</f>
        <v>0</v>
      </c>
      <c r="AD54" s="18">
        <f t="shared" si="50"/>
        <v>0</v>
      </c>
      <c r="AE54" s="18">
        <f t="shared" si="50"/>
        <v>0</v>
      </c>
      <c r="AF54" s="18">
        <f t="shared" si="50"/>
        <v>0</v>
      </c>
      <c r="AG54" s="18">
        <f t="shared" si="50"/>
        <v>0</v>
      </c>
      <c r="AH54" s="18">
        <f t="shared" si="50"/>
        <v>0</v>
      </c>
      <c r="AI54" s="18">
        <f t="shared" si="50"/>
        <v>128</v>
      </c>
      <c r="AJ54" s="18">
        <f t="shared" si="50"/>
        <v>0</v>
      </c>
      <c r="AK54" s="18">
        <f t="shared" si="50"/>
        <v>0</v>
      </c>
      <c r="AL54" s="18">
        <f t="shared" si="50"/>
        <v>0</v>
      </c>
      <c r="AM54" s="18">
        <f t="shared" si="50"/>
        <v>0</v>
      </c>
      <c r="AN54" s="18">
        <f t="shared" si="50"/>
        <v>0</v>
      </c>
      <c r="AO54" s="18">
        <f t="shared" si="50"/>
        <v>0</v>
      </c>
      <c r="AP54" s="18">
        <f t="shared" si="50"/>
        <v>128</v>
      </c>
      <c r="AQ54" s="18">
        <f t="shared" si="50"/>
        <v>0</v>
      </c>
      <c r="AR54" s="18">
        <f t="shared" si="50"/>
        <v>0</v>
      </c>
      <c r="AS54" s="18">
        <f t="shared" si="50"/>
        <v>0</v>
      </c>
      <c r="AT54" s="18">
        <f t="shared" si="50"/>
        <v>0</v>
      </c>
      <c r="AU54" s="18">
        <f t="shared" si="50"/>
        <v>0</v>
      </c>
      <c r="AV54" s="18">
        <f t="shared" si="50"/>
        <v>0</v>
      </c>
      <c r="AW54" s="18">
        <f t="shared" si="50"/>
        <v>0</v>
      </c>
      <c r="AX54" s="18">
        <f t="shared" si="50"/>
        <v>0</v>
      </c>
      <c r="AY54" s="18">
        <f t="shared" si="50"/>
        <v>119.8</v>
      </c>
      <c r="AZ54" s="18">
        <f t="shared" si="50"/>
        <v>0</v>
      </c>
      <c r="BA54" s="18">
        <f t="shared" si="50"/>
        <v>0</v>
      </c>
      <c r="BB54" s="18">
        <f t="shared" si="50"/>
        <v>0</v>
      </c>
      <c r="BC54" s="18">
        <f t="shared" ref="BC54" si="52">SUM(BC49:BC53)</f>
        <v>119.8</v>
      </c>
      <c r="BD54" s="18">
        <f t="shared" si="50"/>
        <v>0</v>
      </c>
      <c r="BE54" s="18">
        <f t="shared" si="50"/>
        <v>0</v>
      </c>
      <c r="BF54" s="18">
        <f t="shared" si="50"/>
        <v>0</v>
      </c>
      <c r="BG54" s="18">
        <f t="shared" si="50"/>
        <v>0</v>
      </c>
      <c r="BH54" s="18">
        <f t="shared" si="50"/>
        <v>0</v>
      </c>
      <c r="BI54" s="18">
        <f t="shared" si="50"/>
        <v>0</v>
      </c>
      <c r="BJ54" s="18">
        <f t="shared" si="50"/>
        <v>0</v>
      </c>
      <c r="BK54" s="18">
        <f t="shared" si="50"/>
        <v>0</v>
      </c>
      <c r="BL54" s="18">
        <f t="shared" si="50"/>
        <v>0</v>
      </c>
      <c r="BM54" s="18">
        <f t="shared" si="50"/>
        <v>0</v>
      </c>
      <c r="BN54" s="18">
        <f t="shared" si="50"/>
        <v>0</v>
      </c>
      <c r="BO54" s="18">
        <f t="shared" si="50"/>
        <v>0</v>
      </c>
      <c r="BP54" s="18">
        <f t="shared" si="50"/>
        <v>0</v>
      </c>
      <c r="BQ54" s="18">
        <f t="shared" si="50"/>
        <v>0</v>
      </c>
      <c r="BR54" s="18">
        <f t="shared" si="50"/>
        <v>0</v>
      </c>
      <c r="BS54" s="18">
        <f t="shared" si="50"/>
        <v>0</v>
      </c>
      <c r="BT54" s="18">
        <f t="shared" si="50"/>
        <v>0</v>
      </c>
      <c r="BU54" s="18">
        <f t="shared" ref="BU54:BZ54" si="53">SUM(BU49:BU53)</f>
        <v>0</v>
      </c>
      <c r="BV54" s="18">
        <f t="shared" si="53"/>
        <v>0</v>
      </c>
      <c r="BW54" s="18">
        <f t="shared" si="53"/>
        <v>0</v>
      </c>
      <c r="BX54" s="18">
        <f t="shared" si="53"/>
        <v>0</v>
      </c>
      <c r="BY54" s="18">
        <f t="shared" si="53"/>
        <v>0</v>
      </c>
      <c r="BZ54" s="18">
        <f t="shared" si="53"/>
        <v>0</v>
      </c>
      <c r="CA54" s="18">
        <f t="shared" ref="CA54:CM54" si="54">SUM(CA49:CA53)</f>
        <v>0</v>
      </c>
      <c r="CB54" s="18">
        <f t="shared" si="54"/>
        <v>0</v>
      </c>
      <c r="CC54" s="18">
        <f t="shared" si="54"/>
        <v>0</v>
      </c>
      <c r="CD54" s="18">
        <f t="shared" si="54"/>
        <v>0</v>
      </c>
      <c r="CE54" s="18">
        <f t="shared" si="54"/>
        <v>0</v>
      </c>
      <c r="CF54" s="18">
        <f t="shared" si="54"/>
        <v>0</v>
      </c>
      <c r="CG54" s="18">
        <f t="shared" si="54"/>
        <v>0</v>
      </c>
      <c r="CH54" s="18">
        <f t="shared" si="54"/>
        <v>0</v>
      </c>
      <c r="CI54" s="18">
        <f t="shared" si="54"/>
        <v>0</v>
      </c>
      <c r="CJ54" s="18">
        <f t="shared" si="54"/>
        <v>0</v>
      </c>
      <c r="CK54" s="18">
        <f t="shared" si="54"/>
        <v>0</v>
      </c>
      <c r="CL54" s="18">
        <f t="shared" si="54"/>
        <v>0</v>
      </c>
      <c r="CM54" s="18">
        <f t="shared" si="54"/>
        <v>0</v>
      </c>
      <c r="CN54" s="18">
        <f t="shared" ref="CN54:CP54" si="55">SUM(CN49:CN53)</f>
        <v>0</v>
      </c>
      <c r="CO54" s="18">
        <f t="shared" si="55"/>
        <v>0</v>
      </c>
      <c r="CP54" s="18">
        <f t="shared" si="55"/>
        <v>0</v>
      </c>
    </row>
    <row r="55" spans="1:94" s="32" customFormat="1" ht="15.95" customHeight="1">
      <c r="A55" s="31"/>
      <c r="B55" s="31"/>
      <c r="C55" s="31"/>
      <c r="D55" s="30">
        <f>+D54/1000</f>
        <v>0</v>
      </c>
      <c r="E55" s="30">
        <f t="shared" ref="E55" si="56">+E54/1000</f>
        <v>0</v>
      </c>
      <c r="F55" s="30">
        <f t="shared" ref="F55" si="57">+F54/1000</f>
        <v>0</v>
      </c>
      <c r="G55" s="30">
        <f t="shared" ref="G55" si="58">+G54/1000</f>
        <v>0</v>
      </c>
      <c r="H55" s="30">
        <f t="shared" ref="H55" si="59">+H54/1000</f>
        <v>0</v>
      </c>
      <c r="I55" s="30">
        <f t="shared" ref="I55" si="60">+I54/1000</f>
        <v>0</v>
      </c>
      <c r="J55" s="30">
        <f t="shared" ref="J55" si="61">+J54/1000</f>
        <v>0</v>
      </c>
      <c r="K55" s="30">
        <f t="shared" ref="K55" si="62">+K54/1000</f>
        <v>0</v>
      </c>
      <c r="L55" s="30">
        <f t="shared" ref="L55" si="63">+L54/1000</f>
        <v>0</v>
      </c>
      <c r="M55" s="30">
        <f t="shared" ref="M55" si="64">+M54/1000</f>
        <v>0</v>
      </c>
      <c r="N55" s="30">
        <f t="shared" ref="N55" si="65">+N54/1000</f>
        <v>0</v>
      </c>
      <c r="O55" s="30">
        <f t="shared" ref="O55" si="66">+O54/1000</f>
        <v>0</v>
      </c>
      <c r="P55" s="30">
        <f t="shared" ref="P55" si="67">+P54/1000</f>
        <v>0</v>
      </c>
      <c r="Q55" s="30">
        <f t="shared" ref="Q55" si="68">+Q54/1000</f>
        <v>0</v>
      </c>
      <c r="R55" s="30">
        <f t="shared" ref="R55" si="69">+R54/1000</f>
        <v>0</v>
      </c>
      <c r="S55" s="30">
        <f t="shared" ref="S55" si="70">+S54/1000</f>
        <v>0</v>
      </c>
      <c r="T55" s="30">
        <f t="shared" ref="T55" si="71">+T54/1000</f>
        <v>0</v>
      </c>
      <c r="U55" s="30">
        <f t="shared" ref="U55" si="72">+U54/1000</f>
        <v>0</v>
      </c>
      <c r="V55" s="30">
        <f t="shared" ref="V55" si="73">+V54/1000</f>
        <v>0</v>
      </c>
      <c r="W55" s="30">
        <f t="shared" ref="W55" si="74">+W54/1000</f>
        <v>0</v>
      </c>
      <c r="X55" s="30">
        <f t="shared" ref="X55" si="75">+X54/1000</f>
        <v>0</v>
      </c>
      <c r="Y55" s="30">
        <f t="shared" ref="Y55" si="76">+Y54/1000</f>
        <v>0</v>
      </c>
      <c r="Z55" s="30">
        <f t="shared" ref="Z55" si="77">+Z54/1000</f>
        <v>0</v>
      </c>
      <c r="AA55" s="30">
        <f t="shared" ref="AA55" si="78">+AA54/1000</f>
        <v>0</v>
      </c>
      <c r="AB55" s="30">
        <f t="shared" ref="AB55" si="79">+AB54/1000</f>
        <v>0</v>
      </c>
      <c r="AC55" s="30">
        <f t="shared" ref="AC55" si="80">+AC54/1000</f>
        <v>0</v>
      </c>
      <c r="AD55" s="30">
        <f t="shared" ref="AD55" si="81">+AD54/1000</f>
        <v>0</v>
      </c>
      <c r="AE55" s="30">
        <f t="shared" ref="AE55" si="82">+AE54/1000</f>
        <v>0</v>
      </c>
      <c r="AF55" s="30">
        <f t="shared" ref="AF55" si="83">+AF54/1000</f>
        <v>0</v>
      </c>
      <c r="AG55" s="30">
        <f t="shared" ref="AG55" si="84">+AG54/1000</f>
        <v>0</v>
      </c>
      <c r="AH55" s="30">
        <f t="shared" ref="AH55" si="85">+AH54/1000</f>
        <v>0</v>
      </c>
      <c r="AI55" s="30">
        <f t="shared" ref="AI55" si="86">+AI54/1000</f>
        <v>0.128</v>
      </c>
      <c r="AJ55" s="30">
        <f t="shared" ref="AJ55" si="87">+AJ54/1000</f>
        <v>0</v>
      </c>
      <c r="AK55" s="30">
        <f t="shared" ref="AK55" si="88">+AK54/1000</f>
        <v>0</v>
      </c>
      <c r="AL55" s="30">
        <f t="shared" ref="AL55" si="89">+AL54/1000</f>
        <v>0</v>
      </c>
      <c r="AM55" s="30">
        <f t="shared" ref="AM55" si="90">+AM54/1000</f>
        <v>0</v>
      </c>
      <c r="AN55" s="30">
        <f t="shared" ref="AN55" si="91">+AN54/1000</f>
        <v>0</v>
      </c>
      <c r="AO55" s="30">
        <f t="shared" ref="AO55" si="92">+AO54/1000</f>
        <v>0</v>
      </c>
      <c r="AP55" s="30">
        <f t="shared" ref="AP55" si="93">+AP54/1000</f>
        <v>0.128</v>
      </c>
      <c r="AQ55" s="30">
        <f t="shared" ref="AQ55" si="94">+AQ54/1000</f>
        <v>0</v>
      </c>
      <c r="AR55" s="30">
        <f t="shared" ref="AR55" si="95">+AR54/1000</f>
        <v>0</v>
      </c>
      <c r="AS55" s="30">
        <f t="shared" ref="AS55" si="96">+AS54/1000</f>
        <v>0</v>
      </c>
      <c r="AT55" s="30">
        <f t="shared" ref="AT55" si="97">+AT54/1000</f>
        <v>0</v>
      </c>
      <c r="AU55" s="30">
        <f t="shared" ref="AU55" si="98">+AU54/1000</f>
        <v>0</v>
      </c>
      <c r="AV55" s="30">
        <f t="shared" ref="AV55" si="99">+AV54/1000</f>
        <v>0</v>
      </c>
      <c r="AW55" s="30">
        <f t="shared" ref="AW55" si="100">+AW54/1000</f>
        <v>0</v>
      </c>
      <c r="AX55" s="30">
        <f t="shared" ref="AX55" si="101">+AX54/1000</f>
        <v>0</v>
      </c>
      <c r="AY55" s="30">
        <f t="shared" ref="AY55" si="102">+AY54/1000</f>
        <v>0.1198</v>
      </c>
      <c r="AZ55" s="30">
        <f t="shared" ref="AZ55" si="103">+AZ54/1000</f>
        <v>0</v>
      </c>
      <c r="BA55" s="30">
        <f t="shared" ref="BA55" si="104">+BA54/1000</f>
        <v>0</v>
      </c>
      <c r="BB55" s="30">
        <f t="shared" ref="BB55" si="105">+BB54/1000</f>
        <v>0</v>
      </c>
      <c r="BC55" s="30">
        <f t="shared" ref="BC55" si="106">+BC54/1000</f>
        <v>0.1198</v>
      </c>
      <c r="BD55" s="30">
        <f t="shared" ref="BD55" si="107">+BD54/1000</f>
        <v>0</v>
      </c>
      <c r="BE55" s="30">
        <f t="shared" ref="BE55" si="108">+BE54/1000</f>
        <v>0</v>
      </c>
      <c r="BF55" s="30">
        <f t="shared" ref="BF55" si="109">+BF54/1000</f>
        <v>0</v>
      </c>
      <c r="BG55" s="30">
        <f t="shared" ref="BG55" si="110">+BG54/1000</f>
        <v>0</v>
      </c>
      <c r="BH55" s="30">
        <f t="shared" ref="BH55" si="111">+BH54/1000</f>
        <v>0</v>
      </c>
      <c r="BI55" s="30">
        <f t="shared" ref="BI55" si="112">+BI54/1000</f>
        <v>0</v>
      </c>
      <c r="BJ55" s="30">
        <f t="shared" ref="BJ55" si="113">+BJ54/1000</f>
        <v>0</v>
      </c>
      <c r="BK55" s="30">
        <f t="shared" ref="BK55" si="114">+BK54/1000</f>
        <v>0</v>
      </c>
      <c r="BL55" s="30">
        <f t="shared" ref="BL55" si="115">+BL54/1000</f>
        <v>0</v>
      </c>
      <c r="BM55" s="30">
        <f t="shared" ref="BM55" si="116">+BM54/1000</f>
        <v>0</v>
      </c>
      <c r="BN55" s="30">
        <f t="shared" ref="BN55" si="117">+BN54/1000</f>
        <v>0</v>
      </c>
      <c r="BO55" s="30">
        <f t="shared" ref="BO55" si="118">+BO54/1000</f>
        <v>0</v>
      </c>
      <c r="BP55" s="30">
        <f t="shared" ref="BP55" si="119">+BP54/1000</f>
        <v>0</v>
      </c>
      <c r="BQ55" s="30">
        <f t="shared" ref="BQ55" si="120">+BQ54/1000</f>
        <v>0</v>
      </c>
      <c r="BR55" s="30">
        <f t="shared" ref="BR55" si="121">+BR54/1000</f>
        <v>0</v>
      </c>
      <c r="BS55" s="30">
        <f t="shared" ref="BS55" si="122">+BS54/1000</f>
        <v>0</v>
      </c>
      <c r="BT55" s="30">
        <f t="shared" ref="BT55" si="123">+BT54/1000</f>
        <v>0</v>
      </c>
      <c r="BU55" s="30">
        <f t="shared" ref="BU55" si="124">+BU54/1000</f>
        <v>0</v>
      </c>
      <c r="BV55" s="30">
        <f t="shared" ref="BV55" si="125">+BV54/1000</f>
        <v>0</v>
      </c>
      <c r="BW55" s="30">
        <f t="shared" ref="BW55" si="126">+BW54/1000</f>
        <v>0</v>
      </c>
      <c r="BX55" s="30">
        <f t="shared" ref="BX55" si="127">+BX54/1000</f>
        <v>0</v>
      </c>
      <c r="BY55" s="30">
        <f t="shared" ref="BY55" si="128">+BY54/1000</f>
        <v>0</v>
      </c>
      <c r="BZ55" s="30">
        <f t="shared" ref="BZ55" si="129">+BZ54/1000</f>
        <v>0</v>
      </c>
    </row>
    <row r="56" spans="1:94" s="14" customFormat="1" ht="15.95" customHeight="1">
      <c r="A56" s="5" t="s">
        <v>36</v>
      </c>
      <c r="B56" s="5"/>
      <c r="C56" s="5"/>
      <c r="BD56" s="15"/>
      <c r="BE56" s="15"/>
      <c r="BF56" s="15"/>
      <c r="BG56" s="15"/>
      <c r="BH56" s="15"/>
      <c r="BI56" s="15"/>
      <c r="BJ56" s="15"/>
      <c r="BK56" s="15"/>
      <c r="BL56" s="15"/>
    </row>
    <row r="57" spans="1:94" s="14" customFormat="1" ht="15.95" customHeight="1">
      <c r="A57" s="5"/>
      <c r="B57" s="5"/>
      <c r="C57" s="5"/>
      <c r="BD57" s="15"/>
      <c r="BE57" s="15"/>
      <c r="BF57" s="15"/>
      <c r="BG57" s="15"/>
      <c r="BH57" s="15"/>
      <c r="BI57" s="15"/>
      <c r="BJ57" s="15"/>
      <c r="BK57" s="15"/>
      <c r="BL57" s="15"/>
      <c r="CE57" s="15"/>
    </row>
    <row r="58" spans="1:94" s="14" customFormat="1" ht="15.95" customHeight="1">
      <c r="A58" s="2" t="s">
        <v>65</v>
      </c>
      <c r="B58" s="2"/>
      <c r="C58" s="2"/>
      <c r="BD58" s="15"/>
      <c r="BE58" s="15"/>
      <c r="BF58" s="15"/>
      <c r="BG58" s="15"/>
      <c r="BH58" s="15"/>
      <c r="BI58" s="15"/>
      <c r="BJ58" s="15"/>
      <c r="BK58" s="15"/>
      <c r="BL58" s="15"/>
      <c r="CE58" s="15"/>
    </row>
    <row r="59" spans="1:94" s="14" customFormat="1" ht="15.95" customHeight="1">
      <c r="A59" s="5"/>
      <c r="B59" s="5"/>
      <c r="C59" s="5"/>
    </row>
    <row r="60" spans="1:94" ht="15.95" customHeight="1">
      <c r="A60" s="70" t="s">
        <v>34</v>
      </c>
      <c r="B60" s="39"/>
      <c r="C60" s="70" t="s">
        <v>154</v>
      </c>
      <c r="D60" s="69">
        <v>2011</v>
      </c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72" t="s">
        <v>56</v>
      </c>
      <c r="Q60" s="69">
        <v>2012</v>
      </c>
      <c r="R60" s="69"/>
      <c r="S60" s="69"/>
      <c r="T60" s="69"/>
      <c r="U60" s="69"/>
      <c r="V60" s="69"/>
      <c r="W60" s="69"/>
      <c r="X60" s="69"/>
      <c r="Y60" s="69"/>
      <c r="Z60" s="69"/>
      <c r="AA60" s="69"/>
      <c r="AB60" s="69"/>
      <c r="AC60" s="72" t="s">
        <v>57</v>
      </c>
      <c r="AD60" s="69">
        <v>2013</v>
      </c>
      <c r="AE60" s="69"/>
      <c r="AF60" s="69"/>
      <c r="AG60" s="69"/>
      <c r="AH60" s="69"/>
      <c r="AI60" s="69"/>
      <c r="AJ60" s="69"/>
      <c r="AK60" s="69"/>
      <c r="AL60" s="69"/>
      <c r="AM60" s="69"/>
      <c r="AN60" s="69"/>
      <c r="AO60" s="69"/>
      <c r="AP60" s="72" t="s">
        <v>58</v>
      </c>
      <c r="AQ60" s="69">
        <v>2014</v>
      </c>
      <c r="AR60" s="69"/>
      <c r="AS60" s="69"/>
      <c r="AT60" s="69"/>
      <c r="AU60" s="69"/>
      <c r="AV60" s="69"/>
      <c r="AW60" s="69"/>
      <c r="AX60" s="69"/>
      <c r="AY60" s="69"/>
      <c r="AZ60" s="69"/>
      <c r="BA60" s="69"/>
      <c r="BB60" s="69"/>
      <c r="BC60" s="72" t="s">
        <v>59</v>
      </c>
      <c r="BD60" s="69">
        <v>2015</v>
      </c>
      <c r="BE60" s="69"/>
      <c r="BF60" s="69"/>
      <c r="BG60" s="69"/>
      <c r="BH60" s="69"/>
      <c r="BI60" s="69"/>
      <c r="BJ60" s="69"/>
      <c r="BK60" s="69"/>
      <c r="BL60" s="69"/>
      <c r="BM60" s="69"/>
      <c r="BN60" s="69"/>
      <c r="BO60" s="69"/>
      <c r="BP60" s="72" t="s">
        <v>60</v>
      </c>
      <c r="BQ60" s="69">
        <v>2016</v>
      </c>
      <c r="BR60" s="69"/>
      <c r="BS60" s="69"/>
      <c r="BT60" s="69"/>
      <c r="BU60" s="69"/>
      <c r="BV60" s="69"/>
      <c r="BW60" s="69"/>
      <c r="BX60" s="69"/>
      <c r="BY60" s="69"/>
      <c r="BZ60" s="69"/>
      <c r="CA60" s="69"/>
      <c r="CB60" s="69"/>
      <c r="CC60" s="74" t="s">
        <v>69</v>
      </c>
      <c r="CD60" s="69">
        <v>2017</v>
      </c>
      <c r="CE60" s="69"/>
      <c r="CF60" s="69"/>
      <c r="CG60" s="69"/>
      <c r="CH60" s="69"/>
      <c r="CI60" s="69"/>
      <c r="CJ60" s="69"/>
      <c r="CK60" s="69"/>
      <c r="CL60" s="69"/>
      <c r="CM60" s="69"/>
      <c r="CN60" s="69"/>
      <c r="CO60" s="69"/>
      <c r="CP60" s="74" t="s">
        <v>70</v>
      </c>
    </row>
    <row r="61" spans="1:94" ht="15.95" customHeight="1">
      <c r="A61" s="71"/>
      <c r="B61" s="40"/>
      <c r="C61" s="71"/>
      <c r="D61" s="16" t="s">
        <v>12</v>
      </c>
      <c r="E61" s="16" t="s">
        <v>13</v>
      </c>
      <c r="F61" s="16" t="s">
        <v>14</v>
      </c>
      <c r="G61" s="16" t="s">
        <v>15</v>
      </c>
      <c r="H61" s="16" t="s">
        <v>16</v>
      </c>
      <c r="I61" s="16" t="s">
        <v>17</v>
      </c>
      <c r="J61" s="16" t="s">
        <v>18</v>
      </c>
      <c r="K61" s="16" t="s">
        <v>19</v>
      </c>
      <c r="L61" s="16" t="s">
        <v>20</v>
      </c>
      <c r="M61" s="16" t="s">
        <v>21</v>
      </c>
      <c r="N61" s="16" t="s">
        <v>22</v>
      </c>
      <c r="O61" s="16" t="s">
        <v>23</v>
      </c>
      <c r="P61" s="73"/>
      <c r="Q61" s="16" t="s">
        <v>12</v>
      </c>
      <c r="R61" s="16" t="s">
        <v>13</v>
      </c>
      <c r="S61" s="16" t="s">
        <v>14</v>
      </c>
      <c r="T61" s="16" t="s">
        <v>15</v>
      </c>
      <c r="U61" s="16" t="s">
        <v>16</v>
      </c>
      <c r="V61" s="16" t="s">
        <v>17</v>
      </c>
      <c r="W61" s="16" t="s">
        <v>18</v>
      </c>
      <c r="X61" s="16" t="s">
        <v>19</v>
      </c>
      <c r="Y61" s="16" t="s">
        <v>20</v>
      </c>
      <c r="Z61" s="16" t="s">
        <v>21</v>
      </c>
      <c r="AA61" s="16" t="s">
        <v>22</v>
      </c>
      <c r="AB61" s="16" t="s">
        <v>23</v>
      </c>
      <c r="AC61" s="73"/>
      <c r="AD61" s="16" t="s">
        <v>12</v>
      </c>
      <c r="AE61" s="16" t="s">
        <v>13</v>
      </c>
      <c r="AF61" s="16" t="s">
        <v>14</v>
      </c>
      <c r="AG61" s="16" t="s">
        <v>15</v>
      </c>
      <c r="AH61" s="16" t="s">
        <v>16</v>
      </c>
      <c r="AI61" s="16" t="s">
        <v>17</v>
      </c>
      <c r="AJ61" s="16" t="s">
        <v>18</v>
      </c>
      <c r="AK61" s="16" t="s">
        <v>19</v>
      </c>
      <c r="AL61" s="16" t="s">
        <v>20</v>
      </c>
      <c r="AM61" s="16" t="s">
        <v>21</v>
      </c>
      <c r="AN61" s="16" t="s">
        <v>22</v>
      </c>
      <c r="AO61" s="16" t="s">
        <v>23</v>
      </c>
      <c r="AP61" s="73"/>
      <c r="AQ61" s="16" t="s">
        <v>12</v>
      </c>
      <c r="AR61" s="16" t="s">
        <v>13</v>
      </c>
      <c r="AS61" s="16" t="s">
        <v>14</v>
      </c>
      <c r="AT61" s="16" t="s">
        <v>15</v>
      </c>
      <c r="AU61" s="16" t="s">
        <v>16</v>
      </c>
      <c r="AV61" s="16" t="s">
        <v>17</v>
      </c>
      <c r="AW61" s="16" t="s">
        <v>18</v>
      </c>
      <c r="AX61" s="16" t="s">
        <v>19</v>
      </c>
      <c r="AY61" s="16" t="s">
        <v>20</v>
      </c>
      <c r="AZ61" s="16" t="s">
        <v>21</v>
      </c>
      <c r="BA61" s="16" t="s">
        <v>22</v>
      </c>
      <c r="BB61" s="16" t="s">
        <v>23</v>
      </c>
      <c r="BC61" s="73"/>
      <c r="BD61" s="16" t="s">
        <v>12</v>
      </c>
      <c r="BE61" s="16" t="s">
        <v>13</v>
      </c>
      <c r="BF61" s="16" t="s">
        <v>14</v>
      </c>
      <c r="BG61" s="16" t="s">
        <v>15</v>
      </c>
      <c r="BH61" s="16" t="s">
        <v>16</v>
      </c>
      <c r="BI61" s="16" t="s">
        <v>17</v>
      </c>
      <c r="BJ61" s="16" t="s">
        <v>18</v>
      </c>
      <c r="BK61" s="16" t="s">
        <v>19</v>
      </c>
      <c r="BL61" s="16" t="s">
        <v>20</v>
      </c>
      <c r="BM61" s="16" t="s">
        <v>21</v>
      </c>
      <c r="BN61" s="16" t="s">
        <v>22</v>
      </c>
      <c r="BO61" s="16" t="s">
        <v>23</v>
      </c>
      <c r="BP61" s="73"/>
      <c r="BQ61" s="16" t="s">
        <v>12</v>
      </c>
      <c r="BR61" s="16" t="s">
        <v>13</v>
      </c>
      <c r="BS61" s="16" t="s">
        <v>14</v>
      </c>
      <c r="BT61" s="16" t="s">
        <v>15</v>
      </c>
      <c r="BU61" s="16" t="s">
        <v>16</v>
      </c>
      <c r="BV61" s="16" t="s">
        <v>17</v>
      </c>
      <c r="BW61" s="16" t="s">
        <v>18</v>
      </c>
      <c r="BX61" s="16" t="s">
        <v>19</v>
      </c>
      <c r="BY61" s="16" t="s">
        <v>20</v>
      </c>
      <c r="BZ61" s="16" t="s">
        <v>21</v>
      </c>
      <c r="CA61" s="16" t="s">
        <v>22</v>
      </c>
      <c r="CB61" s="16" t="s">
        <v>23</v>
      </c>
      <c r="CC61" s="74"/>
      <c r="CD61" s="16" t="s">
        <v>12</v>
      </c>
      <c r="CE61" s="16" t="s">
        <v>13</v>
      </c>
      <c r="CF61" s="16" t="s">
        <v>14</v>
      </c>
      <c r="CG61" s="16" t="s">
        <v>15</v>
      </c>
      <c r="CH61" s="16" t="s">
        <v>16</v>
      </c>
      <c r="CI61" s="16" t="s">
        <v>17</v>
      </c>
      <c r="CJ61" s="16" t="s">
        <v>18</v>
      </c>
      <c r="CK61" s="16" t="s">
        <v>19</v>
      </c>
      <c r="CL61" s="16" t="s">
        <v>20</v>
      </c>
      <c r="CM61" s="16" t="s">
        <v>21</v>
      </c>
      <c r="CN61" s="16" t="s">
        <v>22</v>
      </c>
      <c r="CO61" s="16" t="s">
        <v>23</v>
      </c>
      <c r="CP61" s="74"/>
    </row>
    <row r="62" spans="1:94" ht="15.95" customHeight="1">
      <c r="A62" s="8" t="s">
        <v>25</v>
      </c>
      <c r="B62" s="8" t="s">
        <v>102</v>
      </c>
      <c r="C62" s="62" t="s">
        <v>154</v>
      </c>
      <c r="D62" s="9">
        <v>957</v>
      </c>
      <c r="E62" s="9">
        <v>963</v>
      </c>
      <c r="F62" s="9">
        <v>1031</v>
      </c>
      <c r="G62" s="9">
        <v>1035</v>
      </c>
      <c r="H62" s="9">
        <v>1114</v>
      </c>
      <c r="I62" s="9">
        <v>1007</v>
      </c>
      <c r="J62" s="9">
        <v>1091</v>
      </c>
      <c r="K62" s="9">
        <v>1203</v>
      </c>
      <c r="L62" s="9">
        <v>1245</v>
      </c>
      <c r="M62" s="9">
        <v>1250</v>
      </c>
      <c r="N62" s="9">
        <v>1232</v>
      </c>
      <c r="O62" s="9">
        <v>1143</v>
      </c>
      <c r="P62" s="9">
        <f>SUM(D62:O62)</f>
        <v>13271</v>
      </c>
      <c r="Q62" s="9">
        <v>1151</v>
      </c>
      <c r="R62" s="9">
        <v>1093</v>
      </c>
      <c r="S62" s="9">
        <v>1178</v>
      </c>
      <c r="T62" s="9">
        <v>1075</v>
      </c>
      <c r="U62" s="9">
        <v>1200</v>
      </c>
      <c r="V62" s="9">
        <v>1098</v>
      </c>
      <c r="W62" s="9">
        <v>1195</v>
      </c>
      <c r="X62" s="9">
        <v>1221</v>
      </c>
      <c r="Y62" s="9">
        <v>1096</v>
      </c>
      <c r="Z62" s="9">
        <v>1147</v>
      </c>
      <c r="AA62" s="9">
        <v>1108</v>
      </c>
      <c r="AB62" s="9">
        <v>1113</v>
      </c>
      <c r="AC62" s="9">
        <f>SUM(Q62:AB62)</f>
        <v>13675</v>
      </c>
      <c r="AD62" s="9">
        <v>1174</v>
      </c>
      <c r="AE62" s="9">
        <v>1051</v>
      </c>
      <c r="AF62" s="9">
        <v>1111</v>
      </c>
      <c r="AG62" s="9">
        <v>1074</v>
      </c>
      <c r="AH62" s="9">
        <v>1131</v>
      </c>
      <c r="AI62" s="9">
        <v>1044</v>
      </c>
      <c r="AJ62" s="9">
        <v>1248</v>
      </c>
      <c r="AK62" s="9">
        <v>1377</v>
      </c>
      <c r="AL62" s="9">
        <v>1377</v>
      </c>
      <c r="AM62" s="9">
        <v>1379</v>
      </c>
      <c r="AN62" s="9">
        <v>1201</v>
      </c>
      <c r="AO62" s="9">
        <v>1152</v>
      </c>
      <c r="AP62" s="9">
        <f>SUM(AD62:AO62)</f>
        <v>14319</v>
      </c>
      <c r="AQ62" s="9">
        <v>1107</v>
      </c>
      <c r="AR62" s="9">
        <v>1041</v>
      </c>
      <c r="AS62" s="9">
        <v>1122</v>
      </c>
      <c r="AT62" s="9">
        <v>1094</v>
      </c>
      <c r="AU62" s="9">
        <v>1189</v>
      </c>
      <c r="AV62" s="9">
        <v>1106</v>
      </c>
      <c r="AW62" s="9">
        <v>1180</v>
      </c>
      <c r="AX62" s="9">
        <v>1315</v>
      </c>
      <c r="AY62" s="9">
        <v>1187</v>
      </c>
      <c r="AZ62" s="9">
        <v>1318</v>
      </c>
      <c r="BA62" s="9">
        <v>1186</v>
      </c>
      <c r="BB62" s="9">
        <v>1164</v>
      </c>
      <c r="BC62" s="9">
        <f>SUM(AQ62:BB62)</f>
        <v>14009</v>
      </c>
      <c r="BD62" s="9">
        <v>1079</v>
      </c>
      <c r="BE62" s="9">
        <v>941</v>
      </c>
      <c r="BF62" s="9">
        <v>1047</v>
      </c>
      <c r="BG62" s="9">
        <v>1122</v>
      </c>
      <c r="BH62" s="9">
        <v>1242</v>
      </c>
      <c r="BI62" s="9">
        <v>1101</v>
      </c>
      <c r="BJ62" s="9">
        <v>1284</v>
      </c>
      <c r="BK62" s="9">
        <v>1420</v>
      </c>
      <c r="BL62" s="9">
        <v>1356</v>
      </c>
      <c r="BM62" s="9">
        <v>1306</v>
      </c>
      <c r="BN62" s="9">
        <v>1183</v>
      </c>
      <c r="BO62" s="9">
        <v>1173</v>
      </c>
      <c r="BP62" s="9">
        <f>SUM(BD62:BO62)</f>
        <v>14254</v>
      </c>
      <c r="BQ62" s="9">
        <v>1138</v>
      </c>
      <c r="BR62" s="9">
        <v>1007</v>
      </c>
      <c r="BS62" s="9">
        <v>1159</v>
      </c>
      <c r="BT62" s="9">
        <v>1188</v>
      </c>
      <c r="BU62" s="9">
        <v>1346</v>
      </c>
      <c r="BV62" s="9">
        <v>1187</v>
      </c>
      <c r="BW62" s="9">
        <v>1309</v>
      </c>
      <c r="BX62" s="9">
        <v>1392</v>
      </c>
      <c r="BY62" s="9">
        <v>1138</v>
      </c>
      <c r="BZ62" s="9">
        <v>1199</v>
      </c>
      <c r="CA62" s="9">
        <v>1123</v>
      </c>
      <c r="CB62" s="9">
        <v>1162</v>
      </c>
      <c r="CC62" s="9">
        <f>SUM(BQ62:CB62)</f>
        <v>14348</v>
      </c>
      <c r="CD62" s="9">
        <v>959</v>
      </c>
      <c r="CE62" s="9">
        <v>929</v>
      </c>
      <c r="CF62" s="9">
        <v>973</v>
      </c>
      <c r="CG62" s="9">
        <v>994</v>
      </c>
      <c r="CH62" s="9">
        <v>1118</v>
      </c>
      <c r="CI62" s="9">
        <v>1130</v>
      </c>
      <c r="CJ62" s="9">
        <v>1261</v>
      </c>
      <c r="CK62" s="9">
        <v>1368</v>
      </c>
      <c r="CL62" s="9">
        <v>1308</v>
      </c>
      <c r="CM62" s="9"/>
      <c r="CN62" s="9"/>
      <c r="CO62" s="9"/>
      <c r="CP62" s="9">
        <f>SUM(CD62:CO62)</f>
        <v>10040</v>
      </c>
    </row>
    <row r="63" spans="1:94" ht="15.95" customHeight="1">
      <c r="A63" s="8" t="s">
        <v>26</v>
      </c>
      <c r="B63" s="8" t="s">
        <v>103</v>
      </c>
      <c r="C63" s="62" t="s">
        <v>154</v>
      </c>
      <c r="D63" s="9">
        <v>163</v>
      </c>
      <c r="E63" s="9">
        <v>168</v>
      </c>
      <c r="F63" s="9">
        <v>211</v>
      </c>
      <c r="G63" s="9">
        <v>319</v>
      </c>
      <c r="H63" s="9">
        <v>300</v>
      </c>
      <c r="I63" s="9">
        <v>347</v>
      </c>
      <c r="J63" s="9">
        <v>252</v>
      </c>
      <c r="K63" s="9">
        <v>248</v>
      </c>
      <c r="L63" s="9">
        <v>204</v>
      </c>
      <c r="M63" s="9">
        <v>218</v>
      </c>
      <c r="N63" s="9">
        <v>231</v>
      </c>
      <c r="O63" s="9">
        <v>274</v>
      </c>
      <c r="P63" s="9">
        <f t="shared" ref="P63:P66" si="130">SUM(D63:O63)</f>
        <v>2935</v>
      </c>
      <c r="Q63" s="9">
        <v>191</v>
      </c>
      <c r="R63" s="9">
        <v>189</v>
      </c>
      <c r="S63" s="9">
        <v>261</v>
      </c>
      <c r="T63" s="9">
        <v>325</v>
      </c>
      <c r="U63" s="9">
        <v>255</v>
      </c>
      <c r="V63" s="9">
        <v>321</v>
      </c>
      <c r="W63" s="9">
        <v>290</v>
      </c>
      <c r="X63" s="9">
        <v>315</v>
      </c>
      <c r="Y63" s="9">
        <v>251</v>
      </c>
      <c r="Z63" s="9">
        <v>323</v>
      </c>
      <c r="AA63" s="9">
        <v>245</v>
      </c>
      <c r="AB63" s="9">
        <v>365</v>
      </c>
      <c r="AC63" s="9">
        <f t="shared" ref="AC63:AC66" si="131">SUM(Q63:AB63)</f>
        <v>3331</v>
      </c>
      <c r="AD63" s="9">
        <v>249</v>
      </c>
      <c r="AE63" s="9">
        <v>219</v>
      </c>
      <c r="AF63" s="9">
        <v>225</v>
      </c>
      <c r="AG63" s="9">
        <v>237</v>
      </c>
      <c r="AH63" s="9">
        <v>257</v>
      </c>
      <c r="AI63" s="9">
        <v>233</v>
      </c>
      <c r="AJ63" s="9">
        <v>241</v>
      </c>
      <c r="AK63" s="9">
        <v>282</v>
      </c>
      <c r="AL63" s="9">
        <v>342</v>
      </c>
      <c r="AM63" s="9">
        <v>239</v>
      </c>
      <c r="AN63" s="9">
        <v>219</v>
      </c>
      <c r="AO63" s="9">
        <v>205</v>
      </c>
      <c r="AP63" s="9">
        <f t="shared" ref="AP63:AP66" si="132">SUM(AD63:AO63)</f>
        <v>2948</v>
      </c>
      <c r="AQ63" s="9">
        <v>191</v>
      </c>
      <c r="AR63" s="9">
        <v>188</v>
      </c>
      <c r="AS63" s="9">
        <v>263</v>
      </c>
      <c r="AT63" s="9">
        <v>226</v>
      </c>
      <c r="AU63" s="9">
        <v>269</v>
      </c>
      <c r="AV63" s="9">
        <v>249</v>
      </c>
      <c r="AW63" s="9">
        <v>262</v>
      </c>
      <c r="AX63" s="9">
        <v>351</v>
      </c>
      <c r="AY63" s="9">
        <v>299</v>
      </c>
      <c r="AZ63" s="9">
        <v>343</v>
      </c>
      <c r="BA63" s="9">
        <v>357</v>
      </c>
      <c r="BB63" s="9">
        <v>308</v>
      </c>
      <c r="BC63" s="9">
        <f t="shared" ref="BC63:BC66" si="133">SUM(AQ63:BB63)</f>
        <v>3306</v>
      </c>
      <c r="BD63" s="9">
        <v>282</v>
      </c>
      <c r="BE63" s="9">
        <v>285</v>
      </c>
      <c r="BF63" s="9">
        <v>285</v>
      </c>
      <c r="BG63" s="9">
        <v>389</v>
      </c>
      <c r="BH63" s="9">
        <v>373</v>
      </c>
      <c r="BI63" s="9">
        <v>274</v>
      </c>
      <c r="BJ63" s="9">
        <v>310</v>
      </c>
      <c r="BK63" s="9">
        <v>326</v>
      </c>
      <c r="BL63" s="9">
        <v>329</v>
      </c>
      <c r="BM63" s="9">
        <v>329</v>
      </c>
      <c r="BN63" s="9">
        <v>302</v>
      </c>
      <c r="BO63" s="9">
        <v>403</v>
      </c>
      <c r="BP63" s="9">
        <f t="shared" ref="BP63:BP66" si="134">SUM(BD63:BO63)</f>
        <v>3887</v>
      </c>
      <c r="BQ63" s="9">
        <v>335</v>
      </c>
      <c r="BR63" s="9">
        <v>237</v>
      </c>
      <c r="BS63" s="9">
        <v>289</v>
      </c>
      <c r="BT63" s="9">
        <v>456</v>
      </c>
      <c r="BU63" s="9">
        <v>349</v>
      </c>
      <c r="BV63" s="9">
        <v>389</v>
      </c>
      <c r="BW63" s="9">
        <v>299</v>
      </c>
      <c r="BX63" s="9">
        <v>275</v>
      </c>
      <c r="BY63" s="9">
        <v>219</v>
      </c>
      <c r="BZ63" s="9">
        <v>205</v>
      </c>
      <c r="CA63" s="9">
        <v>248</v>
      </c>
      <c r="CB63" s="9">
        <v>301</v>
      </c>
      <c r="CC63" s="9">
        <f t="shared" ref="CC63:CC66" si="135">SUM(BQ63:CB63)</f>
        <v>3602</v>
      </c>
      <c r="CD63" s="9">
        <v>216</v>
      </c>
      <c r="CE63" s="9">
        <v>204</v>
      </c>
      <c r="CF63" s="9">
        <v>260</v>
      </c>
      <c r="CG63" s="9">
        <v>238</v>
      </c>
      <c r="CH63" s="9">
        <v>247</v>
      </c>
      <c r="CI63" s="9">
        <v>288</v>
      </c>
      <c r="CJ63" s="9">
        <v>250</v>
      </c>
      <c r="CK63" s="9">
        <v>280</v>
      </c>
      <c r="CL63" s="9">
        <v>267</v>
      </c>
      <c r="CM63" s="9"/>
      <c r="CN63" s="9"/>
      <c r="CO63" s="9"/>
      <c r="CP63" s="9">
        <f t="shared" ref="CP63:CP66" si="136">SUM(CD63:CO63)</f>
        <v>2250</v>
      </c>
    </row>
    <row r="64" spans="1:94" ht="15.95" customHeight="1">
      <c r="A64" s="8" t="s">
        <v>27</v>
      </c>
      <c r="B64" s="8" t="s">
        <v>105</v>
      </c>
      <c r="C64" s="62" t="s">
        <v>154</v>
      </c>
      <c r="D64" s="9">
        <v>308</v>
      </c>
      <c r="E64" s="9">
        <v>328</v>
      </c>
      <c r="F64" s="9">
        <v>385</v>
      </c>
      <c r="G64" s="9">
        <v>389</v>
      </c>
      <c r="H64" s="9">
        <v>387</v>
      </c>
      <c r="I64" s="9">
        <v>304</v>
      </c>
      <c r="J64" s="9">
        <v>264</v>
      </c>
      <c r="K64" s="9">
        <v>274</v>
      </c>
      <c r="L64" s="9">
        <v>288</v>
      </c>
      <c r="M64" s="9">
        <v>308</v>
      </c>
      <c r="N64" s="9">
        <v>320</v>
      </c>
      <c r="O64" s="9">
        <v>298</v>
      </c>
      <c r="P64" s="9">
        <f t="shared" si="130"/>
        <v>3853</v>
      </c>
      <c r="Q64" s="9">
        <v>306</v>
      </c>
      <c r="R64" s="9">
        <v>332</v>
      </c>
      <c r="S64" s="9">
        <v>354</v>
      </c>
      <c r="T64" s="9">
        <v>332</v>
      </c>
      <c r="U64" s="9">
        <v>376</v>
      </c>
      <c r="V64" s="9">
        <v>348</v>
      </c>
      <c r="W64" s="9">
        <v>358</v>
      </c>
      <c r="X64" s="9">
        <v>324</v>
      </c>
      <c r="Y64" s="9">
        <v>313</v>
      </c>
      <c r="Z64" s="9">
        <v>325</v>
      </c>
      <c r="AA64" s="9">
        <v>315</v>
      </c>
      <c r="AB64" s="9">
        <v>325</v>
      </c>
      <c r="AC64" s="9">
        <f t="shared" si="131"/>
        <v>4008</v>
      </c>
      <c r="AD64" s="9">
        <v>321</v>
      </c>
      <c r="AE64" s="9">
        <v>290</v>
      </c>
      <c r="AF64" s="9">
        <v>312</v>
      </c>
      <c r="AG64" s="9">
        <v>307</v>
      </c>
      <c r="AH64" s="9">
        <v>322</v>
      </c>
      <c r="AI64" s="9">
        <v>308</v>
      </c>
      <c r="AJ64" s="9">
        <v>342</v>
      </c>
      <c r="AK64" s="9">
        <v>332</v>
      </c>
      <c r="AL64" s="9">
        <v>312</v>
      </c>
      <c r="AM64" s="9">
        <v>340</v>
      </c>
      <c r="AN64" s="9">
        <v>335</v>
      </c>
      <c r="AO64" s="9">
        <v>315</v>
      </c>
      <c r="AP64" s="9">
        <f t="shared" si="132"/>
        <v>3836</v>
      </c>
      <c r="AQ64" s="9">
        <v>332</v>
      </c>
      <c r="AR64" s="9">
        <v>341</v>
      </c>
      <c r="AS64" s="9">
        <v>349</v>
      </c>
      <c r="AT64" s="9">
        <v>336</v>
      </c>
      <c r="AU64" s="9">
        <v>354</v>
      </c>
      <c r="AV64" s="9">
        <v>342</v>
      </c>
      <c r="AW64" s="9">
        <v>330</v>
      </c>
      <c r="AX64" s="9">
        <v>351</v>
      </c>
      <c r="AY64" s="9">
        <v>329</v>
      </c>
      <c r="AZ64" s="9">
        <v>352</v>
      </c>
      <c r="BA64" s="9">
        <v>319</v>
      </c>
      <c r="BB64" s="9">
        <v>360</v>
      </c>
      <c r="BC64" s="9">
        <f t="shared" si="133"/>
        <v>4095</v>
      </c>
      <c r="BD64" s="9">
        <v>325</v>
      </c>
      <c r="BE64" s="9">
        <v>336</v>
      </c>
      <c r="BF64" s="9">
        <v>363</v>
      </c>
      <c r="BG64" s="9">
        <v>360</v>
      </c>
      <c r="BH64" s="9">
        <v>375</v>
      </c>
      <c r="BI64" s="9">
        <v>404</v>
      </c>
      <c r="BJ64" s="9">
        <v>373</v>
      </c>
      <c r="BK64" s="9">
        <v>379</v>
      </c>
      <c r="BL64" s="9">
        <v>343</v>
      </c>
      <c r="BM64" s="9">
        <v>376</v>
      </c>
      <c r="BN64" s="9">
        <v>346</v>
      </c>
      <c r="BO64" s="9">
        <v>338</v>
      </c>
      <c r="BP64" s="9">
        <f t="shared" si="134"/>
        <v>4318</v>
      </c>
      <c r="BQ64" s="9">
        <v>336</v>
      </c>
      <c r="BR64" s="9">
        <v>348</v>
      </c>
      <c r="BS64" s="9">
        <v>360</v>
      </c>
      <c r="BT64" s="9">
        <v>358</v>
      </c>
      <c r="BU64" s="9">
        <v>366</v>
      </c>
      <c r="BV64" s="9">
        <v>354</v>
      </c>
      <c r="BW64" s="9">
        <v>403</v>
      </c>
      <c r="BX64" s="9">
        <v>390</v>
      </c>
      <c r="BY64" s="9">
        <v>344</v>
      </c>
      <c r="BZ64" s="9">
        <v>356</v>
      </c>
      <c r="CA64" s="9">
        <v>324</v>
      </c>
      <c r="CB64" s="9">
        <v>322</v>
      </c>
      <c r="CC64" s="9">
        <f t="shared" si="135"/>
        <v>4261</v>
      </c>
      <c r="CD64" s="9">
        <v>361</v>
      </c>
      <c r="CE64" s="9">
        <v>337</v>
      </c>
      <c r="CF64" s="9">
        <v>322</v>
      </c>
      <c r="CG64" s="9">
        <v>314</v>
      </c>
      <c r="CH64" s="9">
        <v>341</v>
      </c>
      <c r="CI64" s="9">
        <v>366</v>
      </c>
      <c r="CJ64" s="9">
        <v>343</v>
      </c>
      <c r="CK64" s="9">
        <v>324</v>
      </c>
      <c r="CL64" s="9">
        <v>331</v>
      </c>
      <c r="CM64" s="9"/>
      <c r="CN64" s="9"/>
      <c r="CO64" s="9"/>
      <c r="CP64" s="9">
        <f t="shared" si="136"/>
        <v>3039</v>
      </c>
    </row>
    <row r="65" spans="1:94" ht="15.95" customHeight="1">
      <c r="A65" s="8" t="s">
        <v>39</v>
      </c>
      <c r="B65" s="8" t="s">
        <v>106</v>
      </c>
      <c r="C65" s="62" t="s">
        <v>154</v>
      </c>
      <c r="D65" s="9">
        <v>178</v>
      </c>
      <c r="E65" s="9">
        <v>282</v>
      </c>
      <c r="F65" s="9">
        <v>235</v>
      </c>
      <c r="G65" s="9">
        <v>234</v>
      </c>
      <c r="H65" s="9">
        <v>230</v>
      </c>
      <c r="I65" s="9">
        <v>222</v>
      </c>
      <c r="J65" s="9">
        <v>256</v>
      </c>
      <c r="K65" s="9">
        <v>261</v>
      </c>
      <c r="L65" s="9">
        <v>190</v>
      </c>
      <c r="M65" s="9">
        <v>242</v>
      </c>
      <c r="N65" s="9">
        <v>410</v>
      </c>
      <c r="O65" s="9">
        <v>221</v>
      </c>
      <c r="P65" s="9">
        <f t="shared" si="130"/>
        <v>2961</v>
      </c>
      <c r="Q65" s="9">
        <v>259</v>
      </c>
      <c r="R65" s="9">
        <v>260</v>
      </c>
      <c r="S65" s="9">
        <v>341</v>
      </c>
      <c r="T65" s="9">
        <v>323</v>
      </c>
      <c r="U65" s="9">
        <v>296</v>
      </c>
      <c r="V65" s="9">
        <v>277</v>
      </c>
      <c r="W65" s="9">
        <v>318</v>
      </c>
      <c r="X65" s="9">
        <v>340</v>
      </c>
      <c r="Y65" s="9">
        <v>277</v>
      </c>
      <c r="Z65" s="9">
        <v>286</v>
      </c>
      <c r="AA65" s="9">
        <v>266</v>
      </c>
      <c r="AB65" s="9">
        <v>248</v>
      </c>
      <c r="AC65" s="9">
        <f t="shared" si="131"/>
        <v>3491</v>
      </c>
      <c r="AD65" s="9">
        <v>260</v>
      </c>
      <c r="AE65" s="9">
        <v>228</v>
      </c>
      <c r="AF65" s="9">
        <v>248</v>
      </c>
      <c r="AG65" s="9">
        <v>262</v>
      </c>
      <c r="AH65" s="9">
        <v>280</v>
      </c>
      <c r="AI65" s="9">
        <v>280</v>
      </c>
      <c r="AJ65" s="9">
        <v>338</v>
      </c>
      <c r="AK65" s="9">
        <v>324</v>
      </c>
      <c r="AL65" s="9">
        <v>297</v>
      </c>
      <c r="AM65" s="9">
        <v>312</v>
      </c>
      <c r="AN65" s="9">
        <v>278</v>
      </c>
      <c r="AO65" s="9">
        <v>294</v>
      </c>
      <c r="AP65" s="9">
        <f t="shared" si="132"/>
        <v>3401</v>
      </c>
      <c r="AQ65" s="9">
        <v>278</v>
      </c>
      <c r="AR65" s="9">
        <v>213</v>
      </c>
      <c r="AS65" s="9">
        <v>235</v>
      </c>
      <c r="AT65" s="9">
        <v>284</v>
      </c>
      <c r="AU65" s="9">
        <v>306</v>
      </c>
      <c r="AV65" s="9">
        <v>263</v>
      </c>
      <c r="AW65" s="9">
        <v>276</v>
      </c>
      <c r="AX65" s="9">
        <v>314</v>
      </c>
      <c r="AY65" s="9">
        <v>245</v>
      </c>
      <c r="AZ65" s="9">
        <v>284</v>
      </c>
      <c r="BA65" s="9">
        <v>264</v>
      </c>
      <c r="BB65" s="9">
        <v>250</v>
      </c>
      <c r="BC65" s="9">
        <f t="shared" si="133"/>
        <v>3212</v>
      </c>
      <c r="BD65" s="9">
        <v>240</v>
      </c>
      <c r="BE65" s="9">
        <v>217</v>
      </c>
      <c r="BF65" s="9">
        <v>246</v>
      </c>
      <c r="BG65" s="9">
        <v>264</v>
      </c>
      <c r="BH65" s="9">
        <v>295</v>
      </c>
      <c r="BI65" s="9">
        <v>270</v>
      </c>
      <c r="BJ65" s="9">
        <v>290</v>
      </c>
      <c r="BK65" s="9">
        <v>302</v>
      </c>
      <c r="BL65" s="9">
        <v>262</v>
      </c>
      <c r="BM65" s="9">
        <v>274</v>
      </c>
      <c r="BN65" s="9">
        <v>292</v>
      </c>
      <c r="BO65" s="9">
        <v>285</v>
      </c>
      <c r="BP65" s="9">
        <f t="shared" si="134"/>
        <v>3237</v>
      </c>
      <c r="BQ65" s="9">
        <v>270</v>
      </c>
      <c r="BR65" s="9">
        <v>238</v>
      </c>
      <c r="BS65" s="9">
        <v>274</v>
      </c>
      <c r="BT65" s="9">
        <v>294</v>
      </c>
      <c r="BU65" s="9">
        <v>305</v>
      </c>
      <c r="BV65" s="9">
        <v>267</v>
      </c>
      <c r="BW65" s="9">
        <v>301</v>
      </c>
      <c r="BX65" s="9">
        <v>312</v>
      </c>
      <c r="BY65" s="9">
        <v>288</v>
      </c>
      <c r="BZ65" s="9">
        <v>296</v>
      </c>
      <c r="CA65" s="9">
        <v>260</v>
      </c>
      <c r="CB65" s="9">
        <v>290</v>
      </c>
      <c r="CC65" s="9">
        <f t="shared" si="135"/>
        <v>3395</v>
      </c>
      <c r="CD65" s="9">
        <v>288</v>
      </c>
      <c r="CE65" s="9">
        <v>234</v>
      </c>
      <c r="CF65" s="9">
        <v>276</v>
      </c>
      <c r="CG65" s="9">
        <v>258</v>
      </c>
      <c r="CH65" s="9">
        <v>294</v>
      </c>
      <c r="CI65" s="9">
        <v>310</v>
      </c>
      <c r="CJ65" s="9">
        <v>392</v>
      </c>
      <c r="CK65" s="9">
        <v>318</v>
      </c>
      <c r="CL65" s="9">
        <v>340</v>
      </c>
      <c r="CM65" s="9"/>
      <c r="CN65" s="9"/>
      <c r="CO65" s="9"/>
      <c r="CP65" s="9">
        <f t="shared" si="136"/>
        <v>2710</v>
      </c>
    </row>
    <row r="66" spans="1:94" ht="15.95" customHeight="1">
      <c r="A66" s="8" t="s">
        <v>28</v>
      </c>
      <c r="B66" s="8" t="s">
        <v>107</v>
      </c>
      <c r="C66" s="62" t="s">
        <v>154</v>
      </c>
      <c r="D66" s="9">
        <v>274</v>
      </c>
      <c r="E66" s="9">
        <v>376</v>
      </c>
      <c r="F66" s="9">
        <v>297</v>
      </c>
      <c r="G66" s="9">
        <v>230</v>
      </c>
      <c r="H66" s="9">
        <v>267</v>
      </c>
      <c r="I66" s="9">
        <v>241</v>
      </c>
      <c r="J66" s="9">
        <v>239</v>
      </c>
      <c r="K66" s="9">
        <v>204</v>
      </c>
      <c r="L66" s="9">
        <v>238</v>
      </c>
      <c r="M66" s="9">
        <v>291</v>
      </c>
      <c r="N66" s="9">
        <v>380</v>
      </c>
      <c r="O66" s="9">
        <v>238</v>
      </c>
      <c r="P66" s="9">
        <f t="shared" si="130"/>
        <v>3275</v>
      </c>
      <c r="Q66" s="9">
        <v>277</v>
      </c>
      <c r="R66" s="9">
        <v>302</v>
      </c>
      <c r="S66" s="9">
        <v>274</v>
      </c>
      <c r="T66" s="9">
        <v>221</v>
      </c>
      <c r="U66" s="9">
        <v>283</v>
      </c>
      <c r="V66" s="9">
        <v>250</v>
      </c>
      <c r="W66" s="9">
        <v>233</v>
      </c>
      <c r="X66" s="9">
        <v>490</v>
      </c>
      <c r="Y66" s="9">
        <v>251</v>
      </c>
      <c r="Z66" s="9">
        <v>255</v>
      </c>
      <c r="AA66" s="9">
        <v>245</v>
      </c>
      <c r="AB66" s="9">
        <v>222</v>
      </c>
      <c r="AC66" s="9">
        <f t="shared" si="131"/>
        <v>3303</v>
      </c>
      <c r="AD66" s="9">
        <v>300</v>
      </c>
      <c r="AE66" s="9">
        <v>244</v>
      </c>
      <c r="AF66" s="9">
        <v>256</v>
      </c>
      <c r="AG66" s="9">
        <v>270</v>
      </c>
      <c r="AH66" s="9">
        <v>279</v>
      </c>
      <c r="AI66" s="9">
        <v>252</v>
      </c>
      <c r="AJ66" s="9">
        <v>257</v>
      </c>
      <c r="AK66" s="9">
        <v>299</v>
      </c>
      <c r="AL66" s="9">
        <v>293</v>
      </c>
      <c r="AM66" s="9">
        <v>609</v>
      </c>
      <c r="AN66" s="9">
        <v>333</v>
      </c>
      <c r="AO66" s="9">
        <v>289</v>
      </c>
      <c r="AP66" s="9">
        <f t="shared" si="132"/>
        <v>3681</v>
      </c>
      <c r="AQ66" s="9">
        <v>296</v>
      </c>
      <c r="AR66" s="9">
        <v>295</v>
      </c>
      <c r="AS66" s="9">
        <v>271</v>
      </c>
      <c r="AT66" s="9">
        <v>322</v>
      </c>
      <c r="AU66" s="9">
        <v>290</v>
      </c>
      <c r="AV66" s="9">
        <v>246</v>
      </c>
      <c r="AW66" s="9">
        <v>315</v>
      </c>
      <c r="AX66" s="9">
        <v>390</v>
      </c>
      <c r="AY66" s="9">
        <v>329</v>
      </c>
      <c r="AZ66" s="9">
        <v>295</v>
      </c>
      <c r="BA66" s="9">
        <v>276</v>
      </c>
      <c r="BB66" s="9">
        <v>259</v>
      </c>
      <c r="BC66" s="9">
        <f t="shared" si="133"/>
        <v>3584</v>
      </c>
      <c r="BD66" s="9">
        <v>288</v>
      </c>
      <c r="BE66" s="9">
        <v>269</v>
      </c>
      <c r="BF66" s="9">
        <v>292</v>
      </c>
      <c r="BG66" s="9">
        <v>272</v>
      </c>
      <c r="BH66" s="9">
        <v>282</v>
      </c>
      <c r="BI66" s="9">
        <v>254</v>
      </c>
      <c r="BJ66" s="9">
        <v>276</v>
      </c>
      <c r="BK66" s="9">
        <v>288</v>
      </c>
      <c r="BL66" s="9">
        <v>296</v>
      </c>
      <c r="BM66" s="9">
        <v>344</v>
      </c>
      <c r="BN66" s="9">
        <v>320</v>
      </c>
      <c r="BO66" s="9">
        <v>308</v>
      </c>
      <c r="BP66" s="9">
        <f t="shared" si="134"/>
        <v>3489</v>
      </c>
      <c r="BQ66" s="9">
        <v>307</v>
      </c>
      <c r="BR66" s="9">
        <v>287</v>
      </c>
      <c r="BS66" s="9">
        <v>299</v>
      </c>
      <c r="BT66" s="9">
        <v>289</v>
      </c>
      <c r="BU66" s="9">
        <v>303</v>
      </c>
      <c r="BV66" s="9">
        <v>267</v>
      </c>
      <c r="BW66" s="9">
        <v>290</v>
      </c>
      <c r="BX66" s="9">
        <v>351</v>
      </c>
      <c r="BY66" s="9">
        <v>301</v>
      </c>
      <c r="BZ66" s="9">
        <v>294</v>
      </c>
      <c r="CA66" s="9">
        <v>298</v>
      </c>
      <c r="CB66" s="9">
        <v>307</v>
      </c>
      <c r="CC66" s="9">
        <f t="shared" si="135"/>
        <v>3593</v>
      </c>
      <c r="CD66" s="9">
        <v>301</v>
      </c>
      <c r="CE66" s="9">
        <v>285</v>
      </c>
      <c r="CF66" s="9">
        <v>289</v>
      </c>
      <c r="CG66" s="9">
        <v>263</v>
      </c>
      <c r="CH66" s="9">
        <v>310</v>
      </c>
      <c r="CI66" s="9">
        <v>314</v>
      </c>
      <c r="CJ66" s="9">
        <v>342</v>
      </c>
      <c r="CK66" s="9">
        <v>337</v>
      </c>
      <c r="CL66" s="9">
        <v>432</v>
      </c>
      <c r="CM66" s="9"/>
      <c r="CN66" s="9"/>
      <c r="CO66" s="9"/>
      <c r="CP66" s="9">
        <f t="shared" si="136"/>
        <v>2873</v>
      </c>
    </row>
    <row r="67" spans="1:94" s="14" customFormat="1" ht="15.95" customHeight="1">
      <c r="A67" s="17" t="s">
        <v>24</v>
      </c>
      <c r="B67" s="17"/>
      <c r="C67" s="17"/>
      <c r="D67" s="18">
        <f t="shared" ref="D67:BT67" si="137">SUM(D62:D66)</f>
        <v>1880</v>
      </c>
      <c r="E67" s="18">
        <f t="shared" si="137"/>
        <v>2117</v>
      </c>
      <c r="F67" s="18">
        <f t="shared" si="137"/>
        <v>2159</v>
      </c>
      <c r="G67" s="18">
        <f t="shared" si="137"/>
        <v>2207</v>
      </c>
      <c r="H67" s="18">
        <f t="shared" si="137"/>
        <v>2298</v>
      </c>
      <c r="I67" s="18">
        <f t="shared" si="137"/>
        <v>2121</v>
      </c>
      <c r="J67" s="18">
        <f t="shared" si="137"/>
        <v>2102</v>
      </c>
      <c r="K67" s="18">
        <f t="shared" si="137"/>
        <v>2190</v>
      </c>
      <c r="L67" s="18">
        <f t="shared" si="137"/>
        <v>2165</v>
      </c>
      <c r="M67" s="18">
        <f t="shared" si="137"/>
        <v>2309</v>
      </c>
      <c r="N67" s="18">
        <f t="shared" si="137"/>
        <v>2573</v>
      </c>
      <c r="O67" s="18">
        <f t="shared" si="137"/>
        <v>2174</v>
      </c>
      <c r="P67" s="18">
        <f t="shared" si="137"/>
        <v>26295</v>
      </c>
      <c r="Q67" s="18">
        <f t="shared" si="137"/>
        <v>2184</v>
      </c>
      <c r="R67" s="18">
        <f t="shared" si="137"/>
        <v>2176</v>
      </c>
      <c r="S67" s="18">
        <f t="shared" si="137"/>
        <v>2408</v>
      </c>
      <c r="T67" s="18">
        <f t="shared" si="137"/>
        <v>2276</v>
      </c>
      <c r="U67" s="18">
        <f t="shared" si="137"/>
        <v>2410</v>
      </c>
      <c r="V67" s="18">
        <f t="shared" si="137"/>
        <v>2294</v>
      </c>
      <c r="W67" s="18">
        <f t="shared" si="137"/>
        <v>2394</v>
      </c>
      <c r="X67" s="18">
        <f t="shared" si="137"/>
        <v>2690</v>
      </c>
      <c r="Y67" s="18">
        <f t="shared" si="137"/>
        <v>2188</v>
      </c>
      <c r="Z67" s="18">
        <f t="shared" si="137"/>
        <v>2336</v>
      </c>
      <c r="AA67" s="18">
        <f t="shared" si="137"/>
        <v>2179</v>
      </c>
      <c r="AB67" s="18">
        <f t="shared" si="137"/>
        <v>2273</v>
      </c>
      <c r="AC67" s="18">
        <f t="shared" ref="AC67" si="138">SUM(AC62:AC66)</f>
        <v>27808</v>
      </c>
      <c r="AD67" s="18">
        <f t="shared" si="137"/>
        <v>2304</v>
      </c>
      <c r="AE67" s="18">
        <f t="shared" si="137"/>
        <v>2032</v>
      </c>
      <c r="AF67" s="18">
        <f t="shared" si="137"/>
        <v>2152</v>
      </c>
      <c r="AG67" s="18">
        <f t="shared" si="137"/>
        <v>2150</v>
      </c>
      <c r="AH67" s="18">
        <f t="shared" si="137"/>
        <v>2269</v>
      </c>
      <c r="AI67" s="18">
        <f t="shared" si="137"/>
        <v>2117</v>
      </c>
      <c r="AJ67" s="18">
        <f t="shared" si="137"/>
        <v>2426</v>
      </c>
      <c r="AK67" s="18">
        <f t="shared" si="137"/>
        <v>2614</v>
      </c>
      <c r="AL67" s="18">
        <f t="shared" si="137"/>
        <v>2621</v>
      </c>
      <c r="AM67" s="18">
        <f t="shared" si="137"/>
        <v>2879</v>
      </c>
      <c r="AN67" s="18">
        <f t="shared" si="137"/>
        <v>2366</v>
      </c>
      <c r="AO67" s="18">
        <f t="shared" si="137"/>
        <v>2255</v>
      </c>
      <c r="AP67" s="18">
        <f t="shared" si="137"/>
        <v>28185</v>
      </c>
      <c r="AQ67" s="18">
        <f t="shared" si="137"/>
        <v>2204</v>
      </c>
      <c r="AR67" s="18">
        <f t="shared" si="137"/>
        <v>2078</v>
      </c>
      <c r="AS67" s="18">
        <f t="shared" si="137"/>
        <v>2240</v>
      </c>
      <c r="AT67" s="18">
        <f t="shared" si="137"/>
        <v>2262</v>
      </c>
      <c r="AU67" s="18">
        <f t="shared" si="137"/>
        <v>2408</v>
      </c>
      <c r="AV67" s="18">
        <f t="shared" si="137"/>
        <v>2206</v>
      </c>
      <c r="AW67" s="18">
        <f t="shared" si="137"/>
        <v>2363</v>
      </c>
      <c r="AX67" s="18">
        <f t="shared" si="137"/>
        <v>2721</v>
      </c>
      <c r="AY67" s="18">
        <f t="shared" si="137"/>
        <v>2389</v>
      </c>
      <c r="AZ67" s="18">
        <f t="shared" si="137"/>
        <v>2592</v>
      </c>
      <c r="BA67" s="18">
        <f t="shared" si="137"/>
        <v>2402</v>
      </c>
      <c r="BB67" s="18">
        <f t="shared" si="137"/>
        <v>2341</v>
      </c>
      <c r="BC67" s="18">
        <f t="shared" ref="BC67" si="139">SUM(BC62:BC66)</f>
        <v>28206</v>
      </c>
      <c r="BD67" s="18">
        <f t="shared" si="137"/>
        <v>2214</v>
      </c>
      <c r="BE67" s="18">
        <f t="shared" si="137"/>
        <v>2048</v>
      </c>
      <c r="BF67" s="18">
        <f t="shared" si="137"/>
        <v>2233</v>
      </c>
      <c r="BG67" s="18">
        <f t="shared" si="137"/>
        <v>2407</v>
      </c>
      <c r="BH67" s="18">
        <f t="shared" si="137"/>
        <v>2567</v>
      </c>
      <c r="BI67" s="18">
        <f t="shared" si="137"/>
        <v>2303</v>
      </c>
      <c r="BJ67" s="18">
        <f t="shared" si="137"/>
        <v>2533</v>
      </c>
      <c r="BK67" s="18">
        <f t="shared" si="137"/>
        <v>2715</v>
      </c>
      <c r="BL67" s="18">
        <f t="shared" si="137"/>
        <v>2586</v>
      </c>
      <c r="BM67" s="18">
        <f t="shared" si="137"/>
        <v>2629</v>
      </c>
      <c r="BN67" s="18">
        <f t="shared" si="137"/>
        <v>2443</v>
      </c>
      <c r="BO67" s="18">
        <f t="shared" si="137"/>
        <v>2507</v>
      </c>
      <c r="BP67" s="18">
        <f t="shared" si="137"/>
        <v>29185</v>
      </c>
      <c r="BQ67" s="18">
        <f t="shared" si="137"/>
        <v>2386</v>
      </c>
      <c r="BR67" s="18">
        <f t="shared" si="137"/>
        <v>2117</v>
      </c>
      <c r="BS67" s="18">
        <f t="shared" si="137"/>
        <v>2381</v>
      </c>
      <c r="BT67" s="18">
        <f t="shared" si="137"/>
        <v>2585</v>
      </c>
      <c r="BU67" s="18">
        <f t="shared" ref="BU67:BZ67" si="140">SUM(BU62:BU66)</f>
        <v>2669</v>
      </c>
      <c r="BV67" s="18">
        <f t="shared" si="140"/>
        <v>2464</v>
      </c>
      <c r="BW67" s="18">
        <f t="shared" si="140"/>
        <v>2602</v>
      </c>
      <c r="BX67" s="18">
        <f t="shared" si="140"/>
        <v>2720</v>
      </c>
      <c r="BY67" s="18">
        <f t="shared" si="140"/>
        <v>2290</v>
      </c>
      <c r="BZ67" s="18">
        <f t="shared" si="140"/>
        <v>2350</v>
      </c>
      <c r="CA67" s="18">
        <f t="shared" ref="CA67:CM67" si="141">SUM(CA62:CA66)</f>
        <v>2253</v>
      </c>
      <c r="CB67" s="18">
        <f t="shared" si="141"/>
        <v>2382</v>
      </c>
      <c r="CC67" s="18">
        <f t="shared" si="141"/>
        <v>29199</v>
      </c>
      <c r="CD67" s="18">
        <f t="shared" si="141"/>
        <v>2125</v>
      </c>
      <c r="CE67" s="18">
        <f t="shared" si="141"/>
        <v>1989</v>
      </c>
      <c r="CF67" s="18">
        <f t="shared" si="141"/>
        <v>2120</v>
      </c>
      <c r="CG67" s="18">
        <f t="shared" si="141"/>
        <v>2067</v>
      </c>
      <c r="CH67" s="18">
        <f t="shared" si="141"/>
        <v>2310</v>
      </c>
      <c r="CI67" s="18">
        <f t="shared" si="141"/>
        <v>2408</v>
      </c>
      <c r="CJ67" s="18">
        <f t="shared" si="141"/>
        <v>2588</v>
      </c>
      <c r="CK67" s="18">
        <f t="shared" si="141"/>
        <v>2627</v>
      </c>
      <c r="CL67" s="18">
        <f t="shared" si="141"/>
        <v>2678</v>
      </c>
      <c r="CM67" s="18">
        <f t="shared" si="141"/>
        <v>0</v>
      </c>
      <c r="CN67" s="18">
        <f t="shared" ref="CN67:CP67" si="142">SUM(CN62:CN66)</f>
        <v>0</v>
      </c>
      <c r="CO67" s="18">
        <f t="shared" si="142"/>
        <v>0</v>
      </c>
      <c r="CP67" s="18">
        <f t="shared" si="142"/>
        <v>20912</v>
      </c>
    </row>
    <row r="68" spans="1:94" s="7" customFormat="1" ht="15.95" customHeight="1">
      <c r="A68" s="10"/>
      <c r="B68" s="10"/>
      <c r="C68" s="10"/>
      <c r="D68" s="11">
        <f>+D67+D78</f>
        <v>1901</v>
      </c>
      <c r="E68" s="11">
        <f t="shared" ref="E68:BP68" si="143">+E67+E78</f>
        <v>2149</v>
      </c>
      <c r="F68" s="11">
        <f t="shared" si="143"/>
        <v>2186</v>
      </c>
      <c r="G68" s="11">
        <f t="shared" si="143"/>
        <v>2232</v>
      </c>
      <c r="H68" s="11">
        <f t="shared" si="143"/>
        <v>2321</v>
      </c>
      <c r="I68" s="11">
        <f t="shared" si="143"/>
        <v>2143</v>
      </c>
      <c r="J68" s="11">
        <f t="shared" si="143"/>
        <v>2134</v>
      </c>
      <c r="K68" s="11">
        <f t="shared" si="143"/>
        <v>2224</v>
      </c>
      <c r="L68" s="11">
        <f t="shared" si="143"/>
        <v>2183</v>
      </c>
      <c r="M68" s="11">
        <f t="shared" si="143"/>
        <v>2331</v>
      </c>
      <c r="N68" s="11">
        <f t="shared" si="143"/>
        <v>2599</v>
      </c>
      <c r="O68" s="11">
        <f t="shared" si="143"/>
        <v>2201</v>
      </c>
      <c r="P68" s="11">
        <f t="shared" si="143"/>
        <v>26604</v>
      </c>
      <c r="Q68" s="11">
        <f t="shared" si="143"/>
        <v>2247</v>
      </c>
      <c r="R68" s="11">
        <f t="shared" si="143"/>
        <v>2205</v>
      </c>
      <c r="S68" s="11">
        <f t="shared" si="143"/>
        <v>2430</v>
      </c>
      <c r="T68" s="11">
        <f t="shared" si="143"/>
        <v>2301</v>
      </c>
      <c r="U68" s="11">
        <f t="shared" si="143"/>
        <v>2435</v>
      </c>
      <c r="V68" s="11">
        <f t="shared" si="143"/>
        <v>2316</v>
      </c>
      <c r="W68" s="11">
        <f t="shared" si="143"/>
        <v>2422</v>
      </c>
      <c r="X68" s="11">
        <f t="shared" si="143"/>
        <v>2722</v>
      </c>
      <c r="Y68" s="11">
        <f t="shared" si="143"/>
        <v>2219</v>
      </c>
      <c r="Z68" s="11">
        <f t="shared" si="143"/>
        <v>2365</v>
      </c>
      <c r="AA68" s="11">
        <f t="shared" si="143"/>
        <v>2211</v>
      </c>
      <c r="AB68" s="11">
        <f t="shared" si="143"/>
        <v>2305</v>
      </c>
      <c r="AC68" s="11">
        <f t="shared" si="143"/>
        <v>28178</v>
      </c>
      <c r="AD68" s="11">
        <f t="shared" si="143"/>
        <v>2347</v>
      </c>
      <c r="AE68" s="11">
        <f t="shared" si="143"/>
        <v>2056</v>
      </c>
      <c r="AF68" s="11">
        <f t="shared" si="143"/>
        <v>2188</v>
      </c>
      <c r="AG68" s="11">
        <f t="shared" si="143"/>
        <v>2170</v>
      </c>
      <c r="AH68" s="11">
        <f t="shared" si="143"/>
        <v>2298</v>
      </c>
      <c r="AI68" s="11">
        <f t="shared" si="143"/>
        <v>2143</v>
      </c>
      <c r="AJ68" s="11">
        <f t="shared" si="143"/>
        <v>2443</v>
      </c>
      <c r="AK68" s="11">
        <f t="shared" si="143"/>
        <v>2623</v>
      </c>
      <c r="AL68" s="11">
        <f t="shared" si="143"/>
        <v>2636</v>
      </c>
      <c r="AM68" s="11">
        <f t="shared" si="143"/>
        <v>2910</v>
      </c>
      <c r="AN68" s="11">
        <f t="shared" si="143"/>
        <v>2396</v>
      </c>
      <c r="AO68" s="11">
        <f t="shared" si="143"/>
        <v>2287</v>
      </c>
      <c r="AP68" s="11">
        <f t="shared" si="143"/>
        <v>28497</v>
      </c>
      <c r="AQ68" s="11">
        <f t="shared" si="143"/>
        <v>2234</v>
      </c>
      <c r="AR68" s="11">
        <f t="shared" si="143"/>
        <v>2114</v>
      </c>
      <c r="AS68" s="11">
        <f t="shared" si="143"/>
        <v>2276</v>
      </c>
      <c r="AT68" s="11">
        <f t="shared" si="143"/>
        <v>2296</v>
      </c>
      <c r="AU68" s="11">
        <f t="shared" si="143"/>
        <v>2439</v>
      </c>
      <c r="AV68" s="11">
        <f t="shared" si="143"/>
        <v>2234</v>
      </c>
      <c r="AW68" s="11">
        <f t="shared" si="143"/>
        <v>2400</v>
      </c>
      <c r="AX68" s="11">
        <f t="shared" si="143"/>
        <v>2761</v>
      </c>
      <c r="AY68" s="11">
        <f t="shared" si="143"/>
        <v>2431</v>
      </c>
      <c r="AZ68" s="11">
        <f t="shared" si="143"/>
        <v>2649</v>
      </c>
      <c r="BA68" s="11">
        <f t="shared" si="143"/>
        <v>2427</v>
      </c>
      <c r="BB68" s="11">
        <f t="shared" si="143"/>
        <v>2377</v>
      </c>
      <c r="BC68" s="11">
        <f t="shared" si="143"/>
        <v>28638</v>
      </c>
      <c r="BD68" s="11">
        <f t="shared" si="143"/>
        <v>2247</v>
      </c>
      <c r="BE68" s="11">
        <f t="shared" si="143"/>
        <v>2075</v>
      </c>
      <c r="BF68" s="11">
        <f t="shared" si="143"/>
        <v>2266</v>
      </c>
      <c r="BG68" s="11">
        <f t="shared" si="143"/>
        <v>2436</v>
      </c>
      <c r="BH68" s="11">
        <f t="shared" si="143"/>
        <v>2597</v>
      </c>
      <c r="BI68" s="11">
        <f t="shared" si="143"/>
        <v>2336</v>
      </c>
      <c r="BJ68" s="11">
        <f t="shared" si="143"/>
        <v>2541</v>
      </c>
      <c r="BK68" s="11">
        <f t="shared" si="143"/>
        <v>2723</v>
      </c>
      <c r="BL68" s="11">
        <f t="shared" si="143"/>
        <v>2594</v>
      </c>
      <c r="BM68" s="11">
        <f t="shared" si="143"/>
        <v>2645</v>
      </c>
      <c r="BN68" s="11">
        <f t="shared" si="143"/>
        <v>2452</v>
      </c>
      <c r="BO68" s="11">
        <f t="shared" si="143"/>
        <v>2518</v>
      </c>
      <c r="BP68" s="11">
        <f t="shared" si="143"/>
        <v>29430</v>
      </c>
      <c r="BQ68" s="11">
        <f t="shared" ref="BQ68:BX68" si="144">+BQ67+BQ78</f>
        <v>2394</v>
      </c>
      <c r="BR68" s="11">
        <f t="shared" si="144"/>
        <v>2128</v>
      </c>
      <c r="BS68" s="11">
        <f t="shared" si="144"/>
        <v>2388</v>
      </c>
      <c r="BT68" s="11">
        <f t="shared" si="144"/>
        <v>2606</v>
      </c>
      <c r="BU68" s="11">
        <f t="shared" si="144"/>
        <v>2680</v>
      </c>
      <c r="BV68" s="11">
        <f t="shared" si="144"/>
        <v>2467</v>
      </c>
      <c r="BW68" s="11">
        <f t="shared" si="144"/>
        <v>2610</v>
      </c>
      <c r="BX68" s="11">
        <f t="shared" si="144"/>
        <v>2737</v>
      </c>
      <c r="BY68" s="11"/>
      <c r="BZ68" s="11"/>
    </row>
    <row r="69" spans="1:94" s="7" customFormat="1" ht="15.95" customHeight="1">
      <c r="A69" s="2" t="s">
        <v>50</v>
      </c>
      <c r="B69" s="2"/>
      <c r="C69" s="2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</row>
    <row r="70" spans="1:94" s="7" customFormat="1" ht="15.95" customHeight="1">
      <c r="A70" s="2"/>
      <c r="B70" s="2"/>
      <c r="C70" s="2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</row>
    <row r="71" spans="1:94" ht="15.95" customHeight="1">
      <c r="A71" s="70" t="s">
        <v>34</v>
      </c>
      <c r="B71" s="39"/>
      <c r="C71" s="70" t="s">
        <v>154</v>
      </c>
      <c r="D71" s="69">
        <v>2011</v>
      </c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72" t="s">
        <v>56</v>
      </c>
      <c r="Q71" s="69">
        <v>2012</v>
      </c>
      <c r="R71" s="69"/>
      <c r="S71" s="69"/>
      <c r="T71" s="69"/>
      <c r="U71" s="69"/>
      <c r="V71" s="69"/>
      <c r="W71" s="69"/>
      <c r="X71" s="69"/>
      <c r="Y71" s="69"/>
      <c r="Z71" s="69"/>
      <c r="AA71" s="69"/>
      <c r="AB71" s="69"/>
      <c r="AC71" s="72" t="s">
        <v>57</v>
      </c>
      <c r="AD71" s="69">
        <v>2013</v>
      </c>
      <c r="AE71" s="69"/>
      <c r="AF71" s="69"/>
      <c r="AG71" s="69"/>
      <c r="AH71" s="69"/>
      <c r="AI71" s="69"/>
      <c r="AJ71" s="69"/>
      <c r="AK71" s="69"/>
      <c r="AL71" s="69"/>
      <c r="AM71" s="69"/>
      <c r="AN71" s="69"/>
      <c r="AO71" s="69"/>
      <c r="AP71" s="72" t="s">
        <v>58</v>
      </c>
      <c r="AQ71" s="69">
        <v>2014</v>
      </c>
      <c r="AR71" s="69"/>
      <c r="AS71" s="69"/>
      <c r="AT71" s="69"/>
      <c r="AU71" s="69"/>
      <c r="AV71" s="69"/>
      <c r="AW71" s="69"/>
      <c r="AX71" s="69"/>
      <c r="AY71" s="69"/>
      <c r="AZ71" s="69"/>
      <c r="BA71" s="69"/>
      <c r="BB71" s="69"/>
      <c r="BC71" s="72" t="s">
        <v>59</v>
      </c>
      <c r="BD71" s="69">
        <v>2015</v>
      </c>
      <c r="BE71" s="69"/>
      <c r="BF71" s="69"/>
      <c r="BG71" s="69"/>
      <c r="BH71" s="69"/>
      <c r="BI71" s="69"/>
      <c r="BJ71" s="69"/>
      <c r="BK71" s="69"/>
      <c r="BL71" s="69"/>
      <c r="BM71" s="69"/>
      <c r="BN71" s="69"/>
      <c r="BO71" s="69"/>
      <c r="BP71" s="72" t="s">
        <v>60</v>
      </c>
      <c r="BQ71" s="69">
        <v>2016</v>
      </c>
      <c r="BR71" s="69"/>
      <c r="BS71" s="69"/>
      <c r="BT71" s="69"/>
      <c r="BU71" s="69"/>
      <c r="BV71" s="69"/>
      <c r="BW71" s="69"/>
      <c r="BX71" s="69"/>
      <c r="BY71" s="69"/>
      <c r="BZ71" s="69"/>
      <c r="CA71" s="69"/>
      <c r="CB71" s="69"/>
      <c r="CC71" s="74" t="s">
        <v>69</v>
      </c>
      <c r="CD71" s="69">
        <v>2017</v>
      </c>
      <c r="CE71" s="69"/>
      <c r="CF71" s="69"/>
      <c r="CG71" s="69"/>
      <c r="CH71" s="69"/>
      <c r="CI71" s="69"/>
      <c r="CJ71" s="69"/>
      <c r="CK71" s="69"/>
      <c r="CL71" s="69"/>
      <c r="CM71" s="69"/>
      <c r="CN71" s="69"/>
      <c r="CO71" s="69"/>
      <c r="CP71" s="74" t="s">
        <v>70</v>
      </c>
    </row>
    <row r="72" spans="1:94" ht="15.95" customHeight="1">
      <c r="A72" s="71"/>
      <c r="B72" s="40"/>
      <c r="C72" s="71"/>
      <c r="D72" s="16" t="s">
        <v>12</v>
      </c>
      <c r="E72" s="16" t="s">
        <v>13</v>
      </c>
      <c r="F72" s="16" t="s">
        <v>14</v>
      </c>
      <c r="G72" s="16" t="s">
        <v>15</v>
      </c>
      <c r="H72" s="16" t="s">
        <v>16</v>
      </c>
      <c r="I72" s="16" t="s">
        <v>17</v>
      </c>
      <c r="J72" s="16" t="s">
        <v>18</v>
      </c>
      <c r="K72" s="16" t="s">
        <v>19</v>
      </c>
      <c r="L72" s="16" t="s">
        <v>20</v>
      </c>
      <c r="M72" s="16" t="s">
        <v>21</v>
      </c>
      <c r="N72" s="16" t="s">
        <v>22</v>
      </c>
      <c r="O72" s="16" t="s">
        <v>23</v>
      </c>
      <c r="P72" s="73"/>
      <c r="Q72" s="16" t="s">
        <v>12</v>
      </c>
      <c r="R72" s="16" t="s">
        <v>13</v>
      </c>
      <c r="S72" s="16" t="s">
        <v>14</v>
      </c>
      <c r="T72" s="16" t="s">
        <v>15</v>
      </c>
      <c r="U72" s="16" t="s">
        <v>16</v>
      </c>
      <c r="V72" s="16" t="s">
        <v>17</v>
      </c>
      <c r="W72" s="16" t="s">
        <v>18</v>
      </c>
      <c r="X72" s="16" t="s">
        <v>19</v>
      </c>
      <c r="Y72" s="16" t="s">
        <v>20</v>
      </c>
      <c r="Z72" s="16" t="s">
        <v>21</v>
      </c>
      <c r="AA72" s="16" t="s">
        <v>22</v>
      </c>
      <c r="AB72" s="16" t="s">
        <v>23</v>
      </c>
      <c r="AC72" s="73"/>
      <c r="AD72" s="16" t="s">
        <v>12</v>
      </c>
      <c r="AE72" s="16" t="s">
        <v>13</v>
      </c>
      <c r="AF72" s="16" t="s">
        <v>14</v>
      </c>
      <c r="AG72" s="16" t="s">
        <v>15</v>
      </c>
      <c r="AH72" s="16" t="s">
        <v>16</v>
      </c>
      <c r="AI72" s="16" t="s">
        <v>17</v>
      </c>
      <c r="AJ72" s="16" t="s">
        <v>18</v>
      </c>
      <c r="AK72" s="16" t="s">
        <v>19</v>
      </c>
      <c r="AL72" s="16" t="s">
        <v>20</v>
      </c>
      <c r="AM72" s="16" t="s">
        <v>21</v>
      </c>
      <c r="AN72" s="16" t="s">
        <v>22</v>
      </c>
      <c r="AO72" s="16" t="s">
        <v>23</v>
      </c>
      <c r="AP72" s="73"/>
      <c r="AQ72" s="16" t="s">
        <v>12</v>
      </c>
      <c r="AR72" s="16" t="s">
        <v>13</v>
      </c>
      <c r="AS72" s="16" t="s">
        <v>14</v>
      </c>
      <c r="AT72" s="16" t="s">
        <v>15</v>
      </c>
      <c r="AU72" s="16" t="s">
        <v>16</v>
      </c>
      <c r="AV72" s="16" t="s">
        <v>17</v>
      </c>
      <c r="AW72" s="16" t="s">
        <v>18</v>
      </c>
      <c r="AX72" s="16" t="s">
        <v>19</v>
      </c>
      <c r="AY72" s="16" t="s">
        <v>20</v>
      </c>
      <c r="AZ72" s="16" t="s">
        <v>21</v>
      </c>
      <c r="BA72" s="16" t="s">
        <v>22</v>
      </c>
      <c r="BB72" s="16" t="s">
        <v>23</v>
      </c>
      <c r="BC72" s="73"/>
      <c r="BD72" s="16" t="s">
        <v>12</v>
      </c>
      <c r="BE72" s="16" t="s">
        <v>13</v>
      </c>
      <c r="BF72" s="16" t="s">
        <v>14</v>
      </c>
      <c r="BG72" s="16" t="s">
        <v>15</v>
      </c>
      <c r="BH72" s="16" t="s">
        <v>16</v>
      </c>
      <c r="BI72" s="16" t="s">
        <v>17</v>
      </c>
      <c r="BJ72" s="16" t="s">
        <v>18</v>
      </c>
      <c r="BK72" s="16" t="s">
        <v>19</v>
      </c>
      <c r="BL72" s="16" t="s">
        <v>20</v>
      </c>
      <c r="BM72" s="16" t="s">
        <v>21</v>
      </c>
      <c r="BN72" s="16" t="s">
        <v>22</v>
      </c>
      <c r="BO72" s="16" t="s">
        <v>23</v>
      </c>
      <c r="BP72" s="73"/>
      <c r="BQ72" s="16" t="s">
        <v>12</v>
      </c>
      <c r="BR72" s="16" t="s">
        <v>13</v>
      </c>
      <c r="BS72" s="16" t="s">
        <v>14</v>
      </c>
      <c r="BT72" s="16" t="s">
        <v>15</v>
      </c>
      <c r="BU72" s="16" t="s">
        <v>16</v>
      </c>
      <c r="BV72" s="16" t="s">
        <v>17</v>
      </c>
      <c r="BW72" s="16" t="s">
        <v>18</v>
      </c>
      <c r="BX72" s="16" t="s">
        <v>19</v>
      </c>
      <c r="BY72" s="16" t="s">
        <v>20</v>
      </c>
      <c r="BZ72" s="16" t="s">
        <v>21</v>
      </c>
      <c r="CA72" s="16" t="s">
        <v>22</v>
      </c>
      <c r="CB72" s="16" t="s">
        <v>23</v>
      </c>
      <c r="CC72" s="74"/>
      <c r="CD72" s="16" t="s">
        <v>12</v>
      </c>
      <c r="CE72" s="16" t="s">
        <v>13</v>
      </c>
      <c r="CF72" s="16" t="s">
        <v>14</v>
      </c>
      <c r="CG72" s="16" t="s">
        <v>15</v>
      </c>
      <c r="CH72" s="16" t="s">
        <v>16</v>
      </c>
      <c r="CI72" s="16" t="s">
        <v>17</v>
      </c>
      <c r="CJ72" s="16" t="s">
        <v>18</v>
      </c>
      <c r="CK72" s="16" t="s">
        <v>19</v>
      </c>
      <c r="CL72" s="16" t="s">
        <v>20</v>
      </c>
      <c r="CM72" s="16" t="s">
        <v>21</v>
      </c>
      <c r="CN72" s="16" t="s">
        <v>22</v>
      </c>
      <c r="CO72" s="16" t="s">
        <v>23</v>
      </c>
      <c r="CP72" s="74"/>
    </row>
    <row r="73" spans="1:94" ht="15.95" customHeight="1">
      <c r="A73" s="8" t="s">
        <v>25</v>
      </c>
      <c r="B73" s="8" t="s">
        <v>102</v>
      </c>
      <c r="C73" s="62" t="s">
        <v>154</v>
      </c>
      <c r="D73" s="9">
        <v>17</v>
      </c>
      <c r="E73" s="9">
        <v>24</v>
      </c>
      <c r="F73" s="9">
        <v>23</v>
      </c>
      <c r="G73" s="9">
        <v>19</v>
      </c>
      <c r="H73" s="9">
        <v>20</v>
      </c>
      <c r="I73" s="9">
        <v>19</v>
      </c>
      <c r="J73" s="9">
        <v>18</v>
      </c>
      <c r="K73" s="9">
        <v>26</v>
      </c>
      <c r="L73" s="9">
        <v>16</v>
      </c>
      <c r="M73" s="9">
        <v>21</v>
      </c>
      <c r="N73" s="9">
        <v>20</v>
      </c>
      <c r="O73" s="9">
        <v>26</v>
      </c>
      <c r="P73" s="9">
        <f>SUM(D73:O73)</f>
        <v>249</v>
      </c>
      <c r="Q73" s="9">
        <v>42</v>
      </c>
      <c r="R73" s="9">
        <v>17</v>
      </c>
      <c r="S73" s="9">
        <v>19</v>
      </c>
      <c r="T73" s="9">
        <v>23</v>
      </c>
      <c r="U73" s="9">
        <v>19</v>
      </c>
      <c r="V73" s="9">
        <v>19</v>
      </c>
      <c r="W73" s="9">
        <v>24</v>
      </c>
      <c r="X73" s="9">
        <v>24</v>
      </c>
      <c r="Y73" s="9">
        <v>27</v>
      </c>
      <c r="Z73" s="9">
        <v>24</v>
      </c>
      <c r="AA73" s="9">
        <v>29</v>
      </c>
      <c r="AB73" s="9">
        <v>25</v>
      </c>
      <c r="AC73" s="9">
        <f>SUM(Q73:AB73)</f>
        <v>292</v>
      </c>
      <c r="AD73" s="9">
        <v>27</v>
      </c>
      <c r="AE73" s="9">
        <v>24</v>
      </c>
      <c r="AF73" s="9">
        <v>31</v>
      </c>
      <c r="AG73" s="9">
        <v>17</v>
      </c>
      <c r="AH73" s="9">
        <v>26</v>
      </c>
      <c r="AI73" s="9">
        <v>21</v>
      </c>
      <c r="AJ73" s="9">
        <v>15</v>
      </c>
      <c r="AK73" s="9">
        <v>6</v>
      </c>
      <c r="AL73" s="9">
        <v>14</v>
      </c>
      <c r="AM73" s="9">
        <v>28</v>
      </c>
      <c r="AN73" s="9">
        <v>26</v>
      </c>
      <c r="AO73" s="9">
        <v>29</v>
      </c>
      <c r="AP73" s="9">
        <f>SUM(AD73:AO73)</f>
        <v>264</v>
      </c>
      <c r="AQ73" s="9">
        <v>30</v>
      </c>
      <c r="AR73" s="9">
        <v>32</v>
      </c>
      <c r="AS73" s="9">
        <v>28</v>
      </c>
      <c r="AT73" s="9">
        <v>26</v>
      </c>
      <c r="AU73" s="9">
        <v>29</v>
      </c>
      <c r="AV73" s="9">
        <v>25</v>
      </c>
      <c r="AW73" s="9">
        <v>30</v>
      </c>
      <c r="AX73" s="9">
        <v>33</v>
      </c>
      <c r="AY73" s="9">
        <v>30</v>
      </c>
      <c r="AZ73" s="9">
        <v>46</v>
      </c>
      <c r="BA73" s="9">
        <v>23</v>
      </c>
      <c r="BB73" s="9">
        <v>29</v>
      </c>
      <c r="BC73" s="9">
        <f>SUM(AQ73:BB73)</f>
        <v>361</v>
      </c>
      <c r="BD73" s="9">
        <v>26</v>
      </c>
      <c r="BE73" s="9">
        <v>25</v>
      </c>
      <c r="BF73" s="9">
        <v>31</v>
      </c>
      <c r="BG73" s="9">
        <v>28</v>
      </c>
      <c r="BH73" s="9">
        <v>26</v>
      </c>
      <c r="BI73" s="9">
        <v>28</v>
      </c>
      <c r="BJ73" s="9">
        <v>1</v>
      </c>
      <c r="BK73" s="9">
        <v>2</v>
      </c>
      <c r="BL73" s="9">
        <v>5</v>
      </c>
      <c r="BM73" s="9">
        <v>3</v>
      </c>
      <c r="BN73" s="9">
        <v>3</v>
      </c>
      <c r="BO73" s="9">
        <v>3</v>
      </c>
      <c r="BP73" s="9">
        <f>SUM(BD73:BO73)</f>
        <v>181</v>
      </c>
      <c r="BQ73" s="9">
        <v>3</v>
      </c>
      <c r="BR73" s="9">
        <v>2</v>
      </c>
      <c r="BS73" s="9">
        <v>1</v>
      </c>
      <c r="BT73" s="9">
        <v>8</v>
      </c>
      <c r="BU73" s="9">
        <v>6</v>
      </c>
      <c r="BV73" s="9">
        <v>2</v>
      </c>
      <c r="BW73" s="9">
        <v>3</v>
      </c>
      <c r="BX73" s="9">
        <v>8</v>
      </c>
      <c r="BY73" s="9">
        <v>0</v>
      </c>
      <c r="BZ73" s="9">
        <v>2</v>
      </c>
      <c r="CA73" s="9">
        <v>0</v>
      </c>
      <c r="CB73" s="9">
        <v>0</v>
      </c>
      <c r="CC73" s="9">
        <f>SUM(BQ73:CB73)</f>
        <v>35</v>
      </c>
      <c r="CD73" s="9">
        <v>4</v>
      </c>
      <c r="CE73" s="9">
        <v>6</v>
      </c>
      <c r="CF73" s="9">
        <v>1</v>
      </c>
      <c r="CG73" s="9">
        <v>6</v>
      </c>
      <c r="CH73" s="9">
        <v>6</v>
      </c>
      <c r="CI73" s="9">
        <v>2</v>
      </c>
      <c r="CJ73" s="9">
        <v>3</v>
      </c>
      <c r="CK73" s="9">
        <v>5</v>
      </c>
      <c r="CL73" s="9">
        <v>0</v>
      </c>
      <c r="CM73" s="9"/>
      <c r="CN73" s="9"/>
      <c r="CO73" s="9"/>
      <c r="CP73" s="9">
        <f>SUM(CD73:CO73)</f>
        <v>33</v>
      </c>
    </row>
    <row r="74" spans="1:94" ht="15.95" customHeight="1">
      <c r="A74" s="8" t="s">
        <v>26</v>
      </c>
      <c r="B74" s="8" t="s">
        <v>103</v>
      </c>
      <c r="C74" s="62" t="s">
        <v>154</v>
      </c>
      <c r="D74" s="9">
        <v>0</v>
      </c>
      <c r="E74" s="9">
        <v>0</v>
      </c>
      <c r="F74" s="9">
        <v>0</v>
      </c>
      <c r="G74" s="9">
        <v>0</v>
      </c>
      <c r="H74" s="9">
        <v>0</v>
      </c>
      <c r="I74" s="9">
        <v>0</v>
      </c>
      <c r="J74" s="9">
        <v>0</v>
      </c>
      <c r="K74" s="9">
        <v>0</v>
      </c>
      <c r="L74" s="9">
        <v>0</v>
      </c>
      <c r="M74" s="9">
        <v>0</v>
      </c>
      <c r="N74" s="9">
        <v>0</v>
      </c>
      <c r="O74" s="9">
        <v>0</v>
      </c>
      <c r="P74" s="9">
        <f t="shared" ref="P74:P77" si="145">SUM(D74:O74)</f>
        <v>0</v>
      </c>
      <c r="Q74" s="9">
        <v>0</v>
      </c>
      <c r="R74" s="9">
        <v>0</v>
      </c>
      <c r="S74" s="9">
        <v>0</v>
      </c>
      <c r="T74" s="9">
        <v>0</v>
      </c>
      <c r="U74" s="9">
        <v>0</v>
      </c>
      <c r="V74" s="9">
        <v>0</v>
      </c>
      <c r="W74" s="9">
        <v>0</v>
      </c>
      <c r="X74" s="9">
        <v>0</v>
      </c>
      <c r="Y74" s="9">
        <v>0</v>
      </c>
      <c r="Z74" s="9">
        <v>0</v>
      </c>
      <c r="AA74" s="9">
        <v>0</v>
      </c>
      <c r="AB74" s="9">
        <v>0</v>
      </c>
      <c r="AC74" s="9">
        <f t="shared" ref="AC74:AC77" si="146">SUM(Q74:AB74)</f>
        <v>0</v>
      </c>
      <c r="AD74" s="9">
        <v>0</v>
      </c>
      <c r="AE74" s="9">
        <v>0</v>
      </c>
      <c r="AF74" s="9">
        <v>0</v>
      </c>
      <c r="AG74" s="9">
        <v>0</v>
      </c>
      <c r="AH74" s="9">
        <v>0</v>
      </c>
      <c r="AI74" s="9">
        <v>0</v>
      </c>
      <c r="AJ74" s="9">
        <v>0</v>
      </c>
      <c r="AK74" s="9">
        <v>0</v>
      </c>
      <c r="AL74" s="9">
        <v>0</v>
      </c>
      <c r="AM74" s="9">
        <v>0</v>
      </c>
      <c r="AN74" s="9">
        <v>0</v>
      </c>
      <c r="AO74" s="9">
        <v>0</v>
      </c>
      <c r="AP74" s="9">
        <f t="shared" ref="AP74:AP77" si="147">SUM(AD74:AO74)</f>
        <v>0</v>
      </c>
      <c r="AQ74" s="9">
        <v>0</v>
      </c>
      <c r="AR74" s="9">
        <v>0</v>
      </c>
      <c r="AS74" s="9">
        <v>0</v>
      </c>
      <c r="AT74" s="9">
        <v>0</v>
      </c>
      <c r="AU74" s="9">
        <v>0</v>
      </c>
      <c r="AV74" s="9">
        <v>0</v>
      </c>
      <c r="AW74" s="9">
        <v>0</v>
      </c>
      <c r="AX74" s="9">
        <v>0</v>
      </c>
      <c r="AY74" s="9">
        <v>0</v>
      </c>
      <c r="AZ74" s="9">
        <v>0</v>
      </c>
      <c r="BA74" s="9">
        <v>0</v>
      </c>
      <c r="BB74" s="9">
        <v>0</v>
      </c>
      <c r="BC74" s="9">
        <f t="shared" ref="BC74:BC77" si="148">SUM(AQ74:BB74)</f>
        <v>0</v>
      </c>
      <c r="BD74" s="9">
        <v>0</v>
      </c>
      <c r="BE74" s="9">
        <v>0</v>
      </c>
      <c r="BF74" s="9">
        <v>0</v>
      </c>
      <c r="BG74" s="9">
        <v>0</v>
      </c>
      <c r="BH74" s="9">
        <v>0</v>
      </c>
      <c r="BI74" s="9">
        <v>0</v>
      </c>
      <c r="BJ74" s="9">
        <v>0</v>
      </c>
      <c r="BK74" s="9">
        <v>0</v>
      </c>
      <c r="BL74" s="9">
        <v>0</v>
      </c>
      <c r="BM74" s="9">
        <v>0</v>
      </c>
      <c r="BN74" s="9">
        <v>0</v>
      </c>
      <c r="BO74" s="9">
        <v>0</v>
      </c>
      <c r="BP74" s="9">
        <f t="shared" ref="BP74:BP77" si="149">SUM(BD74:BO74)</f>
        <v>0</v>
      </c>
      <c r="BQ74" s="9">
        <v>0</v>
      </c>
      <c r="BR74" s="9">
        <v>0</v>
      </c>
      <c r="BS74" s="9">
        <v>0</v>
      </c>
      <c r="BT74" s="9">
        <v>0</v>
      </c>
      <c r="BU74" s="9">
        <v>0</v>
      </c>
      <c r="BV74" s="9">
        <v>0</v>
      </c>
      <c r="BW74" s="9">
        <v>0</v>
      </c>
      <c r="BX74" s="9">
        <v>0</v>
      </c>
      <c r="BY74" s="9">
        <v>0</v>
      </c>
      <c r="BZ74" s="9">
        <v>0</v>
      </c>
      <c r="CA74" s="9">
        <v>0</v>
      </c>
      <c r="CB74" s="9">
        <v>0</v>
      </c>
      <c r="CC74" s="9">
        <f t="shared" ref="CC74:CC77" si="150">SUM(BQ74:CB74)</f>
        <v>0</v>
      </c>
      <c r="CD74" s="9">
        <v>0</v>
      </c>
      <c r="CE74" s="9">
        <v>0</v>
      </c>
      <c r="CF74" s="9">
        <v>0</v>
      </c>
      <c r="CG74" s="9">
        <v>0</v>
      </c>
      <c r="CH74" s="9">
        <v>0</v>
      </c>
      <c r="CI74" s="9">
        <v>0</v>
      </c>
      <c r="CJ74" s="9">
        <v>0</v>
      </c>
      <c r="CK74" s="9">
        <v>0</v>
      </c>
      <c r="CL74" s="9">
        <v>0</v>
      </c>
      <c r="CM74" s="9"/>
      <c r="CN74" s="9"/>
      <c r="CO74" s="9"/>
      <c r="CP74" s="9">
        <f t="shared" ref="CP74:CP77" si="151">SUM(CD74:CO74)</f>
        <v>0</v>
      </c>
    </row>
    <row r="75" spans="1:94" ht="15.95" customHeight="1">
      <c r="A75" s="8" t="s">
        <v>27</v>
      </c>
      <c r="B75" s="8" t="s">
        <v>105</v>
      </c>
      <c r="C75" s="62" t="s">
        <v>154</v>
      </c>
      <c r="D75" s="9">
        <v>1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  <c r="J75" s="9">
        <v>1</v>
      </c>
      <c r="K75" s="9">
        <v>0</v>
      </c>
      <c r="L75" s="9">
        <v>0</v>
      </c>
      <c r="M75" s="9">
        <v>0</v>
      </c>
      <c r="N75" s="9">
        <v>0</v>
      </c>
      <c r="O75" s="9">
        <v>0</v>
      </c>
      <c r="P75" s="9">
        <f t="shared" si="145"/>
        <v>2</v>
      </c>
      <c r="Q75" s="9">
        <v>0</v>
      </c>
      <c r="R75" s="9">
        <v>0</v>
      </c>
      <c r="S75" s="9">
        <v>0</v>
      </c>
      <c r="T75" s="9">
        <v>0</v>
      </c>
      <c r="U75" s="9">
        <v>0</v>
      </c>
      <c r="V75" s="9">
        <v>0</v>
      </c>
      <c r="W75" s="9">
        <v>0</v>
      </c>
      <c r="X75" s="9">
        <v>4</v>
      </c>
      <c r="Y75" s="9">
        <v>1</v>
      </c>
      <c r="Z75" s="9">
        <v>1</v>
      </c>
      <c r="AA75" s="9">
        <v>1</v>
      </c>
      <c r="AB75" s="9">
        <v>0</v>
      </c>
      <c r="AC75" s="9">
        <f t="shared" si="146"/>
        <v>7</v>
      </c>
      <c r="AD75" s="9">
        <v>0</v>
      </c>
      <c r="AE75" s="9">
        <v>0</v>
      </c>
      <c r="AF75" s="9">
        <v>0</v>
      </c>
      <c r="AG75" s="9">
        <v>0</v>
      </c>
      <c r="AH75" s="9">
        <v>0</v>
      </c>
      <c r="AI75" s="9">
        <v>1</v>
      </c>
      <c r="AJ75" s="9">
        <v>1</v>
      </c>
      <c r="AK75" s="9">
        <v>2</v>
      </c>
      <c r="AL75" s="9">
        <v>0</v>
      </c>
      <c r="AM75" s="9">
        <v>0</v>
      </c>
      <c r="AN75" s="9">
        <v>2</v>
      </c>
      <c r="AO75" s="9">
        <v>0</v>
      </c>
      <c r="AP75" s="9">
        <f t="shared" si="147"/>
        <v>6</v>
      </c>
      <c r="AQ75" s="9">
        <v>0</v>
      </c>
      <c r="AR75" s="9">
        <v>0</v>
      </c>
      <c r="AS75" s="9">
        <v>7</v>
      </c>
      <c r="AT75" s="9">
        <v>0</v>
      </c>
      <c r="AU75" s="9">
        <v>0</v>
      </c>
      <c r="AV75" s="9">
        <v>2</v>
      </c>
      <c r="AW75" s="9">
        <v>2</v>
      </c>
      <c r="AX75" s="9">
        <v>0</v>
      </c>
      <c r="AY75" s="9">
        <v>0</v>
      </c>
      <c r="AZ75" s="9">
        <v>0</v>
      </c>
      <c r="BA75" s="9">
        <v>0</v>
      </c>
      <c r="BB75" s="9">
        <v>1</v>
      </c>
      <c r="BC75" s="9">
        <f t="shared" si="148"/>
        <v>12</v>
      </c>
      <c r="BD75" s="9">
        <v>0</v>
      </c>
      <c r="BE75" s="9">
        <v>0</v>
      </c>
      <c r="BF75" s="9">
        <v>0</v>
      </c>
      <c r="BG75" s="9">
        <v>0</v>
      </c>
      <c r="BH75" s="9">
        <v>2</v>
      </c>
      <c r="BI75" s="9">
        <v>2</v>
      </c>
      <c r="BJ75" s="9">
        <v>3</v>
      </c>
      <c r="BK75" s="9">
        <v>0</v>
      </c>
      <c r="BL75" s="9">
        <v>0</v>
      </c>
      <c r="BM75" s="9">
        <v>4</v>
      </c>
      <c r="BN75" s="9">
        <v>0</v>
      </c>
      <c r="BO75" s="9">
        <v>0</v>
      </c>
      <c r="BP75" s="9">
        <f t="shared" si="149"/>
        <v>11</v>
      </c>
      <c r="BQ75" s="9">
        <v>0</v>
      </c>
      <c r="BR75" s="9">
        <v>0</v>
      </c>
      <c r="BS75" s="9">
        <v>0</v>
      </c>
      <c r="BT75" s="9">
        <v>0</v>
      </c>
      <c r="BU75" s="9">
        <v>0</v>
      </c>
      <c r="BV75" s="9">
        <v>0</v>
      </c>
      <c r="BW75" s="9">
        <v>0</v>
      </c>
      <c r="BX75" s="9">
        <v>0</v>
      </c>
      <c r="BY75" s="9">
        <v>0</v>
      </c>
      <c r="BZ75" s="9">
        <v>0</v>
      </c>
      <c r="CA75" s="9">
        <v>0</v>
      </c>
      <c r="CB75" s="9">
        <v>0</v>
      </c>
      <c r="CC75" s="9">
        <f t="shared" si="150"/>
        <v>0</v>
      </c>
      <c r="CD75" s="9">
        <v>0</v>
      </c>
      <c r="CE75" s="9">
        <v>0</v>
      </c>
      <c r="CF75" s="9">
        <v>0</v>
      </c>
      <c r="CG75" s="9">
        <v>0</v>
      </c>
      <c r="CH75" s="9">
        <v>2</v>
      </c>
      <c r="CI75" s="9">
        <v>0</v>
      </c>
      <c r="CJ75" s="9">
        <v>0</v>
      </c>
      <c r="CK75" s="9">
        <v>0</v>
      </c>
      <c r="CL75" s="9">
        <v>0</v>
      </c>
      <c r="CM75" s="9"/>
      <c r="CN75" s="9"/>
      <c r="CO75" s="9"/>
      <c r="CP75" s="9">
        <f t="shared" si="151"/>
        <v>2</v>
      </c>
    </row>
    <row r="76" spans="1:94" ht="15.95" customHeight="1">
      <c r="A76" s="8" t="s">
        <v>39</v>
      </c>
      <c r="B76" s="8" t="s">
        <v>106</v>
      </c>
      <c r="C76" s="62" t="s">
        <v>154</v>
      </c>
      <c r="D76" s="9">
        <v>0</v>
      </c>
      <c r="E76" s="9">
        <v>2</v>
      </c>
      <c r="F76" s="9">
        <v>0</v>
      </c>
      <c r="G76" s="9">
        <v>2</v>
      </c>
      <c r="H76" s="9">
        <v>2</v>
      </c>
      <c r="I76" s="9">
        <v>0</v>
      </c>
      <c r="J76" s="9">
        <v>2</v>
      </c>
      <c r="K76" s="9">
        <v>0</v>
      </c>
      <c r="L76" s="9">
        <v>1</v>
      </c>
      <c r="M76" s="9">
        <v>0</v>
      </c>
      <c r="N76" s="9">
        <v>1</v>
      </c>
      <c r="O76" s="9">
        <v>0</v>
      </c>
      <c r="P76" s="9">
        <f t="shared" si="145"/>
        <v>10</v>
      </c>
      <c r="Q76" s="9">
        <v>1</v>
      </c>
      <c r="R76" s="9">
        <v>0</v>
      </c>
      <c r="S76" s="9">
        <v>1</v>
      </c>
      <c r="T76" s="9">
        <v>1</v>
      </c>
      <c r="U76" s="9">
        <v>3</v>
      </c>
      <c r="V76" s="9">
        <v>1</v>
      </c>
      <c r="W76" s="9">
        <v>0</v>
      </c>
      <c r="X76" s="9">
        <v>0</v>
      </c>
      <c r="Y76" s="9">
        <v>1</v>
      </c>
      <c r="Z76" s="9">
        <v>0</v>
      </c>
      <c r="AA76" s="9">
        <v>0</v>
      </c>
      <c r="AB76" s="9">
        <v>0</v>
      </c>
      <c r="AC76" s="9">
        <f t="shared" si="146"/>
        <v>8</v>
      </c>
      <c r="AD76" s="9">
        <v>0</v>
      </c>
      <c r="AE76" s="9">
        <v>0</v>
      </c>
      <c r="AF76" s="9">
        <v>2</v>
      </c>
      <c r="AG76" s="9">
        <v>0</v>
      </c>
      <c r="AH76" s="9">
        <v>0</v>
      </c>
      <c r="AI76" s="9">
        <v>0</v>
      </c>
      <c r="AJ76" s="9">
        <v>0</v>
      </c>
      <c r="AK76" s="9">
        <v>0</v>
      </c>
      <c r="AL76" s="9">
        <v>0</v>
      </c>
      <c r="AM76" s="9">
        <v>0</v>
      </c>
      <c r="AN76" s="9">
        <v>1</v>
      </c>
      <c r="AO76" s="9">
        <v>0</v>
      </c>
      <c r="AP76" s="9">
        <f t="shared" si="147"/>
        <v>3</v>
      </c>
      <c r="AQ76" s="9">
        <v>0</v>
      </c>
      <c r="AR76" s="9">
        <v>1</v>
      </c>
      <c r="AS76" s="9">
        <v>0</v>
      </c>
      <c r="AT76" s="9">
        <v>4</v>
      </c>
      <c r="AU76" s="9">
        <v>0</v>
      </c>
      <c r="AV76" s="9">
        <v>1</v>
      </c>
      <c r="AW76" s="9">
        <v>3</v>
      </c>
      <c r="AX76" s="9">
        <v>1</v>
      </c>
      <c r="AY76" s="9">
        <v>0</v>
      </c>
      <c r="AZ76" s="9">
        <v>4</v>
      </c>
      <c r="BA76" s="9">
        <v>2</v>
      </c>
      <c r="BB76" s="9">
        <v>1</v>
      </c>
      <c r="BC76" s="9">
        <f t="shared" si="148"/>
        <v>17</v>
      </c>
      <c r="BD76" s="9">
        <v>0</v>
      </c>
      <c r="BE76" s="9">
        <v>0</v>
      </c>
      <c r="BF76" s="9">
        <v>0</v>
      </c>
      <c r="BG76" s="9">
        <v>1</v>
      </c>
      <c r="BH76" s="9">
        <v>0</v>
      </c>
      <c r="BI76" s="9">
        <v>3</v>
      </c>
      <c r="BJ76" s="9">
        <v>0</v>
      </c>
      <c r="BK76" s="9">
        <v>0</v>
      </c>
      <c r="BL76" s="9">
        <v>0</v>
      </c>
      <c r="BM76" s="9">
        <v>0</v>
      </c>
      <c r="BN76" s="9">
        <v>0</v>
      </c>
      <c r="BO76" s="9">
        <v>0</v>
      </c>
      <c r="BP76" s="9">
        <f t="shared" si="149"/>
        <v>4</v>
      </c>
      <c r="BQ76" s="9">
        <v>0</v>
      </c>
      <c r="BR76" s="9">
        <v>0</v>
      </c>
      <c r="BS76" s="9">
        <v>0</v>
      </c>
      <c r="BT76" s="9">
        <v>1</v>
      </c>
      <c r="BU76" s="9">
        <v>0</v>
      </c>
      <c r="BV76" s="9">
        <v>0</v>
      </c>
      <c r="BW76" s="9">
        <v>1</v>
      </c>
      <c r="BX76" s="9">
        <v>0</v>
      </c>
      <c r="BY76" s="9">
        <v>0</v>
      </c>
      <c r="BZ76" s="9">
        <v>0</v>
      </c>
      <c r="CA76" s="9">
        <v>2</v>
      </c>
      <c r="CB76" s="9">
        <v>1</v>
      </c>
      <c r="CC76" s="9">
        <f t="shared" si="150"/>
        <v>5</v>
      </c>
      <c r="CD76" s="9">
        <v>1</v>
      </c>
      <c r="CE76" s="9">
        <v>0</v>
      </c>
      <c r="CF76" s="9">
        <v>0</v>
      </c>
      <c r="CG76" s="9">
        <v>0</v>
      </c>
      <c r="CH76" s="9">
        <v>0</v>
      </c>
      <c r="CI76" s="9">
        <v>0</v>
      </c>
      <c r="CJ76" s="9">
        <v>0</v>
      </c>
      <c r="CK76" s="9">
        <v>0</v>
      </c>
      <c r="CL76" s="9">
        <v>0</v>
      </c>
      <c r="CM76" s="9"/>
      <c r="CN76" s="9"/>
      <c r="CO76" s="9"/>
      <c r="CP76" s="9">
        <f t="shared" si="151"/>
        <v>1</v>
      </c>
    </row>
    <row r="77" spans="1:94" ht="15.95" customHeight="1">
      <c r="A77" s="8" t="s">
        <v>28</v>
      </c>
      <c r="B77" s="8" t="s">
        <v>107</v>
      </c>
      <c r="C77" s="62" t="s">
        <v>154</v>
      </c>
      <c r="D77" s="9">
        <v>3</v>
      </c>
      <c r="E77" s="9">
        <v>6</v>
      </c>
      <c r="F77" s="9">
        <v>4</v>
      </c>
      <c r="G77" s="9">
        <v>4</v>
      </c>
      <c r="H77" s="9">
        <v>1</v>
      </c>
      <c r="I77" s="9">
        <v>3</v>
      </c>
      <c r="J77" s="9">
        <v>11</v>
      </c>
      <c r="K77" s="9">
        <v>8</v>
      </c>
      <c r="L77" s="9">
        <v>1</v>
      </c>
      <c r="M77" s="9">
        <v>1</v>
      </c>
      <c r="N77" s="9">
        <v>5</v>
      </c>
      <c r="O77" s="9">
        <v>1</v>
      </c>
      <c r="P77" s="9">
        <f t="shared" si="145"/>
        <v>48</v>
      </c>
      <c r="Q77" s="9">
        <v>20</v>
      </c>
      <c r="R77" s="9">
        <v>12</v>
      </c>
      <c r="S77" s="9">
        <v>2</v>
      </c>
      <c r="T77" s="9">
        <v>1</v>
      </c>
      <c r="U77" s="9">
        <v>3</v>
      </c>
      <c r="V77" s="9">
        <v>2</v>
      </c>
      <c r="W77" s="9">
        <v>4</v>
      </c>
      <c r="X77" s="9">
        <v>4</v>
      </c>
      <c r="Y77" s="9">
        <v>2</v>
      </c>
      <c r="Z77" s="9">
        <v>4</v>
      </c>
      <c r="AA77" s="9">
        <v>2</v>
      </c>
      <c r="AB77" s="9">
        <v>7</v>
      </c>
      <c r="AC77" s="9">
        <f t="shared" si="146"/>
        <v>63</v>
      </c>
      <c r="AD77" s="9">
        <v>16</v>
      </c>
      <c r="AE77" s="9">
        <v>0</v>
      </c>
      <c r="AF77" s="9">
        <v>3</v>
      </c>
      <c r="AG77" s="9">
        <v>3</v>
      </c>
      <c r="AH77" s="9">
        <v>3</v>
      </c>
      <c r="AI77" s="9">
        <v>4</v>
      </c>
      <c r="AJ77" s="9">
        <v>1</v>
      </c>
      <c r="AK77" s="9">
        <v>1</v>
      </c>
      <c r="AL77" s="9">
        <v>1</v>
      </c>
      <c r="AM77" s="9">
        <v>3</v>
      </c>
      <c r="AN77" s="9">
        <v>1</v>
      </c>
      <c r="AO77" s="9">
        <v>3</v>
      </c>
      <c r="AP77" s="9">
        <f t="shared" si="147"/>
        <v>39</v>
      </c>
      <c r="AQ77" s="9">
        <v>0</v>
      </c>
      <c r="AR77" s="9">
        <v>3</v>
      </c>
      <c r="AS77" s="9">
        <v>1</v>
      </c>
      <c r="AT77" s="9">
        <v>4</v>
      </c>
      <c r="AU77" s="9">
        <v>2</v>
      </c>
      <c r="AV77" s="9">
        <v>0</v>
      </c>
      <c r="AW77" s="9">
        <v>2</v>
      </c>
      <c r="AX77" s="9">
        <v>6</v>
      </c>
      <c r="AY77" s="9">
        <v>12</v>
      </c>
      <c r="AZ77" s="9">
        <v>7</v>
      </c>
      <c r="BA77" s="9">
        <v>0</v>
      </c>
      <c r="BB77" s="9">
        <v>5</v>
      </c>
      <c r="BC77" s="9">
        <f t="shared" si="148"/>
        <v>42</v>
      </c>
      <c r="BD77" s="9">
        <v>7</v>
      </c>
      <c r="BE77" s="9">
        <v>2</v>
      </c>
      <c r="BF77" s="9">
        <v>2</v>
      </c>
      <c r="BG77" s="9">
        <v>0</v>
      </c>
      <c r="BH77" s="9">
        <v>2</v>
      </c>
      <c r="BI77" s="9">
        <v>0</v>
      </c>
      <c r="BJ77" s="9">
        <v>4</v>
      </c>
      <c r="BK77" s="9">
        <v>6</v>
      </c>
      <c r="BL77" s="9">
        <v>3</v>
      </c>
      <c r="BM77" s="9">
        <v>9</v>
      </c>
      <c r="BN77" s="9">
        <v>6</v>
      </c>
      <c r="BO77" s="9">
        <v>8</v>
      </c>
      <c r="BP77" s="9">
        <f t="shared" si="149"/>
        <v>49</v>
      </c>
      <c r="BQ77" s="9">
        <v>5</v>
      </c>
      <c r="BR77" s="9">
        <v>9</v>
      </c>
      <c r="BS77" s="9">
        <v>6</v>
      </c>
      <c r="BT77" s="9">
        <v>12</v>
      </c>
      <c r="BU77" s="9">
        <v>5</v>
      </c>
      <c r="BV77" s="9">
        <v>1</v>
      </c>
      <c r="BW77" s="9">
        <v>4</v>
      </c>
      <c r="BX77" s="9">
        <v>9</v>
      </c>
      <c r="BY77" s="9">
        <v>7</v>
      </c>
      <c r="BZ77" s="9">
        <v>8</v>
      </c>
      <c r="CA77" s="9">
        <v>10</v>
      </c>
      <c r="CB77" s="9">
        <v>5</v>
      </c>
      <c r="CC77" s="9">
        <f t="shared" si="150"/>
        <v>81</v>
      </c>
      <c r="CD77" s="9">
        <v>2</v>
      </c>
      <c r="CE77" s="9">
        <v>12</v>
      </c>
      <c r="CF77" s="9">
        <v>8</v>
      </c>
      <c r="CG77" s="9">
        <v>4</v>
      </c>
      <c r="CH77" s="9">
        <v>5</v>
      </c>
      <c r="CI77" s="9">
        <v>3</v>
      </c>
      <c r="CJ77" s="9">
        <v>3</v>
      </c>
      <c r="CK77" s="9">
        <v>0</v>
      </c>
      <c r="CL77" s="9">
        <v>2</v>
      </c>
      <c r="CM77" s="9"/>
      <c r="CN77" s="9"/>
      <c r="CO77" s="9"/>
      <c r="CP77" s="9">
        <f t="shared" si="151"/>
        <v>39</v>
      </c>
    </row>
    <row r="78" spans="1:94" s="14" customFormat="1" ht="15.95" customHeight="1">
      <c r="A78" s="17" t="s">
        <v>24</v>
      </c>
      <c r="B78" s="17"/>
      <c r="C78" s="17"/>
      <c r="D78" s="18">
        <f t="shared" ref="D78:BT78" si="152">SUM(D73:D77)</f>
        <v>21</v>
      </c>
      <c r="E78" s="18">
        <f t="shared" si="152"/>
        <v>32</v>
      </c>
      <c r="F78" s="18">
        <f t="shared" si="152"/>
        <v>27</v>
      </c>
      <c r="G78" s="18">
        <f t="shared" si="152"/>
        <v>25</v>
      </c>
      <c r="H78" s="18">
        <f t="shared" si="152"/>
        <v>23</v>
      </c>
      <c r="I78" s="18">
        <f t="shared" si="152"/>
        <v>22</v>
      </c>
      <c r="J78" s="18">
        <f t="shared" si="152"/>
        <v>32</v>
      </c>
      <c r="K78" s="18">
        <f t="shared" si="152"/>
        <v>34</v>
      </c>
      <c r="L78" s="18">
        <f t="shared" si="152"/>
        <v>18</v>
      </c>
      <c r="M78" s="18">
        <f t="shared" si="152"/>
        <v>22</v>
      </c>
      <c r="N78" s="18">
        <f t="shared" si="152"/>
        <v>26</v>
      </c>
      <c r="O78" s="18">
        <f t="shared" si="152"/>
        <v>27</v>
      </c>
      <c r="P78" s="18">
        <f t="shared" si="152"/>
        <v>309</v>
      </c>
      <c r="Q78" s="18">
        <f t="shared" si="152"/>
        <v>63</v>
      </c>
      <c r="R78" s="18">
        <f t="shared" si="152"/>
        <v>29</v>
      </c>
      <c r="S78" s="18">
        <f t="shared" si="152"/>
        <v>22</v>
      </c>
      <c r="T78" s="18">
        <f t="shared" si="152"/>
        <v>25</v>
      </c>
      <c r="U78" s="18">
        <f t="shared" si="152"/>
        <v>25</v>
      </c>
      <c r="V78" s="18">
        <f t="shared" si="152"/>
        <v>22</v>
      </c>
      <c r="W78" s="18">
        <f t="shared" si="152"/>
        <v>28</v>
      </c>
      <c r="X78" s="18">
        <f t="shared" si="152"/>
        <v>32</v>
      </c>
      <c r="Y78" s="18">
        <f t="shared" si="152"/>
        <v>31</v>
      </c>
      <c r="Z78" s="18">
        <f t="shared" si="152"/>
        <v>29</v>
      </c>
      <c r="AA78" s="18">
        <f t="shared" si="152"/>
        <v>32</v>
      </c>
      <c r="AB78" s="18">
        <f t="shared" si="152"/>
        <v>32</v>
      </c>
      <c r="AC78" s="18">
        <f t="shared" ref="AC78" si="153">SUM(AC73:AC77)</f>
        <v>370</v>
      </c>
      <c r="AD78" s="18">
        <f t="shared" si="152"/>
        <v>43</v>
      </c>
      <c r="AE78" s="18">
        <f t="shared" si="152"/>
        <v>24</v>
      </c>
      <c r="AF78" s="18">
        <f t="shared" si="152"/>
        <v>36</v>
      </c>
      <c r="AG78" s="18">
        <f t="shared" si="152"/>
        <v>20</v>
      </c>
      <c r="AH78" s="18">
        <f t="shared" si="152"/>
        <v>29</v>
      </c>
      <c r="AI78" s="18">
        <f t="shared" si="152"/>
        <v>26</v>
      </c>
      <c r="AJ78" s="18">
        <f t="shared" si="152"/>
        <v>17</v>
      </c>
      <c r="AK78" s="18">
        <f t="shared" si="152"/>
        <v>9</v>
      </c>
      <c r="AL78" s="18">
        <f t="shared" si="152"/>
        <v>15</v>
      </c>
      <c r="AM78" s="18">
        <f t="shared" si="152"/>
        <v>31</v>
      </c>
      <c r="AN78" s="18">
        <f t="shared" si="152"/>
        <v>30</v>
      </c>
      <c r="AO78" s="18">
        <f t="shared" si="152"/>
        <v>32</v>
      </c>
      <c r="AP78" s="18">
        <f t="shared" si="152"/>
        <v>312</v>
      </c>
      <c r="AQ78" s="18">
        <f t="shared" si="152"/>
        <v>30</v>
      </c>
      <c r="AR78" s="18">
        <f t="shared" si="152"/>
        <v>36</v>
      </c>
      <c r="AS78" s="18">
        <f t="shared" si="152"/>
        <v>36</v>
      </c>
      <c r="AT78" s="18">
        <f t="shared" si="152"/>
        <v>34</v>
      </c>
      <c r="AU78" s="18">
        <f t="shared" si="152"/>
        <v>31</v>
      </c>
      <c r="AV78" s="18">
        <f t="shared" si="152"/>
        <v>28</v>
      </c>
      <c r="AW78" s="18">
        <f t="shared" si="152"/>
        <v>37</v>
      </c>
      <c r="AX78" s="18">
        <f t="shared" si="152"/>
        <v>40</v>
      </c>
      <c r="AY78" s="18">
        <f t="shared" si="152"/>
        <v>42</v>
      </c>
      <c r="AZ78" s="18">
        <f t="shared" si="152"/>
        <v>57</v>
      </c>
      <c r="BA78" s="18">
        <f t="shared" si="152"/>
        <v>25</v>
      </c>
      <c r="BB78" s="18">
        <f t="shared" si="152"/>
        <v>36</v>
      </c>
      <c r="BC78" s="18">
        <f t="shared" ref="BC78" si="154">SUM(BC73:BC77)</f>
        <v>432</v>
      </c>
      <c r="BD78" s="18">
        <f t="shared" si="152"/>
        <v>33</v>
      </c>
      <c r="BE78" s="18">
        <f t="shared" si="152"/>
        <v>27</v>
      </c>
      <c r="BF78" s="18">
        <f t="shared" si="152"/>
        <v>33</v>
      </c>
      <c r="BG78" s="18">
        <f t="shared" si="152"/>
        <v>29</v>
      </c>
      <c r="BH78" s="18">
        <f t="shared" si="152"/>
        <v>30</v>
      </c>
      <c r="BI78" s="18">
        <f t="shared" si="152"/>
        <v>33</v>
      </c>
      <c r="BJ78" s="18">
        <f t="shared" si="152"/>
        <v>8</v>
      </c>
      <c r="BK78" s="18">
        <f t="shared" si="152"/>
        <v>8</v>
      </c>
      <c r="BL78" s="18">
        <f t="shared" si="152"/>
        <v>8</v>
      </c>
      <c r="BM78" s="18">
        <f t="shared" si="152"/>
        <v>16</v>
      </c>
      <c r="BN78" s="18">
        <f t="shared" si="152"/>
        <v>9</v>
      </c>
      <c r="BO78" s="18">
        <f t="shared" si="152"/>
        <v>11</v>
      </c>
      <c r="BP78" s="18">
        <f t="shared" si="152"/>
        <v>245</v>
      </c>
      <c r="BQ78" s="18">
        <f t="shared" si="152"/>
        <v>8</v>
      </c>
      <c r="BR78" s="18">
        <f t="shared" si="152"/>
        <v>11</v>
      </c>
      <c r="BS78" s="18">
        <f t="shared" si="152"/>
        <v>7</v>
      </c>
      <c r="BT78" s="18">
        <f t="shared" si="152"/>
        <v>21</v>
      </c>
      <c r="BU78" s="18">
        <f t="shared" ref="BU78:BZ78" si="155">SUM(BU73:BU77)</f>
        <v>11</v>
      </c>
      <c r="BV78" s="18">
        <f t="shared" si="155"/>
        <v>3</v>
      </c>
      <c r="BW78" s="18">
        <f t="shared" si="155"/>
        <v>8</v>
      </c>
      <c r="BX78" s="18">
        <f t="shared" si="155"/>
        <v>17</v>
      </c>
      <c r="BY78" s="18">
        <f t="shared" si="155"/>
        <v>7</v>
      </c>
      <c r="BZ78" s="18">
        <f t="shared" si="155"/>
        <v>10</v>
      </c>
      <c r="CA78" s="18">
        <f t="shared" ref="CA78:CM78" si="156">SUM(CA73:CA77)</f>
        <v>12</v>
      </c>
      <c r="CB78" s="18">
        <f t="shared" si="156"/>
        <v>6</v>
      </c>
      <c r="CC78" s="18">
        <f t="shared" si="156"/>
        <v>121</v>
      </c>
      <c r="CD78" s="18">
        <f t="shared" si="156"/>
        <v>7</v>
      </c>
      <c r="CE78" s="18">
        <f t="shared" si="156"/>
        <v>18</v>
      </c>
      <c r="CF78" s="18">
        <f t="shared" si="156"/>
        <v>9</v>
      </c>
      <c r="CG78" s="18">
        <f t="shared" si="156"/>
        <v>10</v>
      </c>
      <c r="CH78" s="18">
        <f t="shared" si="156"/>
        <v>13</v>
      </c>
      <c r="CI78" s="18">
        <f t="shared" si="156"/>
        <v>5</v>
      </c>
      <c r="CJ78" s="18">
        <f t="shared" si="156"/>
        <v>6</v>
      </c>
      <c r="CK78" s="18">
        <f t="shared" si="156"/>
        <v>5</v>
      </c>
      <c r="CL78" s="18">
        <f t="shared" si="156"/>
        <v>2</v>
      </c>
      <c r="CM78" s="18">
        <f t="shared" si="156"/>
        <v>0</v>
      </c>
      <c r="CN78" s="18">
        <f t="shared" ref="CN78:CP78" si="157">SUM(CN73:CN77)</f>
        <v>0</v>
      </c>
      <c r="CO78" s="18">
        <f t="shared" si="157"/>
        <v>0</v>
      </c>
      <c r="CP78" s="18">
        <f t="shared" si="157"/>
        <v>75</v>
      </c>
    </row>
    <row r="79" spans="1:94" ht="15.95" customHeight="1">
      <c r="A79" s="5"/>
      <c r="B79" s="5"/>
      <c r="C79" s="5"/>
    </row>
    <row r="80" spans="1:94">
      <c r="CB80" s="37"/>
    </row>
    <row r="81" spans="56:67"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</row>
    <row r="82" spans="56:67"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</row>
    <row r="83" spans="56:67"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</row>
    <row r="84" spans="56:67"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</row>
    <row r="85" spans="56:67"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</row>
    <row r="86" spans="56:67"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</row>
    <row r="87" spans="56:67">
      <c r="BD87" s="13"/>
    </row>
  </sheetData>
  <mergeCells count="97">
    <mergeCell ref="C71:C72"/>
    <mergeCell ref="AP47:AP48"/>
    <mergeCell ref="AP60:AP61"/>
    <mergeCell ref="AP71:AP72"/>
    <mergeCell ref="Q71:AB71"/>
    <mergeCell ref="BP60:BP61"/>
    <mergeCell ref="AD22:AO22"/>
    <mergeCell ref="AD35:AO35"/>
    <mergeCell ref="AD47:AO47"/>
    <mergeCell ref="BC22:BC23"/>
    <mergeCell ref="BC35:BC36"/>
    <mergeCell ref="BC47:BC48"/>
    <mergeCell ref="AP22:AP23"/>
    <mergeCell ref="BP71:BP72"/>
    <mergeCell ref="BD71:BO71"/>
    <mergeCell ref="BD60:BO60"/>
    <mergeCell ref="BD35:BO35"/>
    <mergeCell ref="AC60:AC61"/>
    <mergeCell ref="AC71:AC72"/>
    <mergeCell ref="BC71:BC72"/>
    <mergeCell ref="AD60:AO60"/>
    <mergeCell ref="AQ60:BB60"/>
    <mergeCell ref="AD71:AO71"/>
    <mergeCell ref="AQ71:BB71"/>
    <mergeCell ref="AC47:AC48"/>
    <mergeCell ref="AP35:AP36"/>
    <mergeCell ref="BC60:BC61"/>
    <mergeCell ref="BP35:BP36"/>
    <mergeCell ref="BP47:BP48"/>
    <mergeCell ref="AC22:AC23"/>
    <mergeCell ref="AC35:AC36"/>
    <mergeCell ref="A47:A48"/>
    <mergeCell ref="D47:O47"/>
    <mergeCell ref="Q47:AB47"/>
    <mergeCell ref="A22:A23"/>
    <mergeCell ref="D22:O22"/>
    <mergeCell ref="Q22:AB22"/>
    <mergeCell ref="C47:C48"/>
    <mergeCell ref="A71:A72"/>
    <mergeCell ref="A60:A61"/>
    <mergeCell ref="D60:O60"/>
    <mergeCell ref="Q60:AB60"/>
    <mergeCell ref="P22:P23"/>
    <mergeCell ref="P35:P36"/>
    <mergeCell ref="P47:P48"/>
    <mergeCell ref="D71:O71"/>
    <mergeCell ref="P60:P61"/>
    <mergeCell ref="P71:P72"/>
    <mergeCell ref="D35:O35"/>
    <mergeCell ref="Q35:AB35"/>
    <mergeCell ref="C22:C23"/>
    <mergeCell ref="C35:C36"/>
    <mergeCell ref="A35:A36"/>
    <mergeCell ref="C60:C61"/>
    <mergeCell ref="A11:A12"/>
    <mergeCell ref="D11:O11"/>
    <mergeCell ref="Q11:AB11"/>
    <mergeCell ref="AD11:AO11"/>
    <mergeCell ref="AQ11:BB11"/>
    <mergeCell ref="P11:P12"/>
    <mergeCell ref="AC11:AC12"/>
    <mergeCell ref="AP11:AP12"/>
    <mergeCell ref="B11:B12"/>
    <mergeCell ref="C11:C12"/>
    <mergeCell ref="BD11:BO11"/>
    <mergeCell ref="AQ35:BB35"/>
    <mergeCell ref="BD22:BO22"/>
    <mergeCell ref="BD47:BO47"/>
    <mergeCell ref="AQ22:BB22"/>
    <mergeCell ref="AQ47:BB47"/>
    <mergeCell ref="BC11:BC12"/>
    <mergeCell ref="BP11:BP12"/>
    <mergeCell ref="BQ11:CB11"/>
    <mergeCell ref="BQ22:CB22"/>
    <mergeCell ref="BQ35:CB35"/>
    <mergeCell ref="BQ47:CB47"/>
    <mergeCell ref="BP22:BP23"/>
    <mergeCell ref="BQ71:CB71"/>
    <mergeCell ref="BQ60:CB60"/>
    <mergeCell ref="CC71:CC72"/>
    <mergeCell ref="CC11:CC12"/>
    <mergeCell ref="CC22:CC23"/>
    <mergeCell ref="CC35:CC36"/>
    <mergeCell ref="CC47:CC48"/>
    <mergeCell ref="CC60:CC61"/>
    <mergeCell ref="CD47:CO47"/>
    <mergeCell ref="CP47:CP48"/>
    <mergeCell ref="CD60:CO60"/>
    <mergeCell ref="CP60:CP61"/>
    <mergeCell ref="CD71:CO71"/>
    <mergeCell ref="CP71:CP72"/>
    <mergeCell ref="CD11:CO11"/>
    <mergeCell ref="CP11:CP12"/>
    <mergeCell ref="CD22:CO22"/>
    <mergeCell ref="CP22:CP23"/>
    <mergeCell ref="CD35:CO35"/>
    <mergeCell ref="CP35:CP36"/>
  </mergeCells>
  <hyperlinks>
    <hyperlink ref="A1" location="ÍNDICE!A1" display="ÍNDIC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154"/>
  <sheetViews>
    <sheetView topLeftCell="A52" zoomScale="80" zoomScaleNormal="80" workbookViewId="0">
      <pane xSplit="1" topLeftCell="B1" activePane="topRight" state="frozen"/>
      <selection pane="topRight" activeCell="B20" sqref="B20"/>
    </sheetView>
  </sheetViews>
  <sheetFormatPr baseColWidth="10" defaultColWidth="11.42578125" defaultRowHeight="12.75"/>
  <cols>
    <col min="1" max="1" width="23" style="1" customWidth="1"/>
    <col min="2" max="2" width="52.85546875" style="1" customWidth="1"/>
    <col min="3" max="3" width="22" style="1" customWidth="1"/>
    <col min="4" max="78" width="12.28515625" style="12" customWidth="1"/>
    <col min="79" max="16384" width="11.42578125" style="12"/>
  </cols>
  <sheetData>
    <row r="1" spans="1:120" ht="19.5">
      <c r="A1" s="56" t="s">
        <v>72</v>
      </c>
    </row>
    <row r="2" spans="1:120" ht="15.75">
      <c r="A2" s="24" t="s">
        <v>126</v>
      </c>
      <c r="B2" s="24"/>
      <c r="C2" s="24"/>
    </row>
    <row r="3" spans="1:120">
      <c r="A3" s="3" t="s">
        <v>66</v>
      </c>
    </row>
    <row r="4" spans="1:120" ht="15.95" customHeight="1">
      <c r="A4" s="2" t="s">
        <v>33</v>
      </c>
      <c r="B4" s="2"/>
      <c r="C4" s="2"/>
    </row>
    <row r="5" spans="1:120" ht="15.95" customHeight="1">
      <c r="A5" s="2"/>
      <c r="B5" s="2"/>
      <c r="C5" s="2"/>
    </row>
    <row r="6" spans="1:120" ht="15.95" customHeight="1">
      <c r="A6" s="2" t="s">
        <v>45</v>
      </c>
      <c r="B6" s="2"/>
      <c r="C6" s="2"/>
      <c r="CE6" s="13"/>
    </row>
    <row r="7" spans="1:120" ht="9.75" customHeight="1"/>
    <row r="8" spans="1:120" ht="15.95" customHeight="1">
      <c r="A8" s="70" t="s">
        <v>34</v>
      </c>
      <c r="B8" s="57"/>
      <c r="C8" s="70" t="s">
        <v>154</v>
      </c>
      <c r="D8" s="69">
        <v>2009</v>
      </c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72" t="s">
        <v>54</v>
      </c>
      <c r="Q8" s="69">
        <v>2010</v>
      </c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72" t="s">
        <v>55</v>
      </c>
      <c r="AD8" s="69">
        <v>2011</v>
      </c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72" t="s">
        <v>56</v>
      </c>
      <c r="AQ8" s="69">
        <v>2012</v>
      </c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72" t="s">
        <v>57</v>
      </c>
      <c r="BD8" s="69">
        <v>2013</v>
      </c>
      <c r="BE8" s="69"/>
      <c r="BF8" s="69"/>
      <c r="BG8" s="69"/>
      <c r="BH8" s="69"/>
      <c r="BI8" s="69"/>
      <c r="BJ8" s="69"/>
      <c r="BK8" s="69"/>
      <c r="BL8" s="69"/>
      <c r="BM8" s="69"/>
      <c r="BN8" s="69"/>
      <c r="BO8" s="69"/>
      <c r="BP8" s="72" t="s">
        <v>58</v>
      </c>
      <c r="BQ8" s="69">
        <v>2014</v>
      </c>
      <c r="BR8" s="69"/>
      <c r="BS8" s="69"/>
      <c r="BT8" s="69"/>
      <c r="BU8" s="69"/>
      <c r="BV8" s="69"/>
      <c r="BW8" s="69"/>
      <c r="BX8" s="69"/>
      <c r="BY8" s="69"/>
      <c r="BZ8" s="69"/>
      <c r="CA8" s="69"/>
      <c r="CB8" s="69"/>
      <c r="CC8" s="74" t="s">
        <v>59</v>
      </c>
      <c r="CD8" s="69">
        <v>2015</v>
      </c>
      <c r="CE8" s="69"/>
      <c r="CF8" s="69"/>
      <c r="CG8" s="69"/>
      <c r="CH8" s="69"/>
      <c r="CI8" s="69"/>
      <c r="CJ8" s="69"/>
      <c r="CK8" s="69"/>
      <c r="CL8" s="69"/>
      <c r="CM8" s="69"/>
      <c r="CN8" s="69"/>
      <c r="CO8" s="69"/>
      <c r="CP8" s="74" t="s">
        <v>60</v>
      </c>
      <c r="CQ8" s="69">
        <v>2016</v>
      </c>
      <c r="CR8" s="69"/>
      <c r="CS8" s="69"/>
      <c r="CT8" s="69"/>
      <c r="CU8" s="69"/>
      <c r="CV8" s="69"/>
      <c r="CW8" s="69"/>
      <c r="CX8" s="69"/>
      <c r="CY8" s="69"/>
      <c r="CZ8" s="69"/>
      <c r="DA8" s="69"/>
      <c r="DB8" s="69"/>
      <c r="DC8" s="74" t="s">
        <v>69</v>
      </c>
      <c r="DD8" s="69">
        <v>2017</v>
      </c>
      <c r="DE8" s="69"/>
      <c r="DF8" s="69"/>
      <c r="DG8" s="69"/>
      <c r="DH8" s="69"/>
      <c r="DI8" s="69"/>
      <c r="DJ8" s="69"/>
      <c r="DK8" s="69"/>
      <c r="DL8" s="69"/>
      <c r="DM8" s="69"/>
      <c r="DN8" s="69"/>
      <c r="DO8" s="69"/>
      <c r="DP8" s="74" t="s">
        <v>70</v>
      </c>
    </row>
    <row r="9" spans="1:120" ht="15.95" customHeight="1">
      <c r="A9" s="71"/>
      <c r="B9" s="58"/>
      <c r="C9" s="71"/>
      <c r="D9" s="16" t="s">
        <v>12</v>
      </c>
      <c r="E9" s="16" t="s">
        <v>13</v>
      </c>
      <c r="F9" s="16" t="s">
        <v>14</v>
      </c>
      <c r="G9" s="16" t="s">
        <v>15</v>
      </c>
      <c r="H9" s="16" t="s">
        <v>16</v>
      </c>
      <c r="I9" s="16" t="s">
        <v>17</v>
      </c>
      <c r="J9" s="16" t="s">
        <v>18</v>
      </c>
      <c r="K9" s="16" t="s">
        <v>19</v>
      </c>
      <c r="L9" s="16" t="s">
        <v>20</v>
      </c>
      <c r="M9" s="16" t="s">
        <v>21</v>
      </c>
      <c r="N9" s="16" t="s">
        <v>22</v>
      </c>
      <c r="O9" s="16" t="s">
        <v>23</v>
      </c>
      <c r="P9" s="73"/>
      <c r="Q9" s="16" t="s">
        <v>12</v>
      </c>
      <c r="R9" s="16" t="s">
        <v>13</v>
      </c>
      <c r="S9" s="16" t="s">
        <v>14</v>
      </c>
      <c r="T9" s="16" t="s">
        <v>15</v>
      </c>
      <c r="U9" s="16" t="s">
        <v>16</v>
      </c>
      <c r="V9" s="16" t="s">
        <v>17</v>
      </c>
      <c r="W9" s="16" t="s">
        <v>18</v>
      </c>
      <c r="X9" s="16" t="s">
        <v>19</v>
      </c>
      <c r="Y9" s="16" t="s">
        <v>20</v>
      </c>
      <c r="Z9" s="16" t="s">
        <v>21</v>
      </c>
      <c r="AA9" s="16" t="s">
        <v>22</v>
      </c>
      <c r="AB9" s="16" t="s">
        <v>23</v>
      </c>
      <c r="AC9" s="73"/>
      <c r="AD9" s="16" t="s">
        <v>12</v>
      </c>
      <c r="AE9" s="16" t="s">
        <v>13</v>
      </c>
      <c r="AF9" s="16" t="s">
        <v>14</v>
      </c>
      <c r="AG9" s="16" t="s">
        <v>15</v>
      </c>
      <c r="AH9" s="16" t="s">
        <v>16</v>
      </c>
      <c r="AI9" s="16" t="s">
        <v>17</v>
      </c>
      <c r="AJ9" s="16" t="s">
        <v>18</v>
      </c>
      <c r="AK9" s="16" t="s">
        <v>19</v>
      </c>
      <c r="AL9" s="16" t="s">
        <v>20</v>
      </c>
      <c r="AM9" s="16" t="s">
        <v>21</v>
      </c>
      <c r="AN9" s="16" t="s">
        <v>22</v>
      </c>
      <c r="AO9" s="16" t="s">
        <v>23</v>
      </c>
      <c r="AP9" s="73"/>
      <c r="AQ9" s="16" t="s">
        <v>12</v>
      </c>
      <c r="AR9" s="16" t="s">
        <v>13</v>
      </c>
      <c r="AS9" s="16" t="s">
        <v>14</v>
      </c>
      <c r="AT9" s="16" t="s">
        <v>15</v>
      </c>
      <c r="AU9" s="16" t="s">
        <v>16</v>
      </c>
      <c r="AV9" s="16" t="s">
        <v>17</v>
      </c>
      <c r="AW9" s="16" t="s">
        <v>18</v>
      </c>
      <c r="AX9" s="16" t="s">
        <v>19</v>
      </c>
      <c r="AY9" s="16" t="s">
        <v>20</v>
      </c>
      <c r="AZ9" s="16" t="s">
        <v>21</v>
      </c>
      <c r="BA9" s="16" t="s">
        <v>22</v>
      </c>
      <c r="BB9" s="16" t="s">
        <v>23</v>
      </c>
      <c r="BC9" s="73"/>
      <c r="BD9" s="16" t="s">
        <v>12</v>
      </c>
      <c r="BE9" s="16" t="s">
        <v>13</v>
      </c>
      <c r="BF9" s="16" t="s">
        <v>14</v>
      </c>
      <c r="BG9" s="16" t="s">
        <v>15</v>
      </c>
      <c r="BH9" s="16" t="s">
        <v>16</v>
      </c>
      <c r="BI9" s="16" t="s">
        <v>17</v>
      </c>
      <c r="BJ9" s="16" t="s">
        <v>18</v>
      </c>
      <c r="BK9" s="16" t="s">
        <v>19</v>
      </c>
      <c r="BL9" s="16" t="s">
        <v>20</v>
      </c>
      <c r="BM9" s="16" t="s">
        <v>21</v>
      </c>
      <c r="BN9" s="16" t="s">
        <v>22</v>
      </c>
      <c r="BO9" s="16" t="s">
        <v>23</v>
      </c>
      <c r="BP9" s="73"/>
      <c r="BQ9" s="16" t="s">
        <v>12</v>
      </c>
      <c r="BR9" s="16" t="s">
        <v>13</v>
      </c>
      <c r="BS9" s="16" t="s">
        <v>14</v>
      </c>
      <c r="BT9" s="16" t="s">
        <v>15</v>
      </c>
      <c r="BU9" s="16" t="s">
        <v>16</v>
      </c>
      <c r="BV9" s="16" t="s">
        <v>17</v>
      </c>
      <c r="BW9" s="16" t="s">
        <v>18</v>
      </c>
      <c r="BX9" s="16" t="s">
        <v>19</v>
      </c>
      <c r="BY9" s="16" t="s">
        <v>20</v>
      </c>
      <c r="BZ9" s="16" t="s">
        <v>21</v>
      </c>
      <c r="CA9" s="16" t="s">
        <v>22</v>
      </c>
      <c r="CB9" s="16" t="s">
        <v>23</v>
      </c>
      <c r="CC9" s="74"/>
      <c r="CD9" s="16" t="s">
        <v>12</v>
      </c>
      <c r="CE9" s="16" t="s">
        <v>13</v>
      </c>
      <c r="CF9" s="16" t="s">
        <v>14</v>
      </c>
      <c r="CG9" s="16" t="s">
        <v>15</v>
      </c>
      <c r="CH9" s="16" t="s">
        <v>16</v>
      </c>
      <c r="CI9" s="16" t="s">
        <v>17</v>
      </c>
      <c r="CJ9" s="16" t="s">
        <v>18</v>
      </c>
      <c r="CK9" s="16" t="s">
        <v>19</v>
      </c>
      <c r="CL9" s="16" t="s">
        <v>20</v>
      </c>
      <c r="CM9" s="16" t="s">
        <v>21</v>
      </c>
      <c r="CN9" s="16" t="s">
        <v>22</v>
      </c>
      <c r="CO9" s="16" t="s">
        <v>23</v>
      </c>
      <c r="CP9" s="74"/>
      <c r="CQ9" s="16" t="s">
        <v>12</v>
      </c>
      <c r="CR9" s="16" t="s">
        <v>13</v>
      </c>
      <c r="CS9" s="16" t="s">
        <v>14</v>
      </c>
      <c r="CT9" s="16" t="s">
        <v>15</v>
      </c>
      <c r="CU9" s="16" t="s">
        <v>16</v>
      </c>
      <c r="CV9" s="16" t="s">
        <v>17</v>
      </c>
      <c r="CW9" s="16" t="s">
        <v>18</v>
      </c>
      <c r="CX9" s="16" t="s">
        <v>19</v>
      </c>
      <c r="CY9" s="16" t="s">
        <v>20</v>
      </c>
      <c r="CZ9" s="16" t="s">
        <v>21</v>
      </c>
      <c r="DA9" s="16" t="s">
        <v>22</v>
      </c>
      <c r="DB9" s="16" t="s">
        <v>23</v>
      </c>
      <c r="DC9" s="74"/>
      <c r="DD9" s="16" t="s">
        <v>12</v>
      </c>
      <c r="DE9" s="16" t="s">
        <v>13</v>
      </c>
      <c r="DF9" s="16" t="s">
        <v>14</v>
      </c>
      <c r="DG9" s="16" t="s">
        <v>15</v>
      </c>
      <c r="DH9" s="16" t="s">
        <v>16</v>
      </c>
      <c r="DI9" s="16" t="s">
        <v>17</v>
      </c>
      <c r="DJ9" s="16" t="s">
        <v>18</v>
      </c>
      <c r="DK9" s="16" t="s">
        <v>19</v>
      </c>
      <c r="DL9" s="16" t="s">
        <v>20</v>
      </c>
      <c r="DM9" s="16" t="s">
        <v>21</v>
      </c>
      <c r="DN9" s="16" t="s">
        <v>22</v>
      </c>
      <c r="DO9" s="16" t="s">
        <v>23</v>
      </c>
      <c r="DP9" s="74"/>
    </row>
    <row r="10" spans="1:120" ht="15.95" customHeight="1">
      <c r="A10" s="8" t="s">
        <v>127</v>
      </c>
      <c r="B10" s="8" t="s">
        <v>109</v>
      </c>
      <c r="C10" s="62" t="s">
        <v>154</v>
      </c>
      <c r="D10" s="9">
        <v>522</v>
      </c>
      <c r="E10" s="9">
        <v>738</v>
      </c>
      <c r="F10" s="9">
        <v>871</v>
      </c>
      <c r="G10" s="9">
        <v>825</v>
      </c>
      <c r="H10" s="9">
        <v>1080</v>
      </c>
      <c r="I10" s="9">
        <v>476</v>
      </c>
      <c r="J10" s="9">
        <v>1236</v>
      </c>
      <c r="K10" s="9">
        <v>1398</v>
      </c>
      <c r="L10" s="9">
        <v>1096</v>
      </c>
      <c r="M10" s="9">
        <v>1455</v>
      </c>
      <c r="N10" s="9">
        <v>1151</v>
      </c>
      <c r="O10" s="9">
        <v>1179</v>
      </c>
      <c r="P10" s="9">
        <f>+SUM(D10:O10)</f>
        <v>12027</v>
      </c>
      <c r="Q10" s="9">
        <v>1139</v>
      </c>
      <c r="R10" s="9">
        <v>1268</v>
      </c>
      <c r="S10" s="9">
        <v>1076</v>
      </c>
      <c r="T10" s="9">
        <v>997</v>
      </c>
      <c r="U10" s="9">
        <v>1515</v>
      </c>
      <c r="V10" s="9">
        <v>1240</v>
      </c>
      <c r="W10" s="9">
        <v>1268</v>
      </c>
      <c r="X10" s="9">
        <v>1287</v>
      </c>
      <c r="Y10" s="9">
        <v>1250</v>
      </c>
      <c r="Z10" s="9">
        <v>1291</v>
      </c>
      <c r="AA10" s="9">
        <v>495</v>
      </c>
      <c r="AB10" s="9">
        <v>863</v>
      </c>
      <c r="AC10" s="9">
        <f>+SUM(Q10:AB10)</f>
        <v>13689</v>
      </c>
      <c r="AD10" s="9">
        <v>1300</v>
      </c>
      <c r="AE10" s="9">
        <v>1967</v>
      </c>
      <c r="AF10" s="9">
        <v>1761</v>
      </c>
      <c r="AG10" s="9">
        <v>1690</v>
      </c>
      <c r="AH10" s="9">
        <v>2102</v>
      </c>
      <c r="AI10" s="9">
        <v>2179</v>
      </c>
      <c r="AJ10" s="9">
        <v>2100</v>
      </c>
      <c r="AK10" s="9">
        <v>2285</v>
      </c>
      <c r="AL10" s="9">
        <v>1820</v>
      </c>
      <c r="AM10" s="9">
        <v>2077</v>
      </c>
      <c r="AN10" s="9">
        <v>2037</v>
      </c>
      <c r="AO10" s="9">
        <v>47</v>
      </c>
      <c r="AP10" s="9">
        <f>+SUM(AD10:AO10)</f>
        <v>21365</v>
      </c>
      <c r="AQ10" s="9">
        <v>2094</v>
      </c>
      <c r="AR10" s="9">
        <v>2226</v>
      </c>
      <c r="AS10" s="9">
        <v>2735</v>
      </c>
      <c r="AT10" s="9">
        <v>2783</v>
      </c>
      <c r="AU10" s="9">
        <v>2915</v>
      </c>
      <c r="AV10" s="9">
        <v>2988</v>
      </c>
      <c r="AW10" s="9">
        <v>3491</v>
      </c>
      <c r="AX10" s="9">
        <v>3382</v>
      </c>
      <c r="AY10" s="9">
        <v>2946</v>
      </c>
      <c r="AZ10" s="9">
        <v>3051</v>
      </c>
      <c r="BA10" s="9">
        <v>3466</v>
      </c>
      <c r="BB10" s="9">
        <v>3011</v>
      </c>
      <c r="BC10" s="9">
        <f>+SUM(AQ10:BB10)</f>
        <v>35088</v>
      </c>
      <c r="BD10" s="9">
        <v>3025</v>
      </c>
      <c r="BE10" s="9">
        <v>2666</v>
      </c>
      <c r="BF10" s="9">
        <v>2769</v>
      </c>
      <c r="BG10" s="9">
        <v>3110</v>
      </c>
      <c r="BH10" s="9">
        <v>3433</v>
      </c>
      <c r="BI10" s="9">
        <v>2721</v>
      </c>
      <c r="BJ10" s="9">
        <v>2509</v>
      </c>
      <c r="BK10" s="9">
        <v>2770</v>
      </c>
      <c r="BL10" s="9">
        <v>2174</v>
      </c>
      <c r="BM10" s="9">
        <v>2142</v>
      </c>
      <c r="BN10" s="9">
        <v>2102</v>
      </c>
      <c r="BO10" s="9">
        <v>1619</v>
      </c>
      <c r="BP10" s="9">
        <f>+SUM(BD10:BO10)</f>
        <v>31040</v>
      </c>
      <c r="BQ10" s="9">
        <v>1232</v>
      </c>
      <c r="BR10" s="9">
        <v>1171</v>
      </c>
      <c r="BS10" s="9">
        <v>1196</v>
      </c>
      <c r="BT10" s="9">
        <v>1514</v>
      </c>
      <c r="BU10" s="9">
        <v>1816</v>
      </c>
      <c r="BV10" s="9">
        <v>1730</v>
      </c>
      <c r="BW10" s="9">
        <v>1894</v>
      </c>
      <c r="BX10" s="9">
        <v>1975</v>
      </c>
      <c r="BY10" s="9">
        <v>1650</v>
      </c>
      <c r="BZ10" s="9">
        <v>1760</v>
      </c>
      <c r="CA10" s="9">
        <v>1743</v>
      </c>
      <c r="CB10" s="9">
        <v>1709</v>
      </c>
      <c r="CC10" s="9">
        <f>+SUM(BQ10:CB10)</f>
        <v>19390</v>
      </c>
      <c r="CD10" s="9">
        <v>1489</v>
      </c>
      <c r="CE10" s="9">
        <v>1573</v>
      </c>
      <c r="CF10" s="9">
        <v>1357</v>
      </c>
      <c r="CG10" s="9">
        <v>1403</v>
      </c>
      <c r="CH10" s="9">
        <v>1660</v>
      </c>
      <c r="CI10" s="9">
        <v>1693</v>
      </c>
      <c r="CJ10" s="9">
        <v>1782</v>
      </c>
      <c r="CK10" s="9">
        <v>1811</v>
      </c>
      <c r="CL10" s="9">
        <v>1632</v>
      </c>
      <c r="CM10" s="9">
        <v>1605</v>
      </c>
      <c r="CN10" s="9">
        <v>1599</v>
      </c>
      <c r="CO10" s="9">
        <v>1495</v>
      </c>
      <c r="CP10" s="9">
        <f>+SUM(CD10:CO10)</f>
        <v>19099</v>
      </c>
      <c r="CQ10" s="9">
        <v>1430</v>
      </c>
      <c r="CR10" s="9">
        <v>1042</v>
      </c>
      <c r="CS10" s="9">
        <v>1405</v>
      </c>
      <c r="CT10" s="9">
        <v>1221</v>
      </c>
      <c r="CU10" s="9">
        <v>1084</v>
      </c>
      <c r="CV10" s="9">
        <v>1073</v>
      </c>
      <c r="CW10" s="9">
        <v>1165</v>
      </c>
      <c r="CX10" s="9">
        <v>1115</v>
      </c>
      <c r="CY10" s="9">
        <v>902</v>
      </c>
      <c r="CZ10" s="9">
        <v>862</v>
      </c>
      <c r="DA10" s="9">
        <v>719</v>
      </c>
      <c r="DB10" s="9">
        <v>791</v>
      </c>
      <c r="DC10" s="9">
        <f>+SUM(CQ10:DB10)</f>
        <v>12809</v>
      </c>
      <c r="DD10" s="9">
        <v>628</v>
      </c>
      <c r="DE10" s="9">
        <v>609</v>
      </c>
      <c r="DF10" s="9">
        <v>776</v>
      </c>
      <c r="DG10" s="9">
        <v>573</v>
      </c>
      <c r="DH10" s="9">
        <v>725</v>
      </c>
      <c r="DI10" s="9">
        <v>637</v>
      </c>
      <c r="DJ10" s="9">
        <v>561</v>
      </c>
      <c r="DK10" s="9">
        <v>784</v>
      </c>
      <c r="DL10" s="9">
        <v>602</v>
      </c>
      <c r="DM10" s="9">
        <v>0</v>
      </c>
      <c r="DN10" s="9">
        <v>0</v>
      </c>
      <c r="DO10" s="9">
        <v>0</v>
      </c>
      <c r="DP10" s="9">
        <f>+SUM(DD10:DO10)</f>
        <v>5895</v>
      </c>
    </row>
    <row r="11" spans="1:120" ht="15.95" customHeight="1">
      <c r="A11" s="8" t="s">
        <v>128</v>
      </c>
      <c r="B11" s="8" t="s">
        <v>153</v>
      </c>
      <c r="C11" s="62" t="s">
        <v>154</v>
      </c>
      <c r="D11" s="9">
        <v>778</v>
      </c>
      <c r="E11" s="9">
        <v>772</v>
      </c>
      <c r="F11" s="9">
        <v>746</v>
      </c>
      <c r="G11" s="9">
        <v>240</v>
      </c>
      <c r="H11" s="9">
        <v>552</v>
      </c>
      <c r="I11" s="9">
        <v>580</v>
      </c>
      <c r="J11" s="9">
        <v>743</v>
      </c>
      <c r="K11" s="9">
        <v>766</v>
      </c>
      <c r="L11" s="9">
        <v>741</v>
      </c>
      <c r="M11" s="9">
        <v>1130</v>
      </c>
      <c r="N11" s="9">
        <v>1040</v>
      </c>
      <c r="O11" s="9">
        <v>1320</v>
      </c>
      <c r="P11" s="9">
        <f t="shared" ref="P11:P26" si="0">+SUM(D11:O11)</f>
        <v>9408</v>
      </c>
      <c r="Q11" s="9">
        <v>534</v>
      </c>
      <c r="R11" s="9">
        <v>869</v>
      </c>
      <c r="S11" s="9">
        <v>777</v>
      </c>
      <c r="T11" s="9">
        <v>743</v>
      </c>
      <c r="U11" s="9">
        <v>784</v>
      </c>
      <c r="V11" s="9">
        <v>981</v>
      </c>
      <c r="W11" s="9">
        <v>1531</v>
      </c>
      <c r="X11" s="9">
        <v>960</v>
      </c>
      <c r="Y11" s="9">
        <v>1085</v>
      </c>
      <c r="Z11" s="9">
        <v>873</v>
      </c>
      <c r="AA11" s="9">
        <v>883</v>
      </c>
      <c r="AB11" s="9">
        <v>582</v>
      </c>
      <c r="AC11" s="9">
        <f t="shared" ref="AC11:AC26" si="1">+SUM(Q11:AB11)</f>
        <v>10602</v>
      </c>
      <c r="AD11" s="9">
        <v>634</v>
      </c>
      <c r="AE11" s="9">
        <v>766</v>
      </c>
      <c r="AF11" s="9">
        <v>1051</v>
      </c>
      <c r="AG11" s="9">
        <v>956</v>
      </c>
      <c r="AH11" s="9">
        <v>1063</v>
      </c>
      <c r="AI11" s="9">
        <v>1274</v>
      </c>
      <c r="AJ11" s="9">
        <v>1238</v>
      </c>
      <c r="AK11" s="9">
        <v>1378</v>
      </c>
      <c r="AL11" s="9">
        <v>1197</v>
      </c>
      <c r="AM11" s="9">
        <v>1109</v>
      </c>
      <c r="AN11" s="9">
        <v>1215</v>
      </c>
      <c r="AO11" s="9">
        <v>1161</v>
      </c>
      <c r="AP11" s="9">
        <f t="shared" ref="AP11:AP26" si="2">+SUM(AD11:AO11)</f>
        <v>13042</v>
      </c>
      <c r="AQ11" s="9">
        <v>981</v>
      </c>
      <c r="AR11" s="9">
        <v>1022</v>
      </c>
      <c r="AS11" s="9">
        <v>1306</v>
      </c>
      <c r="AT11" s="9">
        <v>1030</v>
      </c>
      <c r="AU11" s="9">
        <v>1192</v>
      </c>
      <c r="AV11" s="9">
        <v>1023</v>
      </c>
      <c r="AW11" s="9">
        <v>1284</v>
      </c>
      <c r="AX11" s="9">
        <v>1353</v>
      </c>
      <c r="AY11" s="9">
        <v>1110</v>
      </c>
      <c r="AZ11" s="9">
        <v>1331</v>
      </c>
      <c r="BA11" s="9">
        <v>1257</v>
      </c>
      <c r="BB11" s="9">
        <v>1125</v>
      </c>
      <c r="BC11" s="9">
        <f t="shared" ref="BC11:BC26" si="3">+SUM(AQ11:BB11)</f>
        <v>14014</v>
      </c>
      <c r="BD11" s="9">
        <v>999</v>
      </c>
      <c r="BE11" s="9">
        <v>976</v>
      </c>
      <c r="BF11" s="9">
        <v>1059</v>
      </c>
      <c r="BG11" s="9">
        <v>1187</v>
      </c>
      <c r="BH11" s="9">
        <v>1232</v>
      </c>
      <c r="BI11" s="9">
        <v>1168</v>
      </c>
      <c r="BJ11" s="9">
        <v>1299</v>
      </c>
      <c r="BK11" s="9">
        <v>1347</v>
      </c>
      <c r="BL11" s="9">
        <v>1165</v>
      </c>
      <c r="BM11" s="9">
        <v>1085</v>
      </c>
      <c r="BN11" s="9">
        <v>1323</v>
      </c>
      <c r="BO11" s="9">
        <v>1007</v>
      </c>
      <c r="BP11" s="9">
        <f t="shared" ref="BP11:BP26" si="4">+SUM(BD11:BO11)</f>
        <v>13847</v>
      </c>
      <c r="BQ11" s="9">
        <v>925</v>
      </c>
      <c r="BR11" s="9">
        <v>913</v>
      </c>
      <c r="BS11" s="9">
        <v>894</v>
      </c>
      <c r="BT11" s="9">
        <v>869</v>
      </c>
      <c r="BU11" s="9">
        <v>955</v>
      </c>
      <c r="BV11" s="9">
        <v>1196</v>
      </c>
      <c r="BW11" s="9">
        <v>1086</v>
      </c>
      <c r="BX11" s="9">
        <v>1330</v>
      </c>
      <c r="BY11" s="9">
        <v>1342</v>
      </c>
      <c r="BZ11" s="9">
        <v>1376</v>
      </c>
      <c r="CA11" s="9">
        <v>1128</v>
      </c>
      <c r="CB11" s="9">
        <v>1086</v>
      </c>
      <c r="CC11" s="9">
        <f t="shared" ref="CC11:CC26" si="5">+SUM(BQ11:CB11)</f>
        <v>13100</v>
      </c>
      <c r="CD11" s="9">
        <v>948</v>
      </c>
      <c r="CE11" s="9">
        <v>885</v>
      </c>
      <c r="CF11" s="9">
        <v>1134</v>
      </c>
      <c r="CG11" s="9">
        <v>970</v>
      </c>
      <c r="CH11" s="9">
        <v>1138</v>
      </c>
      <c r="CI11" s="9">
        <v>1147</v>
      </c>
      <c r="CJ11" s="9">
        <v>1396</v>
      </c>
      <c r="CK11" s="9">
        <v>1583</v>
      </c>
      <c r="CL11" s="9">
        <v>1489</v>
      </c>
      <c r="CM11" s="9">
        <v>1430</v>
      </c>
      <c r="CN11" s="9">
        <v>1411</v>
      </c>
      <c r="CO11" s="9">
        <v>1307</v>
      </c>
      <c r="CP11" s="9">
        <f t="shared" ref="CP11:CP26" si="6">+SUM(CD11:CO11)</f>
        <v>14838</v>
      </c>
      <c r="CQ11" s="9">
        <v>901</v>
      </c>
      <c r="CR11" s="9">
        <v>1118</v>
      </c>
      <c r="CS11" s="9">
        <v>997</v>
      </c>
      <c r="CT11" s="9">
        <v>1349</v>
      </c>
      <c r="CU11" s="9">
        <v>1327</v>
      </c>
      <c r="CV11" s="9">
        <v>1431</v>
      </c>
      <c r="CW11" s="9">
        <v>1642</v>
      </c>
      <c r="CX11" s="9">
        <v>1588</v>
      </c>
      <c r="CY11" s="9">
        <v>1385</v>
      </c>
      <c r="CZ11" s="9">
        <v>1717</v>
      </c>
      <c r="DA11" s="9">
        <v>1398</v>
      </c>
      <c r="DB11" s="9">
        <v>1415</v>
      </c>
      <c r="DC11" s="9">
        <f t="shared" ref="DC11:DC26" si="7">+SUM(CQ11:DB11)</f>
        <v>16268</v>
      </c>
      <c r="DD11" s="9">
        <v>1435</v>
      </c>
      <c r="DE11" s="9">
        <v>1645</v>
      </c>
      <c r="DF11" s="9">
        <v>1897</v>
      </c>
      <c r="DG11" s="9">
        <v>1552</v>
      </c>
      <c r="DH11" s="9">
        <v>1554</v>
      </c>
      <c r="DI11" s="9">
        <v>1417</v>
      </c>
      <c r="DJ11" s="9">
        <v>1792</v>
      </c>
      <c r="DK11" s="9">
        <v>1722</v>
      </c>
      <c r="DL11" s="9">
        <v>1765</v>
      </c>
      <c r="DM11" s="9">
        <v>0</v>
      </c>
      <c r="DN11" s="9">
        <v>0</v>
      </c>
      <c r="DO11" s="9">
        <v>0</v>
      </c>
      <c r="DP11" s="9">
        <f t="shared" ref="DP11:DP26" si="8">+SUM(DD11:DO11)</f>
        <v>14779</v>
      </c>
    </row>
    <row r="12" spans="1:120" ht="15.95" customHeight="1">
      <c r="A12" s="8" t="s">
        <v>129</v>
      </c>
      <c r="B12" s="8" t="s">
        <v>144</v>
      </c>
      <c r="C12" s="62" t="s">
        <v>154</v>
      </c>
      <c r="D12" s="9">
        <v>95588</v>
      </c>
      <c r="E12" s="9">
        <v>80137</v>
      </c>
      <c r="F12" s="9">
        <v>94875</v>
      </c>
      <c r="G12" s="9">
        <v>109176</v>
      </c>
      <c r="H12" s="9">
        <v>106465</v>
      </c>
      <c r="I12" s="9">
        <v>108774</v>
      </c>
      <c r="J12" s="9">
        <v>123155</v>
      </c>
      <c r="K12" s="9">
        <v>120260</v>
      </c>
      <c r="L12" s="9">
        <v>111718</v>
      </c>
      <c r="M12" s="9">
        <v>121482</v>
      </c>
      <c r="N12" s="9">
        <v>108212</v>
      </c>
      <c r="O12" s="9">
        <v>95817</v>
      </c>
      <c r="P12" s="9">
        <f t="shared" si="0"/>
        <v>1275659</v>
      </c>
      <c r="Q12" s="9">
        <v>104168</v>
      </c>
      <c r="R12" s="9">
        <v>75295</v>
      </c>
      <c r="S12" s="9">
        <v>95337</v>
      </c>
      <c r="T12" s="9">
        <v>105852</v>
      </c>
      <c r="U12" s="9">
        <v>129616</v>
      </c>
      <c r="V12" s="9">
        <v>121561</v>
      </c>
      <c r="W12" s="9">
        <v>141453</v>
      </c>
      <c r="X12" s="9">
        <v>144309</v>
      </c>
      <c r="Y12" s="9">
        <v>128155</v>
      </c>
      <c r="Z12" s="9">
        <v>149246</v>
      </c>
      <c r="AA12" s="9">
        <v>122727</v>
      </c>
      <c r="AB12" s="9">
        <v>112693</v>
      </c>
      <c r="AC12" s="9">
        <f t="shared" si="1"/>
        <v>1430412</v>
      </c>
      <c r="AD12" s="9">
        <v>120925</v>
      </c>
      <c r="AE12" s="9">
        <v>104665</v>
      </c>
      <c r="AF12" s="9">
        <v>124988</v>
      </c>
      <c r="AG12" s="9">
        <v>127736</v>
      </c>
      <c r="AH12" s="9">
        <v>139115</v>
      </c>
      <c r="AI12" s="9">
        <v>138012</v>
      </c>
      <c r="AJ12" s="9">
        <v>172473</v>
      </c>
      <c r="AK12" s="9">
        <v>174656</v>
      </c>
      <c r="AL12" s="9">
        <v>136869</v>
      </c>
      <c r="AM12" s="9">
        <v>161731</v>
      </c>
      <c r="AN12" s="9">
        <v>132887</v>
      </c>
      <c r="AO12" s="9">
        <v>125276</v>
      </c>
      <c r="AP12" s="9">
        <f t="shared" si="2"/>
        <v>1659333</v>
      </c>
      <c r="AQ12" s="9">
        <v>130692</v>
      </c>
      <c r="AR12" s="9">
        <v>118292</v>
      </c>
      <c r="AS12" s="9">
        <v>132345</v>
      </c>
      <c r="AT12" s="9">
        <v>151611</v>
      </c>
      <c r="AU12" s="9">
        <v>153734</v>
      </c>
      <c r="AV12" s="9">
        <v>159439</v>
      </c>
      <c r="AW12" s="9">
        <v>186005</v>
      </c>
      <c r="AX12" s="9">
        <v>192950</v>
      </c>
      <c r="AY12" s="9">
        <v>173941</v>
      </c>
      <c r="AZ12" s="9">
        <v>194094</v>
      </c>
      <c r="BA12" s="9">
        <v>166673</v>
      </c>
      <c r="BB12" s="9">
        <v>156055</v>
      </c>
      <c r="BC12" s="9">
        <f t="shared" si="3"/>
        <v>1915831</v>
      </c>
      <c r="BD12" s="9">
        <v>161256</v>
      </c>
      <c r="BE12" s="9">
        <v>156183</v>
      </c>
      <c r="BF12" s="9">
        <v>174480</v>
      </c>
      <c r="BG12" s="9">
        <v>170850</v>
      </c>
      <c r="BH12" s="9">
        <v>200533</v>
      </c>
      <c r="BI12" s="9">
        <v>188009</v>
      </c>
      <c r="BJ12" s="9">
        <v>220168</v>
      </c>
      <c r="BK12" s="9">
        <v>233531</v>
      </c>
      <c r="BL12" s="9">
        <v>202157</v>
      </c>
      <c r="BM12" s="9">
        <v>227590</v>
      </c>
      <c r="BN12" s="9">
        <v>184889</v>
      </c>
      <c r="BO12" s="9">
        <v>175630</v>
      </c>
      <c r="BP12" s="9">
        <f t="shared" si="4"/>
        <v>2295276</v>
      </c>
      <c r="BQ12" s="9">
        <v>176487</v>
      </c>
      <c r="BR12" s="9">
        <v>156980</v>
      </c>
      <c r="BS12" s="9">
        <v>178778</v>
      </c>
      <c r="BT12" s="9">
        <v>196907</v>
      </c>
      <c r="BU12" s="9">
        <v>212469</v>
      </c>
      <c r="BV12" s="9">
        <v>197520</v>
      </c>
      <c r="BW12" s="9">
        <v>232946</v>
      </c>
      <c r="BX12" s="9">
        <v>249466</v>
      </c>
      <c r="BY12" s="9">
        <v>225101</v>
      </c>
      <c r="BZ12" s="9">
        <v>239112</v>
      </c>
      <c r="CA12" s="9">
        <v>208345</v>
      </c>
      <c r="CB12" s="9">
        <v>195252</v>
      </c>
      <c r="CC12" s="9">
        <f t="shared" si="5"/>
        <v>2469363</v>
      </c>
      <c r="CD12" s="9">
        <v>205958</v>
      </c>
      <c r="CE12" s="9">
        <v>183254</v>
      </c>
      <c r="CF12" s="9">
        <v>201198</v>
      </c>
      <c r="CG12" s="9">
        <v>215272</v>
      </c>
      <c r="CH12" s="9">
        <v>240882</v>
      </c>
      <c r="CI12" s="9">
        <v>226806</v>
      </c>
      <c r="CJ12" s="9">
        <v>276938</v>
      </c>
      <c r="CK12" s="9">
        <v>296875</v>
      </c>
      <c r="CL12" s="9">
        <v>262081</v>
      </c>
      <c r="CM12" s="9">
        <v>281052</v>
      </c>
      <c r="CN12" s="9">
        <v>237622</v>
      </c>
      <c r="CO12" s="9">
        <v>224831</v>
      </c>
      <c r="CP12" s="9">
        <f t="shared" si="6"/>
        <v>2852769</v>
      </c>
      <c r="CQ12" s="9">
        <v>230193</v>
      </c>
      <c r="CR12" s="9">
        <v>221284</v>
      </c>
      <c r="CS12" s="9">
        <v>243461</v>
      </c>
      <c r="CT12" s="9">
        <v>225917</v>
      </c>
      <c r="CU12" s="9">
        <v>284542</v>
      </c>
      <c r="CV12" s="9">
        <v>263766</v>
      </c>
      <c r="CW12" s="9">
        <v>309787</v>
      </c>
      <c r="CX12" s="9">
        <v>325393</v>
      </c>
      <c r="CY12" s="9">
        <v>278891</v>
      </c>
      <c r="CZ12" s="9">
        <v>294784</v>
      </c>
      <c r="DA12" s="9">
        <v>255315</v>
      </c>
      <c r="DB12" s="9">
        <v>227748</v>
      </c>
      <c r="DC12" s="9">
        <f t="shared" si="7"/>
        <v>3161081</v>
      </c>
      <c r="DD12" s="9">
        <v>252403</v>
      </c>
      <c r="DE12" s="9">
        <v>225802</v>
      </c>
      <c r="DF12" s="9">
        <v>234702</v>
      </c>
      <c r="DG12" s="9">
        <v>255980</v>
      </c>
      <c r="DH12" s="9">
        <v>268344</v>
      </c>
      <c r="DI12" s="9">
        <v>275750</v>
      </c>
      <c r="DJ12" s="9">
        <v>328725</v>
      </c>
      <c r="DK12" s="9">
        <v>339394</v>
      </c>
      <c r="DL12" s="9">
        <v>296030</v>
      </c>
      <c r="DM12" s="9">
        <v>0</v>
      </c>
      <c r="DN12" s="9">
        <v>0</v>
      </c>
      <c r="DO12" s="9">
        <v>0</v>
      </c>
      <c r="DP12" s="9">
        <f t="shared" si="8"/>
        <v>2477130</v>
      </c>
    </row>
    <row r="13" spans="1:120" ht="15.95" customHeight="1">
      <c r="A13" s="8" t="s">
        <v>130</v>
      </c>
      <c r="B13" s="8" t="s">
        <v>145</v>
      </c>
      <c r="C13" s="62" t="s">
        <v>154</v>
      </c>
      <c r="D13" s="9">
        <v>31</v>
      </c>
      <c r="E13" s="9">
        <v>136</v>
      </c>
      <c r="F13" s="9">
        <v>291</v>
      </c>
      <c r="G13" s="9">
        <v>351</v>
      </c>
      <c r="H13" s="9">
        <v>267</v>
      </c>
      <c r="I13" s="9">
        <v>375</v>
      </c>
      <c r="J13" s="9">
        <v>281</v>
      </c>
      <c r="K13" s="9">
        <v>48</v>
      </c>
      <c r="L13" s="9">
        <v>16</v>
      </c>
      <c r="M13" s="9">
        <v>60</v>
      </c>
      <c r="N13" s="9">
        <v>198</v>
      </c>
      <c r="O13" s="9">
        <v>92</v>
      </c>
      <c r="P13" s="9">
        <f t="shared" si="0"/>
        <v>2146</v>
      </c>
      <c r="Q13" s="9">
        <v>74</v>
      </c>
      <c r="R13" s="9">
        <v>60</v>
      </c>
      <c r="S13" s="9">
        <v>244</v>
      </c>
      <c r="T13" s="9">
        <v>413</v>
      </c>
      <c r="U13" s="9">
        <v>329</v>
      </c>
      <c r="V13" s="9">
        <v>388</v>
      </c>
      <c r="W13" s="9">
        <v>128</v>
      </c>
      <c r="X13" s="9">
        <v>39</v>
      </c>
      <c r="Y13" s="9">
        <v>155</v>
      </c>
      <c r="Z13" s="9">
        <v>88</v>
      </c>
      <c r="AA13" s="9">
        <v>64</v>
      </c>
      <c r="AB13" s="9">
        <v>54</v>
      </c>
      <c r="AC13" s="9">
        <f t="shared" si="1"/>
        <v>2036</v>
      </c>
      <c r="AD13" s="9">
        <v>74</v>
      </c>
      <c r="AE13" s="9">
        <v>125</v>
      </c>
      <c r="AF13" s="9">
        <v>23</v>
      </c>
      <c r="AG13" s="9">
        <v>76</v>
      </c>
      <c r="AH13" s="9">
        <v>580</v>
      </c>
      <c r="AI13" s="9">
        <v>31</v>
      </c>
      <c r="AJ13" s="9">
        <v>18</v>
      </c>
      <c r="AK13" s="9">
        <v>111</v>
      </c>
      <c r="AL13" s="9">
        <v>91</v>
      </c>
      <c r="AM13" s="9">
        <v>66</v>
      </c>
      <c r="AN13" s="9">
        <v>26</v>
      </c>
      <c r="AO13" s="9">
        <v>89</v>
      </c>
      <c r="AP13" s="9">
        <f t="shared" si="2"/>
        <v>1310</v>
      </c>
      <c r="AQ13" s="9">
        <v>20</v>
      </c>
      <c r="AR13" s="9">
        <v>97</v>
      </c>
      <c r="AS13" s="9">
        <v>136</v>
      </c>
      <c r="AT13" s="9">
        <v>133</v>
      </c>
      <c r="AU13" s="9">
        <v>91</v>
      </c>
      <c r="AV13" s="9">
        <v>44</v>
      </c>
      <c r="AW13" s="9">
        <v>108</v>
      </c>
      <c r="AX13" s="9">
        <v>102</v>
      </c>
      <c r="AY13" s="9">
        <v>66</v>
      </c>
      <c r="AZ13" s="9">
        <v>48</v>
      </c>
      <c r="BA13" s="9">
        <v>59</v>
      </c>
      <c r="BB13" s="9">
        <v>276</v>
      </c>
      <c r="BC13" s="9">
        <f t="shared" si="3"/>
        <v>1180</v>
      </c>
      <c r="BD13" s="9">
        <v>20</v>
      </c>
      <c r="BE13" s="9">
        <v>10</v>
      </c>
      <c r="BF13" s="9">
        <v>28</v>
      </c>
      <c r="BG13" s="9">
        <v>28</v>
      </c>
      <c r="BH13" s="9">
        <v>54</v>
      </c>
      <c r="BI13" s="9">
        <v>68</v>
      </c>
      <c r="BJ13" s="9">
        <v>0</v>
      </c>
      <c r="BK13" s="9">
        <v>40</v>
      </c>
      <c r="BL13" s="9">
        <v>39</v>
      </c>
      <c r="BM13" s="9">
        <v>18</v>
      </c>
      <c r="BN13" s="9">
        <v>58</v>
      </c>
      <c r="BO13" s="9">
        <v>11</v>
      </c>
      <c r="BP13" s="9">
        <f t="shared" si="4"/>
        <v>374</v>
      </c>
      <c r="BQ13" s="9">
        <v>22</v>
      </c>
      <c r="BR13" s="9">
        <v>34</v>
      </c>
      <c r="BS13" s="9">
        <v>30</v>
      </c>
      <c r="BT13" s="9">
        <v>175</v>
      </c>
      <c r="BU13" s="9">
        <v>49</v>
      </c>
      <c r="BV13" s="9">
        <v>51</v>
      </c>
      <c r="BW13" s="9">
        <v>8</v>
      </c>
      <c r="BX13" s="9">
        <v>72</v>
      </c>
      <c r="BY13" s="9">
        <v>406</v>
      </c>
      <c r="BZ13" s="9">
        <v>23</v>
      </c>
      <c r="CA13" s="9">
        <v>198</v>
      </c>
      <c r="CB13" s="9">
        <v>0</v>
      </c>
      <c r="CC13" s="9">
        <f t="shared" si="5"/>
        <v>1068</v>
      </c>
      <c r="CD13" s="9">
        <v>0</v>
      </c>
      <c r="CE13" s="9">
        <v>42</v>
      </c>
      <c r="CF13" s="9">
        <v>145</v>
      </c>
      <c r="CG13" s="9">
        <v>53</v>
      </c>
      <c r="CH13" s="9">
        <v>14</v>
      </c>
      <c r="CI13" s="9">
        <v>30</v>
      </c>
      <c r="CJ13" s="9">
        <v>28</v>
      </c>
      <c r="CK13" s="9">
        <v>171</v>
      </c>
      <c r="CL13" s="9">
        <v>302</v>
      </c>
      <c r="CM13" s="9">
        <v>0</v>
      </c>
      <c r="CN13" s="9">
        <v>90</v>
      </c>
      <c r="CO13" s="9">
        <v>0</v>
      </c>
      <c r="CP13" s="9">
        <f t="shared" si="6"/>
        <v>875</v>
      </c>
      <c r="CQ13" s="9">
        <v>0</v>
      </c>
      <c r="CR13" s="9">
        <v>20</v>
      </c>
      <c r="CS13" s="9">
        <v>73</v>
      </c>
      <c r="CT13" s="9">
        <v>56</v>
      </c>
      <c r="CU13" s="9">
        <v>17</v>
      </c>
      <c r="CV13" s="9">
        <v>0</v>
      </c>
      <c r="CW13" s="9">
        <v>0</v>
      </c>
      <c r="CX13" s="9">
        <v>8</v>
      </c>
      <c r="CY13" s="9">
        <v>0</v>
      </c>
      <c r="CZ13" s="9">
        <v>0</v>
      </c>
      <c r="DA13" s="9">
        <v>12</v>
      </c>
      <c r="DB13" s="9">
        <v>0</v>
      </c>
      <c r="DC13" s="9">
        <f t="shared" si="7"/>
        <v>186</v>
      </c>
      <c r="DD13" s="9">
        <v>0</v>
      </c>
      <c r="DE13" s="9">
        <v>0</v>
      </c>
      <c r="DF13" s="9">
        <v>3595</v>
      </c>
      <c r="DG13" s="9">
        <v>934</v>
      </c>
      <c r="DH13" s="9">
        <v>156</v>
      </c>
      <c r="DI13" s="9">
        <v>0</v>
      </c>
      <c r="DJ13" s="9">
        <v>0</v>
      </c>
      <c r="DK13" s="9">
        <v>0</v>
      </c>
      <c r="DL13" s="9">
        <v>0</v>
      </c>
      <c r="DM13" s="9">
        <v>0</v>
      </c>
      <c r="DN13" s="9">
        <v>0</v>
      </c>
      <c r="DO13" s="9">
        <v>0</v>
      </c>
      <c r="DP13" s="9">
        <f t="shared" si="8"/>
        <v>4685</v>
      </c>
    </row>
    <row r="14" spans="1:120" ht="15.95" customHeight="1">
      <c r="A14" s="8" t="s">
        <v>131</v>
      </c>
      <c r="B14" s="8" t="s">
        <v>146</v>
      </c>
      <c r="C14" s="62" t="s">
        <v>154</v>
      </c>
      <c r="D14" s="9">
        <v>639</v>
      </c>
      <c r="E14" s="9">
        <v>659</v>
      </c>
      <c r="F14" s="9">
        <v>1094</v>
      </c>
      <c r="G14" s="9">
        <v>841</v>
      </c>
      <c r="H14" s="9">
        <v>761</v>
      </c>
      <c r="I14" s="9">
        <v>1153</v>
      </c>
      <c r="J14" s="9">
        <v>869</v>
      </c>
      <c r="K14" s="9">
        <v>1141</v>
      </c>
      <c r="L14" s="9">
        <v>1207</v>
      </c>
      <c r="M14" s="9">
        <v>1246</v>
      </c>
      <c r="N14" s="9">
        <v>1219</v>
      </c>
      <c r="O14" s="9">
        <v>1039</v>
      </c>
      <c r="P14" s="9">
        <f t="shared" si="0"/>
        <v>11868</v>
      </c>
      <c r="Q14" s="9">
        <v>1104</v>
      </c>
      <c r="R14" s="9">
        <v>1327</v>
      </c>
      <c r="S14" s="9">
        <v>1305</v>
      </c>
      <c r="T14" s="9">
        <v>1442</v>
      </c>
      <c r="U14" s="9">
        <v>1194</v>
      </c>
      <c r="V14" s="9">
        <v>1165</v>
      </c>
      <c r="W14" s="9">
        <v>2233</v>
      </c>
      <c r="X14" s="9">
        <v>2689</v>
      </c>
      <c r="Y14" s="9">
        <v>2300</v>
      </c>
      <c r="Z14" s="9">
        <v>3124</v>
      </c>
      <c r="AA14" s="9">
        <v>2450</v>
      </c>
      <c r="AB14" s="9">
        <v>2266</v>
      </c>
      <c r="AC14" s="9">
        <f t="shared" si="1"/>
        <v>22599</v>
      </c>
      <c r="AD14" s="9">
        <v>2195</v>
      </c>
      <c r="AE14" s="9">
        <v>2335</v>
      </c>
      <c r="AF14" s="9">
        <v>2822</v>
      </c>
      <c r="AG14" s="9">
        <v>424</v>
      </c>
      <c r="AH14" s="9">
        <v>3016</v>
      </c>
      <c r="AI14" s="9">
        <v>2508</v>
      </c>
      <c r="AJ14" s="9">
        <v>2701</v>
      </c>
      <c r="AK14" s="9">
        <v>3386</v>
      </c>
      <c r="AL14" s="9">
        <v>3008</v>
      </c>
      <c r="AM14" s="9">
        <v>2970</v>
      </c>
      <c r="AN14" s="9">
        <v>3030</v>
      </c>
      <c r="AO14" s="9">
        <v>2799</v>
      </c>
      <c r="AP14" s="9">
        <f t="shared" si="2"/>
        <v>31194</v>
      </c>
      <c r="AQ14" s="9">
        <v>3400</v>
      </c>
      <c r="AR14" s="9">
        <v>3675</v>
      </c>
      <c r="AS14" s="9">
        <v>3972</v>
      </c>
      <c r="AT14" s="9">
        <v>4367</v>
      </c>
      <c r="AU14" s="9">
        <v>4448</v>
      </c>
      <c r="AV14" s="9">
        <v>4045</v>
      </c>
      <c r="AW14" s="9">
        <v>4390</v>
      </c>
      <c r="AX14" s="9">
        <v>5047</v>
      </c>
      <c r="AY14" s="9">
        <v>4457</v>
      </c>
      <c r="AZ14" s="9">
        <v>4505</v>
      </c>
      <c r="BA14" s="9">
        <v>3805</v>
      </c>
      <c r="BB14" s="9">
        <v>4146</v>
      </c>
      <c r="BC14" s="9">
        <f t="shared" si="3"/>
        <v>50257</v>
      </c>
      <c r="BD14" s="9">
        <v>4148</v>
      </c>
      <c r="BE14" s="9">
        <v>4140</v>
      </c>
      <c r="BF14" s="9">
        <v>4451</v>
      </c>
      <c r="BG14" s="9">
        <v>4485</v>
      </c>
      <c r="BH14" s="9">
        <v>4786</v>
      </c>
      <c r="BI14" s="9">
        <v>4366</v>
      </c>
      <c r="BJ14" s="9">
        <v>4922</v>
      </c>
      <c r="BK14" s="9">
        <v>5312</v>
      </c>
      <c r="BL14" s="9">
        <v>4763</v>
      </c>
      <c r="BM14" s="9">
        <v>4849</v>
      </c>
      <c r="BN14" s="9">
        <v>4249</v>
      </c>
      <c r="BO14" s="9">
        <v>4709</v>
      </c>
      <c r="BP14" s="9">
        <f t="shared" si="4"/>
        <v>55180</v>
      </c>
      <c r="BQ14" s="9">
        <v>4643</v>
      </c>
      <c r="BR14" s="9">
        <v>4596</v>
      </c>
      <c r="BS14" s="9">
        <v>4770</v>
      </c>
      <c r="BT14" s="9">
        <v>4855</v>
      </c>
      <c r="BU14" s="9">
        <v>4561</v>
      </c>
      <c r="BV14" s="9">
        <v>4899</v>
      </c>
      <c r="BW14" s="9">
        <v>5106</v>
      </c>
      <c r="BX14" s="9">
        <v>5697</v>
      </c>
      <c r="BY14" s="9">
        <v>5202</v>
      </c>
      <c r="BZ14" s="9">
        <v>5988</v>
      </c>
      <c r="CA14" s="9">
        <v>6090</v>
      </c>
      <c r="CB14" s="9">
        <v>6054</v>
      </c>
      <c r="CC14" s="9">
        <f t="shared" si="5"/>
        <v>62461</v>
      </c>
      <c r="CD14" s="9">
        <v>5610</v>
      </c>
      <c r="CE14" s="9">
        <v>5426</v>
      </c>
      <c r="CF14" s="9">
        <v>6290</v>
      </c>
      <c r="CG14" s="9">
        <v>5975</v>
      </c>
      <c r="CH14" s="9">
        <v>6652</v>
      </c>
      <c r="CI14" s="9">
        <v>5856</v>
      </c>
      <c r="CJ14" s="9">
        <v>6415</v>
      </c>
      <c r="CK14" s="9">
        <v>7610</v>
      </c>
      <c r="CL14" s="9">
        <v>6692</v>
      </c>
      <c r="CM14" s="9">
        <v>6787</v>
      </c>
      <c r="CN14" s="9">
        <v>7283</v>
      </c>
      <c r="CO14" s="9">
        <v>7757</v>
      </c>
      <c r="CP14" s="9">
        <f t="shared" si="6"/>
        <v>78353</v>
      </c>
      <c r="CQ14" s="9">
        <v>7421</v>
      </c>
      <c r="CR14" s="9">
        <v>7660</v>
      </c>
      <c r="CS14" s="9">
        <v>9522</v>
      </c>
      <c r="CT14" s="9">
        <v>6722</v>
      </c>
      <c r="CU14" s="9">
        <v>6829</v>
      </c>
      <c r="CV14" s="9">
        <v>6804</v>
      </c>
      <c r="CW14" s="9">
        <v>8471</v>
      </c>
      <c r="CX14" s="9">
        <v>8616</v>
      </c>
      <c r="CY14" s="9">
        <v>7605</v>
      </c>
      <c r="CZ14" s="9">
        <v>8501</v>
      </c>
      <c r="DA14" s="9">
        <v>8303</v>
      </c>
      <c r="DB14" s="9">
        <v>9240</v>
      </c>
      <c r="DC14" s="9">
        <f t="shared" si="7"/>
        <v>95694</v>
      </c>
      <c r="DD14" s="9">
        <v>10863</v>
      </c>
      <c r="DE14" s="9">
        <v>10457</v>
      </c>
      <c r="DF14" s="9">
        <v>13923</v>
      </c>
      <c r="DG14" s="9">
        <v>10186</v>
      </c>
      <c r="DH14" s="9">
        <v>9574</v>
      </c>
      <c r="DI14" s="9">
        <v>8573</v>
      </c>
      <c r="DJ14" s="9">
        <v>9452</v>
      </c>
      <c r="DK14" s="9">
        <v>9501</v>
      </c>
      <c r="DL14" s="9">
        <v>8828</v>
      </c>
      <c r="DM14" s="9">
        <v>0</v>
      </c>
      <c r="DN14" s="9">
        <v>0</v>
      </c>
      <c r="DO14" s="9">
        <v>0</v>
      </c>
      <c r="DP14" s="9">
        <f t="shared" si="8"/>
        <v>91357</v>
      </c>
    </row>
    <row r="15" spans="1:120" ht="15.95" customHeight="1">
      <c r="A15" s="8" t="s">
        <v>132</v>
      </c>
      <c r="B15" s="8" t="s">
        <v>114</v>
      </c>
      <c r="C15" s="62" t="s">
        <v>154</v>
      </c>
      <c r="D15" s="9">
        <v>7</v>
      </c>
      <c r="E15" s="9">
        <v>26</v>
      </c>
      <c r="F15" s="9">
        <v>52</v>
      </c>
      <c r="G15" s="9">
        <v>13</v>
      </c>
      <c r="H15" s="9">
        <v>9</v>
      </c>
      <c r="I15" s="9">
        <v>6</v>
      </c>
      <c r="J15" s="9">
        <v>12</v>
      </c>
      <c r="K15" s="9">
        <v>11</v>
      </c>
      <c r="L15" s="9">
        <v>11</v>
      </c>
      <c r="M15" s="9">
        <v>4</v>
      </c>
      <c r="N15" s="9">
        <v>15</v>
      </c>
      <c r="O15" s="9">
        <v>27</v>
      </c>
      <c r="P15" s="9">
        <f t="shared" si="0"/>
        <v>193</v>
      </c>
      <c r="Q15" s="9">
        <v>25</v>
      </c>
      <c r="R15" s="9">
        <v>33</v>
      </c>
      <c r="S15" s="9">
        <v>62</v>
      </c>
      <c r="T15" s="9">
        <v>15</v>
      </c>
      <c r="U15" s="9">
        <v>12</v>
      </c>
      <c r="V15" s="9">
        <v>3</v>
      </c>
      <c r="W15" s="9">
        <v>7</v>
      </c>
      <c r="X15" s="9">
        <v>13</v>
      </c>
      <c r="Y15" s="9">
        <v>8</v>
      </c>
      <c r="Z15" s="9">
        <v>41</v>
      </c>
      <c r="AA15" s="9">
        <v>2</v>
      </c>
      <c r="AB15" s="9">
        <v>2</v>
      </c>
      <c r="AC15" s="9">
        <f t="shared" si="1"/>
        <v>223</v>
      </c>
      <c r="AD15" s="9">
        <v>12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">
        <v>0</v>
      </c>
      <c r="AP15" s="9">
        <f t="shared" si="2"/>
        <v>12</v>
      </c>
      <c r="AQ15" s="9">
        <v>20</v>
      </c>
      <c r="AR15" s="9">
        <v>86</v>
      </c>
      <c r="AS15" s="9">
        <v>15</v>
      </c>
      <c r="AT15" s="9">
        <v>221</v>
      </c>
      <c r="AU15" s="9">
        <v>46</v>
      </c>
      <c r="AV15" s="9">
        <v>8</v>
      </c>
      <c r="AW15" s="9">
        <v>46</v>
      </c>
      <c r="AX15" s="9">
        <v>40</v>
      </c>
      <c r="AY15" s="9">
        <v>8</v>
      </c>
      <c r="AZ15" s="9">
        <v>22</v>
      </c>
      <c r="BA15" s="9">
        <v>24</v>
      </c>
      <c r="BB15" s="9">
        <v>20</v>
      </c>
      <c r="BC15" s="9">
        <f t="shared" si="3"/>
        <v>556</v>
      </c>
      <c r="BD15" s="9">
        <v>27</v>
      </c>
      <c r="BE15" s="9">
        <v>21</v>
      </c>
      <c r="BF15" s="9">
        <v>10</v>
      </c>
      <c r="BG15" s="9">
        <v>12</v>
      </c>
      <c r="BH15" s="9">
        <v>16</v>
      </c>
      <c r="BI15" s="9">
        <v>41</v>
      </c>
      <c r="BJ15" s="9">
        <v>15</v>
      </c>
      <c r="BK15" s="9">
        <v>9</v>
      </c>
      <c r="BL15" s="9">
        <v>26</v>
      </c>
      <c r="BM15" s="9">
        <v>20</v>
      </c>
      <c r="BN15" s="9">
        <v>20</v>
      </c>
      <c r="BO15" s="9">
        <v>24</v>
      </c>
      <c r="BP15" s="9">
        <f t="shared" si="4"/>
        <v>241</v>
      </c>
      <c r="BQ15" s="9">
        <v>45</v>
      </c>
      <c r="BR15" s="9">
        <v>9</v>
      </c>
      <c r="BS15" s="9">
        <v>30</v>
      </c>
      <c r="BT15" s="9">
        <v>16</v>
      </c>
      <c r="BU15" s="9">
        <v>19</v>
      </c>
      <c r="BV15" s="9">
        <v>12</v>
      </c>
      <c r="BW15" s="9">
        <v>12</v>
      </c>
      <c r="BX15" s="9">
        <v>9</v>
      </c>
      <c r="BY15" s="9">
        <v>9</v>
      </c>
      <c r="BZ15" s="9">
        <v>31</v>
      </c>
      <c r="CA15" s="9">
        <v>19</v>
      </c>
      <c r="CB15" s="9">
        <v>20</v>
      </c>
      <c r="CC15" s="9">
        <f t="shared" si="5"/>
        <v>231</v>
      </c>
      <c r="CD15" s="9">
        <v>38</v>
      </c>
      <c r="CE15" s="9">
        <v>23</v>
      </c>
      <c r="CF15" s="9">
        <v>16</v>
      </c>
      <c r="CG15" s="9">
        <v>10</v>
      </c>
      <c r="CH15" s="9">
        <v>13</v>
      </c>
      <c r="CI15" s="9">
        <v>31</v>
      </c>
      <c r="CJ15" s="9">
        <v>16</v>
      </c>
      <c r="CK15" s="9">
        <v>10</v>
      </c>
      <c r="CL15" s="9">
        <v>9</v>
      </c>
      <c r="CM15" s="9">
        <v>15</v>
      </c>
      <c r="CN15" s="9">
        <v>33</v>
      </c>
      <c r="CO15" s="9">
        <v>8</v>
      </c>
      <c r="CP15" s="9">
        <f t="shared" si="6"/>
        <v>222</v>
      </c>
      <c r="CQ15" s="9">
        <v>29</v>
      </c>
      <c r="CR15" s="9">
        <v>4</v>
      </c>
      <c r="CS15" s="9">
        <v>26</v>
      </c>
      <c r="CT15" s="9">
        <v>4</v>
      </c>
      <c r="CU15" s="9">
        <v>8</v>
      </c>
      <c r="CV15" s="9">
        <v>24</v>
      </c>
      <c r="CW15" s="9">
        <v>5</v>
      </c>
      <c r="CX15" s="9">
        <v>25</v>
      </c>
      <c r="CY15" s="9">
        <v>32</v>
      </c>
      <c r="CZ15" s="9">
        <v>20</v>
      </c>
      <c r="DA15" s="9">
        <v>27</v>
      </c>
      <c r="DB15" s="9">
        <v>400</v>
      </c>
      <c r="DC15" s="9">
        <f t="shared" si="7"/>
        <v>604</v>
      </c>
      <c r="DD15" s="9">
        <v>938</v>
      </c>
      <c r="DE15" s="9">
        <v>925</v>
      </c>
      <c r="DF15" s="9">
        <v>1000</v>
      </c>
      <c r="DG15" s="9">
        <v>540</v>
      </c>
      <c r="DH15" s="9">
        <v>9</v>
      </c>
      <c r="DI15" s="9">
        <v>8</v>
      </c>
      <c r="DJ15" s="9">
        <v>26</v>
      </c>
      <c r="DK15" s="9">
        <v>32</v>
      </c>
      <c r="DL15" s="9">
        <v>38</v>
      </c>
      <c r="DM15" s="9">
        <v>0</v>
      </c>
      <c r="DN15" s="9">
        <v>0</v>
      </c>
      <c r="DO15" s="9">
        <v>0</v>
      </c>
      <c r="DP15" s="9">
        <f t="shared" si="8"/>
        <v>3516</v>
      </c>
    </row>
    <row r="16" spans="1:120" ht="15.95" customHeight="1">
      <c r="A16" s="8" t="s">
        <v>133</v>
      </c>
      <c r="B16" s="8" t="s">
        <v>147</v>
      </c>
      <c r="C16" s="62" t="s">
        <v>154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f t="shared" si="0"/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f t="shared" si="1"/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">
        <v>0</v>
      </c>
      <c r="AP16" s="9">
        <f t="shared" si="2"/>
        <v>0</v>
      </c>
      <c r="AQ16" s="9">
        <v>0</v>
      </c>
      <c r="AR16" s="9">
        <v>0</v>
      </c>
      <c r="AS16" s="9">
        <v>0</v>
      </c>
      <c r="AT16" s="9">
        <v>0</v>
      </c>
      <c r="AU16" s="9">
        <v>0</v>
      </c>
      <c r="AV16" s="9">
        <v>0</v>
      </c>
      <c r="AW16" s="9">
        <v>0</v>
      </c>
      <c r="AX16" s="9">
        <v>0</v>
      </c>
      <c r="AY16" s="9">
        <v>0</v>
      </c>
      <c r="AZ16" s="9">
        <v>0</v>
      </c>
      <c r="BA16" s="9">
        <v>0</v>
      </c>
      <c r="BB16" s="9">
        <v>0</v>
      </c>
      <c r="BC16" s="9">
        <f t="shared" si="3"/>
        <v>0</v>
      </c>
      <c r="BD16" s="9">
        <v>0</v>
      </c>
      <c r="BE16" s="9">
        <v>0</v>
      </c>
      <c r="BF16" s="9">
        <v>0</v>
      </c>
      <c r="BG16" s="9">
        <v>0</v>
      </c>
      <c r="BH16" s="9">
        <v>0</v>
      </c>
      <c r="BI16" s="9">
        <v>0</v>
      </c>
      <c r="BJ16" s="9">
        <v>0</v>
      </c>
      <c r="BK16" s="9">
        <v>0</v>
      </c>
      <c r="BL16" s="9">
        <v>0</v>
      </c>
      <c r="BM16" s="9">
        <v>0</v>
      </c>
      <c r="BN16" s="9">
        <v>0</v>
      </c>
      <c r="BO16" s="9">
        <v>0</v>
      </c>
      <c r="BP16" s="9">
        <f t="shared" si="4"/>
        <v>0</v>
      </c>
      <c r="BQ16" s="9">
        <v>0</v>
      </c>
      <c r="BR16" s="9">
        <v>0</v>
      </c>
      <c r="BS16" s="9">
        <v>0</v>
      </c>
      <c r="BT16" s="9">
        <v>0</v>
      </c>
      <c r="BU16" s="9">
        <v>0</v>
      </c>
      <c r="BV16" s="9">
        <v>0</v>
      </c>
      <c r="BW16" s="9">
        <v>0</v>
      </c>
      <c r="BX16" s="9">
        <v>0</v>
      </c>
      <c r="BY16" s="9">
        <v>0</v>
      </c>
      <c r="BZ16" s="9">
        <v>0</v>
      </c>
      <c r="CA16" s="9">
        <v>0</v>
      </c>
      <c r="CB16" s="9">
        <v>0</v>
      </c>
      <c r="CC16" s="9">
        <f t="shared" si="5"/>
        <v>0</v>
      </c>
      <c r="CD16" s="9">
        <v>0</v>
      </c>
      <c r="CE16" s="9">
        <v>0</v>
      </c>
      <c r="CF16" s="9">
        <v>0</v>
      </c>
      <c r="CG16" s="9">
        <v>0</v>
      </c>
      <c r="CH16" s="9">
        <v>0</v>
      </c>
      <c r="CI16" s="9">
        <v>0</v>
      </c>
      <c r="CJ16" s="9">
        <v>0</v>
      </c>
      <c r="CK16" s="9">
        <v>0</v>
      </c>
      <c r="CL16" s="9">
        <v>0</v>
      </c>
      <c r="CM16" s="9">
        <v>0</v>
      </c>
      <c r="CN16" s="9">
        <v>0</v>
      </c>
      <c r="CO16" s="9">
        <v>0</v>
      </c>
      <c r="CP16" s="9">
        <f t="shared" si="6"/>
        <v>0</v>
      </c>
      <c r="CQ16" s="9">
        <v>0</v>
      </c>
      <c r="CR16" s="9">
        <v>8</v>
      </c>
      <c r="CS16" s="9">
        <v>18</v>
      </c>
      <c r="CT16" s="9">
        <v>0</v>
      </c>
      <c r="CU16" s="9">
        <v>0</v>
      </c>
      <c r="CV16" s="9">
        <v>0</v>
      </c>
      <c r="CW16" s="9">
        <v>0</v>
      </c>
      <c r="CX16" s="9">
        <v>14</v>
      </c>
      <c r="CY16" s="9">
        <v>245</v>
      </c>
      <c r="CZ16" s="9">
        <v>7896</v>
      </c>
      <c r="DA16" s="9">
        <v>7467</v>
      </c>
      <c r="DB16" s="9">
        <v>8936</v>
      </c>
      <c r="DC16" s="9">
        <f t="shared" si="7"/>
        <v>24584</v>
      </c>
      <c r="DD16" s="9">
        <v>8282</v>
      </c>
      <c r="DE16" s="9">
        <v>8112</v>
      </c>
      <c r="DF16" s="9">
        <v>8788</v>
      </c>
      <c r="DG16" s="9">
        <v>8607</v>
      </c>
      <c r="DH16" s="9">
        <v>8859</v>
      </c>
      <c r="DI16" s="9">
        <v>8729</v>
      </c>
      <c r="DJ16" s="9">
        <v>11081</v>
      </c>
      <c r="DK16" s="9">
        <v>12102</v>
      </c>
      <c r="DL16" s="9">
        <v>11051</v>
      </c>
      <c r="DM16" s="9">
        <v>0</v>
      </c>
      <c r="DN16" s="9">
        <v>0</v>
      </c>
      <c r="DO16" s="9">
        <v>0</v>
      </c>
      <c r="DP16" s="9">
        <f t="shared" si="8"/>
        <v>85611</v>
      </c>
    </row>
    <row r="17" spans="1:120" ht="15.95" customHeight="1">
      <c r="A17" s="8" t="s">
        <v>134</v>
      </c>
      <c r="B17" s="8" t="s">
        <v>148</v>
      </c>
      <c r="C17" s="62" t="s">
        <v>154</v>
      </c>
      <c r="D17" s="9">
        <v>249</v>
      </c>
      <c r="E17" s="9">
        <v>566</v>
      </c>
      <c r="F17" s="9">
        <v>566</v>
      </c>
      <c r="G17" s="9">
        <v>766</v>
      </c>
      <c r="H17" s="9">
        <v>706</v>
      </c>
      <c r="I17" s="9">
        <v>770</v>
      </c>
      <c r="J17" s="9">
        <v>695</v>
      </c>
      <c r="K17" s="9">
        <v>663</v>
      </c>
      <c r="L17" s="9">
        <v>1014</v>
      </c>
      <c r="M17" s="9">
        <v>874</v>
      </c>
      <c r="N17" s="9">
        <v>911</v>
      </c>
      <c r="O17" s="9">
        <v>769</v>
      </c>
      <c r="P17" s="9">
        <f t="shared" si="0"/>
        <v>8549</v>
      </c>
      <c r="Q17" s="9">
        <v>761</v>
      </c>
      <c r="R17" s="9">
        <v>719</v>
      </c>
      <c r="S17" s="9">
        <v>958</v>
      </c>
      <c r="T17" s="9">
        <v>1014</v>
      </c>
      <c r="U17" s="9">
        <v>1012</v>
      </c>
      <c r="V17" s="9">
        <v>1405</v>
      </c>
      <c r="W17" s="9">
        <v>1060</v>
      </c>
      <c r="X17" s="9">
        <v>1269</v>
      </c>
      <c r="Y17" s="9">
        <v>1282</v>
      </c>
      <c r="Z17" s="9">
        <v>1062</v>
      </c>
      <c r="AA17" s="9">
        <v>441</v>
      </c>
      <c r="AB17" s="9">
        <v>179</v>
      </c>
      <c r="AC17" s="9">
        <f t="shared" si="1"/>
        <v>11162</v>
      </c>
      <c r="AD17" s="9">
        <v>359</v>
      </c>
      <c r="AE17" s="9">
        <v>672</v>
      </c>
      <c r="AF17" s="9">
        <v>1182</v>
      </c>
      <c r="AG17" s="9">
        <v>1729</v>
      </c>
      <c r="AH17" s="9">
        <v>1653</v>
      </c>
      <c r="AI17" s="9">
        <v>1363</v>
      </c>
      <c r="AJ17" s="9">
        <v>1126</v>
      </c>
      <c r="AK17" s="9">
        <v>1865</v>
      </c>
      <c r="AL17" s="9">
        <v>1592</v>
      </c>
      <c r="AM17" s="9">
        <v>1125</v>
      </c>
      <c r="AN17" s="9">
        <v>1084</v>
      </c>
      <c r="AO17" s="9">
        <v>628</v>
      </c>
      <c r="AP17" s="9">
        <f t="shared" si="2"/>
        <v>14378</v>
      </c>
      <c r="AQ17" s="9">
        <v>956</v>
      </c>
      <c r="AR17" s="9">
        <v>1217</v>
      </c>
      <c r="AS17" s="9">
        <v>1438</v>
      </c>
      <c r="AT17" s="9">
        <v>1866</v>
      </c>
      <c r="AU17" s="9">
        <v>2383</v>
      </c>
      <c r="AV17" s="9">
        <v>2284</v>
      </c>
      <c r="AW17" s="9">
        <v>2432</v>
      </c>
      <c r="AX17" s="9">
        <v>2290</v>
      </c>
      <c r="AY17" s="9">
        <v>2156</v>
      </c>
      <c r="AZ17" s="9">
        <v>2169</v>
      </c>
      <c r="BA17" s="9">
        <v>2412</v>
      </c>
      <c r="BB17" s="9">
        <v>1743</v>
      </c>
      <c r="BC17" s="9">
        <f t="shared" si="3"/>
        <v>23346</v>
      </c>
      <c r="BD17" s="9">
        <v>1681</v>
      </c>
      <c r="BE17" s="9">
        <v>1604</v>
      </c>
      <c r="BF17" s="9">
        <v>1873</v>
      </c>
      <c r="BG17" s="9">
        <v>2243</v>
      </c>
      <c r="BH17" s="9">
        <v>2483</v>
      </c>
      <c r="BI17" s="9">
        <v>2502</v>
      </c>
      <c r="BJ17" s="9">
        <v>2969</v>
      </c>
      <c r="BK17" s="9">
        <v>3137</v>
      </c>
      <c r="BL17" s="9">
        <v>2739</v>
      </c>
      <c r="BM17" s="9">
        <v>2782</v>
      </c>
      <c r="BN17" s="9">
        <v>3099</v>
      </c>
      <c r="BO17" s="9">
        <v>2716</v>
      </c>
      <c r="BP17" s="9">
        <f t="shared" si="4"/>
        <v>29828</v>
      </c>
      <c r="BQ17" s="9">
        <v>2063</v>
      </c>
      <c r="BR17" s="9">
        <v>2619</v>
      </c>
      <c r="BS17" s="9">
        <v>3012</v>
      </c>
      <c r="BT17" s="9">
        <v>2808</v>
      </c>
      <c r="BU17" s="9">
        <v>3226</v>
      </c>
      <c r="BV17" s="9">
        <v>3006</v>
      </c>
      <c r="BW17" s="9">
        <v>3317</v>
      </c>
      <c r="BX17" s="9">
        <v>3823</v>
      </c>
      <c r="BY17" s="9">
        <v>3778</v>
      </c>
      <c r="BZ17" s="9">
        <v>4284</v>
      </c>
      <c r="CA17" s="9">
        <v>3887</v>
      </c>
      <c r="CB17" s="9">
        <v>3537</v>
      </c>
      <c r="CC17" s="9">
        <f t="shared" si="5"/>
        <v>39360</v>
      </c>
      <c r="CD17" s="9">
        <v>3228</v>
      </c>
      <c r="CE17" s="9">
        <v>3242</v>
      </c>
      <c r="CF17" s="9">
        <v>3961</v>
      </c>
      <c r="CG17" s="9">
        <v>4332</v>
      </c>
      <c r="CH17" s="9">
        <v>4459</v>
      </c>
      <c r="CI17" s="9">
        <v>4497</v>
      </c>
      <c r="CJ17" s="9">
        <v>4550</v>
      </c>
      <c r="CK17" s="9">
        <v>5292</v>
      </c>
      <c r="CL17" s="9">
        <v>4542</v>
      </c>
      <c r="CM17" s="9">
        <v>4416</v>
      </c>
      <c r="CN17" s="9">
        <v>4565</v>
      </c>
      <c r="CO17" s="9">
        <v>4643</v>
      </c>
      <c r="CP17" s="9">
        <f t="shared" si="6"/>
        <v>51727</v>
      </c>
      <c r="CQ17" s="9">
        <v>3899</v>
      </c>
      <c r="CR17" s="9">
        <v>5151</v>
      </c>
      <c r="CS17" s="9">
        <v>7739</v>
      </c>
      <c r="CT17" s="9">
        <v>4829</v>
      </c>
      <c r="CU17" s="9">
        <v>4961</v>
      </c>
      <c r="CV17" s="9">
        <v>5226</v>
      </c>
      <c r="CW17" s="9">
        <v>5670</v>
      </c>
      <c r="CX17" s="9">
        <v>5794</v>
      </c>
      <c r="CY17" s="9">
        <v>5461</v>
      </c>
      <c r="CZ17" s="9">
        <v>5008</v>
      </c>
      <c r="DA17" s="9">
        <v>4633</v>
      </c>
      <c r="DB17" s="9">
        <v>3594</v>
      </c>
      <c r="DC17" s="9">
        <f t="shared" si="7"/>
        <v>61965</v>
      </c>
      <c r="DD17" s="9">
        <v>4340</v>
      </c>
      <c r="DE17" s="9">
        <v>4764</v>
      </c>
      <c r="DF17" s="9">
        <v>13401</v>
      </c>
      <c r="DG17" s="9">
        <v>14754</v>
      </c>
      <c r="DH17" s="9">
        <v>13128</v>
      </c>
      <c r="DI17" s="9">
        <v>14016</v>
      </c>
      <c r="DJ17" s="9">
        <v>20574</v>
      </c>
      <c r="DK17" s="9">
        <v>22519</v>
      </c>
      <c r="DL17" s="9">
        <v>21372</v>
      </c>
      <c r="DM17" s="9">
        <v>0</v>
      </c>
      <c r="DN17" s="9">
        <v>0</v>
      </c>
      <c r="DO17" s="9">
        <v>0</v>
      </c>
      <c r="DP17" s="9">
        <f t="shared" si="8"/>
        <v>128868</v>
      </c>
    </row>
    <row r="18" spans="1:120" ht="15.95" customHeight="1">
      <c r="A18" s="8" t="s">
        <v>135</v>
      </c>
      <c r="B18" s="8" t="s">
        <v>117</v>
      </c>
      <c r="C18" s="62" t="s">
        <v>154</v>
      </c>
      <c r="D18" s="9">
        <v>2</v>
      </c>
      <c r="E18" s="9">
        <v>0</v>
      </c>
      <c r="F18" s="9">
        <v>5</v>
      </c>
      <c r="G18" s="9">
        <v>5</v>
      </c>
      <c r="H18" s="9">
        <v>3</v>
      </c>
      <c r="I18" s="9">
        <v>0</v>
      </c>
      <c r="J18" s="9">
        <v>12</v>
      </c>
      <c r="K18" s="9">
        <v>3</v>
      </c>
      <c r="L18" s="9">
        <v>0</v>
      </c>
      <c r="M18" s="9">
        <v>2</v>
      </c>
      <c r="N18" s="9">
        <v>7</v>
      </c>
      <c r="O18" s="9">
        <v>5</v>
      </c>
      <c r="P18" s="9">
        <f t="shared" si="0"/>
        <v>44</v>
      </c>
      <c r="Q18" s="9">
        <v>1</v>
      </c>
      <c r="R18" s="9">
        <v>8</v>
      </c>
      <c r="S18" s="9">
        <v>1</v>
      </c>
      <c r="T18" s="9">
        <v>1</v>
      </c>
      <c r="U18" s="9">
        <v>0</v>
      </c>
      <c r="V18" s="9">
        <v>0</v>
      </c>
      <c r="W18" s="9">
        <v>0</v>
      </c>
      <c r="X18" s="9">
        <v>14</v>
      </c>
      <c r="Y18" s="9">
        <v>0</v>
      </c>
      <c r="Z18" s="9">
        <v>0</v>
      </c>
      <c r="AA18" s="9">
        <v>1</v>
      </c>
      <c r="AB18" s="9">
        <v>0</v>
      </c>
      <c r="AC18" s="9">
        <f t="shared" si="1"/>
        <v>26</v>
      </c>
      <c r="AD18" s="9">
        <v>0</v>
      </c>
      <c r="AE18" s="9">
        <v>0</v>
      </c>
      <c r="AF18" s="9">
        <v>0</v>
      </c>
      <c r="AG18" s="9">
        <v>2</v>
      </c>
      <c r="AH18" s="9">
        <v>0</v>
      </c>
      <c r="AI18" s="9">
        <v>4</v>
      </c>
      <c r="AJ18" s="9">
        <v>0</v>
      </c>
      <c r="AK18" s="9">
        <v>1</v>
      </c>
      <c r="AL18" s="9">
        <v>0</v>
      </c>
      <c r="AM18" s="9">
        <v>2</v>
      </c>
      <c r="AN18" s="9">
        <v>1</v>
      </c>
      <c r="AO18" s="9">
        <v>0</v>
      </c>
      <c r="AP18" s="9">
        <f t="shared" si="2"/>
        <v>10</v>
      </c>
      <c r="AQ18" s="9">
        <v>27</v>
      </c>
      <c r="AR18" s="9">
        <v>0</v>
      </c>
      <c r="AS18" s="9">
        <v>0</v>
      </c>
      <c r="AT18" s="9">
        <v>0</v>
      </c>
      <c r="AU18" s="9">
        <v>0</v>
      </c>
      <c r="AV18" s="9">
        <v>0</v>
      </c>
      <c r="AW18" s="9">
        <v>1</v>
      </c>
      <c r="AX18" s="9">
        <v>1</v>
      </c>
      <c r="AY18" s="9">
        <v>1</v>
      </c>
      <c r="AZ18" s="9">
        <v>0</v>
      </c>
      <c r="BA18" s="9">
        <v>2</v>
      </c>
      <c r="BB18" s="9">
        <v>5</v>
      </c>
      <c r="BC18" s="9">
        <f t="shared" si="3"/>
        <v>37</v>
      </c>
      <c r="BD18" s="9">
        <v>0</v>
      </c>
      <c r="BE18" s="9">
        <v>1</v>
      </c>
      <c r="BF18" s="9">
        <v>1</v>
      </c>
      <c r="BG18" s="9">
        <v>3</v>
      </c>
      <c r="BH18" s="9">
        <v>6</v>
      </c>
      <c r="BI18" s="9">
        <v>0</v>
      </c>
      <c r="BJ18" s="9">
        <v>0</v>
      </c>
      <c r="BK18" s="9">
        <v>0</v>
      </c>
      <c r="BL18" s="9">
        <v>7</v>
      </c>
      <c r="BM18" s="9">
        <v>62</v>
      </c>
      <c r="BN18" s="9">
        <v>0</v>
      </c>
      <c r="BO18" s="9">
        <v>0</v>
      </c>
      <c r="BP18" s="9">
        <f t="shared" si="4"/>
        <v>80</v>
      </c>
      <c r="BQ18" s="9">
        <v>0</v>
      </c>
      <c r="BR18" s="9">
        <v>0</v>
      </c>
      <c r="BS18" s="9">
        <v>0</v>
      </c>
      <c r="BT18" s="9">
        <v>0</v>
      </c>
      <c r="BU18" s="9">
        <v>0</v>
      </c>
      <c r="BV18" s="9">
        <v>0</v>
      </c>
      <c r="BW18" s="9">
        <v>0</v>
      </c>
      <c r="BX18" s="9">
        <v>0</v>
      </c>
      <c r="BY18" s="9">
        <v>0</v>
      </c>
      <c r="BZ18" s="9">
        <v>0</v>
      </c>
      <c r="CA18" s="9">
        <v>0</v>
      </c>
      <c r="CB18" s="9">
        <v>0</v>
      </c>
      <c r="CC18" s="9">
        <f t="shared" si="5"/>
        <v>0</v>
      </c>
      <c r="CD18" s="9">
        <v>1</v>
      </c>
      <c r="CE18" s="9">
        <v>0</v>
      </c>
      <c r="CF18" s="9">
        <v>5</v>
      </c>
      <c r="CG18" s="9">
        <v>0</v>
      </c>
      <c r="CH18" s="9">
        <v>0</v>
      </c>
      <c r="CI18" s="9">
        <v>10</v>
      </c>
      <c r="CJ18" s="9">
        <v>0</v>
      </c>
      <c r="CK18" s="9">
        <v>0</v>
      </c>
      <c r="CL18" s="9">
        <v>0</v>
      </c>
      <c r="CM18" s="9">
        <v>0</v>
      </c>
      <c r="CN18" s="9">
        <v>0</v>
      </c>
      <c r="CO18" s="9">
        <v>0</v>
      </c>
      <c r="CP18" s="9">
        <f t="shared" si="6"/>
        <v>16</v>
      </c>
      <c r="CQ18" s="9">
        <v>0</v>
      </c>
      <c r="CR18" s="9">
        <v>0</v>
      </c>
      <c r="CS18" s="9">
        <v>0</v>
      </c>
      <c r="CT18" s="9">
        <v>2</v>
      </c>
      <c r="CU18" s="9">
        <v>0</v>
      </c>
      <c r="CV18" s="9">
        <v>0</v>
      </c>
      <c r="CW18" s="9">
        <v>0</v>
      </c>
      <c r="CX18" s="9">
        <v>0</v>
      </c>
      <c r="CY18" s="9">
        <v>0</v>
      </c>
      <c r="CZ18" s="9">
        <v>0</v>
      </c>
      <c r="DA18" s="9">
        <v>0</v>
      </c>
      <c r="DB18" s="9">
        <v>0</v>
      </c>
      <c r="DC18" s="9">
        <f t="shared" si="7"/>
        <v>2</v>
      </c>
      <c r="DD18" s="9">
        <v>0</v>
      </c>
      <c r="DE18" s="9">
        <v>1</v>
      </c>
      <c r="DF18" s="9">
        <v>0</v>
      </c>
      <c r="DG18" s="9">
        <v>0</v>
      </c>
      <c r="DH18" s="9">
        <v>0</v>
      </c>
      <c r="DI18" s="9">
        <v>0</v>
      </c>
      <c r="DJ18" s="9">
        <v>0</v>
      </c>
      <c r="DK18" s="9">
        <v>0</v>
      </c>
      <c r="DL18" s="9">
        <v>0</v>
      </c>
      <c r="DM18" s="9">
        <v>0</v>
      </c>
      <c r="DN18" s="9">
        <v>0</v>
      </c>
      <c r="DO18" s="9">
        <v>0</v>
      </c>
      <c r="DP18" s="9">
        <f t="shared" si="8"/>
        <v>1</v>
      </c>
    </row>
    <row r="19" spans="1:120" ht="15.95" customHeight="1">
      <c r="A19" s="8" t="s">
        <v>136</v>
      </c>
      <c r="B19" s="8" t="s">
        <v>149</v>
      </c>
      <c r="C19" s="62" t="s">
        <v>154</v>
      </c>
      <c r="D19" s="9">
        <v>1104</v>
      </c>
      <c r="E19" s="9">
        <v>607</v>
      </c>
      <c r="F19" s="9">
        <v>36</v>
      </c>
      <c r="G19" s="9">
        <v>10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20</v>
      </c>
      <c r="P19" s="9">
        <f t="shared" si="0"/>
        <v>1777</v>
      </c>
      <c r="Q19" s="9">
        <v>0</v>
      </c>
      <c r="R19" s="9">
        <v>0</v>
      </c>
      <c r="S19" s="9">
        <v>0</v>
      </c>
      <c r="T19" s="9">
        <v>3</v>
      </c>
      <c r="U19" s="9">
        <v>9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f t="shared" si="1"/>
        <v>12</v>
      </c>
      <c r="AD19" s="9">
        <v>0</v>
      </c>
      <c r="AE19" s="9">
        <v>0</v>
      </c>
      <c r="AF19" s="9">
        <v>0</v>
      </c>
      <c r="AG19" s="9">
        <v>13</v>
      </c>
      <c r="AH19" s="9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O19" s="9">
        <v>0</v>
      </c>
      <c r="AP19" s="9">
        <f t="shared" si="2"/>
        <v>13</v>
      </c>
      <c r="AQ19" s="9">
        <v>9</v>
      </c>
      <c r="AR19" s="9">
        <v>38</v>
      </c>
      <c r="AS19" s="9">
        <v>80</v>
      </c>
      <c r="AT19" s="9">
        <v>0</v>
      </c>
      <c r="AU19" s="9">
        <v>13</v>
      </c>
      <c r="AV19" s="9">
        <v>12</v>
      </c>
      <c r="AW19" s="9">
        <v>0</v>
      </c>
      <c r="AX19" s="9">
        <v>0</v>
      </c>
      <c r="AY19" s="9">
        <v>0</v>
      </c>
      <c r="AZ19" s="9">
        <v>18</v>
      </c>
      <c r="BA19" s="9">
        <v>32</v>
      </c>
      <c r="BB19" s="9">
        <v>0</v>
      </c>
      <c r="BC19" s="9">
        <f t="shared" si="3"/>
        <v>202</v>
      </c>
      <c r="BD19" s="9">
        <v>0</v>
      </c>
      <c r="BE19" s="9">
        <v>0</v>
      </c>
      <c r="BF19" s="9">
        <v>0</v>
      </c>
      <c r="BG19" s="9">
        <v>0</v>
      </c>
      <c r="BH19" s="9">
        <v>0</v>
      </c>
      <c r="BI19" s="9">
        <v>23</v>
      </c>
      <c r="BJ19" s="9">
        <v>5</v>
      </c>
      <c r="BK19" s="9">
        <v>0</v>
      </c>
      <c r="BL19" s="9">
        <v>0</v>
      </c>
      <c r="BM19" s="9">
        <v>0</v>
      </c>
      <c r="BN19" s="9">
        <v>0</v>
      </c>
      <c r="BO19" s="9">
        <v>0</v>
      </c>
      <c r="BP19" s="9">
        <f t="shared" si="4"/>
        <v>28</v>
      </c>
      <c r="BQ19" s="9">
        <v>0</v>
      </c>
      <c r="BR19" s="9">
        <v>10</v>
      </c>
      <c r="BS19" s="9">
        <v>0</v>
      </c>
      <c r="BT19" s="9">
        <v>0</v>
      </c>
      <c r="BU19" s="9">
        <v>0</v>
      </c>
      <c r="BV19" s="9">
        <v>10</v>
      </c>
      <c r="BW19" s="9">
        <v>34</v>
      </c>
      <c r="BX19" s="9">
        <v>30</v>
      </c>
      <c r="BY19" s="9">
        <v>0</v>
      </c>
      <c r="BZ19" s="9">
        <v>0</v>
      </c>
      <c r="CA19" s="9">
        <v>0</v>
      </c>
      <c r="CB19" s="9">
        <v>94</v>
      </c>
      <c r="CC19" s="9">
        <f t="shared" si="5"/>
        <v>178</v>
      </c>
      <c r="CD19" s="9">
        <v>0</v>
      </c>
      <c r="CE19" s="9">
        <v>0</v>
      </c>
      <c r="CF19" s="9">
        <v>0</v>
      </c>
      <c r="CG19" s="9">
        <v>0</v>
      </c>
      <c r="CH19" s="9">
        <v>0</v>
      </c>
      <c r="CI19" s="9">
        <v>0</v>
      </c>
      <c r="CJ19" s="9">
        <v>0</v>
      </c>
      <c r="CK19" s="9">
        <v>208</v>
      </c>
      <c r="CL19" s="9">
        <v>231</v>
      </c>
      <c r="CM19" s="9">
        <v>230</v>
      </c>
      <c r="CN19" s="9">
        <v>181</v>
      </c>
      <c r="CO19" s="9">
        <v>175</v>
      </c>
      <c r="CP19" s="9">
        <f t="shared" si="6"/>
        <v>1025</v>
      </c>
      <c r="CQ19" s="9">
        <v>138</v>
      </c>
      <c r="CR19" s="9">
        <v>60</v>
      </c>
      <c r="CS19" s="9">
        <v>0</v>
      </c>
      <c r="CT19" s="9">
        <v>22</v>
      </c>
      <c r="CU19" s="9">
        <v>5</v>
      </c>
      <c r="CV19" s="9">
        <v>10</v>
      </c>
      <c r="CW19" s="9">
        <v>28</v>
      </c>
      <c r="CX19" s="9">
        <v>11</v>
      </c>
      <c r="CY19" s="9">
        <v>3</v>
      </c>
      <c r="CZ19" s="9">
        <v>62</v>
      </c>
      <c r="DA19" s="9">
        <v>9</v>
      </c>
      <c r="DB19" s="9">
        <v>0</v>
      </c>
      <c r="DC19" s="9">
        <f t="shared" si="7"/>
        <v>348</v>
      </c>
      <c r="DD19" s="9">
        <v>0</v>
      </c>
      <c r="DE19" s="9">
        <v>93</v>
      </c>
      <c r="DF19" s="9">
        <v>0</v>
      </c>
      <c r="DG19" s="9">
        <v>183</v>
      </c>
      <c r="DH19" s="9">
        <v>72</v>
      </c>
      <c r="DI19" s="9">
        <v>11</v>
      </c>
      <c r="DJ19" s="9">
        <v>0</v>
      </c>
      <c r="DK19" s="9">
        <v>0</v>
      </c>
      <c r="DL19" s="9">
        <v>0</v>
      </c>
      <c r="DM19" s="9">
        <v>0</v>
      </c>
      <c r="DN19" s="9">
        <v>0</v>
      </c>
      <c r="DO19" s="9">
        <v>0</v>
      </c>
      <c r="DP19" s="9">
        <f t="shared" si="8"/>
        <v>359</v>
      </c>
    </row>
    <row r="20" spans="1:120" ht="15.95" customHeight="1">
      <c r="A20" s="8" t="s">
        <v>137</v>
      </c>
      <c r="B20" s="8" t="s">
        <v>150</v>
      </c>
      <c r="C20" s="62" t="s">
        <v>154</v>
      </c>
      <c r="D20" s="9">
        <v>17422</v>
      </c>
      <c r="E20" s="9">
        <v>14116</v>
      </c>
      <c r="F20" s="9">
        <v>17768</v>
      </c>
      <c r="G20" s="9">
        <v>17684</v>
      </c>
      <c r="H20" s="9">
        <v>14574</v>
      </c>
      <c r="I20" s="9">
        <v>16634</v>
      </c>
      <c r="J20" s="9">
        <v>21358</v>
      </c>
      <c r="K20" s="9">
        <v>16190</v>
      </c>
      <c r="L20" s="9">
        <v>19938</v>
      </c>
      <c r="M20" s="9">
        <v>23174</v>
      </c>
      <c r="N20" s="9">
        <v>18446</v>
      </c>
      <c r="O20" s="9">
        <v>16724</v>
      </c>
      <c r="P20" s="9">
        <f t="shared" si="0"/>
        <v>214028</v>
      </c>
      <c r="Q20" s="9">
        <v>20514</v>
      </c>
      <c r="R20" s="9">
        <v>12624</v>
      </c>
      <c r="S20" s="9">
        <v>10394</v>
      </c>
      <c r="T20" s="9">
        <v>12420</v>
      </c>
      <c r="U20" s="9">
        <v>15556</v>
      </c>
      <c r="V20" s="9">
        <v>14226</v>
      </c>
      <c r="W20" s="9">
        <v>22522</v>
      </c>
      <c r="X20" s="9">
        <v>22530</v>
      </c>
      <c r="Y20" s="9">
        <v>19596</v>
      </c>
      <c r="Z20" s="9">
        <v>14800</v>
      </c>
      <c r="AA20" s="9">
        <v>12902</v>
      </c>
      <c r="AB20" s="9">
        <v>9986</v>
      </c>
      <c r="AC20" s="9">
        <f t="shared" si="1"/>
        <v>188070</v>
      </c>
      <c r="AD20" s="9">
        <v>12192</v>
      </c>
      <c r="AE20" s="9">
        <v>11136</v>
      </c>
      <c r="AF20" s="9">
        <v>9526</v>
      </c>
      <c r="AG20" s="9">
        <v>16234</v>
      </c>
      <c r="AH20" s="9">
        <v>14046</v>
      </c>
      <c r="AI20" s="9">
        <v>11870</v>
      </c>
      <c r="AJ20" s="9">
        <v>17854</v>
      </c>
      <c r="AK20" s="9">
        <v>18436</v>
      </c>
      <c r="AL20" s="9">
        <v>16850</v>
      </c>
      <c r="AM20" s="9">
        <v>16552</v>
      </c>
      <c r="AN20" s="9">
        <v>13778</v>
      </c>
      <c r="AO20" s="9">
        <v>10742</v>
      </c>
      <c r="AP20" s="9">
        <f t="shared" si="2"/>
        <v>169216</v>
      </c>
      <c r="AQ20" s="9">
        <v>15582</v>
      </c>
      <c r="AR20" s="9">
        <v>9816</v>
      </c>
      <c r="AS20" s="9">
        <v>12064</v>
      </c>
      <c r="AT20" s="9">
        <v>14732</v>
      </c>
      <c r="AU20" s="9">
        <v>13802</v>
      </c>
      <c r="AV20" s="9">
        <v>12334</v>
      </c>
      <c r="AW20" s="9">
        <v>16042</v>
      </c>
      <c r="AX20" s="9">
        <v>16806</v>
      </c>
      <c r="AY20" s="9">
        <v>17228</v>
      </c>
      <c r="AZ20" s="9">
        <v>18916</v>
      </c>
      <c r="BA20" s="9">
        <v>15014</v>
      </c>
      <c r="BB20" s="9">
        <v>11552</v>
      </c>
      <c r="BC20" s="9">
        <f t="shared" si="3"/>
        <v>173888</v>
      </c>
      <c r="BD20" s="9">
        <v>12660</v>
      </c>
      <c r="BE20" s="9">
        <v>10104</v>
      </c>
      <c r="BF20" s="9">
        <v>12526</v>
      </c>
      <c r="BG20" s="9">
        <v>14616</v>
      </c>
      <c r="BH20" s="9">
        <v>14852</v>
      </c>
      <c r="BI20" s="9">
        <v>12814</v>
      </c>
      <c r="BJ20" s="9">
        <v>17669</v>
      </c>
      <c r="BK20" s="9">
        <v>16724</v>
      </c>
      <c r="BL20" s="9">
        <v>14076</v>
      </c>
      <c r="BM20" s="9">
        <v>16782</v>
      </c>
      <c r="BN20" s="9">
        <v>13462</v>
      </c>
      <c r="BO20" s="9">
        <v>10768</v>
      </c>
      <c r="BP20" s="9">
        <f t="shared" si="4"/>
        <v>167053</v>
      </c>
      <c r="BQ20" s="9">
        <v>12404</v>
      </c>
      <c r="BR20" s="9">
        <v>9950</v>
      </c>
      <c r="BS20" s="9">
        <v>12666</v>
      </c>
      <c r="BT20" s="9">
        <v>14159</v>
      </c>
      <c r="BU20" s="9">
        <v>13632</v>
      </c>
      <c r="BV20" s="9">
        <v>9978</v>
      </c>
      <c r="BW20" s="9">
        <v>15196</v>
      </c>
      <c r="BX20" s="9">
        <v>17159</v>
      </c>
      <c r="BY20" s="9">
        <v>13515</v>
      </c>
      <c r="BZ20" s="9">
        <v>14948</v>
      </c>
      <c r="CA20" s="9">
        <v>12432</v>
      </c>
      <c r="CB20" s="9">
        <v>11192</v>
      </c>
      <c r="CC20" s="9">
        <f t="shared" si="5"/>
        <v>157231</v>
      </c>
      <c r="CD20" s="9">
        <v>13598</v>
      </c>
      <c r="CE20" s="9">
        <v>10240</v>
      </c>
      <c r="CF20" s="9">
        <v>11738</v>
      </c>
      <c r="CG20" s="9">
        <v>14256</v>
      </c>
      <c r="CH20" s="9">
        <v>14663</v>
      </c>
      <c r="CI20" s="9">
        <v>12084</v>
      </c>
      <c r="CJ20" s="9">
        <v>18216</v>
      </c>
      <c r="CK20" s="9">
        <v>17922</v>
      </c>
      <c r="CL20" s="9">
        <v>14719</v>
      </c>
      <c r="CM20" s="9">
        <v>15584</v>
      </c>
      <c r="CN20" s="9">
        <v>13340</v>
      </c>
      <c r="CO20" s="9">
        <v>10441</v>
      </c>
      <c r="CP20" s="9">
        <f t="shared" si="6"/>
        <v>166801</v>
      </c>
      <c r="CQ20" s="9">
        <v>13044</v>
      </c>
      <c r="CR20" s="9">
        <v>11114</v>
      </c>
      <c r="CS20" s="9">
        <v>13378</v>
      </c>
      <c r="CT20" s="9">
        <v>12624</v>
      </c>
      <c r="CU20" s="9">
        <v>14318</v>
      </c>
      <c r="CV20" s="9">
        <v>12494</v>
      </c>
      <c r="CW20" s="9">
        <v>18907</v>
      </c>
      <c r="CX20" s="9">
        <v>19963</v>
      </c>
      <c r="CY20" s="9">
        <v>16125</v>
      </c>
      <c r="CZ20" s="9">
        <v>15628</v>
      </c>
      <c r="DA20" s="9">
        <v>13692</v>
      </c>
      <c r="DB20" s="9">
        <v>10381</v>
      </c>
      <c r="DC20" s="9">
        <f t="shared" si="7"/>
        <v>171668</v>
      </c>
      <c r="DD20" s="9">
        <v>0</v>
      </c>
      <c r="DE20" s="9">
        <v>0</v>
      </c>
      <c r="DF20" s="9">
        <v>0</v>
      </c>
      <c r="DG20" s="9">
        <v>0</v>
      </c>
      <c r="DH20" s="9">
        <v>0</v>
      </c>
      <c r="DI20" s="9">
        <v>0</v>
      </c>
      <c r="DJ20" s="9">
        <v>0</v>
      </c>
      <c r="DK20" s="9">
        <v>0</v>
      </c>
      <c r="DL20" s="9">
        <v>0</v>
      </c>
      <c r="DM20" s="9">
        <v>0</v>
      </c>
      <c r="DN20" s="9">
        <v>0</v>
      </c>
      <c r="DO20" s="9">
        <v>0</v>
      </c>
      <c r="DP20" s="9">
        <f t="shared" si="8"/>
        <v>0</v>
      </c>
    </row>
    <row r="21" spans="1:120" ht="15.95" customHeight="1">
      <c r="A21" s="8" t="s">
        <v>138</v>
      </c>
      <c r="B21" s="8" t="s">
        <v>151</v>
      </c>
      <c r="C21" s="62" t="s">
        <v>154</v>
      </c>
      <c r="D21" s="9">
        <v>0</v>
      </c>
      <c r="E21" s="9">
        <v>0</v>
      </c>
      <c r="F21" s="9">
        <v>0</v>
      </c>
      <c r="G21" s="9">
        <v>10</v>
      </c>
      <c r="H21" s="9">
        <v>37</v>
      </c>
      <c r="I21" s="9">
        <v>12</v>
      </c>
      <c r="J21" s="9">
        <v>5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f t="shared" si="0"/>
        <v>64</v>
      </c>
      <c r="Q21" s="9">
        <v>0</v>
      </c>
      <c r="R21" s="9">
        <v>0</v>
      </c>
      <c r="S21" s="9">
        <v>3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23</v>
      </c>
      <c r="AA21" s="9">
        <v>5</v>
      </c>
      <c r="AB21" s="9">
        <v>0</v>
      </c>
      <c r="AC21" s="9">
        <f t="shared" si="1"/>
        <v>31</v>
      </c>
      <c r="AD21" s="9">
        <v>0</v>
      </c>
      <c r="AE21" s="9">
        <v>0</v>
      </c>
      <c r="AF21" s="9">
        <v>0</v>
      </c>
      <c r="AG21" s="9">
        <v>0</v>
      </c>
      <c r="AH21" s="9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">
        <v>0</v>
      </c>
      <c r="AP21" s="9">
        <f t="shared" si="2"/>
        <v>0</v>
      </c>
      <c r="AQ21" s="9">
        <v>0</v>
      </c>
      <c r="AR21" s="9">
        <v>0</v>
      </c>
      <c r="AS21" s="9">
        <v>0</v>
      </c>
      <c r="AT21" s="9">
        <v>0</v>
      </c>
      <c r="AU21" s="9">
        <v>0</v>
      </c>
      <c r="AV21" s="9">
        <v>0</v>
      </c>
      <c r="AW21" s="9">
        <v>0</v>
      </c>
      <c r="AX21" s="9">
        <v>35</v>
      </c>
      <c r="AY21" s="9">
        <v>0</v>
      </c>
      <c r="AZ21" s="9">
        <v>0</v>
      </c>
      <c r="BA21" s="9">
        <v>0</v>
      </c>
      <c r="BB21" s="9">
        <v>0</v>
      </c>
      <c r="BC21" s="9">
        <f t="shared" si="3"/>
        <v>35</v>
      </c>
      <c r="BD21" s="9">
        <v>0</v>
      </c>
      <c r="BE21" s="9">
        <v>0</v>
      </c>
      <c r="BF21" s="9">
        <v>0</v>
      </c>
      <c r="BG21" s="9">
        <v>0</v>
      </c>
      <c r="BH21" s="9">
        <v>0</v>
      </c>
      <c r="BI21" s="9">
        <v>0</v>
      </c>
      <c r="BJ21" s="9">
        <v>0</v>
      </c>
      <c r="BK21" s="9">
        <v>0</v>
      </c>
      <c r="BL21" s="9">
        <v>0</v>
      </c>
      <c r="BM21" s="9">
        <v>0</v>
      </c>
      <c r="BN21" s="9">
        <v>0</v>
      </c>
      <c r="BO21" s="9">
        <v>0</v>
      </c>
      <c r="BP21" s="9">
        <f t="shared" si="4"/>
        <v>0</v>
      </c>
      <c r="BQ21" s="9">
        <v>0</v>
      </c>
      <c r="BR21" s="9">
        <v>0</v>
      </c>
      <c r="BS21" s="9">
        <v>0</v>
      </c>
      <c r="BT21" s="9">
        <v>0</v>
      </c>
      <c r="BU21" s="9">
        <v>0</v>
      </c>
      <c r="BV21" s="9">
        <v>0</v>
      </c>
      <c r="BW21" s="9">
        <v>0</v>
      </c>
      <c r="BX21" s="9">
        <v>0</v>
      </c>
      <c r="BY21" s="9">
        <v>0</v>
      </c>
      <c r="BZ21" s="9">
        <v>0</v>
      </c>
      <c r="CA21" s="9">
        <v>0</v>
      </c>
      <c r="CB21" s="9">
        <v>0</v>
      </c>
      <c r="CC21" s="9">
        <f t="shared" si="5"/>
        <v>0</v>
      </c>
      <c r="CD21" s="9">
        <v>0</v>
      </c>
      <c r="CE21" s="9">
        <v>0</v>
      </c>
      <c r="CF21" s="9">
        <v>0</v>
      </c>
      <c r="CG21" s="9">
        <v>0</v>
      </c>
      <c r="CH21" s="9">
        <v>0</v>
      </c>
      <c r="CI21" s="9">
        <v>0</v>
      </c>
      <c r="CJ21" s="9">
        <v>0</v>
      </c>
      <c r="CK21" s="9">
        <v>0</v>
      </c>
      <c r="CL21" s="9">
        <v>0</v>
      </c>
      <c r="CM21" s="9">
        <v>0</v>
      </c>
      <c r="CN21" s="9">
        <v>0</v>
      </c>
      <c r="CO21" s="9">
        <v>0</v>
      </c>
      <c r="CP21" s="9">
        <f t="shared" si="6"/>
        <v>0</v>
      </c>
      <c r="CQ21" s="9">
        <v>0</v>
      </c>
      <c r="CR21" s="9">
        <v>0</v>
      </c>
      <c r="CS21" s="9">
        <v>0</v>
      </c>
      <c r="CT21" s="9">
        <v>0</v>
      </c>
      <c r="CU21" s="9">
        <v>0</v>
      </c>
      <c r="CV21" s="9">
        <v>0</v>
      </c>
      <c r="CW21" s="9">
        <v>0</v>
      </c>
      <c r="CX21" s="9">
        <v>0</v>
      </c>
      <c r="CY21" s="9">
        <v>0</v>
      </c>
      <c r="CZ21" s="9">
        <v>0</v>
      </c>
      <c r="DA21" s="9">
        <v>0</v>
      </c>
      <c r="DB21" s="9">
        <v>0</v>
      </c>
      <c r="DC21" s="9">
        <f t="shared" si="7"/>
        <v>0</v>
      </c>
      <c r="DD21" s="9">
        <v>0</v>
      </c>
      <c r="DE21" s="9">
        <v>0</v>
      </c>
      <c r="DF21" s="9">
        <v>29</v>
      </c>
      <c r="DG21" s="9">
        <v>0</v>
      </c>
      <c r="DH21" s="9">
        <v>0</v>
      </c>
      <c r="DI21" s="9">
        <v>0</v>
      </c>
      <c r="DJ21" s="9">
        <v>0</v>
      </c>
      <c r="DK21" s="9">
        <v>214</v>
      </c>
      <c r="DL21" s="9">
        <v>298</v>
      </c>
      <c r="DM21" s="9">
        <v>0</v>
      </c>
      <c r="DN21" s="9">
        <v>0</v>
      </c>
      <c r="DO21" s="9">
        <v>0</v>
      </c>
      <c r="DP21" s="9">
        <f t="shared" si="8"/>
        <v>541</v>
      </c>
    </row>
    <row r="22" spans="1:120" ht="15.95" customHeight="1">
      <c r="A22" s="8" t="s">
        <v>139</v>
      </c>
      <c r="B22" s="8" t="s">
        <v>121</v>
      </c>
      <c r="C22" s="62" t="s">
        <v>154</v>
      </c>
      <c r="D22" s="9">
        <v>0</v>
      </c>
      <c r="E22" s="9">
        <v>0</v>
      </c>
      <c r="F22" s="9">
        <v>0</v>
      </c>
      <c r="G22" s="9">
        <v>70</v>
      </c>
      <c r="H22" s="9">
        <v>59</v>
      </c>
      <c r="I22" s="9">
        <v>40</v>
      </c>
      <c r="J22" s="9">
        <v>109</v>
      </c>
      <c r="K22" s="9">
        <v>0</v>
      </c>
      <c r="L22" s="9">
        <v>95</v>
      </c>
      <c r="M22" s="9">
        <v>97</v>
      </c>
      <c r="N22" s="9">
        <v>42</v>
      </c>
      <c r="O22" s="9">
        <v>51</v>
      </c>
      <c r="P22" s="9">
        <f t="shared" si="0"/>
        <v>563</v>
      </c>
      <c r="Q22" s="9">
        <v>21</v>
      </c>
      <c r="R22" s="9">
        <v>91</v>
      </c>
      <c r="S22" s="9">
        <v>52</v>
      </c>
      <c r="T22" s="9">
        <v>152</v>
      </c>
      <c r="U22" s="9">
        <v>106</v>
      </c>
      <c r="V22" s="9">
        <v>46</v>
      </c>
      <c r="W22" s="9">
        <v>76</v>
      </c>
      <c r="X22" s="9">
        <v>0</v>
      </c>
      <c r="Y22" s="9">
        <v>94</v>
      </c>
      <c r="Z22" s="9">
        <v>0</v>
      </c>
      <c r="AA22" s="9">
        <v>145</v>
      </c>
      <c r="AB22" s="9">
        <v>30</v>
      </c>
      <c r="AC22" s="9">
        <f t="shared" si="1"/>
        <v>813</v>
      </c>
      <c r="AD22" s="9">
        <v>107</v>
      </c>
      <c r="AE22" s="9">
        <v>110</v>
      </c>
      <c r="AF22" s="9">
        <v>94</v>
      </c>
      <c r="AG22" s="9">
        <v>52</v>
      </c>
      <c r="AH22" s="9">
        <v>64</v>
      </c>
      <c r="AI22" s="9">
        <v>93</v>
      </c>
      <c r="AJ22" s="9">
        <v>99</v>
      </c>
      <c r="AK22" s="9">
        <v>44</v>
      </c>
      <c r="AL22" s="9">
        <v>0</v>
      </c>
      <c r="AM22" s="9">
        <v>43</v>
      </c>
      <c r="AN22" s="9">
        <v>0</v>
      </c>
      <c r="AO22" s="9">
        <v>0</v>
      </c>
      <c r="AP22" s="9">
        <f t="shared" si="2"/>
        <v>706</v>
      </c>
      <c r="AQ22" s="9">
        <v>0</v>
      </c>
      <c r="AR22" s="9">
        <v>0</v>
      </c>
      <c r="AS22" s="9">
        <v>0</v>
      </c>
      <c r="AT22" s="9">
        <v>0</v>
      </c>
      <c r="AU22" s="9">
        <v>0</v>
      </c>
      <c r="AV22" s="9">
        <v>0</v>
      </c>
      <c r="AW22" s="9">
        <v>0</v>
      </c>
      <c r="AX22" s="9">
        <v>85</v>
      </c>
      <c r="AY22" s="9">
        <v>0</v>
      </c>
      <c r="AZ22" s="9">
        <v>0</v>
      </c>
      <c r="BA22" s="9">
        <v>0</v>
      </c>
      <c r="BB22" s="9">
        <v>0</v>
      </c>
      <c r="BC22" s="9">
        <f t="shared" si="3"/>
        <v>85</v>
      </c>
      <c r="BD22" s="9">
        <v>0</v>
      </c>
      <c r="BE22" s="9">
        <v>0</v>
      </c>
      <c r="BF22" s="9">
        <v>0</v>
      </c>
      <c r="BG22" s="9">
        <v>0</v>
      </c>
      <c r="BH22" s="9">
        <v>0</v>
      </c>
      <c r="BI22" s="9">
        <v>0</v>
      </c>
      <c r="BJ22" s="9">
        <v>0</v>
      </c>
      <c r="BK22" s="9">
        <v>0</v>
      </c>
      <c r="BL22" s="9">
        <v>14</v>
      </c>
      <c r="BM22" s="9">
        <v>121</v>
      </c>
      <c r="BN22" s="9">
        <v>0</v>
      </c>
      <c r="BO22" s="9">
        <v>0</v>
      </c>
      <c r="BP22" s="9">
        <f t="shared" si="4"/>
        <v>135</v>
      </c>
      <c r="BQ22" s="9">
        <v>42</v>
      </c>
      <c r="BR22" s="9">
        <v>70</v>
      </c>
      <c r="BS22" s="9">
        <v>96</v>
      </c>
      <c r="BT22" s="9">
        <v>50</v>
      </c>
      <c r="BU22" s="9">
        <v>55</v>
      </c>
      <c r="BV22" s="9">
        <v>50</v>
      </c>
      <c r="BW22" s="9">
        <v>0</v>
      </c>
      <c r="BX22" s="9">
        <v>0</v>
      </c>
      <c r="BY22" s="9">
        <v>11</v>
      </c>
      <c r="BZ22" s="9">
        <v>8</v>
      </c>
      <c r="CA22" s="9">
        <v>0</v>
      </c>
      <c r="CB22" s="9">
        <v>0</v>
      </c>
      <c r="CC22" s="9">
        <f t="shared" si="5"/>
        <v>382</v>
      </c>
      <c r="CD22" s="9">
        <v>0</v>
      </c>
      <c r="CE22" s="9">
        <v>0</v>
      </c>
      <c r="CF22" s="9">
        <v>0</v>
      </c>
      <c r="CG22" s="9">
        <v>0</v>
      </c>
      <c r="CH22" s="9">
        <v>0</v>
      </c>
      <c r="CI22" s="9">
        <v>0</v>
      </c>
      <c r="CJ22" s="9">
        <v>0</v>
      </c>
      <c r="CK22" s="9">
        <v>0</v>
      </c>
      <c r="CL22" s="9">
        <v>0</v>
      </c>
      <c r="CM22" s="9">
        <v>0</v>
      </c>
      <c r="CN22" s="9">
        <v>0</v>
      </c>
      <c r="CO22" s="9">
        <v>0</v>
      </c>
      <c r="CP22" s="9">
        <f t="shared" si="6"/>
        <v>0</v>
      </c>
      <c r="CQ22" s="9">
        <v>0</v>
      </c>
      <c r="CR22" s="9">
        <v>0</v>
      </c>
      <c r="CS22" s="9">
        <v>0</v>
      </c>
      <c r="CT22" s="9">
        <v>0</v>
      </c>
      <c r="CU22" s="9">
        <v>0</v>
      </c>
      <c r="CV22" s="9">
        <v>0</v>
      </c>
      <c r="CW22" s="9">
        <v>0</v>
      </c>
      <c r="CX22" s="9">
        <v>0</v>
      </c>
      <c r="CY22" s="9">
        <v>0</v>
      </c>
      <c r="CZ22" s="9">
        <v>0</v>
      </c>
      <c r="DA22" s="9">
        <v>27</v>
      </c>
      <c r="DB22" s="9">
        <v>0</v>
      </c>
      <c r="DC22" s="9">
        <f t="shared" si="7"/>
        <v>27</v>
      </c>
      <c r="DD22" s="9">
        <v>0</v>
      </c>
      <c r="DE22" s="9">
        <v>20</v>
      </c>
      <c r="DF22" s="9">
        <v>47</v>
      </c>
      <c r="DG22" s="9">
        <v>9</v>
      </c>
      <c r="DH22" s="9">
        <v>20</v>
      </c>
      <c r="DI22" s="9">
        <v>13</v>
      </c>
      <c r="DJ22" s="9">
        <v>12</v>
      </c>
      <c r="DK22" s="9">
        <v>4</v>
      </c>
      <c r="DL22" s="9">
        <v>55</v>
      </c>
      <c r="DM22" s="9">
        <v>0</v>
      </c>
      <c r="DN22" s="9">
        <v>0</v>
      </c>
      <c r="DO22" s="9">
        <v>0</v>
      </c>
      <c r="DP22" s="9">
        <f t="shared" si="8"/>
        <v>180</v>
      </c>
    </row>
    <row r="23" spans="1:120" ht="15.95" customHeight="1">
      <c r="A23" s="8" t="s">
        <v>140</v>
      </c>
      <c r="B23" s="8" t="s">
        <v>122</v>
      </c>
      <c r="C23" s="62" t="s">
        <v>154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f t="shared" si="0"/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f t="shared" si="1"/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">
        <v>0</v>
      </c>
      <c r="AP23" s="9">
        <f t="shared" si="2"/>
        <v>0</v>
      </c>
      <c r="AQ23" s="9">
        <v>0</v>
      </c>
      <c r="AR23" s="9">
        <v>0</v>
      </c>
      <c r="AS23" s="9">
        <v>0</v>
      </c>
      <c r="AT23" s="9">
        <v>0</v>
      </c>
      <c r="AU23" s="9">
        <v>0</v>
      </c>
      <c r="AV23" s="9">
        <v>0</v>
      </c>
      <c r="AW23" s="9">
        <v>1</v>
      </c>
      <c r="AX23" s="9">
        <v>0</v>
      </c>
      <c r="AY23" s="9">
        <v>0</v>
      </c>
      <c r="AZ23" s="9">
        <v>0</v>
      </c>
      <c r="BA23" s="9">
        <v>0</v>
      </c>
      <c r="BB23" s="9">
        <v>0</v>
      </c>
      <c r="BC23" s="9">
        <f t="shared" si="3"/>
        <v>1</v>
      </c>
      <c r="BD23" s="9">
        <v>0</v>
      </c>
      <c r="BE23" s="9">
        <v>0</v>
      </c>
      <c r="BF23" s="9">
        <v>0</v>
      </c>
      <c r="BG23" s="9">
        <v>0</v>
      </c>
      <c r="BH23" s="9">
        <v>0</v>
      </c>
      <c r="BI23" s="9">
        <v>0</v>
      </c>
      <c r="BJ23" s="9">
        <v>0</v>
      </c>
      <c r="BK23" s="9">
        <v>0</v>
      </c>
      <c r="BL23" s="9">
        <v>0</v>
      </c>
      <c r="BM23" s="9">
        <v>0</v>
      </c>
      <c r="BN23" s="9">
        <v>0</v>
      </c>
      <c r="BO23" s="9">
        <v>0</v>
      </c>
      <c r="BP23" s="9">
        <f t="shared" si="4"/>
        <v>0</v>
      </c>
      <c r="BQ23" s="9">
        <v>0</v>
      </c>
      <c r="BR23" s="9">
        <v>0</v>
      </c>
      <c r="BS23" s="9">
        <v>10</v>
      </c>
      <c r="BT23" s="9">
        <v>0</v>
      </c>
      <c r="BU23" s="9">
        <v>0</v>
      </c>
      <c r="BV23" s="9">
        <v>0</v>
      </c>
      <c r="BW23" s="9">
        <v>0</v>
      </c>
      <c r="BX23" s="9">
        <v>0</v>
      </c>
      <c r="BY23" s="9">
        <v>0</v>
      </c>
      <c r="BZ23" s="9">
        <v>0</v>
      </c>
      <c r="CA23" s="9">
        <v>0</v>
      </c>
      <c r="CB23" s="9">
        <v>0</v>
      </c>
      <c r="CC23" s="9">
        <f t="shared" si="5"/>
        <v>10</v>
      </c>
      <c r="CD23" s="9">
        <v>0</v>
      </c>
      <c r="CE23" s="9">
        <v>0</v>
      </c>
      <c r="CF23" s="9">
        <v>0</v>
      </c>
      <c r="CG23" s="9">
        <v>0</v>
      </c>
      <c r="CH23" s="9">
        <v>0</v>
      </c>
      <c r="CI23" s="9">
        <v>0</v>
      </c>
      <c r="CJ23" s="9">
        <v>0</v>
      </c>
      <c r="CK23" s="9">
        <v>0</v>
      </c>
      <c r="CL23" s="9">
        <v>0</v>
      </c>
      <c r="CM23" s="9">
        <v>0</v>
      </c>
      <c r="CN23" s="9">
        <v>0</v>
      </c>
      <c r="CO23" s="9">
        <v>0</v>
      </c>
      <c r="CP23" s="9">
        <f t="shared" si="6"/>
        <v>0</v>
      </c>
      <c r="CQ23" s="9">
        <v>0</v>
      </c>
      <c r="CR23" s="9">
        <v>0</v>
      </c>
      <c r="CS23" s="9">
        <v>0</v>
      </c>
      <c r="CT23" s="9">
        <v>0</v>
      </c>
      <c r="CU23" s="9">
        <v>0</v>
      </c>
      <c r="CV23" s="9">
        <v>0</v>
      </c>
      <c r="CW23" s="9">
        <v>0</v>
      </c>
      <c r="CX23" s="9">
        <v>0</v>
      </c>
      <c r="CY23" s="9">
        <v>0</v>
      </c>
      <c r="CZ23" s="9">
        <v>0</v>
      </c>
      <c r="DA23" s="9">
        <v>0</v>
      </c>
      <c r="DB23" s="9">
        <v>0</v>
      </c>
      <c r="DC23" s="9">
        <f t="shared" si="7"/>
        <v>0</v>
      </c>
      <c r="DD23" s="9">
        <v>0</v>
      </c>
      <c r="DE23" s="9">
        <v>0</v>
      </c>
      <c r="DF23" s="9">
        <v>0</v>
      </c>
      <c r="DG23" s="9">
        <v>0</v>
      </c>
      <c r="DH23" s="9">
        <v>0</v>
      </c>
      <c r="DI23" s="9">
        <v>0</v>
      </c>
      <c r="DJ23" s="9">
        <v>0</v>
      </c>
      <c r="DK23" s="9">
        <v>0</v>
      </c>
      <c r="DL23" s="9">
        <v>0</v>
      </c>
      <c r="DM23" s="9">
        <v>0</v>
      </c>
      <c r="DN23" s="9">
        <v>0</v>
      </c>
      <c r="DO23" s="9">
        <v>0</v>
      </c>
      <c r="DP23" s="9">
        <f t="shared" si="8"/>
        <v>0</v>
      </c>
    </row>
    <row r="24" spans="1:120" ht="15.95" customHeight="1">
      <c r="A24" s="8" t="s">
        <v>141</v>
      </c>
      <c r="B24" s="8" t="s">
        <v>152</v>
      </c>
      <c r="C24" s="62" t="s">
        <v>154</v>
      </c>
      <c r="D24" s="9">
        <v>14</v>
      </c>
      <c r="E24" s="9">
        <v>5</v>
      </c>
      <c r="F24" s="9">
        <v>0</v>
      </c>
      <c r="G24" s="9">
        <v>0</v>
      </c>
      <c r="H24" s="9">
        <v>10</v>
      </c>
      <c r="I24" s="9">
        <v>10</v>
      </c>
      <c r="J24" s="9">
        <v>86</v>
      </c>
      <c r="K24" s="9">
        <v>201</v>
      </c>
      <c r="L24" s="9">
        <v>94</v>
      </c>
      <c r="M24" s="9">
        <v>105</v>
      </c>
      <c r="N24" s="9">
        <v>21</v>
      </c>
      <c r="O24" s="9">
        <v>11</v>
      </c>
      <c r="P24" s="9">
        <f t="shared" si="0"/>
        <v>557</v>
      </c>
      <c r="Q24" s="9">
        <v>9</v>
      </c>
      <c r="R24" s="9">
        <v>6</v>
      </c>
      <c r="S24" s="9">
        <v>6</v>
      </c>
      <c r="T24" s="9">
        <v>2</v>
      </c>
      <c r="U24" s="9">
        <v>2</v>
      </c>
      <c r="V24" s="9">
        <v>15</v>
      </c>
      <c r="W24" s="9">
        <v>18</v>
      </c>
      <c r="X24" s="9">
        <v>11</v>
      </c>
      <c r="Y24" s="9">
        <v>1</v>
      </c>
      <c r="Z24" s="9">
        <v>16</v>
      </c>
      <c r="AA24" s="9">
        <v>7</v>
      </c>
      <c r="AB24" s="9">
        <v>0</v>
      </c>
      <c r="AC24" s="9">
        <f t="shared" si="1"/>
        <v>93</v>
      </c>
      <c r="AD24" s="9">
        <v>26</v>
      </c>
      <c r="AE24" s="9">
        <v>28</v>
      </c>
      <c r="AF24" s="9">
        <v>9</v>
      </c>
      <c r="AG24" s="9">
        <v>7</v>
      </c>
      <c r="AH24" s="9">
        <v>41</v>
      </c>
      <c r="AI24" s="9">
        <v>2</v>
      </c>
      <c r="AJ24" s="9">
        <v>12</v>
      </c>
      <c r="AK24" s="9">
        <v>20</v>
      </c>
      <c r="AL24" s="9">
        <v>0</v>
      </c>
      <c r="AM24" s="9">
        <v>27</v>
      </c>
      <c r="AN24" s="9">
        <v>171</v>
      </c>
      <c r="AO24" s="9">
        <v>107</v>
      </c>
      <c r="AP24" s="9">
        <f t="shared" si="2"/>
        <v>450</v>
      </c>
      <c r="AQ24" s="9">
        <v>190</v>
      </c>
      <c r="AR24" s="9">
        <v>138</v>
      </c>
      <c r="AS24" s="9">
        <v>0</v>
      </c>
      <c r="AT24" s="9">
        <v>201</v>
      </c>
      <c r="AU24" s="9">
        <v>260</v>
      </c>
      <c r="AV24" s="9">
        <v>366</v>
      </c>
      <c r="AW24" s="9">
        <v>374</v>
      </c>
      <c r="AX24" s="9">
        <v>384</v>
      </c>
      <c r="AY24" s="9">
        <v>282</v>
      </c>
      <c r="AZ24" s="9">
        <v>1538</v>
      </c>
      <c r="BA24" s="9">
        <v>1232</v>
      </c>
      <c r="BB24" s="9">
        <v>1055</v>
      </c>
      <c r="BC24" s="9">
        <f t="shared" si="3"/>
        <v>6020</v>
      </c>
      <c r="BD24" s="9">
        <v>1364</v>
      </c>
      <c r="BE24" s="9">
        <v>1089</v>
      </c>
      <c r="BF24" s="9">
        <v>726</v>
      </c>
      <c r="BG24" s="9">
        <v>1183</v>
      </c>
      <c r="BH24" s="9">
        <v>1439</v>
      </c>
      <c r="BI24" s="9">
        <v>1380</v>
      </c>
      <c r="BJ24" s="9">
        <v>1499</v>
      </c>
      <c r="BK24" s="9">
        <v>1510</v>
      </c>
      <c r="BL24" s="9">
        <v>1374</v>
      </c>
      <c r="BM24" s="9">
        <v>1587</v>
      </c>
      <c r="BN24" s="9">
        <v>1671</v>
      </c>
      <c r="BO24" s="9">
        <v>1530</v>
      </c>
      <c r="BP24" s="9">
        <f t="shared" si="4"/>
        <v>16352</v>
      </c>
      <c r="BQ24" s="9">
        <v>1473</v>
      </c>
      <c r="BR24" s="9">
        <v>1566</v>
      </c>
      <c r="BS24" s="9">
        <v>1658</v>
      </c>
      <c r="BT24" s="9">
        <v>1734</v>
      </c>
      <c r="BU24" s="9">
        <v>1877</v>
      </c>
      <c r="BV24" s="9">
        <v>1628</v>
      </c>
      <c r="BW24" s="9">
        <v>1773</v>
      </c>
      <c r="BX24" s="9">
        <v>1929</v>
      </c>
      <c r="BY24" s="9">
        <v>2061</v>
      </c>
      <c r="BZ24" s="9">
        <v>1864</v>
      </c>
      <c r="CA24" s="9">
        <v>1697</v>
      </c>
      <c r="CB24" s="9">
        <v>1902</v>
      </c>
      <c r="CC24" s="9">
        <f t="shared" si="5"/>
        <v>21162</v>
      </c>
      <c r="CD24" s="9">
        <v>1843</v>
      </c>
      <c r="CE24" s="9">
        <v>1538</v>
      </c>
      <c r="CF24" s="9">
        <v>2061</v>
      </c>
      <c r="CG24" s="9">
        <v>2265</v>
      </c>
      <c r="CH24" s="9">
        <v>2197</v>
      </c>
      <c r="CI24" s="9">
        <v>2518</v>
      </c>
      <c r="CJ24" s="9">
        <v>2336</v>
      </c>
      <c r="CK24" s="9">
        <v>2645</v>
      </c>
      <c r="CL24" s="9">
        <v>2059</v>
      </c>
      <c r="CM24" s="9">
        <v>2178</v>
      </c>
      <c r="CN24" s="9">
        <v>2100</v>
      </c>
      <c r="CO24" s="9">
        <v>2745</v>
      </c>
      <c r="CP24" s="9">
        <f t="shared" si="6"/>
        <v>26485</v>
      </c>
      <c r="CQ24" s="9">
        <v>2529</v>
      </c>
      <c r="CR24" s="9">
        <v>1864</v>
      </c>
      <c r="CS24" s="9">
        <v>2063</v>
      </c>
      <c r="CT24" s="9">
        <v>1626</v>
      </c>
      <c r="CU24" s="9">
        <v>1685</v>
      </c>
      <c r="CV24" s="9">
        <v>1503</v>
      </c>
      <c r="CW24" s="9">
        <v>1907</v>
      </c>
      <c r="CX24" s="9">
        <v>1604</v>
      </c>
      <c r="CY24" s="9">
        <v>1378</v>
      </c>
      <c r="CZ24" s="9">
        <v>1294</v>
      </c>
      <c r="DA24" s="9">
        <v>1578</v>
      </c>
      <c r="DB24" s="9">
        <v>1398</v>
      </c>
      <c r="DC24" s="9">
        <f t="shared" si="7"/>
        <v>20429</v>
      </c>
      <c r="DD24" s="9">
        <v>1482</v>
      </c>
      <c r="DE24" s="9">
        <v>1563</v>
      </c>
      <c r="DF24" s="9">
        <v>1874</v>
      </c>
      <c r="DG24" s="9">
        <v>1500</v>
      </c>
      <c r="DH24" s="9">
        <v>1506</v>
      </c>
      <c r="DI24" s="9">
        <v>1732</v>
      </c>
      <c r="DJ24" s="9">
        <v>1429</v>
      </c>
      <c r="DK24" s="9">
        <v>1698</v>
      </c>
      <c r="DL24" s="9">
        <v>1515</v>
      </c>
      <c r="DM24" s="9">
        <v>0</v>
      </c>
      <c r="DN24" s="9">
        <v>0</v>
      </c>
      <c r="DO24" s="9">
        <v>0</v>
      </c>
      <c r="DP24" s="9">
        <f t="shared" si="8"/>
        <v>14299</v>
      </c>
    </row>
    <row r="25" spans="1:120" ht="15.95" customHeight="1">
      <c r="A25" s="8" t="s">
        <v>142</v>
      </c>
      <c r="B25" s="59" t="s">
        <v>124</v>
      </c>
      <c r="C25" s="62" t="s">
        <v>154</v>
      </c>
      <c r="D25" s="9">
        <v>6</v>
      </c>
      <c r="E25" s="9">
        <v>0</v>
      </c>
      <c r="F25" s="9">
        <v>8</v>
      </c>
      <c r="G25" s="9">
        <v>0</v>
      </c>
      <c r="H25" s="9">
        <v>0</v>
      </c>
      <c r="I25" s="9">
        <v>0</v>
      </c>
      <c r="J25" s="9">
        <v>4</v>
      </c>
      <c r="K25" s="9">
        <v>0</v>
      </c>
      <c r="L25" s="9">
        <v>13</v>
      </c>
      <c r="M25" s="9">
        <v>24</v>
      </c>
      <c r="N25" s="9">
        <v>12</v>
      </c>
      <c r="O25" s="9">
        <v>13</v>
      </c>
      <c r="P25" s="9">
        <f t="shared" si="0"/>
        <v>80</v>
      </c>
      <c r="Q25" s="9">
        <v>0</v>
      </c>
      <c r="R25" s="9">
        <v>0</v>
      </c>
      <c r="S25" s="9">
        <v>26</v>
      </c>
      <c r="T25" s="9">
        <v>16</v>
      </c>
      <c r="U25" s="9">
        <v>0</v>
      </c>
      <c r="V25" s="9">
        <v>6</v>
      </c>
      <c r="W25" s="9">
        <v>0</v>
      </c>
      <c r="X25" s="9">
        <v>4</v>
      </c>
      <c r="Y25" s="9">
        <v>3</v>
      </c>
      <c r="Z25" s="9">
        <v>18</v>
      </c>
      <c r="AA25" s="9">
        <v>16</v>
      </c>
      <c r="AB25" s="9">
        <v>8</v>
      </c>
      <c r="AC25" s="9">
        <f t="shared" si="1"/>
        <v>97</v>
      </c>
      <c r="AD25" s="9">
        <v>0</v>
      </c>
      <c r="AE25" s="9">
        <v>0</v>
      </c>
      <c r="AF25" s="9">
        <v>15</v>
      </c>
      <c r="AG25" s="9">
        <v>15</v>
      </c>
      <c r="AH25" s="9">
        <v>0</v>
      </c>
      <c r="AI25" s="9">
        <v>24</v>
      </c>
      <c r="AJ25" s="9">
        <v>19</v>
      </c>
      <c r="AK25" s="9">
        <v>19</v>
      </c>
      <c r="AL25" s="9">
        <v>8</v>
      </c>
      <c r="AM25" s="9">
        <v>0</v>
      </c>
      <c r="AN25" s="9">
        <v>0</v>
      </c>
      <c r="AO25" s="9">
        <v>0</v>
      </c>
      <c r="AP25" s="9">
        <f t="shared" si="2"/>
        <v>100</v>
      </c>
      <c r="AQ25" s="9">
        <v>0</v>
      </c>
      <c r="AR25" s="9">
        <v>0</v>
      </c>
      <c r="AS25" s="9">
        <v>0</v>
      </c>
      <c r="AT25" s="9">
        <v>0</v>
      </c>
      <c r="AU25" s="9">
        <v>9</v>
      </c>
      <c r="AV25" s="9">
        <v>0</v>
      </c>
      <c r="AW25" s="9">
        <v>0</v>
      </c>
      <c r="AX25" s="9">
        <v>10</v>
      </c>
      <c r="AY25" s="9">
        <v>0</v>
      </c>
      <c r="AZ25" s="9">
        <v>0</v>
      </c>
      <c r="BA25" s="9">
        <v>0</v>
      </c>
      <c r="BB25" s="9">
        <v>0</v>
      </c>
      <c r="BC25" s="9">
        <f t="shared" si="3"/>
        <v>19</v>
      </c>
      <c r="BD25" s="9">
        <v>0</v>
      </c>
      <c r="BE25" s="9">
        <v>0</v>
      </c>
      <c r="BF25" s="9">
        <v>0</v>
      </c>
      <c r="BG25" s="9">
        <v>0</v>
      </c>
      <c r="BH25" s="9">
        <v>0</v>
      </c>
      <c r="BI25" s="9">
        <v>0</v>
      </c>
      <c r="BJ25" s="9">
        <v>10</v>
      </c>
      <c r="BK25" s="9">
        <v>10</v>
      </c>
      <c r="BL25" s="9">
        <v>0</v>
      </c>
      <c r="BM25" s="9">
        <v>11</v>
      </c>
      <c r="BN25" s="9">
        <v>0</v>
      </c>
      <c r="BO25" s="9">
        <v>12</v>
      </c>
      <c r="BP25" s="9">
        <f t="shared" si="4"/>
        <v>43</v>
      </c>
      <c r="BQ25" s="9">
        <v>0</v>
      </c>
      <c r="BR25" s="9">
        <v>0</v>
      </c>
      <c r="BS25" s="9">
        <v>0</v>
      </c>
      <c r="BT25" s="9">
        <v>0</v>
      </c>
      <c r="BU25" s="9">
        <v>0</v>
      </c>
      <c r="BV25" s="9">
        <v>0</v>
      </c>
      <c r="BW25" s="9">
        <v>0</v>
      </c>
      <c r="BX25" s="9">
        <v>0</v>
      </c>
      <c r="BY25" s="9">
        <v>0</v>
      </c>
      <c r="BZ25" s="9">
        <v>4</v>
      </c>
      <c r="CA25" s="9">
        <v>0</v>
      </c>
      <c r="CB25" s="9">
        <v>0</v>
      </c>
      <c r="CC25" s="9">
        <f t="shared" si="5"/>
        <v>4</v>
      </c>
      <c r="CD25" s="9">
        <v>0</v>
      </c>
      <c r="CE25" s="9">
        <v>0</v>
      </c>
      <c r="CF25" s="9">
        <v>0</v>
      </c>
      <c r="CG25" s="9">
        <v>0</v>
      </c>
      <c r="CH25" s="9">
        <v>0</v>
      </c>
      <c r="CI25" s="9">
        <v>0</v>
      </c>
      <c r="CJ25" s="9">
        <v>0</v>
      </c>
      <c r="CK25" s="9">
        <v>0</v>
      </c>
      <c r="CL25" s="9">
        <v>0</v>
      </c>
      <c r="CM25" s="9">
        <v>1</v>
      </c>
      <c r="CN25" s="9">
        <v>0</v>
      </c>
      <c r="CO25" s="9">
        <v>0</v>
      </c>
      <c r="CP25" s="9">
        <f t="shared" si="6"/>
        <v>1</v>
      </c>
      <c r="CQ25" s="9">
        <v>0</v>
      </c>
      <c r="CR25" s="9">
        <v>0</v>
      </c>
      <c r="CS25" s="9">
        <v>0</v>
      </c>
      <c r="CT25" s="9">
        <v>0</v>
      </c>
      <c r="CU25" s="9">
        <v>0</v>
      </c>
      <c r="CV25" s="9">
        <v>0</v>
      </c>
      <c r="CW25" s="9">
        <v>0</v>
      </c>
      <c r="CX25" s="9">
        <v>0</v>
      </c>
      <c r="CY25" s="9">
        <v>0</v>
      </c>
      <c r="CZ25" s="9">
        <v>0</v>
      </c>
      <c r="DA25" s="9">
        <v>0</v>
      </c>
      <c r="DB25" s="9">
        <v>0</v>
      </c>
      <c r="DC25" s="9">
        <f t="shared" si="7"/>
        <v>0</v>
      </c>
      <c r="DD25" s="9">
        <v>0</v>
      </c>
      <c r="DE25" s="9">
        <v>0</v>
      </c>
      <c r="DF25" s="9">
        <v>0</v>
      </c>
      <c r="DG25" s="9">
        <v>0</v>
      </c>
      <c r="DH25" s="9">
        <v>0</v>
      </c>
      <c r="DI25" s="9">
        <v>0</v>
      </c>
      <c r="DJ25" s="9">
        <v>0</v>
      </c>
      <c r="DK25" s="9">
        <v>0</v>
      </c>
      <c r="DL25" s="9">
        <v>0</v>
      </c>
      <c r="DM25" s="9">
        <v>0</v>
      </c>
      <c r="DN25" s="9">
        <v>0</v>
      </c>
      <c r="DO25" s="9">
        <v>0</v>
      </c>
      <c r="DP25" s="9">
        <f t="shared" si="8"/>
        <v>0</v>
      </c>
    </row>
    <row r="26" spans="1:120" ht="15.95" customHeight="1">
      <c r="A26" s="8" t="s">
        <v>143</v>
      </c>
      <c r="B26" s="8" t="s">
        <v>125</v>
      </c>
      <c r="C26" s="62" t="s">
        <v>154</v>
      </c>
      <c r="D26" s="9">
        <v>365</v>
      </c>
      <c r="E26" s="9">
        <v>462</v>
      </c>
      <c r="F26" s="9">
        <v>447</v>
      </c>
      <c r="G26" s="9">
        <v>371</v>
      </c>
      <c r="H26" s="9">
        <v>513</v>
      </c>
      <c r="I26" s="9">
        <v>409</v>
      </c>
      <c r="J26" s="9">
        <v>395</v>
      </c>
      <c r="K26" s="9">
        <v>313</v>
      </c>
      <c r="L26" s="9">
        <v>360</v>
      </c>
      <c r="M26" s="9">
        <v>368</v>
      </c>
      <c r="N26" s="9">
        <v>394</v>
      </c>
      <c r="O26" s="9">
        <v>431</v>
      </c>
      <c r="P26" s="9">
        <f t="shared" si="0"/>
        <v>4828</v>
      </c>
      <c r="Q26" s="9">
        <v>387</v>
      </c>
      <c r="R26" s="9">
        <v>349</v>
      </c>
      <c r="S26" s="9">
        <v>598</v>
      </c>
      <c r="T26" s="9">
        <v>528</v>
      </c>
      <c r="U26" s="9">
        <v>572</v>
      </c>
      <c r="V26" s="9">
        <v>546</v>
      </c>
      <c r="W26" s="9">
        <v>551</v>
      </c>
      <c r="X26" s="9">
        <v>542</v>
      </c>
      <c r="Y26" s="9">
        <v>456</v>
      </c>
      <c r="Z26" s="9">
        <v>497</v>
      </c>
      <c r="AA26" s="9">
        <v>108</v>
      </c>
      <c r="AB26" s="9">
        <v>373</v>
      </c>
      <c r="AC26" s="9">
        <f t="shared" si="1"/>
        <v>5507</v>
      </c>
      <c r="AD26" s="9">
        <v>465</v>
      </c>
      <c r="AE26" s="9">
        <v>461</v>
      </c>
      <c r="AF26" s="9">
        <v>376</v>
      </c>
      <c r="AG26" s="9">
        <v>174</v>
      </c>
      <c r="AH26" s="9">
        <v>121</v>
      </c>
      <c r="AI26" s="9">
        <v>155</v>
      </c>
      <c r="AJ26" s="9">
        <v>215</v>
      </c>
      <c r="AK26" s="9">
        <v>392</v>
      </c>
      <c r="AL26" s="9">
        <v>119</v>
      </c>
      <c r="AM26" s="9">
        <v>283</v>
      </c>
      <c r="AN26" s="9">
        <v>520</v>
      </c>
      <c r="AO26" s="9">
        <v>528</v>
      </c>
      <c r="AP26" s="9">
        <f t="shared" si="2"/>
        <v>3809</v>
      </c>
      <c r="AQ26" s="9">
        <v>451</v>
      </c>
      <c r="AR26" s="9">
        <v>403</v>
      </c>
      <c r="AS26" s="9">
        <v>322</v>
      </c>
      <c r="AT26" s="9">
        <v>204</v>
      </c>
      <c r="AU26" s="9">
        <v>455</v>
      </c>
      <c r="AV26" s="9">
        <v>381</v>
      </c>
      <c r="AW26" s="9">
        <v>869</v>
      </c>
      <c r="AX26" s="9">
        <v>641</v>
      </c>
      <c r="AY26" s="9">
        <v>692</v>
      </c>
      <c r="AZ26" s="9">
        <v>774</v>
      </c>
      <c r="BA26" s="9">
        <v>836</v>
      </c>
      <c r="BB26" s="9">
        <v>740</v>
      </c>
      <c r="BC26" s="9">
        <f t="shared" si="3"/>
        <v>6768</v>
      </c>
      <c r="BD26" s="9">
        <v>794</v>
      </c>
      <c r="BE26" s="9">
        <v>517</v>
      </c>
      <c r="BF26" s="9">
        <v>587</v>
      </c>
      <c r="BG26" s="9">
        <v>648</v>
      </c>
      <c r="BH26" s="9">
        <v>746</v>
      </c>
      <c r="BI26" s="9">
        <v>665</v>
      </c>
      <c r="BJ26" s="9">
        <v>888</v>
      </c>
      <c r="BK26" s="9">
        <v>1093</v>
      </c>
      <c r="BL26" s="9">
        <v>963</v>
      </c>
      <c r="BM26" s="9">
        <v>1158</v>
      </c>
      <c r="BN26" s="9">
        <v>859</v>
      </c>
      <c r="BO26" s="9">
        <v>1098</v>
      </c>
      <c r="BP26" s="9">
        <f t="shared" si="4"/>
        <v>10016</v>
      </c>
      <c r="BQ26" s="9">
        <v>1111</v>
      </c>
      <c r="BR26" s="9">
        <v>1079</v>
      </c>
      <c r="BS26" s="9">
        <v>1100</v>
      </c>
      <c r="BT26" s="9">
        <v>1196</v>
      </c>
      <c r="BU26" s="9">
        <v>1291</v>
      </c>
      <c r="BV26" s="9">
        <v>1263</v>
      </c>
      <c r="BW26" s="9">
        <v>1643</v>
      </c>
      <c r="BX26" s="9">
        <v>1506</v>
      </c>
      <c r="BY26" s="9">
        <v>1611</v>
      </c>
      <c r="BZ26" s="9">
        <v>1725</v>
      </c>
      <c r="CA26" s="9">
        <v>1606</v>
      </c>
      <c r="CB26" s="9">
        <v>1512</v>
      </c>
      <c r="CC26" s="9">
        <f t="shared" si="5"/>
        <v>16643</v>
      </c>
      <c r="CD26" s="9">
        <v>1285</v>
      </c>
      <c r="CE26" s="9">
        <v>7946</v>
      </c>
      <c r="CF26" s="9">
        <v>2420</v>
      </c>
      <c r="CG26" s="9">
        <v>2100</v>
      </c>
      <c r="CH26" s="9">
        <v>2197</v>
      </c>
      <c r="CI26" s="9">
        <v>1689</v>
      </c>
      <c r="CJ26" s="9">
        <v>1756</v>
      </c>
      <c r="CK26" s="9">
        <v>1900</v>
      </c>
      <c r="CL26" s="9">
        <v>1648</v>
      </c>
      <c r="CM26" s="9">
        <v>1799</v>
      </c>
      <c r="CN26" s="9">
        <v>1578</v>
      </c>
      <c r="CO26" s="9">
        <v>1839</v>
      </c>
      <c r="CP26" s="9">
        <f t="shared" si="6"/>
        <v>28157</v>
      </c>
      <c r="CQ26" s="9">
        <v>1663</v>
      </c>
      <c r="CR26" s="9">
        <v>1742</v>
      </c>
      <c r="CS26" s="9">
        <v>1763</v>
      </c>
      <c r="CT26" s="9">
        <v>1585</v>
      </c>
      <c r="CU26" s="9">
        <v>1663</v>
      </c>
      <c r="CV26" s="9">
        <v>1562</v>
      </c>
      <c r="CW26" s="9">
        <v>1538</v>
      </c>
      <c r="CX26" s="9">
        <v>1913</v>
      </c>
      <c r="CY26" s="9">
        <v>1646</v>
      </c>
      <c r="CZ26" s="9">
        <v>1675</v>
      </c>
      <c r="DA26" s="9">
        <v>1589</v>
      </c>
      <c r="DB26" s="9">
        <v>1663</v>
      </c>
      <c r="DC26" s="9">
        <f t="shared" si="7"/>
        <v>20002</v>
      </c>
      <c r="DD26" s="9">
        <v>1468</v>
      </c>
      <c r="DE26" s="9">
        <v>1254</v>
      </c>
      <c r="DF26" s="9">
        <v>1438</v>
      </c>
      <c r="DG26" s="9">
        <v>1323</v>
      </c>
      <c r="DH26" s="9">
        <v>1368</v>
      </c>
      <c r="DI26" s="9">
        <v>1387</v>
      </c>
      <c r="DJ26" s="9">
        <v>1536</v>
      </c>
      <c r="DK26" s="9">
        <v>1582</v>
      </c>
      <c r="DL26" s="9">
        <v>1458</v>
      </c>
      <c r="DM26" s="9">
        <v>0</v>
      </c>
      <c r="DN26" s="9">
        <v>0</v>
      </c>
      <c r="DO26" s="9">
        <v>0</v>
      </c>
      <c r="DP26" s="9">
        <f t="shared" si="8"/>
        <v>12814</v>
      </c>
    </row>
    <row r="27" spans="1:120" s="14" customFormat="1" ht="15.95" customHeight="1">
      <c r="A27" s="17" t="s">
        <v>24</v>
      </c>
      <c r="B27" s="17"/>
      <c r="C27" s="17"/>
      <c r="D27" s="18">
        <f t="shared" ref="D27:BO27" si="9">SUM(D10:D26)</f>
        <v>116727</v>
      </c>
      <c r="E27" s="18">
        <f t="shared" si="9"/>
        <v>98224</v>
      </c>
      <c r="F27" s="18">
        <f t="shared" si="9"/>
        <v>116759</v>
      </c>
      <c r="G27" s="18">
        <f t="shared" si="9"/>
        <v>130362</v>
      </c>
      <c r="H27" s="18">
        <f t="shared" si="9"/>
        <v>125036</v>
      </c>
      <c r="I27" s="18">
        <f t="shared" si="9"/>
        <v>129239</v>
      </c>
      <c r="J27" s="18">
        <f t="shared" si="9"/>
        <v>148960</v>
      </c>
      <c r="K27" s="18">
        <f t="shared" si="9"/>
        <v>140994</v>
      </c>
      <c r="L27" s="18">
        <f t="shared" si="9"/>
        <v>136303</v>
      </c>
      <c r="M27" s="18">
        <f t="shared" si="9"/>
        <v>150021</v>
      </c>
      <c r="N27" s="18">
        <f t="shared" si="9"/>
        <v>131668</v>
      </c>
      <c r="O27" s="18">
        <f t="shared" si="9"/>
        <v>117498</v>
      </c>
      <c r="P27" s="18">
        <f t="shared" si="9"/>
        <v>1541791</v>
      </c>
      <c r="Q27" s="18">
        <f t="shared" si="9"/>
        <v>128737</v>
      </c>
      <c r="R27" s="18">
        <f t="shared" si="9"/>
        <v>92649</v>
      </c>
      <c r="S27" s="18">
        <f t="shared" si="9"/>
        <v>110839</v>
      </c>
      <c r="T27" s="18">
        <f t="shared" si="9"/>
        <v>123598</v>
      </c>
      <c r="U27" s="18">
        <f t="shared" si="9"/>
        <v>150707</v>
      </c>
      <c r="V27" s="18">
        <f t="shared" si="9"/>
        <v>141582</v>
      </c>
      <c r="W27" s="18">
        <f t="shared" si="9"/>
        <v>170847</v>
      </c>
      <c r="X27" s="18">
        <f t="shared" si="9"/>
        <v>173667</v>
      </c>
      <c r="Y27" s="18">
        <f t="shared" si="9"/>
        <v>154385</v>
      </c>
      <c r="Z27" s="18">
        <f t="shared" si="9"/>
        <v>171079</v>
      </c>
      <c r="AA27" s="18">
        <f t="shared" si="9"/>
        <v>140246</v>
      </c>
      <c r="AB27" s="18">
        <f t="shared" si="9"/>
        <v>127036</v>
      </c>
      <c r="AC27" s="18">
        <f t="shared" ref="AC27" si="10">SUM(AC10:AC26)</f>
        <v>1685372</v>
      </c>
      <c r="AD27" s="18">
        <f t="shared" si="9"/>
        <v>138289</v>
      </c>
      <c r="AE27" s="18">
        <f t="shared" si="9"/>
        <v>122265</v>
      </c>
      <c r="AF27" s="18">
        <f t="shared" si="9"/>
        <v>141847</v>
      </c>
      <c r="AG27" s="18">
        <f t="shared" si="9"/>
        <v>149108</v>
      </c>
      <c r="AH27" s="18">
        <f t="shared" si="9"/>
        <v>161801</v>
      </c>
      <c r="AI27" s="18">
        <f t="shared" si="9"/>
        <v>157515</v>
      </c>
      <c r="AJ27" s="18">
        <f t="shared" si="9"/>
        <v>197855</v>
      </c>
      <c r="AK27" s="18">
        <f t="shared" si="9"/>
        <v>202593</v>
      </c>
      <c r="AL27" s="18">
        <f t="shared" si="9"/>
        <v>161554</v>
      </c>
      <c r="AM27" s="18">
        <f t="shared" si="9"/>
        <v>185985</v>
      </c>
      <c r="AN27" s="18">
        <f t="shared" si="9"/>
        <v>154749</v>
      </c>
      <c r="AO27" s="18">
        <f t="shared" si="9"/>
        <v>141377</v>
      </c>
      <c r="AP27" s="18">
        <f t="shared" ref="AP27" si="11">SUM(AP10:AP26)</f>
        <v>1914938</v>
      </c>
      <c r="AQ27" s="18">
        <f t="shared" si="9"/>
        <v>154422</v>
      </c>
      <c r="AR27" s="18">
        <f t="shared" si="9"/>
        <v>137010</v>
      </c>
      <c r="AS27" s="18">
        <f t="shared" si="9"/>
        <v>154413</v>
      </c>
      <c r="AT27" s="18">
        <f t="shared" si="9"/>
        <v>177148</v>
      </c>
      <c r="AU27" s="18">
        <f t="shared" si="9"/>
        <v>179348</v>
      </c>
      <c r="AV27" s="18">
        <f t="shared" si="9"/>
        <v>182924</v>
      </c>
      <c r="AW27" s="18">
        <f t="shared" si="9"/>
        <v>215043</v>
      </c>
      <c r="AX27" s="18">
        <f t="shared" si="9"/>
        <v>223126</v>
      </c>
      <c r="AY27" s="18">
        <f t="shared" si="9"/>
        <v>202887</v>
      </c>
      <c r="AZ27" s="18">
        <f t="shared" si="9"/>
        <v>226466</v>
      </c>
      <c r="BA27" s="18">
        <f t="shared" si="9"/>
        <v>194812</v>
      </c>
      <c r="BB27" s="18">
        <f t="shared" si="9"/>
        <v>179728</v>
      </c>
      <c r="BC27" s="18">
        <f t="shared" ref="BC27" si="12">SUM(BC10:BC26)</f>
        <v>2227327</v>
      </c>
      <c r="BD27" s="18">
        <f t="shared" si="9"/>
        <v>185974</v>
      </c>
      <c r="BE27" s="18">
        <f t="shared" si="9"/>
        <v>177311</v>
      </c>
      <c r="BF27" s="18">
        <f t="shared" si="9"/>
        <v>198510</v>
      </c>
      <c r="BG27" s="18">
        <f t="shared" si="9"/>
        <v>198365</v>
      </c>
      <c r="BH27" s="18">
        <f>SUM(BH10:BH26)</f>
        <v>229580</v>
      </c>
      <c r="BI27" s="18">
        <f t="shared" si="9"/>
        <v>213757</v>
      </c>
      <c r="BJ27" s="18">
        <f t="shared" si="9"/>
        <v>251953</v>
      </c>
      <c r="BK27" s="18">
        <f t="shared" si="9"/>
        <v>265483</v>
      </c>
      <c r="BL27" s="18">
        <f t="shared" si="9"/>
        <v>229497</v>
      </c>
      <c r="BM27" s="18">
        <f t="shared" si="9"/>
        <v>258207</v>
      </c>
      <c r="BN27" s="18">
        <f t="shared" si="9"/>
        <v>211732</v>
      </c>
      <c r="BO27" s="18">
        <f t="shared" si="9"/>
        <v>199124</v>
      </c>
      <c r="BP27" s="18">
        <f t="shared" ref="BP27" si="13">SUM(BP10:BP26)</f>
        <v>2619493</v>
      </c>
      <c r="BQ27" s="18">
        <f t="shared" ref="BQ27:CP27" si="14">SUM(BQ10:BQ26)</f>
        <v>200447</v>
      </c>
      <c r="BR27" s="18">
        <f t="shared" si="14"/>
        <v>178997</v>
      </c>
      <c r="BS27" s="18">
        <f t="shared" si="14"/>
        <v>204240</v>
      </c>
      <c r="BT27" s="18">
        <f t="shared" si="14"/>
        <v>224283</v>
      </c>
      <c r="BU27" s="18">
        <f t="shared" si="14"/>
        <v>239950</v>
      </c>
      <c r="BV27" s="18">
        <f t="shared" si="14"/>
        <v>221343</v>
      </c>
      <c r="BW27" s="18">
        <f t="shared" si="14"/>
        <v>263015</v>
      </c>
      <c r="BX27" s="18">
        <f t="shared" si="14"/>
        <v>282996</v>
      </c>
      <c r="BY27" s="18">
        <f t="shared" si="14"/>
        <v>254686</v>
      </c>
      <c r="BZ27" s="18">
        <f t="shared" si="14"/>
        <v>271123</v>
      </c>
      <c r="CA27" s="18">
        <f t="shared" si="14"/>
        <v>237145</v>
      </c>
      <c r="CB27" s="18">
        <f t="shared" si="14"/>
        <v>222358</v>
      </c>
      <c r="CC27" s="18">
        <f t="shared" si="14"/>
        <v>2800583</v>
      </c>
      <c r="CD27" s="18">
        <f t="shared" si="14"/>
        <v>233998</v>
      </c>
      <c r="CE27" s="18">
        <f t="shared" si="14"/>
        <v>214169</v>
      </c>
      <c r="CF27" s="18">
        <f t="shared" si="14"/>
        <v>230325</v>
      </c>
      <c r="CG27" s="18">
        <f t="shared" si="14"/>
        <v>246636</v>
      </c>
      <c r="CH27" s="18">
        <f t="shared" si="14"/>
        <v>273875</v>
      </c>
      <c r="CI27" s="18">
        <f t="shared" si="14"/>
        <v>256361</v>
      </c>
      <c r="CJ27" s="18">
        <f t="shared" si="14"/>
        <v>313433</v>
      </c>
      <c r="CK27" s="18">
        <f t="shared" si="14"/>
        <v>336027</v>
      </c>
      <c r="CL27" s="18">
        <f t="shared" si="14"/>
        <v>295404</v>
      </c>
      <c r="CM27" s="18">
        <f t="shared" si="14"/>
        <v>315097</v>
      </c>
      <c r="CN27" s="18">
        <f t="shared" si="14"/>
        <v>269802</v>
      </c>
      <c r="CO27" s="18">
        <f t="shared" si="14"/>
        <v>255241</v>
      </c>
      <c r="CP27" s="18">
        <f t="shared" si="14"/>
        <v>3240368</v>
      </c>
      <c r="CQ27" s="18">
        <f t="shared" ref="CQ27:DC27" si="15">SUM(CQ10:CQ26)</f>
        <v>261247</v>
      </c>
      <c r="CR27" s="18">
        <f t="shared" si="15"/>
        <v>251067</v>
      </c>
      <c r="CS27" s="18">
        <f t="shared" si="15"/>
        <v>280445</v>
      </c>
      <c r="CT27" s="18">
        <f t="shared" si="15"/>
        <v>255957</v>
      </c>
      <c r="CU27" s="18">
        <f t="shared" si="15"/>
        <v>316439</v>
      </c>
      <c r="CV27" s="18">
        <f t="shared" si="15"/>
        <v>293893</v>
      </c>
      <c r="CW27" s="18">
        <f t="shared" si="15"/>
        <v>349120</v>
      </c>
      <c r="CX27" s="18">
        <f t="shared" si="15"/>
        <v>366044</v>
      </c>
      <c r="CY27" s="18">
        <f t="shared" si="15"/>
        <v>313673</v>
      </c>
      <c r="CZ27" s="18">
        <f t="shared" si="15"/>
        <v>337447</v>
      </c>
      <c r="DA27" s="18">
        <f t="shared" si="15"/>
        <v>294769</v>
      </c>
      <c r="DB27" s="18">
        <f t="shared" si="15"/>
        <v>265566</v>
      </c>
      <c r="DC27" s="18">
        <f t="shared" si="15"/>
        <v>3585667</v>
      </c>
      <c r="DD27" s="18">
        <f t="shared" ref="DD27:DP27" si="16">SUM(DD10:DD26)</f>
        <v>281839</v>
      </c>
      <c r="DE27" s="18">
        <f t="shared" si="16"/>
        <v>255245</v>
      </c>
      <c r="DF27" s="18">
        <f t="shared" si="16"/>
        <v>281470</v>
      </c>
      <c r="DG27" s="18">
        <f t="shared" si="16"/>
        <v>296141</v>
      </c>
      <c r="DH27" s="18">
        <f t="shared" si="16"/>
        <v>305315</v>
      </c>
      <c r="DI27" s="18">
        <f t="shared" si="16"/>
        <v>312273</v>
      </c>
      <c r="DJ27" s="18">
        <f t="shared" si="16"/>
        <v>375188</v>
      </c>
      <c r="DK27" s="18">
        <f t="shared" si="16"/>
        <v>389552</v>
      </c>
      <c r="DL27" s="18">
        <f t="shared" si="16"/>
        <v>343012</v>
      </c>
      <c r="DM27" s="18">
        <f t="shared" si="16"/>
        <v>0</v>
      </c>
      <c r="DN27" s="18">
        <f t="shared" si="16"/>
        <v>0</v>
      </c>
      <c r="DO27" s="18">
        <f t="shared" si="16"/>
        <v>0</v>
      </c>
      <c r="DP27" s="18">
        <f t="shared" si="16"/>
        <v>2840035</v>
      </c>
    </row>
    <row r="28" spans="1:120" s="14" customFormat="1" ht="15.95" customHeight="1">
      <c r="A28" s="10"/>
      <c r="B28" s="10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</row>
    <row r="29" spans="1:120" s="14" customFormat="1" ht="15.95" customHeight="1">
      <c r="A29" s="2" t="s">
        <v>46</v>
      </c>
      <c r="B29" s="2"/>
      <c r="C29" s="2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</row>
    <row r="30" spans="1:120" s="14" customFormat="1" ht="9.75" customHeight="1">
      <c r="A30" s="2"/>
      <c r="B30" s="2"/>
      <c r="C30" s="2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</row>
    <row r="31" spans="1:120" ht="15.95" customHeight="1">
      <c r="A31" s="70" t="s">
        <v>34</v>
      </c>
      <c r="B31" s="57"/>
      <c r="C31" s="70" t="s">
        <v>154</v>
      </c>
      <c r="D31" s="69">
        <v>2009</v>
      </c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72" t="s">
        <v>54</v>
      </c>
      <c r="Q31" s="69">
        <v>2010</v>
      </c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72" t="s">
        <v>55</v>
      </c>
      <c r="AD31" s="69">
        <v>2011</v>
      </c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72" t="s">
        <v>56</v>
      </c>
      <c r="AQ31" s="69">
        <v>2012</v>
      </c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72" t="s">
        <v>57</v>
      </c>
      <c r="BD31" s="69">
        <v>2013</v>
      </c>
      <c r="BE31" s="69"/>
      <c r="BF31" s="69"/>
      <c r="BG31" s="69"/>
      <c r="BH31" s="69"/>
      <c r="BI31" s="69"/>
      <c r="BJ31" s="69"/>
      <c r="BK31" s="69"/>
      <c r="BL31" s="69"/>
      <c r="BM31" s="69"/>
      <c r="BN31" s="69"/>
      <c r="BO31" s="69"/>
      <c r="BP31" s="72" t="s">
        <v>58</v>
      </c>
      <c r="BQ31" s="69">
        <v>2014</v>
      </c>
      <c r="BR31" s="69"/>
      <c r="BS31" s="69"/>
      <c r="BT31" s="69"/>
      <c r="BU31" s="69"/>
      <c r="BV31" s="69"/>
      <c r="BW31" s="69"/>
      <c r="BX31" s="69"/>
      <c r="BY31" s="69"/>
      <c r="BZ31" s="69"/>
      <c r="CA31" s="69"/>
      <c r="CB31" s="69"/>
      <c r="CC31" s="74" t="s">
        <v>59</v>
      </c>
      <c r="CD31" s="69">
        <v>2015</v>
      </c>
      <c r="CE31" s="69"/>
      <c r="CF31" s="69"/>
      <c r="CG31" s="69"/>
      <c r="CH31" s="69"/>
      <c r="CI31" s="69"/>
      <c r="CJ31" s="69"/>
      <c r="CK31" s="69"/>
      <c r="CL31" s="69"/>
      <c r="CM31" s="69"/>
      <c r="CN31" s="69"/>
      <c r="CO31" s="69"/>
      <c r="CP31" s="74" t="s">
        <v>60</v>
      </c>
      <c r="CQ31" s="69">
        <v>2016</v>
      </c>
      <c r="CR31" s="69"/>
      <c r="CS31" s="69"/>
      <c r="CT31" s="69"/>
      <c r="CU31" s="69"/>
      <c r="CV31" s="69"/>
      <c r="CW31" s="69"/>
      <c r="CX31" s="69"/>
      <c r="CY31" s="69"/>
      <c r="CZ31" s="69"/>
      <c r="DA31" s="69"/>
      <c r="DB31" s="69"/>
      <c r="DC31" s="74" t="s">
        <v>69</v>
      </c>
      <c r="DD31" s="69">
        <v>2017</v>
      </c>
      <c r="DE31" s="69"/>
      <c r="DF31" s="69"/>
      <c r="DG31" s="69"/>
      <c r="DH31" s="69"/>
      <c r="DI31" s="69"/>
      <c r="DJ31" s="69"/>
      <c r="DK31" s="69"/>
      <c r="DL31" s="69"/>
      <c r="DM31" s="69"/>
      <c r="DN31" s="69"/>
      <c r="DO31" s="69"/>
      <c r="DP31" s="74" t="s">
        <v>70</v>
      </c>
    </row>
    <row r="32" spans="1:120" ht="15.95" customHeight="1">
      <c r="A32" s="71"/>
      <c r="B32" s="58"/>
      <c r="C32" s="71"/>
      <c r="D32" s="16" t="s">
        <v>12</v>
      </c>
      <c r="E32" s="16" t="s">
        <v>13</v>
      </c>
      <c r="F32" s="16" t="s">
        <v>14</v>
      </c>
      <c r="G32" s="16" t="s">
        <v>15</v>
      </c>
      <c r="H32" s="16" t="s">
        <v>16</v>
      </c>
      <c r="I32" s="16" t="s">
        <v>17</v>
      </c>
      <c r="J32" s="16" t="s">
        <v>18</v>
      </c>
      <c r="K32" s="16" t="s">
        <v>19</v>
      </c>
      <c r="L32" s="16" t="s">
        <v>20</v>
      </c>
      <c r="M32" s="16" t="s">
        <v>21</v>
      </c>
      <c r="N32" s="16" t="s">
        <v>22</v>
      </c>
      <c r="O32" s="16" t="s">
        <v>23</v>
      </c>
      <c r="P32" s="73"/>
      <c r="Q32" s="16" t="s">
        <v>12</v>
      </c>
      <c r="R32" s="16" t="s">
        <v>13</v>
      </c>
      <c r="S32" s="16" t="s">
        <v>14</v>
      </c>
      <c r="T32" s="16" t="s">
        <v>15</v>
      </c>
      <c r="U32" s="16" t="s">
        <v>16</v>
      </c>
      <c r="V32" s="16" t="s">
        <v>17</v>
      </c>
      <c r="W32" s="16" t="s">
        <v>18</v>
      </c>
      <c r="X32" s="16" t="s">
        <v>19</v>
      </c>
      <c r="Y32" s="16" t="s">
        <v>20</v>
      </c>
      <c r="Z32" s="16" t="s">
        <v>21</v>
      </c>
      <c r="AA32" s="16" t="s">
        <v>22</v>
      </c>
      <c r="AB32" s="16" t="s">
        <v>23</v>
      </c>
      <c r="AC32" s="73"/>
      <c r="AD32" s="16" t="s">
        <v>12</v>
      </c>
      <c r="AE32" s="16" t="s">
        <v>13</v>
      </c>
      <c r="AF32" s="16" t="s">
        <v>14</v>
      </c>
      <c r="AG32" s="16" t="s">
        <v>15</v>
      </c>
      <c r="AH32" s="16" t="s">
        <v>16</v>
      </c>
      <c r="AI32" s="16" t="s">
        <v>17</v>
      </c>
      <c r="AJ32" s="16" t="s">
        <v>18</v>
      </c>
      <c r="AK32" s="16" t="s">
        <v>19</v>
      </c>
      <c r="AL32" s="16" t="s">
        <v>20</v>
      </c>
      <c r="AM32" s="16" t="s">
        <v>21</v>
      </c>
      <c r="AN32" s="16" t="s">
        <v>22</v>
      </c>
      <c r="AO32" s="16" t="s">
        <v>23</v>
      </c>
      <c r="AP32" s="73"/>
      <c r="AQ32" s="16" t="s">
        <v>12</v>
      </c>
      <c r="AR32" s="16" t="s">
        <v>13</v>
      </c>
      <c r="AS32" s="16" t="s">
        <v>14</v>
      </c>
      <c r="AT32" s="16" t="s">
        <v>15</v>
      </c>
      <c r="AU32" s="16" t="s">
        <v>16</v>
      </c>
      <c r="AV32" s="16" t="s">
        <v>17</v>
      </c>
      <c r="AW32" s="16" t="s">
        <v>18</v>
      </c>
      <c r="AX32" s="16" t="s">
        <v>19</v>
      </c>
      <c r="AY32" s="16" t="s">
        <v>20</v>
      </c>
      <c r="AZ32" s="16" t="s">
        <v>21</v>
      </c>
      <c r="BA32" s="16" t="s">
        <v>22</v>
      </c>
      <c r="BB32" s="16" t="s">
        <v>23</v>
      </c>
      <c r="BC32" s="73"/>
      <c r="BD32" s="16" t="s">
        <v>12</v>
      </c>
      <c r="BE32" s="16" t="s">
        <v>13</v>
      </c>
      <c r="BF32" s="16" t="s">
        <v>14</v>
      </c>
      <c r="BG32" s="16" t="s">
        <v>15</v>
      </c>
      <c r="BH32" s="16" t="s">
        <v>16</v>
      </c>
      <c r="BI32" s="16" t="s">
        <v>17</v>
      </c>
      <c r="BJ32" s="16" t="s">
        <v>18</v>
      </c>
      <c r="BK32" s="16" t="s">
        <v>19</v>
      </c>
      <c r="BL32" s="16" t="s">
        <v>20</v>
      </c>
      <c r="BM32" s="16" t="s">
        <v>21</v>
      </c>
      <c r="BN32" s="16" t="s">
        <v>22</v>
      </c>
      <c r="BO32" s="16" t="s">
        <v>23</v>
      </c>
      <c r="BP32" s="73"/>
      <c r="BQ32" s="16" t="s">
        <v>12</v>
      </c>
      <c r="BR32" s="16" t="s">
        <v>13</v>
      </c>
      <c r="BS32" s="16" t="s">
        <v>14</v>
      </c>
      <c r="BT32" s="16" t="s">
        <v>15</v>
      </c>
      <c r="BU32" s="16" t="s">
        <v>16</v>
      </c>
      <c r="BV32" s="16" t="s">
        <v>17</v>
      </c>
      <c r="BW32" s="16" t="s">
        <v>18</v>
      </c>
      <c r="BX32" s="16" t="s">
        <v>19</v>
      </c>
      <c r="BY32" s="16" t="s">
        <v>20</v>
      </c>
      <c r="BZ32" s="16" t="s">
        <v>21</v>
      </c>
      <c r="CA32" s="16" t="s">
        <v>22</v>
      </c>
      <c r="CB32" s="16" t="s">
        <v>23</v>
      </c>
      <c r="CC32" s="74"/>
      <c r="CD32" s="16" t="s">
        <v>12</v>
      </c>
      <c r="CE32" s="16" t="s">
        <v>13</v>
      </c>
      <c r="CF32" s="16" t="s">
        <v>14</v>
      </c>
      <c r="CG32" s="16" t="s">
        <v>15</v>
      </c>
      <c r="CH32" s="16" t="s">
        <v>16</v>
      </c>
      <c r="CI32" s="16" t="s">
        <v>17</v>
      </c>
      <c r="CJ32" s="16" t="s">
        <v>18</v>
      </c>
      <c r="CK32" s="16" t="s">
        <v>19</v>
      </c>
      <c r="CL32" s="16" t="s">
        <v>20</v>
      </c>
      <c r="CM32" s="16" t="s">
        <v>21</v>
      </c>
      <c r="CN32" s="16" t="s">
        <v>22</v>
      </c>
      <c r="CO32" s="16" t="s">
        <v>23</v>
      </c>
      <c r="CP32" s="74"/>
      <c r="CQ32" s="16" t="s">
        <v>12</v>
      </c>
      <c r="CR32" s="16" t="s">
        <v>13</v>
      </c>
      <c r="CS32" s="16" t="s">
        <v>14</v>
      </c>
      <c r="CT32" s="16" t="s">
        <v>15</v>
      </c>
      <c r="CU32" s="16" t="s">
        <v>16</v>
      </c>
      <c r="CV32" s="16" t="s">
        <v>17</v>
      </c>
      <c r="CW32" s="16" t="s">
        <v>18</v>
      </c>
      <c r="CX32" s="16" t="s">
        <v>19</v>
      </c>
      <c r="CY32" s="16" t="s">
        <v>20</v>
      </c>
      <c r="CZ32" s="16" t="s">
        <v>21</v>
      </c>
      <c r="DA32" s="16" t="s">
        <v>22</v>
      </c>
      <c r="DB32" s="16" t="s">
        <v>23</v>
      </c>
      <c r="DC32" s="74"/>
      <c r="DD32" s="16" t="s">
        <v>12</v>
      </c>
      <c r="DE32" s="16" t="s">
        <v>13</v>
      </c>
      <c r="DF32" s="16" t="s">
        <v>14</v>
      </c>
      <c r="DG32" s="16" t="s">
        <v>15</v>
      </c>
      <c r="DH32" s="16" t="s">
        <v>16</v>
      </c>
      <c r="DI32" s="16" t="s">
        <v>17</v>
      </c>
      <c r="DJ32" s="16" t="s">
        <v>18</v>
      </c>
      <c r="DK32" s="16" t="s">
        <v>19</v>
      </c>
      <c r="DL32" s="16" t="s">
        <v>20</v>
      </c>
      <c r="DM32" s="16" t="s">
        <v>21</v>
      </c>
      <c r="DN32" s="16" t="s">
        <v>22</v>
      </c>
      <c r="DO32" s="16" t="s">
        <v>23</v>
      </c>
      <c r="DP32" s="74"/>
    </row>
    <row r="33" spans="1:120" ht="15.95" customHeight="1">
      <c r="A33" s="8" t="s">
        <v>127</v>
      </c>
      <c r="B33" s="8" t="s">
        <v>109</v>
      </c>
      <c r="C33" s="62" t="s">
        <v>154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f>+SUM(D33:O33)</f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f>+SUM(Q33:AB33)</f>
        <v>0</v>
      </c>
      <c r="AD33" s="9">
        <v>0</v>
      </c>
      <c r="AE33" s="9">
        <v>0</v>
      </c>
      <c r="AF33" s="9">
        <v>0</v>
      </c>
      <c r="AG33" s="9">
        <v>0</v>
      </c>
      <c r="AH33" s="9">
        <v>0</v>
      </c>
      <c r="AI33" s="9">
        <v>0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O33" s="9">
        <v>0</v>
      </c>
      <c r="AP33" s="9">
        <f>+SUM(AD33:AO33)</f>
        <v>0</v>
      </c>
      <c r="AQ33" s="9">
        <v>0</v>
      </c>
      <c r="AR33" s="9">
        <v>0</v>
      </c>
      <c r="AS33" s="9">
        <v>0</v>
      </c>
      <c r="AT33" s="9">
        <v>0</v>
      </c>
      <c r="AU33" s="9">
        <v>0</v>
      </c>
      <c r="AV33" s="9">
        <v>0</v>
      </c>
      <c r="AW33" s="9">
        <v>0</v>
      </c>
      <c r="AX33" s="9">
        <v>0</v>
      </c>
      <c r="AY33" s="9">
        <v>0</v>
      </c>
      <c r="AZ33" s="9">
        <v>0</v>
      </c>
      <c r="BA33" s="9">
        <v>0</v>
      </c>
      <c r="BB33" s="9">
        <v>0</v>
      </c>
      <c r="BC33" s="9">
        <f>+SUM(AQ33:BB33)</f>
        <v>0</v>
      </c>
      <c r="BD33" s="9">
        <v>0</v>
      </c>
      <c r="BE33" s="9">
        <v>0</v>
      </c>
      <c r="BF33" s="9">
        <v>0</v>
      </c>
      <c r="BG33" s="9">
        <v>0</v>
      </c>
      <c r="BH33" s="9">
        <v>0</v>
      </c>
      <c r="BI33" s="9">
        <v>0</v>
      </c>
      <c r="BJ33" s="9">
        <v>0</v>
      </c>
      <c r="BK33" s="9">
        <v>0</v>
      </c>
      <c r="BL33" s="9">
        <v>0</v>
      </c>
      <c r="BM33" s="9">
        <v>0</v>
      </c>
      <c r="BN33" s="9">
        <v>0</v>
      </c>
      <c r="BO33" s="9">
        <v>0</v>
      </c>
      <c r="BP33" s="9">
        <f>+SUM(BD33:BO33)</f>
        <v>0</v>
      </c>
      <c r="BQ33" s="9">
        <v>0</v>
      </c>
      <c r="BR33" s="9">
        <v>0</v>
      </c>
      <c r="BS33" s="9">
        <v>0</v>
      </c>
      <c r="BT33" s="9">
        <v>0</v>
      </c>
      <c r="BU33" s="9">
        <v>0</v>
      </c>
      <c r="BV33" s="9">
        <v>0</v>
      </c>
      <c r="BW33" s="9">
        <v>0</v>
      </c>
      <c r="BX33" s="9">
        <v>0</v>
      </c>
      <c r="BY33" s="9">
        <v>0</v>
      </c>
      <c r="BZ33" s="9">
        <v>0</v>
      </c>
      <c r="CA33" s="9">
        <v>0</v>
      </c>
      <c r="CB33" s="9">
        <v>0</v>
      </c>
      <c r="CC33" s="9">
        <f>+SUM(BQ33:CB33)</f>
        <v>0</v>
      </c>
      <c r="CD33" s="9">
        <v>0</v>
      </c>
      <c r="CE33" s="9">
        <v>0</v>
      </c>
      <c r="CF33" s="9">
        <v>0</v>
      </c>
      <c r="CG33" s="9">
        <v>0</v>
      </c>
      <c r="CH33" s="9">
        <v>0</v>
      </c>
      <c r="CI33" s="9">
        <v>0</v>
      </c>
      <c r="CJ33" s="9">
        <v>0</v>
      </c>
      <c r="CK33" s="9">
        <v>0</v>
      </c>
      <c r="CL33" s="9">
        <v>0</v>
      </c>
      <c r="CM33" s="9">
        <v>0</v>
      </c>
      <c r="CN33" s="9">
        <v>0</v>
      </c>
      <c r="CO33" s="9">
        <v>0</v>
      </c>
      <c r="CP33" s="9">
        <f>+SUM(CD33:CO33)</f>
        <v>0</v>
      </c>
      <c r="CQ33" s="9">
        <v>0</v>
      </c>
      <c r="CR33" s="9">
        <v>0</v>
      </c>
      <c r="CS33" s="9">
        <v>0</v>
      </c>
      <c r="CT33" s="9">
        <v>0</v>
      </c>
      <c r="CU33" s="9">
        <v>0</v>
      </c>
      <c r="CV33" s="9">
        <v>0</v>
      </c>
      <c r="CW33" s="9">
        <v>0</v>
      </c>
      <c r="CX33" s="9">
        <v>0</v>
      </c>
      <c r="CY33" s="9">
        <v>0</v>
      </c>
      <c r="CZ33" s="9">
        <v>0</v>
      </c>
      <c r="DA33" s="9">
        <v>0</v>
      </c>
      <c r="DB33" s="9">
        <v>0</v>
      </c>
      <c r="DC33" s="9">
        <f>+SUM(CQ33:DB33)</f>
        <v>0</v>
      </c>
      <c r="DD33" s="9">
        <v>0</v>
      </c>
      <c r="DE33" s="9">
        <v>0</v>
      </c>
      <c r="DF33" s="9">
        <v>0</v>
      </c>
      <c r="DG33" s="9">
        <v>0</v>
      </c>
      <c r="DH33" s="9">
        <v>0</v>
      </c>
      <c r="DI33" s="9">
        <v>0</v>
      </c>
      <c r="DJ33" s="9">
        <v>0</v>
      </c>
      <c r="DK33" s="9">
        <v>0</v>
      </c>
      <c r="DL33" s="9">
        <v>0</v>
      </c>
      <c r="DM33" s="9">
        <v>0</v>
      </c>
      <c r="DN33" s="9">
        <v>0</v>
      </c>
      <c r="DO33" s="9">
        <v>0</v>
      </c>
      <c r="DP33" s="9">
        <f>+SUM(DD33:DO33)</f>
        <v>0</v>
      </c>
    </row>
    <row r="34" spans="1:120" ht="15.95" customHeight="1">
      <c r="A34" s="8" t="s">
        <v>128</v>
      </c>
      <c r="B34" s="8" t="s">
        <v>153</v>
      </c>
      <c r="C34" s="62" t="s">
        <v>154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f t="shared" ref="P34:P49" si="17">+SUM(D34:O34)</f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f t="shared" ref="AC34:AC49" si="18">+SUM(Q34:AB34)</f>
        <v>0</v>
      </c>
      <c r="AD34" s="9">
        <v>0</v>
      </c>
      <c r="AE34" s="9">
        <v>0</v>
      </c>
      <c r="AF34" s="9">
        <v>0</v>
      </c>
      <c r="AG34" s="9">
        <v>0</v>
      </c>
      <c r="AH34" s="9">
        <v>0</v>
      </c>
      <c r="AI34" s="9">
        <v>0</v>
      </c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O34" s="9">
        <v>0</v>
      </c>
      <c r="AP34" s="9">
        <f t="shared" ref="AP34:AP49" si="19">+SUM(AD34:AO34)</f>
        <v>0</v>
      </c>
      <c r="AQ34" s="9">
        <v>0</v>
      </c>
      <c r="AR34" s="9">
        <v>0</v>
      </c>
      <c r="AS34" s="9">
        <v>0</v>
      </c>
      <c r="AT34" s="9">
        <v>0</v>
      </c>
      <c r="AU34" s="9">
        <v>0</v>
      </c>
      <c r="AV34" s="9">
        <v>0</v>
      </c>
      <c r="AW34" s="9">
        <v>0</v>
      </c>
      <c r="AX34" s="9">
        <v>0</v>
      </c>
      <c r="AY34" s="9">
        <v>0</v>
      </c>
      <c r="AZ34" s="9">
        <v>0</v>
      </c>
      <c r="BA34" s="9">
        <v>0</v>
      </c>
      <c r="BB34" s="9">
        <v>0</v>
      </c>
      <c r="BC34" s="9">
        <f t="shared" ref="BC34:BC49" si="20">+SUM(AQ34:BB34)</f>
        <v>0</v>
      </c>
      <c r="BD34" s="9">
        <v>0</v>
      </c>
      <c r="BE34" s="9">
        <v>0</v>
      </c>
      <c r="BF34" s="9">
        <v>0</v>
      </c>
      <c r="BG34" s="9">
        <v>0</v>
      </c>
      <c r="BH34" s="9">
        <v>0</v>
      </c>
      <c r="BI34" s="9">
        <v>0</v>
      </c>
      <c r="BJ34" s="9">
        <v>0</v>
      </c>
      <c r="BK34" s="9">
        <v>0</v>
      </c>
      <c r="BL34" s="9">
        <v>0</v>
      </c>
      <c r="BM34" s="9">
        <v>0</v>
      </c>
      <c r="BN34" s="9">
        <v>0</v>
      </c>
      <c r="BO34" s="9">
        <v>0</v>
      </c>
      <c r="BP34" s="9">
        <f t="shared" ref="BP34:BP49" si="21">+SUM(BD34:BO34)</f>
        <v>0</v>
      </c>
      <c r="BQ34" s="9">
        <v>0</v>
      </c>
      <c r="BR34" s="9">
        <v>0</v>
      </c>
      <c r="BS34" s="9">
        <v>0</v>
      </c>
      <c r="BT34" s="9">
        <v>0</v>
      </c>
      <c r="BU34" s="9">
        <v>0</v>
      </c>
      <c r="BV34" s="9">
        <v>0</v>
      </c>
      <c r="BW34" s="9">
        <v>0</v>
      </c>
      <c r="BX34" s="9">
        <v>0</v>
      </c>
      <c r="BY34" s="9">
        <v>0</v>
      </c>
      <c r="BZ34" s="9">
        <v>0</v>
      </c>
      <c r="CA34" s="9">
        <v>0</v>
      </c>
      <c r="CB34" s="9">
        <v>0</v>
      </c>
      <c r="CC34" s="9">
        <f t="shared" ref="CC34:CC49" si="22">+SUM(BQ34:CB34)</f>
        <v>0</v>
      </c>
      <c r="CD34" s="9">
        <v>0</v>
      </c>
      <c r="CE34" s="9">
        <v>0</v>
      </c>
      <c r="CF34" s="9">
        <v>0</v>
      </c>
      <c r="CG34" s="9">
        <v>0</v>
      </c>
      <c r="CH34" s="9">
        <v>0</v>
      </c>
      <c r="CI34" s="9">
        <v>0</v>
      </c>
      <c r="CJ34" s="9">
        <v>0</v>
      </c>
      <c r="CK34" s="9">
        <v>0</v>
      </c>
      <c r="CL34" s="9">
        <v>0</v>
      </c>
      <c r="CM34" s="9">
        <v>0</v>
      </c>
      <c r="CN34" s="9">
        <v>0</v>
      </c>
      <c r="CO34" s="9">
        <v>0</v>
      </c>
      <c r="CP34" s="9">
        <f t="shared" ref="CP34:CP49" si="23">+SUM(CD34:CO34)</f>
        <v>0</v>
      </c>
      <c r="CQ34" s="9">
        <v>0</v>
      </c>
      <c r="CR34" s="9">
        <v>0</v>
      </c>
      <c r="CS34" s="9">
        <v>0</v>
      </c>
      <c r="CT34" s="9">
        <v>0</v>
      </c>
      <c r="CU34" s="9">
        <v>0</v>
      </c>
      <c r="CV34" s="9">
        <v>0</v>
      </c>
      <c r="CW34" s="9">
        <v>0</v>
      </c>
      <c r="CX34" s="9">
        <v>0</v>
      </c>
      <c r="CY34" s="9">
        <v>0</v>
      </c>
      <c r="CZ34" s="9">
        <v>0</v>
      </c>
      <c r="DA34" s="9">
        <v>0</v>
      </c>
      <c r="DB34" s="9">
        <v>0</v>
      </c>
      <c r="DC34" s="9">
        <f t="shared" ref="DC34:DC49" si="24">+SUM(CQ34:DB34)</f>
        <v>0</v>
      </c>
      <c r="DD34" s="9">
        <v>0</v>
      </c>
      <c r="DE34" s="9">
        <v>0</v>
      </c>
      <c r="DF34" s="9">
        <v>0</v>
      </c>
      <c r="DG34" s="9">
        <v>0</v>
      </c>
      <c r="DH34" s="9">
        <v>0</v>
      </c>
      <c r="DI34" s="9">
        <v>0</v>
      </c>
      <c r="DJ34" s="9">
        <v>0</v>
      </c>
      <c r="DK34" s="9">
        <v>0</v>
      </c>
      <c r="DL34" s="9">
        <v>0</v>
      </c>
      <c r="DM34" s="9">
        <v>0</v>
      </c>
      <c r="DN34" s="9">
        <v>0</v>
      </c>
      <c r="DO34" s="9">
        <v>0</v>
      </c>
      <c r="DP34" s="9">
        <f t="shared" ref="DP34:DP49" si="25">+SUM(DD34:DO34)</f>
        <v>0</v>
      </c>
    </row>
    <row r="35" spans="1:120" ht="15.95" customHeight="1">
      <c r="A35" s="8" t="s">
        <v>129</v>
      </c>
      <c r="B35" s="8" t="s">
        <v>144</v>
      </c>
      <c r="C35" s="62" t="s">
        <v>154</v>
      </c>
      <c r="D35" s="9">
        <v>714</v>
      </c>
      <c r="E35" s="9">
        <v>457</v>
      </c>
      <c r="F35" s="9">
        <v>651</v>
      </c>
      <c r="G35" s="9">
        <v>940</v>
      </c>
      <c r="H35" s="9">
        <v>596</v>
      </c>
      <c r="I35" s="9">
        <v>1171</v>
      </c>
      <c r="J35" s="9">
        <v>1561</v>
      </c>
      <c r="K35" s="9">
        <v>1499</v>
      </c>
      <c r="L35" s="9">
        <v>932</v>
      </c>
      <c r="M35" s="9">
        <v>1034</v>
      </c>
      <c r="N35" s="9">
        <v>1524</v>
      </c>
      <c r="O35" s="9">
        <v>1462</v>
      </c>
      <c r="P35" s="9">
        <f t="shared" si="17"/>
        <v>12541</v>
      </c>
      <c r="Q35" s="9">
        <v>1835</v>
      </c>
      <c r="R35" s="9">
        <v>811</v>
      </c>
      <c r="S35" s="9">
        <v>435</v>
      </c>
      <c r="T35" s="9">
        <v>1203</v>
      </c>
      <c r="U35" s="9">
        <v>1034</v>
      </c>
      <c r="V35" s="9">
        <v>813</v>
      </c>
      <c r="W35" s="9">
        <v>1867</v>
      </c>
      <c r="X35" s="9">
        <v>1684</v>
      </c>
      <c r="Y35" s="9">
        <v>1416</v>
      </c>
      <c r="Z35" s="9">
        <v>1905</v>
      </c>
      <c r="AA35" s="9">
        <v>1887</v>
      </c>
      <c r="AB35" s="9">
        <v>2157</v>
      </c>
      <c r="AC35" s="9">
        <f t="shared" si="18"/>
        <v>17047</v>
      </c>
      <c r="AD35" s="9">
        <v>2316</v>
      </c>
      <c r="AE35" s="9">
        <v>903</v>
      </c>
      <c r="AF35" s="9">
        <v>1081</v>
      </c>
      <c r="AG35" s="9">
        <v>967</v>
      </c>
      <c r="AH35" s="9">
        <v>1757</v>
      </c>
      <c r="AI35" s="9">
        <v>2451</v>
      </c>
      <c r="AJ35" s="9">
        <v>2350</v>
      </c>
      <c r="AK35" s="9">
        <v>1892</v>
      </c>
      <c r="AL35" s="9">
        <v>1637</v>
      </c>
      <c r="AM35" s="9">
        <v>1605</v>
      </c>
      <c r="AN35" s="9">
        <v>1414</v>
      </c>
      <c r="AO35" s="9">
        <v>1691</v>
      </c>
      <c r="AP35" s="9">
        <f t="shared" si="19"/>
        <v>20064</v>
      </c>
      <c r="AQ35" s="9">
        <v>2423</v>
      </c>
      <c r="AR35" s="9">
        <v>1800</v>
      </c>
      <c r="AS35" s="9">
        <v>1123</v>
      </c>
      <c r="AT35" s="9">
        <v>1054</v>
      </c>
      <c r="AU35" s="9">
        <v>16</v>
      </c>
      <c r="AV35" s="9">
        <v>165</v>
      </c>
      <c r="AW35" s="9">
        <v>33</v>
      </c>
      <c r="AX35" s="9">
        <v>726</v>
      </c>
      <c r="AY35" s="9">
        <v>333</v>
      </c>
      <c r="AZ35" s="9">
        <v>596</v>
      </c>
      <c r="BA35" s="9">
        <v>643</v>
      </c>
      <c r="BB35" s="9">
        <v>729</v>
      </c>
      <c r="BC35" s="9">
        <f t="shared" si="20"/>
        <v>9641</v>
      </c>
      <c r="BD35" s="9">
        <v>946</v>
      </c>
      <c r="BE35" s="9">
        <v>1051</v>
      </c>
      <c r="BF35" s="9">
        <v>1146</v>
      </c>
      <c r="BG35" s="9">
        <v>847</v>
      </c>
      <c r="BH35" s="9">
        <v>774</v>
      </c>
      <c r="BI35" s="9">
        <v>847</v>
      </c>
      <c r="BJ35" s="9">
        <v>1265</v>
      </c>
      <c r="BK35" s="9">
        <v>1082</v>
      </c>
      <c r="BL35" s="9">
        <v>1296</v>
      </c>
      <c r="BM35" s="9">
        <v>1074</v>
      </c>
      <c r="BN35" s="9">
        <v>1155</v>
      </c>
      <c r="BO35" s="9">
        <v>1351</v>
      </c>
      <c r="BP35" s="9">
        <f t="shared" si="21"/>
        <v>12834</v>
      </c>
      <c r="BQ35" s="9">
        <v>1860</v>
      </c>
      <c r="BR35" s="9">
        <v>1623</v>
      </c>
      <c r="BS35" s="9">
        <v>1644</v>
      </c>
      <c r="BT35" s="9">
        <v>1352</v>
      </c>
      <c r="BU35" s="9">
        <v>1095</v>
      </c>
      <c r="BV35" s="9">
        <v>1200</v>
      </c>
      <c r="BW35" s="9">
        <v>1488</v>
      </c>
      <c r="BX35" s="9">
        <v>1464</v>
      </c>
      <c r="BY35" s="9">
        <v>1120</v>
      </c>
      <c r="BZ35" s="9">
        <v>1145</v>
      </c>
      <c r="CA35" s="9">
        <v>1519</v>
      </c>
      <c r="CB35" s="9">
        <v>1986</v>
      </c>
      <c r="CC35" s="9">
        <f t="shared" si="22"/>
        <v>17496</v>
      </c>
      <c r="CD35" s="9">
        <v>3375</v>
      </c>
      <c r="CE35" s="9">
        <v>3520</v>
      </c>
      <c r="CF35" s="9">
        <v>2926</v>
      </c>
      <c r="CG35" s="9">
        <v>2333</v>
      </c>
      <c r="CH35" s="9">
        <v>2695</v>
      </c>
      <c r="CI35" s="9">
        <v>2162</v>
      </c>
      <c r="CJ35" s="9">
        <v>3712</v>
      </c>
      <c r="CK35" s="9">
        <v>3670</v>
      </c>
      <c r="CL35" s="9">
        <v>2773</v>
      </c>
      <c r="CM35" s="9">
        <v>2915</v>
      </c>
      <c r="CN35" s="9">
        <v>2761</v>
      </c>
      <c r="CO35" s="9">
        <v>3595</v>
      </c>
      <c r="CP35" s="9">
        <f t="shared" si="23"/>
        <v>36437</v>
      </c>
      <c r="CQ35" s="9">
        <v>4633</v>
      </c>
      <c r="CR35" s="9">
        <v>4757</v>
      </c>
      <c r="CS35" s="9">
        <v>3716</v>
      </c>
      <c r="CT35" s="9">
        <v>2217</v>
      </c>
      <c r="CU35" s="9">
        <v>2944</v>
      </c>
      <c r="CV35" s="9">
        <v>2339</v>
      </c>
      <c r="CW35" s="9">
        <v>3896</v>
      </c>
      <c r="CX35" s="9">
        <v>4924</v>
      </c>
      <c r="CY35" s="9">
        <v>4117</v>
      </c>
      <c r="CZ35" s="9">
        <v>4864</v>
      </c>
      <c r="DA35" s="9">
        <v>4512</v>
      </c>
      <c r="DB35" s="9">
        <v>5153</v>
      </c>
      <c r="DC35" s="9">
        <f t="shared" si="24"/>
        <v>48072</v>
      </c>
      <c r="DD35" s="9">
        <v>6495</v>
      </c>
      <c r="DE35" s="9">
        <v>6155</v>
      </c>
      <c r="DF35" s="9">
        <v>5551</v>
      </c>
      <c r="DG35" s="9">
        <v>4717</v>
      </c>
      <c r="DH35" s="9">
        <v>6887</v>
      </c>
      <c r="DI35" s="9">
        <v>7754</v>
      </c>
      <c r="DJ35" s="9">
        <v>9278</v>
      </c>
      <c r="DK35" s="9">
        <v>9753</v>
      </c>
      <c r="DL35" s="9">
        <v>7919</v>
      </c>
      <c r="DM35" s="9">
        <v>0</v>
      </c>
      <c r="DN35" s="9">
        <v>0</v>
      </c>
      <c r="DO35" s="9">
        <v>0</v>
      </c>
      <c r="DP35" s="9">
        <f t="shared" si="25"/>
        <v>64509</v>
      </c>
    </row>
    <row r="36" spans="1:120" ht="15.95" customHeight="1">
      <c r="A36" s="8" t="s">
        <v>130</v>
      </c>
      <c r="B36" s="8" t="s">
        <v>145</v>
      </c>
      <c r="C36" s="62" t="s">
        <v>154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f t="shared" si="17"/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f t="shared" si="18"/>
        <v>0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">
        <v>0</v>
      </c>
      <c r="AP36" s="9">
        <f t="shared" si="19"/>
        <v>0</v>
      </c>
      <c r="AQ36" s="9">
        <v>0</v>
      </c>
      <c r="AR36" s="9">
        <v>0</v>
      </c>
      <c r="AS36" s="9">
        <v>0</v>
      </c>
      <c r="AT36" s="9">
        <v>0</v>
      </c>
      <c r="AU36" s="9">
        <v>0</v>
      </c>
      <c r="AV36" s="9">
        <v>0</v>
      </c>
      <c r="AW36" s="9">
        <v>0</v>
      </c>
      <c r="AX36" s="9">
        <v>0</v>
      </c>
      <c r="AY36" s="9">
        <v>0</v>
      </c>
      <c r="AZ36" s="9">
        <v>0</v>
      </c>
      <c r="BA36" s="9">
        <v>0</v>
      </c>
      <c r="BB36" s="9">
        <v>0</v>
      </c>
      <c r="BC36" s="9">
        <f t="shared" si="20"/>
        <v>0</v>
      </c>
      <c r="BD36" s="9">
        <v>0</v>
      </c>
      <c r="BE36" s="9">
        <v>0</v>
      </c>
      <c r="BF36" s="9">
        <v>0</v>
      </c>
      <c r="BG36" s="9">
        <v>0</v>
      </c>
      <c r="BH36" s="9">
        <v>0</v>
      </c>
      <c r="BI36" s="9">
        <v>0</v>
      </c>
      <c r="BJ36" s="9">
        <v>0</v>
      </c>
      <c r="BK36" s="9">
        <v>0</v>
      </c>
      <c r="BL36" s="9">
        <v>0</v>
      </c>
      <c r="BM36" s="9">
        <v>0</v>
      </c>
      <c r="BN36" s="9">
        <v>0</v>
      </c>
      <c r="BO36" s="9">
        <v>0</v>
      </c>
      <c r="BP36" s="9">
        <f t="shared" si="21"/>
        <v>0</v>
      </c>
      <c r="BQ36" s="9">
        <v>0</v>
      </c>
      <c r="BR36" s="9">
        <v>0</v>
      </c>
      <c r="BS36" s="9">
        <v>0</v>
      </c>
      <c r="BT36" s="9">
        <v>0</v>
      </c>
      <c r="BU36" s="9">
        <v>0</v>
      </c>
      <c r="BV36" s="9">
        <v>0</v>
      </c>
      <c r="BW36" s="9">
        <v>0</v>
      </c>
      <c r="BX36" s="9">
        <v>0</v>
      </c>
      <c r="BY36" s="9">
        <v>0</v>
      </c>
      <c r="BZ36" s="9">
        <v>0</v>
      </c>
      <c r="CA36" s="9">
        <v>0</v>
      </c>
      <c r="CB36" s="9">
        <v>0</v>
      </c>
      <c r="CC36" s="9">
        <f t="shared" si="22"/>
        <v>0</v>
      </c>
      <c r="CD36" s="9">
        <v>0</v>
      </c>
      <c r="CE36" s="9">
        <v>0</v>
      </c>
      <c r="CF36" s="9">
        <v>0</v>
      </c>
      <c r="CG36" s="9">
        <v>0</v>
      </c>
      <c r="CH36" s="9">
        <v>0</v>
      </c>
      <c r="CI36" s="9">
        <v>0</v>
      </c>
      <c r="CJ36" s="9">
        <v>0</v>
      </c>
      <c r="CK36" s="9">
        <v>0</v>
      </c>
      <c r="CL36" s="9">
        <v>0</v>
      </c>
      <c r="CM36" s="9">
        <v>0</v>
      </c>
      <c r="CN36" s="9">
        <v>0</v>
      </c>
      <c r="CO36" s="9">
        <v>0</v>
      </c>
      <c r="CP36" s="9">
        <f t="shared" si="23"/>
        <v>0</v>
      </c>
      <c r="CQ36" s="9">
        <v>0</v>
      </c>
      <c r="CR36" s="9">
        <v>0</v>
      </c>
      <c r="CS36" s="9">
        <v>0</v>
      </c>
      <c r="CT36" s="9">
        <v>0</v>
      </c>
      <c r="CU36" s="9">
        <v>0</v>
      </c>
      <c r="CV36" s="9">
        <v>0</v>
      </c>
      <c r="CW36" s="9">
        <v>0</v>
      </c>
      <c r="CX36" s="9">
        <v>0</v>
      </c>
      <c r="CY36" s="9">
        <v>0</v>
      </c>
      <c r="CZ36" s="9">
        <v>0</v>
      </c>
      <c r="DA36" s="9">
        <v>0</v>
      </c>
      <c r="DB36" s="9">
        <v>0</v>
      </c>
      <c r="DC36" s="9">
        <f t="shared" si="24"/>
        <v>0</v>
      </c>
      <c r="DD36" s="9">
        <v>0</v>
      </c>
      <c r="DE36" s="9">
        <v>0</v>
      </c>
      <c r="DF36" s="9">
        <v>0</v>
      </c>
      <c r="DG36" s="9">
        <v>0</v>
      </c>
      <c r="DH36" s="9">
        <v>0</v>
      </c>
      <c r="DI36" s="9">
        <v>0</v>
      </c>
      <c r="DJ36" s="9">
        <v>0</v>
      </c>
      <c r="DK36" s="9">
        <v>0</v>
      </c>
      <c r="DL36" s="9">
        <v>0</v>
      </c>
      <c r="DM36" s="9">
        <v>0</v>
      </c>
      <c r="DN36" s="9">
        <v>0</v>
      </c>
      <c r="DO36" s="9">
        <v>0</v>
      </c>
      <c r="DP36" s="9">
        <f t="shared" si="25"/>
        <v>0</v>
      </c>
    </row>
    <row r="37" spans="1:120" ht="15.95" customHeight="1">
      <c r="A37" s="8" t="s">
        <v>131</v>
      </c>
      <c r="B37" s="8" t="s">
        <v>146</v>
      </c>
      <c r="C37" s="62" t="s">
        <v>154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f t="shared" si="17"/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f t="shared" si="18"/>
        <v>0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">
        <v>0</v>
      </c>
      <c r="AP37" s="9">
        <f t="shared" si="19"/>
        <v>0</v>
      </c>
      <c r="AQ37" s="9">
        <v>0</v>
      </c>
      <c r="AR37" s="9">
        <v>0</v>
      </c>
      <c r="AS37" s="9">
        <v>0</v>
      </c>
      <c r="AT37" s="9">
        <v>0</v>
      </c>
      <c r="AU37" s="9">
        <v>0</v>
      </c>
      <c r="AV37" s="9">
        <v>0</v>
      </c>
      <c r="AW37" s="9">
        <v>0</v>
      </c>
      <c r="AX37" s="9">
        <v>0</v>
      </c>
      <c r="AY37" s="9">
        <v>0</v>
      </c>
      <c r="AZ37" s="9">
        <v>0</v>
      </c>
      <c r="BA37" s="9">
        <v>0</v>
      </c>
      <c r="BB37" s="9">
        <v>0</v>
      </c>
      <c r="BC37" s="9">
        <f t="shared" si="20"/>
        <v>0</v>
      </c>
      <c r="BD37" s="9">
        <v>0</v>
      </c>
      <c r="BE37" s="9">
        <v>0</v>
      </c>
      <c r="BF37" s="9">
        <v>0</v>
      </c>
      <c r="BG37" s="9">
        <v>0</v>
      </c>
      <c r="BH37" s="9">
        <v>0</v>
      </c>
      <c r="BI37" s="9">
        <v>0</v>
      </c>
      <c r="BJ37" s="9">
        <v>0</v>
      </c>
      <c r="BK37" s="9">
        <v>0</v>
      </c>
      <c r="BL37" s="9">
        <v>0</v>
      </c>
      <c r="BM37" s="9">
        <v>0</v>
      </c>
      <c r="BN37" s="9">
        <v>0</v>
      </c>
      <c r="BO37" s="9">
        <v>0</v>
      </c>
      <c r="BP37" s="9">
        <f t="shared" si="21"/>
        <v>0</v>
      </c>
      <c r="BQ37" s="9">
        <v>0</v>
      </c>
      <c r="BR37" s="9">
        <v>0</v>
      </c>
      <c r="BS37" s="9">
        <v>0</v>
      </c>
      <c r="BT37" s="9">
        <v>0</v>
      </c>
      <c r="BU37" s="9">
        <v>0</v>
      </c>
      <c r="BV37" s="9">
        <v>0</v>
      </c>
      <c r="BW37" s="9">
        <v>0</v>
      </c>
      <c r="BX37" s="9">
        <v>0</v>
      </c>
      <c r="BY37" s="9">
        <v>0</v>
      </c>
      <c r="BZ37" s="9">
        <v>0</v>
      </c>
      <c r="CA37" s="9">
        <v>0</v>
      </c>
      <c r="CB37" s="9">
        <v>0</v>
      </c>
      <c r="CC37" s="9">
        <f t="shared" si="22"/>
        <v>0</v>
      </c>
      <c r="CD37" s="9">
        <v>0</v>
      </c>
      <c r="CE37" s="9">
        <v>0</v>
      </c>
      <c r="CF37" s="9">
        <v>0</v>
      </c>
      <c r="CG37" s="9">
        <v>0</v>
      </c>
      <c r="CH37" s="9">
        <v>0</v>
      </c>
      <c r="CI37" s="9">
        <v>0</v>
      </c>
      <c r="CJ37" s="9">
        <v>0</v>
      </c>
      <c r="CK37" s="9">
        <v>0</v>
      </c>
      <c r="CL37" s="9">
        <v>0</v>
      </c>
      <c r="CM37" s="9">
        <v>0</v>
      </c>
      <c r="CN37" s="9">
        <v>0</v>
      </c>
      <c r="CO37" s="9">
        <v>0</v>
      </c>
      <c r="CP37" s="9">
        <f t="shared" si="23"/>
        <v>0</v>
      </c>
      <c r="CQ37" s="9">
        <v>0</v>
      </c>
      <c r="CR37" s="9">
        <v>0</v>
      </c>
      <c r="CS37" s="9">
        <v>0</v>
      </c>
      <c r="CT37" s="9">
        <v>0</v>
      </c>
      <c r="CU37" s="9">
        <v>0</v>
      </c>
      <c r="CV37" s="9">
        <v>0</v>
      </c>
      <c r="CW37" s="9">
        <v>0</v>
      </c>
      <c r="CX37" s="9">
        <v>0</v>
      </c>
      <c r="CY37" s="9">
        <v>0</v>
      </c>
      <c r="CZ37" s="9">
        <v>0</v>
      </c>
      <c r="DA37" s="9">
        <v>0</v>
      </c>
      <c r="DB37" s="9">
        <v>0</v>
      </c>
      <c r="DC37" s="9">
        <f t="shared" si="24"/>
        <v>0</v>
      </c>
      <c r="DD37" s="9">
        <v>0</v>
      </c>
      <c r="DE37" s="9">
        <v>0</v>
      </c>
      <c r="DF37" s="9">
        <v>0</v>
      </c>
      <c r="DG37" s="9">
        <v>0</v>
      </c>
      <c r="DH37" s="9">
        <v>0</v>
      </c>
      <c r="DI37" s="9">
        <v>0</v>
      </c>
      <c r="DJ37" s="9">
        <v>0</v>
      </c>
      <c r="DK37" s="9">
        <v>0</v>
      </c>
      <c r="DL37" s="9">
        <v>0</v>
      </c>
      <c r="DM37" s="9">
        <v>0</v>
      </c>
      <c r="DN37" s="9">
        <v>0</v>
      </c>
      <c r="DO37" s="9">
        <v>0</v>
      </c>
      <c r="DP37" s="9">
        <f t="shared" si="25"/>
        <v>0</v>
      </c>
    </row>
    <row r="38" spans="1:120" ht="15.95" customHeight="1">
      <c r="A38" s="8" t="s">
        <v>132</v>
      </c>
      <c r="B38" s="8" t="s">
        <v>114</v>
      </c>
      <c r="C38" s="62" t="s">
        <v>154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f t="shared" si="17"/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f t="shared" si="18"/>
        <v>0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">
        <v>0</v>
      </c>
      <c r="AP38" s="9">
        <f t="shared" si="19"/>
        <v>0</v>
      </c>
      <c r="AQ38" s="9">
        <v>0</v>
      </c>
      <c r="AR38" s="9">
        <v>0</v>
      </c>
      <c r="AS38" s="9">
        <v>0</v>
      </c>
      <c r="AT38" s="9">
        <v>0</v>
      </c>
      <c r="AU38" s="9">
        <v>10</v>
      </c>
      <c r="AV38" s="9">
        <v>0</v>
      </c>
      <c r="AW38" s="9">
        <v>0</v>
      </c>
      <c r="AX38" s="9">
        <v>0</v>
      </c>
      <c r="AY38" s="9">
        <v>0</v>
      </c>
      <c r="AZ38" s="9">
        <v>0</v>
      </c>
      <c r="BA38" s="9">
        <v>0</v>
      </c>
      <c r="BB38" s="9">
        <v>0</v>
      </c>
      <c r="BC38" s="9">
        <f t="shared" si="20"/>
        <v>10</v>
      </c>
      <c r="BD38" s="9">
        <v>0</v>
      </c>
      <c r="BE38" s="9">
        <v>0</v>
      </c>
      <c r="BF38" s="9">
        <v>0</v>
      </c>
      <c r="BG38" s="9">
        <v>0</v>
      </c>
      <c r="BH38" s="9">
        <v>0</v>
      </c>
      <c r="BI38" s="9">
        <v>0</v>
      </c>
      <c r="BJ38" s="9">
        <v>0</v>
      </c>
      <c r="BK38" s="9">
        <v>0</v>
      </c>
      <c r="BL38" s="9">
        <v>0</v>
      </c>
      <c r="BM38" s="9">
        <v>0</v>
      </c>
      <c r="BN38" s="9">
        <v>0</v>
      </c>
      <c r="BO38" s="9">
        <v>0</v>
      </c>
      <c r="BP38" s="9">
        <f t="shared" si="21"/>
        <v>0</v>
      </c>
      <c r="BQ38" s="9">
        <v>0</v>
      </c>
      <c r="BR38" s="9">
        <v>0</v>
      </c>
      <c r="BS38" s="9">
        <v>0</v>
      </c>
      <c r="BT38" s="9">
        <v>0</v>
      </c>
      <c r="BU38" s="9">
        <v>0</v>
      </c>
      <c r="BV38" s="9">
        <v>0</v>
      </c>
      <c r="BW38" s="9">
        <v>0</v>
      </c>
      <c r="BX38" s="9">
        <v>0</v>
      </c>
      <c r="BY38" s="9">
        <v>0</v>
      </c>
      <c r="BZ38" s="9">
        <v>0</v>
      </c>
      <c r="CA38" s="9">
        <v>0</v>
      </c>
      <c r="CB38" s="9">
        <v>0</v>
      </c>
      <c r="CC38" s="9">
        <f t="shared" si="22"/>
        <v>0</v>
      </c>
      <c r="CD38" s="9">
        <v>0</v>
      </c>
      <c r="CE38" s="9">
        <v>0</v>
      </c>
      <c r="CF38" s="9">
        <v>0</v>
      </c>
      <c r="CG38" s="9">
        <v>0</v>
      </c>
      <c r="CH38" s="9">
        <v>0</v>
      </c>
      <c r="CI38" s="9">
        <v>0</v>
      </c>
      <c r="CJ38" s="9">
        <v>0</v>
      </c>
      <c r="CK38" s="9">
        <v>0</v>
      </c>
      <c r="CL38" s="9">
        <v>0</v>
      </c>
      <c r="CM38" s="9">
        <v>0</v>
      </c>
      <c r="CN38" s="9">
        <v>0</v>
      </c>
      <c r="CO38" s="9">
        <v>0</v>
      </c>
      <c r="CP38" s="9">
        <f t="shared" si="23"/>
        <v>0</v>
      </c>
      <c r="CQ38" s="9">
        <v>0</v>
      </c>
      <c r="CR38" s="9">
        <v>0</v>
      </c>
      <c r="CS38" s="9">
        <v>0</v>
      </c>
      <c r="CT38" s="9">
        <v>0</v>
      </c>
      <c r="CU38" s="9">
        <v>0</v>
      </c>
      <c r="CV38" s="9">
        <v>0</v>
      </c>
      <c r="CW38" s="9">
        <v>0</v>
      </c>
      <c r="CX38" s="9">
        <v>0</v>
      </c>
      <c r="CY38" s="9">
        <v>0</v>
      </c>
      <c r="CZ38" s="9">
        <v>0</v>
      </c>
      <c r="DA38" s="9">
        <v>0</v>
      </c>
      <c r="DB38" s="9">
        <v>0</v>
      </c>
      <c r="DC38" s="9">
        <f t="shared" si="24"/>
        <v>0</v>
      </c>
      <c r="DD38" s="9">
        <v>0</v>
      </c>
      <c r="DE38" s="9">
        <v>0</v>
      </c>
      <c r="DF38" s="9">
        <v>0</v>
      </c>
      <c r="DG38" s="9">
        <v>0</v>
      </c>
      <c r="DH38" s="9">
        <v>0</v>
      </c>
      <c r="DI38" s="9">
        <v>0</v>
      </c>
      <c r="DJ38" s="9">
        <v>0</v>
      </c>
      <c r="DK38" s="9">
        <v>0</v>
      </c>
      <c r="DL38" s="9">
        <v>0</v>
      </c>
      <c r="DM38" s="9">
        <v>0</v>
      </c>
      <c r="DN38" s="9">
        <v>0</v>
      </c>
      <c r="DO38" s="9">
        <v>0</v>
      </c>
      <c r="DP38" s="9">
        <f t="shared" si="25"/>
        <v>0</v>
      </c>
    </row>
    <row r="39" spans="1:120" ht="15.95" customHeight="1">
      <c r="A39" s="8" t="s">
        <v>133</v>
      </c>
      <c r="B39" s="8" t="s">
        <v>147</v>
      </c>
      <c r="C39" s="62" t="s">
        <v>154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f t="shared" si="17"/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f t="shared" si="18"/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">
        <v>0</v>
      </c>
      <c r="AP39" s="9">
        <f t="shared" si="19"/>
        <v>0</v>
      </c>
      <c r="AQ39" s="9">
        <v>0</v>
      </c>
      <c r="AR39" s="9">
        <v>0</v>
      </c>
      <c r="AS39" s="9">
        <v>0</v>
      </c>
      <c r="AT39" s="9">
        <v>0</v>
      </c>
      <c r="AU39" s="9">
        <v>0</v>
      </c>
      <c r="AV39" s="9">
        <v>0</v>
      </c>
      <c r="AW39" s="9">
        <v>0</v>
      </c>
      <c r="AX39" s="9">
        <v>0</v>
      </c>
      <c r="AY39" s="9">
        <v>0</v>
      </c>
      <c r="AZ39" s="9">
        <v>0</v>
      </c>
      <c r="BA39" s="9">
        <v>0</v>
      </c>
      <c r="BB39" s="9">
        <v>0</v>
      </c>
      <c r="BC39" s="9">
        <f t="shared" si="20"/>
        <v>0</v>
      </c>
      <c r="BD39" s="9">
        <v>0</v>
      </c>
      <c r="BE39" s="9">
        <v>0</v>
      </c>
      <c r="BF39" s="9">
        <v>0</v>
      </c>
      <c r="BG39" s="9">
        <v>0</v>
      </c>
      <c r="BH39" s="9">
        <v>0</v>
      </c>
      <c r="BI39" s="9">
        <v>0</v>
      </c>
      <c r="BJ39" s="9">
        <v>0</v>
      </c>
      <c r="BK39" s="9">
        <v>0</v>
      </c>
      <c r="BL39" s="9">
        <v>0</v>
      </c>
      <c r="BM39" s="9">
        <v>0</v>
      </c>
      <c r="BN39" s="9">
        <v>0</v>
      </c>
      <c r="BO39" s="9">
        <v>0</v>
      </c>
      <c r="BP39" s="9">
        <f t="shared" si="21"/>
        <v>0</v>
      </c>
      <c r="BQ39" s="9">
        <v>0</v>
      </c>
      <c r="BR39" s="9">
        <v>0</v>
      </c>
      <c r="BS39" s="9">
        <v>0</v>
      </c>
      <c r="BT39" s="9">
        <v>0</v>
      </c>
      <c r="BU39" s="9">
        <v>0</v>
      </c>
      <c r="BV39" s="9">
        <v>0</v>
      </c>
      <c r="BW39" s="9">
        <v>0</v>
      </c>
      <c r="BX39" s="9">
        <v>0</v>
      </c>
      <c r="BY39" s="9">
        <v>0</v>
      </c>
      <c r="BZ39" s="9">
        <v>0</v>
      </c>
      <c r="CA39" s="9">
        <v>0</v>
      </c>
      <c r="CB39" s="9">
        <v>0</v>
      </c>
      <c r="CC39" s="9">
        <f t="shared" si="22"/>
        <v>0</v>
      </c>
      <c r="CD39" s="9">
        <v>0</v>
      </c>
      <c r="CE39" s="9">
        <v>0</v>
      </c>
      <c r="CF39" s="9">
        <v>0</v>
      </c>
      <c r="CG39" s="9">
        <v>0</v>
      </c>
      <c r="CH39" s="9">
        <v>0</v>
      </c>
      <c r="CI39" s="9">
        <v>0</v>
      </c>
      <c r="CJ39" s="9">
        <v>0</v>
      </c>
      <c r="CK39" s="9">
        <v>0</v>
      </c>
      <c r="CL39" s="9">
        <v>0</v>
      </c>
      <c r="CM39" s="9">
        <v>0</v>
      </c>
      <c r="CN39" s="9">
        <v>0</v>
      </c>
      <c r="CO39" s="9">
        <v>0</v>
      </c>
      <c r="CP39" s="9">
        <f t="shared" si="23"/>
        <v>0</v>
      </c>
      <c r="CQ39" s="9">
        <v>0</v>
      </c>
      <c r="CR39" s="9">
        <v>0</v>
      </c>
      <c r="CS39" s="9">
        <v>0</v>
      </c>
      <c r="CT39" s="9">
        <v>0</v>
      </c>
      <c r="CU39" s="9">
        <v>0</v>
      </c>
      <c r="CV39" s="9">
        <v>0</v>
      </c>
      <c r="CW39" s="9">
        <v>0</v>
      </c>
      <c r="CX39" s="9">
        <v>0</v>
      </c>
      <c r="CY39" s="9">
        <v>0</v>
      </c>
      <c r="CZ39" s="9">
        <v>0</v>
      </c>
      <c r="DA39" s="9">
        <v>0</v>
      </c>
      <c r="DB39" s="9">
        <v>0</v>
      </c>
      <c r="DC39" s="9">
        <f t="shared" si="24"/>
        <v>0</v>
      </c>
      <c r="DD39" s="9">
        <v>0</v>
      </c>
      <c r="DE39" s="9">
        <v>0</v>
      </c>
      <c r="DF39" s="9">
        <v>0</v>
      </c>
      <c r="DG39" s="9">
        <v>0</v>
      </c>
      <c r="DH39" s="9">
        <v>0</v>
      </c>
      <c r="DI39" s="9">
        <v>0</v>
      </c>
      <c r="DJ39" s="9">
        <v>0</v>
      </c>
      <c r="DK39" s="9">
        <v>0</v>
      </c>
      <c r="DL39" s="9">
        <v>0</v>
      </c>
      <c r="DM39" s="9">
        <v>0</v>
      </c>
      <c r="DN39" s="9">
        <v>0</v>
      </c>
      <c r="DO39" s="9">
        <v>0</v>
      </c>
      <c r="DP39" s="9">
        <f t="shared" si="25"/>
        <v>0</v>
      </c>
    </row>
    <row r="40" spans="1:120" ht="15.95" customHeight="1">
      <c r="A40" s="8" t="s">
        <v>134</v>
      </c>
      <c r="B40" s="8" t="s">
        <v>148</v>
      </c>
      <c r="C40" s="62" t="s">
        <v>154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f t="shared" si="17"/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f t="shared" si="18"/>
        <v>0</v>
      </c>
      <c r="AD40" s="9">
        <v>0</v>
      </c>
      <c r="AE40" s="9">
        <v>0</v>
      </c>
      <c r="AF40" s="9">
        <v>0</v>
      </c>
      <c r="AG40" s="9">
        <v>0</v>
      </c>
      <c r="AH40" s="9">
        <v>0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">
        <v>0</v>
      </c>
      <c r="AP40" s="9">
        <f t="shared" si="19"/>
        <v>0</v>
      </c>
      <c r="AQ40" s="9">
        <v>0</v>
      </c>
      <c r="AR40" s="9">
        <v>0</v>
      </c>
      <c r="AS40" s="9">
        <v>0</v>
      </c>
      <c r="AT40" s="9">
        <v>0</v>
      </c>
      <c r="AU40" s="9">
        <v>0</v>
      </c>
      <c r="AV40" s="9">
        <v>0</v>
      </c>
      <c r="AW40" s="9">
        <v>0</v>
      </c>
      <c r="AX40" s="9">
        <v>0</v>
      </c>
      <c r="AY40" s="9">
        <v>0</v>
      </c>
      <c r="AZ40" s="9">
        <v>0</v>
      </c>
      <c r="BA40" s="9">
        <v>0</v>
      </c>
      <c r="BB40" s="9">
        <v>0</v>
      </c>
      <c r="BC40" s="9">
        <f t="shared" si="20"/>
        <v>0</v>
      </c>
      <c r="BD40" s="9">
        <v>0</v>
      </c>
      <c r="BE40" s="9">
        <v>0</v>
      </c>
      <c r="BF40" s="9">
        <v>0</v>
      </c>
      <c r="BG40" s="9">
        <v>0</v>
      </c>
      <c r="BH40" s="9">
        <v>0</v>
      </c>
      <c r="BI40" s="9">
        <v>0</v>
      </c>
      <c r="BJ40" s="9">
        <v>0</v>
      </c>
      <c r="BK40" s="9">
        <v>0</v>
      </c>
      <c r="BL40" s="9">
        <v>0</v>
      </c>
      <c r="BM40" s="9">
        <v>0</v>
      </c>
      <c r="BN40" s="9">
        <v>0</v>
      </c>
      <c r="BO40" s="9">
        <v>0</v>
      </c>
      <c r="BP40" s="9">
        <f t="shared" si="21"/>
        <v>0</v>
      </c>
      <c r="BQ40" s="9">
        <v>0</v>
      </c>
      <c r="BR40" s="9">
        <v>0</v>
      </c>
      <c r="BS40" s="9">
        <v>0</v>
      </c>
      <c r="BT40" s="9">
        <v>0</v>
      </c>
      <c r="BU40" s="9">
        <v>0</v>
      </c>
      <c r="BV40" s="9">
        <v>0</v>
      </c>
      <c r="BW40" s="9">
        <v>0</v>
      </c>
      <c r="BX40" s="9">
        <v>0</v>
      </c>
      <c r="BY40" s="9">
        <v>0</v>
      </c>
      <c r="BZ40" s="9">
        <v>0</v>
      </c>
      <c r="CA40" s="9">
        <v>0</v>
      </c>
      <c r="CB40" s="9">
        <v>0</v>
      </c>
      <c r="CC40" s="9">
        <f t="shared" si="22"/>
        <v>0</v>
      </c>
      <c r="CD40" s="9">
        <v>0</v>
      </c>
      <c r="CE40" s="9">
        <v>0</v>
      </c>
      <c r="CF40" s="9">
        <v>0</v>
      </c>
      <c r="CG40" s="9">
        <v>0</v>
      </c>
      <c r="CH40" s="9">
        <v>0</v>
      </c>
      <c r="CI40" s="9">
        <v>0</v>
      </c>
      <c r="CJ40" s="9">
        <v>0</v>
      </c>
      <c r="CK40" s="9">
        <v>0</v>
      </c>
      <c r="CL40" s="9">
        <v>0</v>
      </c>
      <c r="CM40" s="9">
        <v>0</v>
      </c>
      <c r="CN40" s="9">
        <v>0</v>
      </c>
      <c r="CO40" s="9">
        <v>0</v>
      </c>
      <c r="CP40" s="9">
        <f t="shared" si="23"/>
        <v>0</v>
      </c>
      <c r="CQ40" s="9">
        <v>0</v>
      </c>
      <c r="CR40" s="9">
        <v>0</v>
      </c>
      <c r="CS40" s="9">
        <v>0</v>
      </c>
      <c r="CT40" s="9">
        <v>0</v>
      </c>
      <c r="CU40" s="9">
        <v>0</v>
      </c>
      <c r="CV40" s="9">
        <v>0</v>
      </c>
      <c r="CW40" s="9">
        <v>0</v>
      </c>
      <c r="CX40" s="9">
        <v>0</v>
      </c>
      <c r="CY40" s="9">
        <v>0</v>
      </c>
      <c r="CZ40" s="9">
        <v>0</v>
      </c>
      <c r="DA40" s="9">
        <v>0</v>
      </c>
      <c r="DB40" s="9">
        <v>0</v>
      </c>
      <c r="DC40" s="9">
        <f t="shared" si="24"/>
        <v>0</v>
      </c>
      <c r="DD40" s="9">
        <v>0</v>
      </c>
      <c r="DE40" s="9">
        <v>0</v>
      </c>
      <c r="DF40" s="9">
        <v>0</v>
      </c>
      <c r="DG40" s="9">
        <v>0</v>
      </c>
      <c r="DH40" s="9">
        <v>0</v>
      </c>
      <c r="DI40" s="9">
        <v>0</v>
      </c>
      <c r="DJ40" s="9">
        <v>0</v>
      </c>
      <c r="DK40" s="9">
        <v>0</v>
      </c>
      <c r="DL40" s="9">
        <v>0</v>
      </c>
      <c r="DM40" s="9">
        <v>0</v>
      </c>
      <c r="DN40" s="9">
        <v>0</v>
      </c>
      <c r="DO40" s="9">
        <v>0</v>
      </c>
      <c r="DP40" s="9">
        <f t="shared" si="25"/>
        <v>0</v>
      </c>
    </row>
    <row r="41" spans="1:120" ht="15.95" customHeight="1">
      <c r="A41" s="8" t="s">
        <v>135</v>
      </c>
      <c r="B41" s="8" t="s">
        <v>117</v>
      </c>
      <c r="C41" s="62" t="s">
        <v>154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f t="shared" si="17"/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f t="shared" si="18"/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0</v>
      </c>
      <c r="AO41" s="9">
        <v>0</v>
      </c>
      <c r="AP41" s="9">
        <f t="shared" si="19"/>
        <v>0</v>
      </c>
      <c r="AQ41" s="9">
        <v>0</v>
      </c>
      <c r="AR41" s="9">
        <v>0</v>
      </c>
      <c r="AS41" s="9">
        <v>0</v>
      </c>
      <c r="AT41" s="9">
        <v>0</v>
      </c>
      <c r="AU41" s="9">
        <v>0</v>
      </c>
      <c r="AV41" s="9">
        <v>0</v>
      </c>
      <c r="AW41" s="9">
        <v>0</v>
      </c>
      <c r="AX41" s="9">
        <v>0</v>
      </c>
      <c r="AY41" s="9">
        <v>0</v>
      </c>
      <c r="AZ41" s="9">
        <v>0</v>
      </c>
      <c r="BA41" s="9">
        <v>0</v>
      </c>
      <c r="BB41" s="9">
        <v>0</v>
      </c>
      <c r="BC41" s="9">
        <f t="shared" si="20"/>
        <v>0</v>
      </c>
      <c r="BD41" s="9">
        <v>0</v>
      </c>
      <c r="BE41" s="9">
        <v>0</v>
      </c>
      <c r="BF41" s="9">
        <v>0</v>
      </c>
      <c r="BG41" s="9">
        <v>0</v>
      </c>
      <c r="BH41" s="9">
        <v>0</v>
      </c>
      <c r="BI41" s="9">
        <v>0</v>
      </c>
      <c r="BJ41" s="9">
        <v>0</v>
      </c>
      <c r="BK41" s="9">
        <v>0</v>
      </c>
      <c r="BL41" s="9">
        <v>0</v>
      </c>
      <c r="BM41" s="9">
        <v>0</v>
      </c>
      <c r="BN41" s="9">
        <v>0</v>
      </c>
      <c r="BO41" s="9">
        <v>0</v>
      </c>
      <c r="BP41" s="9">
        <f t="shared" si="21"/>
        <v>0</v>
      </c>
      <c r="BQ41" s="9">
        <v>0</v>
      </c>
      <c r="BR41" s="9">
        <v>0</v>
      </c>
      <c r="BS41" s="9">
        <v>0</v>
      </c>
      <c r="BT41" s="9">
        <v>0</v>
      </c>
      <c r="BU41" s="9">
        <v>0</v>
      </c>
      <c r="BV41" s="9">
        <v>0</v>
      </c>
      <c r="BW41" s="9">
        <v>0</v>
      </c>
      <c r="BX41" s="9">
        <v>0</v>
      </c>
      <c r="BY41" s="9">
        <v>0</v>
      </c>
      <c r="BZ41" s="9">
        <v>0</v>
      </c>
      <c r="CA41" s="9">
        <v>0</v>
      </c>
      <c r="CB41" s="9">
        <v>0</v>
      </c>
      <c r="CC41" s="9">
        <f t="shared" si="22"/>
        <v>0</v>
      </c>
      <c r="CD41" s="9">
        <v>0</v>
      </c>
      <c r="CE41" s="9">
        <v>0</v>
      </c>
      <c r="CF41" s="9">
        <v>0</v>
      </c>
      <c r="CG41" s="9">
        <v>0</v>
      </c>
      <c r="CH41" s="9">
        <v>0</v>
      </c>
      <c r="CI41" s="9">
        <v>0</v>
      </c>
      <c r="CJ41" s="9">
        <v>0</v>
      </c>
      <c r="CK41" s="9">
        <v>0</v>
      </c>
      <c r="CL41" s="9">
        <v>0</v>
      </c>
      <c r="CM41" s="9">
        <v>0</v>
      </c>
      <c r="CN41" s="9">
        <v>0</v>
      </c>
      <c r="CO41" s="9">
        <v>0</v>
      </c>
      <c r="CP41" s="9">
        <f t="shared" si="23"/>
        <v>0</v>
      </c>
      <c r="CQ41" s="9">
        <v>0</v>
      </c>
      <c r="CR41" s="9">
        <v>0</v>
      </c>
      <c r="CS41" s="9">
        <v>0</v>
      </c>
      <c r="CT41" s="9">
        <v>0</v>
      </c>
      <c r="CU41" s="9">
        <v>0</v>
      </c>
      <c r="CV41" s="9">
        <v>0</v>
      </c>
      <c r="CW41" s="9">
        <v>0</v>
      </c>
      <c r="CX41" s="9">
        <v>0</v>
      </c>
      <c r="CY41" s="9">
        <v>0</v>
      </c>
      <c r="CZ41" s="9">
        <v>0</v>
      </c>
      <c r="DA41" s="9">
        <v>0</v>
      </c>
      <c r="DB41" s="9">
        <v>0</v>
      </c>
      <c r="DC41" s="9">
        <f t="shared" si="24"/>
        <v>0</v>
      </c>
      <c r="DD41" s="9">
        <v>0</v>
      </c>
      <c r="DE41" s="9">
        <v>0</v>
      </c>
      <c r="DF41" s="9">
        <v>0</v>
      </c>
      <c r="DG41" s="9">
        <v>0</v>
      </c>
      <c r="DH41" s="9">
        <v>0</v>
      </c>
      <c r="DI41" s="9">
        <v>0</v>
      </c>
      <c r="DJ41" s="9">
        <v>0</v>
      </c>
      <c r="DK41" s="9">
        <v>0</v>
      </c>
      <c r="DL41" s="9">
        <v>0</v>
      </c>
      <c r="DM41" s="9">
        <v>0</v>
      </c>
      <c r="DN41" s="9">
        <v>0</v>
      </c>
      <c r="DO41" s="9">
        <v>0</v>
      </c>
      <c r="DP41" s="9">
        <f t="shared" si="25"/>
        <v>0</v>
      </c>
    </row>
    <row r="42" spans="1:120" ht="15.95" customHeight="1">
      <c r="A42" s="8" t="s">
        <v>136</v>
      </c>
      <c r="B42" s="8" t="s">
        <v>149</v>
      </c>
      <c r="C42" s="62" t="s">
        <v>154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f t="shared" si="17"/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9">
        <f t="shared" si="18"/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9">
        <v>0</v>
      </c>
      <c r="AK42" s="9">
        <v>0</v>
      </c>
      <c r="AL42" s="9">
        <v>0</v>
      </c>
      <c r="AM42" s="9">
        <v>0</v>
      </c>
      <c r="AN42" s="9">
        <v>0</v>
      </c>
      <c r="AO42" s="9">
        <v>0</v>
      </c>
      <c r="AP42" s="9">
        <f t="shared" si="19"/>
        <v>0</v>
      </c>
      <c r="AQ42" s="9">
        <v>0</v>
      </c>
      <c r="AR42" s="9">
        <v>0</v>
      </c>
      <c r="AS42" s="9">
        <v>0</v>
      </c>
      <c r="AT42" s="9">
        <v>0</v>
      </c>
      <c r="AU42" s="9">
        <v>0</v>
      </c>
      <c r="AV42" s="9">
        <v>0</v>
      </c>
      <c r="AW42" s="9">
        <v>0</v>
      </c>
      <c r="AX42" s="9">
        <v>0</v>
      </c>
      <c r="AY42" s="9">
        <v>0</v>
      </c>
      <c r="AZ42" s="9">
        <v>0</v>
      </c>
      <c r="BA42" s="9">
        <v>0</v>
      </c>
      <c r="BB42" s="9">
        <v>0</v>
      </c>
      <c r="BC42" s="9">
        <f t="shared" si="20"/>
        <v>0</v>
      </c>
      <c r="BD42" s="9">
        <v>0</v>
      </c>
      <c r="BE42" s="9">
        <v>0</v>
      </c>
      <c r="BF42" s="9">
        <v>0</v>
      </c>
      <c r="BG42" s="9">
        <v>0</v>
      </c>
      <c r="BH42" s="9">
        <v>0</v>
      </c>
      <c r="BI42" s="9">
        <v>0</v>
      </c>
      <c r="BJ42" s="9">
        <v>0</v>
      </c>
      <c r="BK42" s="9">
        <v>0</v>
      </c>
      <c r="BL42" s="9">
        <v>0</v>
      </c>
      <c r="BM42" s="9">
        <v>0</v>
      </c>
      <c r="BN42" s="9">
        <v>0</v>
      </c>
      <c r="BO42" s="9">
        <v>0</v>
      </c>
      <c r="BP42" s="9">
        <f t="shared" si="21"/>
        <v>0</v>
      </c>
      <c r="BQ42" s="9">
        <v>0</v>
      </c>
      <c r="BR42" s="9">
        <v>0</v>
      </c>
      <c r="BS42" s="9">
        <v>0</v>
      </c>
      <c r="BT42" s="9">
        <v>0</v>
      </c>
      <c r="BU42" s="9">
        <v>0</v>
      </c>
      <c r="BV42" s="9">
        <v>0</v>
      </c>
      <c r="BW42" s="9">
        <v>0</v>
      </c>
      <c r="BX42" s="9">
        <v>0</v>
      </c>
      <c r="BY42" s="9">
        <v>0</v>
      </c>
      <c r="BZ42" s="9">
        <v>0</v>
      </c>
      <c r="CA42" s="9">
        <v>0</v>
      </c>
      <c r="CB42" s="9">
        <v>0</v>
      </c>
      <c r="CC42" s="9">
        <f t="shared" si="22"/>
        <v>0</v>
      </c>
      <c r="CD42" s="9">
        <v>0</v>
      </c>
      <c r="CE42" s="9">
        <v>0</v>
      </c>
      <c r="CF42" s="9">
        <v>0</v>
      </c>
      <c r="CG42" s="9">
        <v>0</v>
      </c>
      <c r="CH42" s="9">
        <v>0</v>
      </c>
      <c r="CI42" s="9">
        <v>0</v>
      </c>
      <c r="CJ42" s="9">
        <v>0</v>
      </c>
      <c r="CK42" s="9">
        <v>0</v>
      </c>
      <c r="CL42" s="9">
        <v>0</v>
      </c>
      <c r="CM42" s="9">
        <v>0</v>
      </c>
      <c r="CN42" s="9">
        <v>0</v>
      </c>
      <c r="CO42" s="9">
        <v>0</v>
      </c>
      <c r="CP42" s="9">
        <f t="shared" si="23"/>
        <v>0</v>
      </c>
      <c r="CQ42" s="9">
        <v>0</v>
      </c>
      <c r="CR42" s="9">
        <v>0</v>
      </c>
      <c r="CS42" s="9">
        <v>0</v>
      </c>
      <c r="CT42" s="9">
        <v>0</v>
      </c>
      <c r="CU42" s="9">
        <v>0</v>
      </c>
      <c r="CV42" s="9">
        <v>0</v>
      </c>
      <c r="CW42" s="9">
        <v>0</v>
      </c>
      <c r="CX42" s="9">
        <v>0</v>
      </c>
      <c r="CY42" s="9">
        <v>0</v>
      </c>
      <c r="CZ42" s="9">
        <v>0</v>
      </c>
      <c r="DA42" s="9">
        <v>0</v>
      </c>
      <c r="DB42" s="9">
        <v>0</v>
      </c>
      <c r="DC42" s="9">
        <f t="shared" si="24"/>
        <v>0</v>
      </c>
      <c r="DD42" s="9">
        <v>0</v>
      </c>
      <c r="DE42" s="9">
        <v>0</v>
      </c>
      <c r="DF42" s="9">
        <v>0</v>
      </c>
      <c r="DG42" s="9">
        <v>0</v>
      </c>
      <c r="DH42" s="9">
        <v>0</v>
      </c>
      <c r="DI42" s="9">
        <v>0</v>
      </c>
      <c r="DJ42" s="9">
        <v>0</v>
      </c>
      <c r="DK42" s="9">
        <v>0</v>
      </c>
      <c r="DL42" s="9">
        <v>0</v>
      </c>
      <c r="DM42" s="9">
        <v>0</v>
      </c>
      <c r="DN42" s="9">
        <v>0</v>
      </c>
      <c r="DO42" s="9">
        <v>0</v>
      </c>
      <c r="DP42" s="9">
        <f t="shared" si="25"/>
        <v>0</v>
      </c>
    </row>
    <row r="43" spans="1:120" ht="15.95" customHeight="1">
      <c r="A43" s="8" t="s">
        <v>137</v>
      </c>
      <c r="B43" s="8" t="s">
        <v>150</v>
      </c>
      <c r="C43" s="62" t="s">
        <v>154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f t="shared" si="17"/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>
        <f t="shared" si="18"/>
        <v>0</v>
      </c>
      <c r="AD43" s="9">
        <v>0</v>
      </c>
      <c r="AE43" s="9">
        <v>0</v>
      </c>
      <c r="AF43" s="9">
        <v>0</v>
      </c>
      <c r="AG43" s="9">
        <v>0</v>
      </c>
      <c r="AH43" s="9">
        <v>0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">
        <v>0</v>
      </c>
      <c r="AP43" s="9">
        <f t="shared" si="19"/>
        <v>0</v>
      </c>
      <c r="AQ43" s="9">
        <v>0</v>
      </c>
      <c r="AR43" s="9">
        <v>0</v>
      </c>
      <c r="AS43" s="9">
        <v>0</v>
      </c>
      <c r="AT43" s="9">
        <v>0</v>
      </c>
      <c r="AU43" s="9">
        <v>0</v>
      </c>
      <c r="AV43" s="9">
        <v>0</v>
      </c>
      <c r="AW43" s="9">
        <v>0</v>
      </c>
      <c r="AX43" s="9">
        <v>0</v>
      </c>
      <c r="AY43" s="9">
        <v>0</v>
      </c>
      <c r="AZ43" s="9">
        <v>0</v>
      </c>
      <c r="BA43" s="9">
        <v>0</v>
      </c>
      <c r="BB43" s="9">
        <v>0</v>
      </c>
      <c r="BC43" s="9">
        <f t="shared" si="20"/>
        <v>0</v>
      </c>
      <c r="BD43" s="9">
        <v>0</v>
      </c>
      <c r="BE43" s="9">
        <v>0</v>
      </c>
      <c r="BF43" s="9">
        <v>0</v>
      </c>
      <c r="BG43" s="9">
        <v>0</v>
      </c>
      <c r="BH43" s="9">
        <v>0</v>
      </c>
      <c r="BI43" s="9">
        <v>0</v>
      </c>
      <c r="BJ43" s="9">
        <v>0</v>
      </c>
      <c r="BK43" s="9">
        <v>0</v>
      </c>
      <c r="BL43" s="9">
        <v>0</v>
      </c>
      <c r="BM43" s="9">
        <v>0</v>
      </c>
      <c r="BN43" s="9">
        <v>0</v>
      </c>
      <c r="BO43" s="9">
        <v>0</v>
      </c>
      <c r="BP43" s="9">
        <f t="shared" si="21"/>
        <v>0</v>
      </c>
      <c r="BQ43" s="9">
        <v>0</v>
      </c>
      <c r="BR43" s="9">
        <v>0</v>
      </c>
      <c r="BS43" s="9">
        <v>0</v>
      </c>
      <c r="BT43" s="9">
        <v>0</v>
      </c>
      <c r="BU43" s="9">
        <v>0</v>
      </c>
      <c r="BV43" s="9">
        <v>0</v>
      </c>
      <c r="BW43" s="9">
        <v>0</v>
      </c>
      <c r="BX43" s="9">
        <v>0</v>
      </c>
      <c r="BY43" s="9">
        <v>0</v>
      </c>
      <c r="BZ43" s="9">
        <v>0</v>
      </c>
      <c r="CA43" s="9">
        <v>0</v>
      </c>
      <c r="CB43" s="9">
        <v>0</v>
      </c>
      <c r="CC43" s="9">
        <f t="shared" si="22"/>
        <v>0</v>
      </c>
      <c r="CD43" s="9">
        <v>0</v>
      </c>
      <c r="CE43" s="9">
        <v>0</v>
      </c>
      <c r="CF43" s="9">
        <v>0</v>
      </c>
      <c r="CG43" s="9">
        <v>0</v>
      </c>
      <c r="CH43" s="9">
        <v>0</v>
      </c>
      <c r="CI43" s="9">
        <v>0</v>
      </c>
      <c r="CJ43" s="9">
        <v>0</v>
      </c>
      <c r="CK43" s="9">
        <v>0</v>
      </c>
      <c r="CL43" s="9">
        <v>0</v>
      </c>
      <c r="CM43" s="9">
        <v>0</v>
      </c>
      <c r="CN43" s="9">
        <v>0</v>
      </c>
      <c r="CO43" s="9">
        <v>0</v>
      </c>
      <c r="CP43" s="9">
        <f t="shared" si="23"/>
        <v>0</v>
      </c>
      <c r="CQ43" s="9">
        <v>0</v>
      </c>
      <c r="CR43" s="9">
        <v>0</v>
      </c>
      <c r="CS43" s="9">
        <v>0</v>
      </c>
      <c r="CT43" s="9">
        <v>0</v>
      </c>
      <c r="CU43" s="9">
        <v>0</v>
      </c>
      <c r="CV43" s="9">
        <v>0</v>
      </c>
      <c r="CW43" s="9">
        <v>0</v>
      </c>
      <c r="CX43" s="9">
        <v>0</v>
      </c>
      <c r="CY43" s="9">
        <v>0</v>
      </c>
      <c r="CZ43" s="9">
        <v>0</v>
      </c>
      <c r="DA43" s="9">
        <v>0</v>
      </c>
      <c r="DB43" s="9">
        <v>0</v>
      </c>
      <c r="DC43" s="9">
        <f t="shared" si="24"/>
        <v>0</v>
      </c>
      <c r="DD43" s="9">
        <v>0</v>
      </c>
      <c r="DE43" s="9">
        <v>0</v>
      </c>
      <c r="DF43" s="9">
        <v>0</v>
      </c>
      <c r="DG43" s="9">
        <v>0</v>
      </c>
      <c r="DH43" s="9">
        <v>0</v>
      </c>
      <c r="DI43" s="9">
        <v>0</v>
      </c>
      <c r="DJ43" s="9">
        <v>0</v>
      </c>
      <c r="DK43" s="9">
        <v>0</v>
      </c>
      <c r="DL43" s="9">
        <v>0</v>
      </c>
      <c r="DM43" s="9">
        <v>0</v>
      </c>
      <c r="DN43" s="9">
        <v>0</v>
      </c>
      <c r="DO43" s="9">
        <v>0</v>
      </c>
      <c r="DP43" s="9">
        <f t="shared" si="25"/>
        <v>0</v>
      </c>
    </row>
    <row r="44" spans="1:120" ht="15.95" customHeight="1">
      <c r="A44" s="8" t="s">
        <v>138</v>
      </c>
      <c r="B44" s="8" t="s">
        <v>151</v>
      </c>
      <c r="C44" s="62" t="s">
        <v>154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f t="shared" si="17"/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f t="shared" si="18"/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">
        <v>0</v>
      </c>
      <c r="AP44" s="9">
        <f t="shared" si="19"/>
        <v>0</v>
      </c>
      <c r="AQ44" s="9">
        <v>0</v>
      </c>
      <c r="AR44" s="9">
        <v>0</v>
      </c>
      <c r="AS44" s="9">
        <v>0</v>
      </c>
      <c r="AT44" s="9">
        <v>0</v>
      </c>
      <c r="AU44" s="9">
        <v>0</v>
      </c>
      <c r="AV44" s="9">
        <v>0</v>
      </c>
      <c r="AW44" s="9">
        <v>0</v>
      </c>
      <c r="AX44" s="9">
        <v>0</v>
      </c>
      <c r="AY44" s="9">
        <v>0</v>
      </c>
      <c r="AZ44" s="9">
        <v>0</v>
      </c>
      <c r="BA44" s="9">
        <v>0</v>
      </c>
      <c r="BB44" s="9">
        <v>0</v>
      </c>
      <c r="BC44" s="9">
        <f t="shared" si="20"/>
        <v>0</v>
      </c>
      <c r="BD44" s="9">
        <v>0</v>
      </c>
      <c r="BE44" s="9">
        <v>0</v>
      </c>
      <c r="BF44" s="9">
        <v>0</v>
      </c>
      <c r="BG44" s="9">
        <v>0</v>
      </c>
      <c r="BH44" s="9">
        <v>0</v>
      </c>
      <c r="BI44" s="9">
        <v>0</v>
      </c>
      <c r="BJ44" s="9">
        <v>0</v>
      </c>
      <c r="BK44" s="9">
        <v>0</v>
      </c>
      <c r="BL44" s="9">
        <v>0</v>
      </c>
      <c r="BM44" s="9">
        <v>0</v>
      </c>
      <c r="BN44" s="9">
        <v>0</v>
      </c>
      <c r="BO44" s="9">
        <v>0</v>
      </c>
      <c r="BP44" s="9">
        <f t="shared" si="21"/>
        <v>0</v>
      </c>
      <c r="BQ44" s="9">
        <v>0</v>
      </c>
      <c r="BR44" s="9">
        <v>0</v>
      </c>
      <c r="BS44" s="9">
        <v>0</v>
      </c>
      <c r="BT44" s="9">
        <v>0</v>
      </c>
      <c r="BU44" s="9">
        <v>0</v>
      </c>
      <c r="BV44" s="9">
        <v>0</v>
      </c>
      <c r="BW44" s="9">
        <v>0</v>
      </c>
      <c r="BX44" s="9">
        <v>0</v>
      </c>
      <c r="BY44" s="9">
        <v>0</v>
      </c>
      <c r="BZ44" s="9">
        <v>0</v>
      </c>
      <c r="CA44" s="9">
        <v>0</v>
      </c>
      <c r="CB44" s="9">
        <v>0</v>
      </c>
      <c r="CC44" s="9">
        <f t="shared" si="22"/>
        <v>0</v>
      </c>
      <c r="CD44" s="9">
        <v>0</v>
      </c>
      <c r="CE44" s="9">
        <v>0</v>
      </c>
      <c r="CF44" s="9">
        <v>0</v>
      </c>
      <c r="CG44" s="9">
        <v>0</v>
      </c>
      <c r="CH44" s="9">
        <v>0</v>
      </c>
      <c r="CI44" s="9">
        <v>0</v>
      </c>
      <c r="CJ44" s="9">
        <v>0</v>
      </c>
      <c r="CK44" s="9">
        <v>0</v>
      </c>
      <c r="CL44" s="9">
        <v>0</v>
      </c>
      <c r="CM44" s="9">
        <v>0</v>
      </c>
      <c r="CN44" s="9">
        <v>0</v>
      </c>
      <c r="CO44" s="9">
        <v>0</v>
      </c>
      <c r="CP44" s="9">
        <f t="shared" si="23"/>
        <v>0</v>
      </c>
      <c r="CQ44" s="9">
        <v>0</v>
      </c>
      <c r="CR44" s="9">
        <v>0</v>
      </c>
      <c r="CS44" s="9">
        <v>0</v>
      </c>
      <c r="CT44" s="9">
        <v>0</v>
      </c>
      <c r="CU44" s="9">
        <v>0</v>
      </c>
      <c r="CV44" s="9">
        <v>0</v>
      </c>
      <c r="CW44" s="9">
        <v>0</v>
      </c>
      <c r="CX44" s="9">
        <v>0</v>
      </c>
      <c r="CY44" s="9">
        <v>0</v>
      </c>
      <c r="CZ44" s="9">
        <v>0</v>
      </c>
      <c r="DA44" s="9">
        <v>0</v>
      </c>
      <c r="DB44" s="9">
        <v>0</v>
      </c>
      <c r="DC44" s="9">
        <f t="shared" si="24"/>
        <v>0</v>
      </c>
      <c r="DD44" s="9">
        <v>0</v>
      </c>
      <c r="DE44" s="9">
        <v>0</v>
      </c>
      <c r="DF44" s="9">
        <v>0</v>
      </c>
      <c r="DG44" s="9">
        <v>0</v>
      </c>
      <c r="DH44" s="9">
        <v>0</v>
      </c>
      <c r="DI44" s="9">
        <v>0</v>
      </c>
      <c r="DJ44" s="9">
        <v>0</v>
      </c>
      <c r="DK44" s="9">
        <v>0</v>
      </c>
      <c r="DL44" s="9">
        <v>0</v>
      </c>
      <c r="DM44" s="9">
        <v>0</v>
      </c>
      <c r="DN44" s="9">
        <v>0</v>
      </c>
      <c r="DO44" s="9">
        <v>0</v>
      </c>
      <c r="DP44" s="9">
        <f t="shared" si="25"/>
        <v>0</v>
      </c>
    </row>
    <row r="45" spans="1:120" ht="15.95" customHeight="1">
      <c r="A45" s="8" t="s">
        <v>139</v>
      </c>
      <c r="B45" s="8" t="s">
        <v>121</v>
      </c>
      <c r="C45" s="62" t="s">
        <v>154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f t="shared" si="17"/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f t="shared" si="18"/>
        <v>0</v>
      </c>
      <c r="AD45" s="9">
        <v>0</v>
      </c>
      <c r="AE45" s="9">
        <v>0</v>
      </c>
      <c r="AF45" s="9">
        <v>0</v>
      </c>
      <c r="AG45" s="9">
        <v>0</v>
      </c>
      <c r="AH45" s="9">
        <v>0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  <c r="AN45" s="9">
        <v>0</v>
      </c>
      <c r="AO45" s="9">
        <v>0</v>
      </c>
      <c r="AP45" s="9">
        <f t="shared" si="19"/>
        <v>0</v>
      </c>
      <c r="AQ45" s="9">
        <v>0</v>
      </c>
      <c r="AR45" s="9">
        <v>0</v>
      </c>
      <c r="AS45" s="9">
        <v>0</v>
      </c>
      <c r="AT45" s="9">
        <v>0</v>
      </c>
      <c r="AU45" s="9">
        <v>0</v>
      </c>
      <c r="AV45" s="9">
        <v>0</v>
      </c>
      <c r="AW45" s="9">
        <v>0</v>
      </c>
      <c r="AX45" s="9">
        <v>0</v>
      </c>
      <c r="AY45" s="9">
        <v>0</v>
      </c>
      <c r="AZ45" s="9">
        <v>0</v>
      </c>
      <c r="BA45" s="9">
        <v>0</v>
      </c>
      <c r="BB45" s="9">
        <v>0</v>
      </c>
      <c r="BC45" s="9">
        <f t="shared" si="20"/>
        <v>0</v>
      </c>
      <c r="BD45" s="9">
        <v>0</v>
      </c>
      <c r="BE45" s="9">
        <v>0</v>
      </c>
      <c r="BF45" s="9">
        <v>0</v>
      </c>
      <c r="BG45" s="9">
        <v>0</v>
      </c>
      <c r="BH45" s="9">
        <v>0</v>
      </c>
      <c r="BI45" s="9">
        <v>0</v>
      </c>
      <c r="BJ45" s="9">
        <v>0</v>
      </c>
      <c r="BK45" s="9">
        <v>0</v>
      </c>
      <c r="BL45" s="9">
        <v>0</v>
      </c>
      <c r="BM45" s="9">
        <v>0</v>
      </c>
      <c r="BN45" s="9">
        <v>0</v>
      </c>
      <c r="BO45" s="9">
        <v>0</v>
      </c>
      <c r="BP45" s="9">
        <f t="shared" si="21"/>
        <v>0</v>
      </c>
      <c r="BQ45" s="9">
        <v>0</v>
      </c>
      <c r="BR45" s="9">
        <v>0</v>
      </c>
      <c r="BS45" s="9">
        <v>0</v>
      </c>
      <c r="BT45" s="9">
        <v>0</v>
      </c>
      <c r="BU45" s="9">
        <v>0</v>
      </c>
      <c r="BV45" s="9">
        <v>0</v>
      </c>
      <c r="BW45" s="9">
        <v>0</v>
      </c>
      <c r="BX45" s="9">
        <v>0</v>
      </c>
      <c r="BY45" s="9">
        <v>0</v>
      </c>
      <c r="BZ45" s="9">
        <v>0</v>
      </c>
      <c r="CA45" s="9">
        <v>0</v>
      </c>
      <c r="CB45" s="9">
        <v>0</v>
      </c>
      <c r="CC45" s="9">
        <f t="shared" si="22"/>
        <v>0</v>
      </c>
      <c r="CD45" s="9">
        <v>0</v>
      </c>
      <c r="CE45" s="9">
        <v>0</v>
      </c>
      <c r="CF45" s="9">
        <v>0</v>
      </c>
      <c r="CG45" s="9">
        <v>0</v>
      </c>
      <c r="CH45" s="9">
        <v>0</v>
      </c>
      <c r="CI45" s="9">
        <v>0</v>
      </c>
      <c r="CJ45" s="9">
        <v>0</v>
      </c>
      <c r="CK45" s="9">
        <v>0</v>
      </c>
      <c r="CL45" s="9">
        <v>0</v>
      </c>
      <c r="CM45" s="9">
        <v>0</v>
      </c>
      <c r="CN45" s="9">
        <v>0</v>
      </c>
      <c r="CO45" s="9">
        <v>0</v>
      </c>
      <c r="CP45" s="9">
        <f t="shared" si="23"/>
        <v>0</v>
      </c>
      <c r="CQ45" s="9">
        <v>0</v>
      </c>
      <c r="CR45" s="9">
        <v>0</v>
      </c>
      <c r="CS45" s="9">
        <v>0</v>
      </c>
      <c r="CT45" s="9">
        <v>0</v>
      </c>
      <c r="CU45" s="9">
        <v>0</v>
      </c>
      <c r="CV45" s="9">
        <v>0</v>
      </c>
      <c r="CW45" s="9">
        <v>0</v>
      </c>
      <c r="CX45" s="9">
        <v>0</v>
      </c>
      <c r="CY45" s="9">
        <v>0</v>
      </c>
      <c r="CZ45" s="9">
        <v>0</v>
      </c>
      <c r="DA45" s="9">
        <v>0</v>
      </c>
      <c r="DB45" s="9">
        <v>0</v>
      </c>
      <c r="DC45" s="9">
        <f t="shared" si="24"/>
        <v>0</v>
      </c>
      <c r="DD45" s="9">
        <v>0</v>
      </c>
      <c r="DE45" s="9">
        <v>0</v>
      </c>
      <c r="DF45" s="9">
        <v>0</v>
      </c>
      <c r="DG45" s="9">
        <v>0</v>
      </c>
      <c r="DH45" s="9">
        <v>0</v>
      </c>
      <c r="DI45" s="9">
        <v>0</v>
      </c>
      <c r="DJ45" s="9">
        <v>0</v>
      </c>
      <c r="DK45" s="9">
        <v>0</v>
      </c>
      <c r="DL45" s="9">
        <v>0</v>
      </c>
      <c r="DM45" s="9">
        <v>0</v>
      </c>
      <c r="DN45" s="9">
        <v>0</v>
      </c>
      <c r="DO45" s="9">
        <v>0</v>
      </c>
      <c r="DP45" s="9">
        <f t="shared" si="25"/>
        <v>0</v>
      </c>
    </row>
    <row r="46" spans="1:120" ht="15.95" customHeight="1">
      <c r="A46" s="8" t="s">
        <v>140</v>
      </c>
      <c r="B46" s="8" t="s">
        <v>122</v>
      </c>
      <c r="C46" s="62" t="s">
        <v>154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f t="shared" si="17"/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9">
        <v>0</v>
      </c>
      <c r="AC46" s="9">
        <f t="shared" si="18"/>
        <v>0</v>
      </c>
      <c r="AD46" s="9">
        <v>0</v>
      </c>
      <c r="AE46" s="9">
        <v>0</v>
      </c>
      <c r="AF46" s="9">
        <v>0</v>
      </c>
      <c r="AG46" s="9">
        <v>0</v>
      </c>
      <c r="AH46" s="9">
        <v>0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">
        <v>0</v>
      </c>
      <c r="AP46" s="9">
        <f t="shared" si="19"/>
        <v>0</v>
      </c>
      <c r="AQ46" s="9">
        <v>0</v>
      </c>
      <c r="AR46" s="9">
        <v>0</v>
      </c>
      <c r="AS46" s="9">
        <v>0</v>
      </c>
      <c r="AT46" s="9">
        <v>0</v>
      </c>
      <c r="AU46" s="9">
        <v>0</v>
      </c>
      <c r="AV46" s="9">
        <v>0</v>
      </c>
      <c r="AW46" s="9">
        <v>0</v>
      </c>
      <c r="AX46" s="9">
        <v>0</v>
      </c>
      <c r="AY46" s="9">
        <v>0</v>
      </c>
      <c r="AZ46" s="9">
        <v>0</v>
      </c>
      <c r="BA46" s="9">
        <v>0</v>
      </c>
      <c r="BB46" s="9">
        <v>0</v>
      </c>
      <c r="BC46" s="9">
        <f t="shared" si="20"/>
        <v>0</v>
      </c>
      <c r="BD46" s="9">
        <v>0</v>
      </c>
      <c r="BE46" s="9">
        <v>0</v>
      </c>
      <c r="BF46" s="9">
        <v>0</v>
      </c>
      <c r="BG46" s="9">
        <v>0</v>
      </c>
      <c r="BH46" s="9">
        <v>0</v>
      </c>
      <c r="BI46" s="9">
        <v>0</v>
      </c>
      <c r="BJ46" s="9">
        <v>0</v>
      </c>
      <c r="BK46" s="9">
        <v>0</v>
      </c>
      <c r="BL46" s="9">
        <v>0</v>
      </c>
      <c r="BM46" s="9">
        <v>0</v>
      </c>
      <c r="BN46" s="9">
        <v>0</v>
      </c>
      <c r="BO46" s="9">
        <v>0</v>
      </c>
      <c r="BP46" s="9">
        <f t="shared" si="21"/>
        <v>0</v>
      </c>
      <c r="BQ46" s="9">
        <v>0</v>
      </c>
      <c r="BR46" s="9">
        <v>0</v>
      </c>
      <c r="BS46" s="9">
        <v>0</v>
      </c>
      <c r="BT46" s="9">
        <v>0</v>
      </c>
      <c r="BU46" s="9">
        <v>0</v>
      </c>
      <c r="BV46" s="9">
        <v>0</v>
      </c>
      <c r="BW46" s="9">
        <v>0</v>
      </c>
      <c r="BX46" s="9">
        <v>0</v>
      </c>
      <c r="BY46" s="9">
        <v>0</v>
      </c>
      <c r="BZ46" s="9">
        <v>0</v>
      </c>
      <c r="CA46" s="9">
        <v>0</v>
      </c>
      <c r="CB46" s="9">
        <v>0</v>
      </c>
      <c r="CC46" s="9">
        <f t="shared" si="22"/>
        <v>0</v>
      </c>
      <c r="CD46" s="9">
        <v>0</v>
      </c>
      <c r="CE46" s="9">
        <v>0</v>
      </c>
      <c r="CF46" s="9">
        <v>0</v>
      </c>
      <c r="CG46" s="9">
        <v>0</v>
      </c>
      <c r="CH46" s="9">
        <v>0</v>
      </c>
      <c r="CI46" s="9">
        <v>0</v>
      </c>
      <c r="CJ46" s="9">
        <v>0</v>
      </c>
      <c r="CK46" s="9">
        <v>0</v>
      </c>
      <c r="CL46" s="9">
        <v>0</v>
      </c>
      <c r="CM46" s="9">
        <v>0</v>
      </c>
      <c r="CN46" s="9">
        <v>0</v>
      </c>
      <c r="CO46" s="9">
        <v>0</v>
      </c>
      <c r="CP46" s="9">
        <f t="shared" si="23"/>
        <v>0</v>
      </c>
      <c r="CQ46" s="9">
        <v>0</v>
      </c>
      <c r="CR46" s="9">
        <v>0</v>
      </c>
      <c r="CS46" s="9">
        <v>0</v>
      </c>
      <c r="CT46" s="9">
        <v>0</v>
      </c>
      <c r="CU46" s="9">
        <v>0</v>
      </c>
      <c r="CV46" s="9">
        <v>0</v>
      </c>
      <c r="CW46" s="9">
        <v>0</v>
      </c>
      <c r="CX46" s="9">
        <v>0</v>
      </c>
      <c r="CY46" s="9">
        <v>0</v>
      </c>
      <c r="CZ46" s="9">
        <v>0</v>
      </c>
      <c r="DA46" s="9">
        <v>0</v>
      </c>
      <c r="DB46" s="9">
        <v>0</v>
      </c>
      <c r="DC46" s="9">
        <f t="shared" si="24"/>
        <v>0</v>
      </c>
      <c r="DD46" s="9">
        <v>0</v>
      </c>
      <c r="DE46" s="9">
        <v>0</v>
      </c>
      <c r="DF46" s="9">
        <v>0</v>
      </c>
      <c r="DG46" s="9">
        <v>0</v>
      </c>
      <c r="DH46" s="9">
        <v>0</v>
      </c>
      <c r="DI46" s="9">
        <v>0</v>
      </c>
      <c r="DJ46" s="9">
        <v>0</v>
      </c>
      <c r="DK46" s="9">
        <v>0</v>
      </c>
      <c r="DL46" s="9">
        <v>0</v>
      </c>
      <c r="DM46" s="9">
        <v>0</v>
      </c>
      <c r="DN46" s="9">
        <v>0</v>
      </c>
      <c r="DO46" s="9">
        <v>0</v>
      </c>
      <c r="DP46" s="9">
        <f t="shared" si="25"/>
        <v>0</v>
      </c>
    </row>
    <row r="47" spans="1:120" ht="15.95" customHeight="1">
      <c r="A47" s="8" t="s">
        <v>141</v>
      </c>
      <c r="B47" s="8" t="s">
        <v>152</v>
      </c>
      <c r="C47" s="62" t="s">
        <v>154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f t="shared" si="17"/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f t="shared" si="18"/>
        <v>0</v>
      </c>
      <c r="AD47" s="9">
        <v>0</v>
      </c>
      <c r="AE47" s="9">
        <v>0</v>
      </c>
      <c r="AF47" s="9">
        <v>0</v>
      </c>
      <c r="AG47" s="9">
        <v>0</v>
      </c>
      <c r="AH47" s="9">
        <v>0</v>
      </c>
      <c r="AI47" s="9">
        <v>0</v>
      </c>
      <c r="AJ47" s="9">
        <v>0</v>
      </c>
      <c r="AK47" s="9">
        <v>0</v>
      </c>
      <c r="AL47" s="9">
        <v>0</v>
      </c>
      <c r="AM47" s="9">
        <v>0</v>
      </c>
      <c r="AN47" s="9">
        <v>0</v>
      </c>
      <c r="AO47" s="9">
        <v>0</v>
      </c>
      <c r="AP47" s="9">
        <f t="shared" si="19"/>
        <v>0</v>
      </c>
      <c r="AQ47" s="9">
        <v>0</v>
      </c>
      <c r="AR47" s="9">
        <v>0</v>
      </c>
      <c r="AS47" s="9">
        <v>0</v>
      </c>
      <c r="AT47" s="9">
        <v>0</v>
      </c>
      <c r="AU47" s="9">
        <v>0</v>
      </c>
      <c r="AV47" s="9">
        <v>0</v>
      </c>
      <c r="AW47" s="9">
        <v>0</v>
      </c>
      <c r="AX47" s="9">
        <v>0</v>
      </c>
      <c r="AY47" s="9">
        <v>0</v>
      </c>
      <c r="AZ47" s="9">
        <v>0</v>
      </c>
      <c r="BA47" s="9">
        <v>0</v>
      </c>
      <c r="BB47" s="9">
        <v>0</v>
      </c>
      <c r="BC47" s="9">
        <f t="shared" si="20"/>
        <v>0</v>
      </c>
      <c r="BD47" s="9">
        <v>0</v>
      </c>
      <c r="BE47" s="9">
        <v>0</v>
      </c>
      <c r="BF47" s="9">
        <v>0</v>
      </c>
      <c r="BG47" s="9">
        <v>0</v>
      </c>
      <c r="BH47" s="9">
        <v>0</v>
      </c>
      <c r="BI47" s="9">
        <v>0</v>
      </c>
      <c r="BJ47" s="9">
        <v>0</v>
      </c>
      <c r="BK47" s="9">
        <v>0</v>
      </c>
      <c r="BL47" s="9">
        <v>0</v>
      </c>
      <c r="BM47" s="9">
        <v>0</v>
      </c>
      <c r="BN47" s="9">
        <v>0</v>
      </c>
      <c r="BO47" s="9">
        <v>0</v>
      </c>
      <c r="BP47" s="9">
        <f t="shared" si="21"/>
        <v>0</v>
      </c>
      <c r="BQ47" s="9">
        <v>0</v>
      </c>
      <c r="BR47" s="9">
        <v>0</v>
      </c>
      <c r="BS47" s="9">
        <v>0</v>
      </c>
      <c r="BT47" s="9">
        <v>0</v>
      </c>
      <c r="BU47" s="9">
        <v>0</v>
      </c>
      <c r="BV47" s="9">
        <v>0</v>
      </c>
      <c r="BW47" s="9">
        <v>0</v>
      </c>
      <c r="BX47" s="9">
        <v>0</v>
      </c>
      <c r="BY47" s="9">
        <v>0</v>
      </c>
      <c r="BZ47" s="9">
        <v>0</v>
      </c>
      <c r="CA47" s="9">
        <v>0</v>
      </c>
      <c r="CB47" s="9">
        <v>0</v>
      </c>
      <c r="CC47" s="9">
        <f t="shared" si="22"/>
        <v>0</v>
      </c>
      <c r="CD47" s="9">
        <v>0</v>
      </c>
      <c r="CE47" s="9">
        <v>0</v>
      </c>
      <c r="CF47" s="9">
        <v>0</v>
      </c>
      <c r="CG47" s="9">
        <v>0</v>
      </c>
      <c r="CH47" s="9">
        <v>0</v>
      </c>
      <c r="CI47" s="9">
        <v>0</v>
      </c>
      <c r="CJ47" s="9">
        <v>0</v>
      </c>
      <c r="CK47" s="9">
        <v>0</v>
      </c>
      <c r="CL47" s="9">
        <v>0</v>
      </c>
      <c r="CM47" s="9">
        <v>0</v>
      </c>
      <c r="CN47" s="9">
        <v>0</v>
      </c>
      <c r="CO47" s="9">
        <v>0</v>
      </c>
      <c r="CP47" s="9">
        <f t="shared" si="23"/>
        <v>0</v>
      </c>
      <c r="CQ47" s="9">
        <v>0</v>
      </c>
      <c r="CR47" s="9">
        <v>0</v>
      </c>
      <c r="CS47" s="9">
        <v>0</v>
      </c>
      <c r="CT47" s="9">
        <v>0</v>
      </c>
      <c r="CU47" s="9">
        <v>0</v>
      </c>
      <c r="CV47" s="9">
        <v>0</v>
      </c>
      <c r="CW47" s="9">
        <v>0</v>
      </c>
      <c r="CX47" s="9">
        <v>0</v>
      </c>
      <c r="CY47" s="9">
        <v>0</v>
      </c>
      <c r="CZ47" s="9">
        <v>0</v>
      </c>
      <c r="DA47" s="9">
        <v>0</v>
      </c>
      <c r="DB47" s="9">
        <v>0</v>
      </c>
      <c r="DC47" s="9">
        <f t="shared" si="24"/>
        <v>0</v>
      </c>
      <c r="DD47" s="9">
        <v>0</v>
      </c>
      <c r="DE47" s="9">
        <v>0</v>
      </c>
      <c r="DF47" s="9">
        <v>0</v>
      </c>
      <c r="DG47" s="9">
        <v>0</v>
      </c>
      <c r="DH47" s="9">
        <v>0</v>
      </c>
      <c r="DI47" s="9">
        <v>0</v>
      </c>
      <c r="DJ47" s="9">
        <v>0</v>
      </c>
      <c r="DK47" s="9">
        <v>0</v>
      </c>
      <c r="DL47" s="9">
        <v>0</v>
      </c>
      <c r="DM47" s="9">
        <v>0</v>
      </c>
      <c r="DN47" s="9">
        <v>0</v>
      </c>
      <c r="DO47" s="9">
        <v>0</v>
      </c>
      <c r="DP47" s="9">
        <f t="shared" si="25"/>
        <v>0</v>
      </c>
    </row>
    <row r="48" spans="1:120" ht="15.95" customHeight="1">
      <c r="A48" s="8" t="s">
        <v>142</v>
      </c>
      <c r="B48" s="59" t="s">
        <v>124</v>
      </c>
      <c r="C48" s="62" t="s">
        <v>154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f t="shared" si="17"/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f t="shared" si="18"/>
        <v>0</v>
      </c>
      <c r="AD48" s="9">
        <v>0</v>
      </c>
      <c r="AE48" s="9">
        <v>0</v>
      </c>
      <c r="AF48" s="9">
        <v>0</v>
      </c>
      <c r="AG48" s="9">
        <v>0</v>
      </c>
      <c r="AH48" s="9">
        <v>0</v>
      </c>
      <c r="AI48" s="9">
        <v>0</v>
      </c>
      <c r="AJ48" s="9">
        <v>0</v>
      </c>
      <c r="AK48" s="9">
        <v>0</v>
      </c>
      <c r="AL48" s="9">
        <v>0</v>
      </c>
      <c r="AM48" s="9">
        <v>0</v>
      </c>
      <c r="AN48" s="9">
        <v>0</v>
      </c>
      <c r="AO48" s="9">
        <v>0</v>
      </c>
      <c r="AP48" s="9">
        <f t="shared" si="19"/>
        <v>0</v>
      </c>
      <c r="AQ48" s="9">
        <v>0</v>
      </c>
      <c r="AR48" s="9">
        <v>0</v>
      </c>
      <c r="AS48" s="9">
        <v>0</v>
      </c>
      <c r="AT48" s="9">
        <v>0</v>
      </c>
      <c r="AU48" s="9">
        <v>0</v>
      </c>
      <c r="AV48" s="9">
        <v>0</v>
      </c>
      <c r="AW48" s="9">
        <v>0</v>
      </c>
      <c r="AX48" s="9">
        <v>0</v>
      </c>
      <c r="AY48" s="9">
        <v>0</v>
      </c>
      <c r="AZ48" s="9">
        <v>0</v>
      </c>
      <c r="BA48" s="9">
        <v>0</v>
      </c>
      <c r="BB48" s="9">
        <v>0</v>
      </c>
      <c r="BC48" s="9">
        <f t="shared" si="20"/>
        <v>0</v>
      </c>
      <c r="BD48" s="9">
        <v>0</v>
      </c>
      <c r="BE48" s="9">
        <v>0</v>
      </c>
      <c r="BF48" s="9">
        <v>0</v>
      </c>
      <c r="BG48" s="9">
        <v>0</v>
      </c>
      <c r="BH48" s="9">
        <v>0</v>
      </c>
      <c r="BI48" s="9">
        <v>0</v>
      </c>
      <c r="BJ48" s="9">
        <v>0</v>
      </c>
      <c r="BK48" s="9">
        <v>0</v>
      </c>
      <c r="BL48" s="9">
        <v>0</v>
      </c>
      <c r="BM48" s="9">
        <v>0</v>
      </c>
      <c r="BN48" s="9">
        <v>0</v>
      </c>
      <c r="BO48" s="9">
        <v>0</v>
      </c>
      <c r="BP48" s="9">
        <f t="shared" si="21"/>
        <v>0</v>
      </c>
      <c r="BQ48" s="9">
        <v>0</v>
      </c>
      <c r="BR48" s="9">
        <v>0</v>
      </c>
      <c r="BS48" s="9">
        <v>0</v>
      </c>
      <c r="BT48" s="9">
        <v>0</v>
      </c>
      <c r="BU48" s="9">
        <v>0</v>
      </c>
      <c r="BV48" s="9">
        <v>0</v>
      </c>
      <c r="BW48" s="9">
        <v>0</v>
      </c>
      <c r="BX48" s="9">
        <v>0</v>
      </c>
      <c r="BY48" s="9">
        <v>0</v>
      </c>
      <c r="BZ48" s="9">
        <v>0</v>
      </c>
      <c r="CA48" s="9">
        <v>0</v>
      </c>
      <c r="CB48" s="9">
        <v>0</v>
      </c>
      <c r="CC48" s="9">
        <f t="shared" si="22"/>
        <v>0</v>
      </c>
      <c r="CD48" s="9">
        <v>0</v>
      </c>
      <c r="CE48" s="9">
        <v>0</v>
      </c>
      <c r="CF48" s="9">
        <v>0</v>
      </c>
      <c r="CG48" s="9">
        <v>0</v>
      </c>
      <c r="CH48" s="9">
        <v>0</v>
      </c>
      <c r="CI48" s="9">
        <v>0</v>
      </c>
      <c r="CJ48" s="9">
        <v>0</v>
      </c>
      <c r="CK48" s="9">
        <v>0</v>
      </c>
      <c r="CL48" s="9">
        <v>0</v>
      </c>
      <c r="CM48" s="9">
        <v>0</v>
      </c>
      <c r="CN48" s="9">
        <v>0</v>
      </c>
      <c r="CO48" s="9">
        <v>0</v>
      </c>
      <c r="CP48" s="9">
        <f t="shared" si="23"/>
        <v>0</v>
      </c>
      <c r="CQ48" s="9">
        <v>0</v>
      </c>
      <c r="CR48" s="9">
        <v>0</v>
      </c>
      <c r="CS48" s="9">
        <v>0</v>
      </c>
      <c r="CT48" s="9">
        <v>0</v>
      </c>
      <c r="CU48" s="9">
        <v>0</v>
      </c>
      <c r="CV48" s="9">
        <v>0</v>
      </c>
      <c r="CW48" s="9">
        <v>0</v>
      </c>
      <c r="CX48" s="9">
        <v>0</v>
      </c>
      <c r="CY48" s="9">
        <v>0</v>
      </c>
      <c r="CZ48" s="9">
        <v>0</v>
      </c>
      <c r="DA48" s="9">
        <v>0</v>
      </c>
      <c r="DB48" s="9">
        <v>0</v>
      </c>
      <c r="DC48" s="9">
        <f t="shared" si="24"/>
        <v>0</v>
      </c>
      <c r="DD48" s="9">
        <v>0</v>
      </c>
      <c r="DE48" s="9">
        <v>0</v>
      </c>
      <c r="DF48" s="9">
        <v>0</v>
      </c>
      <c r="DG48" s="9">
        <v>0</v>
      </c>
      <c r="DH48" s="9">
        <v>0</v>
      </c>
      <c r="DI48" s="9">
        <v>0</v>
      </c>
      <c r="DJ48" s="9">
        <v>0</v>
      </c>
      <c r="DK48" s="9">
        <v>0</v>
      </c>
      <c r="DL48" s="9">
        <v>0</v>
      </c>
      <c r="DM48" s="9">
        <v>0</v>
      </c>
      <c r="DN48" s="9">
        <v>0</v>
      </c>
      <c r="DO48" s="9">
        <v>0</v>
      </c>
      <c r="DP48" s="9">
        <f t="shared" si="25"/>
        <v>0</v>
      </c>
    </row>
    <row r="49" spans="1:120" ht="15.95" customHeight="1">
      <c r="A49" s="8" t="s">
        <v>143</v>
      </c>
      <c r="B49" s="8" t="s">
        <v>125</v>
      </c>
      <c r="C49" s="62" t="s">
        <v>154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f t="shared" si="17"/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f t="shared" si="18"/>
        <v>0</v>
      </c>
      <c r="AD49" s="9">
        <v>0</v>
      </c>
      <c r="AE49" s="9">
        <v>0</v>
      </c>
      <c r="AF49" s="9">
        <v>0</v>
      </c>
      <c r="AG49" s="9">
        <v>0</v>
      </c>
      <c r="AH49" s="9">
        <v>0</v>
      </c>
      <c r="AI49" s="9">
        <v>0</v>
      </c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O49" s="9">
        <v>0</v>
      </c>
      <c r="AP49" s="9">
        <f t="shared" si="19"/>
        <v>0</v>
      </c>
      <c r="AQ49" s="9">
        <v>0</v>
      </c>
      <c r="AR49" s="9">
        <v>0</v>
      </c>
      <c r="AS49" s="9">
        <v>0</v>
      </c>
      <c r="AT49" s="9">
        <v>0</v>
      </c>
      <c r="AU49" s="9">
        <v>0</v>
      </c>
      <c r="AV49" s="9">
        <v>0</v>
      </c>
      <c r="AW49" s="9">
        <v>0</v>
      </c>
      <c r="AX49" s="9">
        <v>0</v>
      </c>
      <c r="AY49" s="9">
        <v>0</v>
      </c>
      <c r="AZ49" s="9">
        <v>0</v>
      </c>
      <c r="BA49" s="9">
        <v>0</v>
      </c>
      <c r="BB49" s="9">
        <v>0</v>
      </c>
      <c r="BC49" s="9">
        <f t="shared" si="20"/>
        <v>0</v>
      </c>
      <c r="BD49" s="9">
        <v>0</v>
      </c>
      <c r="BE49" s="9">
        <v>0</v>
      </c>
      <c r="BF49" s="9">
        <v>0</v>
      </c>
      <c r="BG49" s="9">
        <v>0</v>
      </c>
      <c r="BH49" s="9">
        <v>0</v>
      </c>
      <c r="BI49" s="9">
        <v>0</v>
      </c>
      <c r="BJ49" s="9">
        <v>0</v>
      </c>
      <c r="BK49" s="9">
        <v>0</v>
      </c>
      <c r="BL49" s="9">
        <v>0</v>
      </c>
      <c r="BM49" s="9">
        <v>0</v>
      </c>
      <c r="BN49" s="9">
        <v>0</v>
      </c>
      <c r="BO49" s="9">
        <v>0</v>
      </c>
      <c r="BP49" s="9">
        <f t="shared" si="21"/>
        <v>0</v>
      </c>
      <c r="BQ49" s="9">
        <v>0</v>
      </c>
      <c r="BR49" s="9">
        <v>0</v>
      </c>
      <c r="BS49" s="9">
        <v>0</v>
      </c>
      <c r="BT49" s="9">
        <v>0</v>
      </c>
      <c r="BU49" s="9">
        <v>0</v>
      </c>
      <c r="BV49" s="9">
        <v>0</v>
      </c>
      <c r="BW49" s="9">
        <v>0</v>
      </c>
      <c r="BX49" s="9">
        <v>0</v>
      </c>
      <c r="BY49" s="9">
        <v>0</v>
      </c>
      <c r="BZ49" s="9">
        <v>0</v>
      </c>
      <c r="CA49" s="9">
        <v>0</v>
      </c>
      <c r="CB49" s="9">
        <v>0</v>
      </c>
      <c r="CC49" s="9">
        <f t="shared" si="22"/>
        <v>0</v>
      </c>
      <c r="CD49" s="9">
        <v>0</v>
      </c>
      <c r="CE49" s="9">
        <v>0</v>
      </c>
      <c r="CF49" s="9">
        <v>0</v>
      </c>
      <c r="CG49" s="9">
        <v>0</v>
      </c>
      <c r="CH49" s="9">
        <v>0</v>
      </c>
      <c r="CI49" s="9">
        <v>0</v>
      </c>
      <c r="CJ49" s="9">
        <v>0</v>
      </c>
      <c r="CK49" s="9">
        <v>0</v>
      </c>
      <c r="CL49" s="9">
        <v>0</v>
      </c>
      <c r="CM49" s="9">
        <v>0</v>
      </c>
      <c r="CN49" s="9">
        <v>0</v>
      </c>
      <c r="CO49" s="9">
        <v>0</v>
      </c>
      <c r="CP49" s="9">
        <f t="shared" si="23"/>
        <v>0</v>
      </c>
      <c r="CQ49" s="9">
        <v>0</v>
      </c>
      <c r="CR49" s="9">
        <v>0</v>
      </c>
      <c r="CS49" s="9">
        <v>0</v>
      </c>
      <c r="CT49" s="9">
        <v>0</v>
      </c>
      <c r="CU49" s="9">
        <v>0</v>
      </c>
      <c r="CV49" s="9">
        <v>0</v>
      </c>
      <c r="CW49" s="9">
        <v>0</v>
      </c>
      <c r="CX49" s="9">
        <v>0</v>
      </c>
      <c r="CY49" s="9">
        <v>0</v>
      </c>
      <c r="CZ49" s="9">
        <v>0</v>
      </c>
      <c r="DA49" s="9">
        <v>0</v>
      </c>
      <c r="DB49" s="9">
        <v>0</v>
      </c>
      <c r="DC49" s="9">
        <f t="shared" si="24"/>
        <v>0</v>
      </c>
      <c r="DD49" s="9">
        <v>0</v>
      </c>
      <c r="DE49" s="9">
        <v>0</v>
      </c>
      <c r="DF49" s="9">
        <v>0</v>
      </c>
      <c r="DG49" s="9">
        <v>0</v>
      </c>
      <c r="DH49" s="9">
        <v>0</v>
      </c>
      <c r="DI49" s="9">
        <v>0</v>
      </c>
      <c r="DJ49" s="9">
        <v>0</v>
      </c>
      <c r="DK49" s="9">
        <v>0</v>
      </c>
      <c r="DL49" s="9">
        <v>0</v>
      </c>
      <c r="DM49" s="9">
        <v>0</v>
      </c>
      <c r="DN49" s="9">
        <v>0</v>
      </c>
      <c r="DO49" s="9">
        <v>0</v>
      </c>
      <c r="DP49" s="9">
        <f t="shared" si="25"/>
        <v>0</v>
      </c>
    </row>
    <row r="50" spans="1:120" s="14" customFormat="1" ht="15.95" customHeight="1">
      <c r="A50" s="17" t="s">
        <v>24</v>
      </c>
      <c r="B50" s="17"/>
      <c r="C50" s="17"/>
      <c r="D50" s="18">
        <f t="shared" ref="D50:BG50" si="26">SUM(D33:D49)</f>
        <v>714</v>
      </c>
      <c r="E50" s="18">
        <f t="shared" si="26"/>
        <v>457</v>
      </c>
      <c r="F50" s="18">
        <f t="shared" si="26"/>
        <v>651</v>
      </c>
      <c r="G50" s="18">
        <f t="shared" si="26"/>
        <v>940</v>
      </c>
      <c r="H50" s="18">
        <f t="shared" si="26"/>
        <v>596</v>
      </c>
      <c r="I50" s="18">
        <f t="shared" si="26"/>
        <v>1171</v>
      </c>
      <c r="J50" s="18">
        <f t="shared" si="26"/>
        <v>1561</v>
      </c>
      <c r="K50" s="18">
        <f t="shared" si="26"/>
        <v>1499</v>
      </c>
      <c r="L50" s="18">
        <f t="shared" si="26"/>
        <v>932</v>
      </c>
      <c r="M50" s="18">
        <f t="shared" si="26"/>
        <v>1034</v>
      </c>
      <c r="N50" s="18">
        <f t="shared" si="26"/>
        <v>1524</v>
      </c>
      <c r="O50" s="18">
        <f t="shared" si="26"/>
        <v>1462</v>
      </c>
      <c r="P50" s="18">
        <f t="shared" si="26"/>
        <v>12541</v>
      </c>
      <c r="Q50" s="18">
        <f t="shared" si="26"/>
        <v>1835</v>
      </c>
      <c r="R50" s="18">
        <f t="shared" si="26"/>
        <v>811</v>
      </c>
      <c r="S50" s="18">
        <f t="shared" si="26"/>
        <v>435</v>
      </c>
      <c r="T50" s="18">
        <f t="shared" si="26"/>
        <v>1203</v>
      </c>
      <c r="U50" s="18">
        <f t="shared" si="26"/>
        <v>1034</v>
      </c>
      <c r="V50" s="18">
        <f t="shared" si="26"/>
        <v>813</v>
      </c>
      <c r="W50" s="18">
        <f t="shared" si="26"/>
        <v>1867</v>
      </c>
      <c r="X50" s="18">
        <f t="shared" si="26"/>
        <v>1684</v>
      </c>
      <c r="Y50" s="18">
        <f t="shared" si="26"/>
        <v>1416</v>
      </c>
      <c r="Z50" s="18">
        <f t="shared" si="26"/>
        <v>1905</v>
      </c>
      <c r="AA50" s="18">
        <f t="shared" si="26"/>
        <v>1887</v>
      </c>
      <c r="AB50" s="18">
        <f t="shared" si="26"/>
        <v>2157</v>
      </c>
      <c r="AC50" s="18">
        <f t="shared" si="26"/>
        <v>17047</v>
      </c>
      <c r="AD50" s="18">
        <f t="shared" si="26"/>
        <v>2316</v>
      </c>
      <c r="AE50" s="18">
        <f t="shared" si="26"/>
        <v>903</v>
      </c>
      <c r="AF50" s="18">
        <f t="shared" si="26"/>
        <v>1081</v>
      </c>
      <c r="AG50" s="18">
        <f t="shared" si="26"/>
        <v>967</v>
      </c>
      <c r="AH50" s="18">
        <f t="shared" si="26"/>
        <v>1757</v>
      </c>
      <c r="AI50" s="18">
        <f t="shared" si="26"/>
        <v>2451</v>
      </c>
      <c r="AJ50" s="18">
        <f t="shared" si="26"/>
        <v>2350</v>
      </c>
      <c r="AK50" s="18">
        <f t="shared" si="26"/>
        <v>1892</v>
      </c>
      <c r="AL50" s="18">
        <f t="shared" si="26"/>
        <v>1637</v>
      </c>
      <c r="AM50" s="18">
        <f t="shared" si="26"/>
        <v>1605</v>
      </c>
      <c r="AN50" s="18">
        <f t="shared" si="26"/>
        <v>1414</v>
      </c>
      <c r="AO50" s="18">
        <f t="shared" si="26"/>
        <v>1691</v>
      </c>
      <c r="AP50" s="18">
        <f t="shared" si="26"/>
        <v>20064</v>
      </c>
      <c r="AQ50" s="18">
        <f t="shared" si="26"/>
        <v>2423</v>
      </c>
      <c r="AR50" s="18">
        <f t="shared" si="26"/>
        <v>1800</v>
      </c>
      <c r="AS50" s="18">
        <f t="shared" si="26"/>
        <v>1123</v>
      </c>
      <c r="AT50" s="18">
        <f t="shared" si="26"/>
        <v>1054</v>
      </c>
      <c r="AU50" s="18">
        <f t="shared" si="26"/>
        <v>26</v>
      </c>
      <c r="AV50" s="18">
        <f t="shared" si="26"/>
        <v>165</v>
      </c>
      <c r="AW50" s="18">
        <f t="shared" si="26"/>
        <v>33</v>
      </c>
      <c r="AX50" s="18">
        <f t="shared" si="26"/>
        <v>726</v>
      </c>
      <c r="AY50" s="18">
        <f t="shared" si="26"/>
        <v>333</v>
      </c>
      <c r="AZ50" s="18">
        <f t="shared" si="26"/>
        <v>596</v>
      </c>
      <c r="BA50" s="18">
        <f t="shared" si="26"/>
        <v>643</v>
      </c>
      <c r="BB50" s="18">
        <f t="shared" si="26"/>
        <v>729</v>
      </c>
      <c r="BC50" s="18">
        <f t="shared" si="26"/>
        <v>9651</v>
      </c>
      <c r="BD50" s="18">
        <f t="shared" si="26"/>
        <v>946</v>
      </c>
      <c r="BE50" s="18">
        <f t="shared" si="26"/>
        <v>1051</v>
      </c>
      <c r="BF50" s="18">
        <f t="shared" si="26"/>
        <v>1146</v>
      </c>
      <c r="BG50" s="18">
        <f t="shared" si="26"/>
        <v>847</v>
      </c>
      <c r="BH50" s="18">
        <f>SUM(BH33:BH49)</f>
        <v>774</v>
      </c>
      <c r="BI50" s="18">
        <f t="shared" ref="BI50:DP50" si="27">SUM(BI33:BI49)</f>
        <v>847</v>
      </c>
      <c r="BJ50" s="18">
        <f t="shared" si="27"/>
        <v>1265</v>
      </c>
      <c r="BK50" s="18">
        <f t="shared" si="27"/>
        <v>1082</v>
      </c>
      <c r="BL50" s="18">
        <f t="shared" si="27"/>
        <v>1296</v>
      </c>
      <c r="BM50" s="18">
        <f t="shared" si="27"/>
        <v>1074</v>
      </c>
      <c r="BN50" s="18">
        <f t="shared" si="27"/>
        <v>1155</v>
      </c>
      <c r="BO50" s="18">
        <f t="shared" si="27"/>
        <v>1351</v>
      </c>
      <c r="BP50" s="18">
        <f t="shared" si="27"/>
        <v>12834</v>
      </c>
      <c r="BQ50" s="18">
        <f t="shared" si="27"/>
        <v>1860</v>
      </c>
      <c r="BR50" s="18">
        <f t="shared" si="27"/>
        <v>1623</v>
      </c>
      <c r="BS50" s="18">
        <f t="shared" si="27"/>
        <v>1644</v>
      </c>
      <c r="BT50" s="18">
        <f t="shared" si="27"/>
        <v>1352</v>
      </c>
      <c r="BU50" s="18">
        <f t="shared" si="27"/>
        <v>1095</v>
      </c>
      <c r="BV50" s="18">
        <f t="shared" si="27"/>
        <v>1200</v>
      </c>
      <c r="BW50" s="18">
        <f t="shared" si="27"/>
        <v>1488</v>
      </c>
      <c r="BX50" s="18">
        <f t="shared" si="27"/>
        <v>1464</v>
      </c>
      <c r="BY50" s="18">
        <f t="shared" si="27"/>
        <v>1120</v>
      </c>
      <c r="BZ50" s="18">
        <f t="shared" si="27"/>
        <v>1145</v>
      </c>
      <c r="CA50" s="18">
        <f t="shared" si="27"/>
        <v>1519</v>
      </c>
      <c r="CB50" s="18">
        <f t="shared" si="27"/>
        <v>1986</v>
      </c>
      <c r="CC50" s="18">
        <f t="shared" si="27"/>
        <v>17496</v>
      </c>
      <c r="CD50" s="18">
        <f t="shared" si="27"/>
        <v>3375</v>
      </c>
      <c r="CE50" s="18">
        <f t="shared" si="27"/>
        <v>3520</v>
      </c>
      <c r="CF50" s="18">
        <f t="shared" si="27"/>
        <v>2926</v>
      </c>
      <c r="CG50" s="18">
        <f t="shared" si="27"/>
        <v>2333</v>
      </c>
      <c r="CH50" s="18">
        <f t="shared" si="27"/>
        <v>2695</v>
      </c>
      <c r="CI50" s="18">
        <f t="shared" si="27"/>
        <v>2162</v>
      </c>
      <c r="CJ50" s="18">
        <f t="shared" si="27"/>
        <v>3712</v>
      </c>
      <c r="CK50" s="18">
        <f t="shared" si="27"/>
        <v>3670</v>
      </c>
      <c r="CL50" s="18">
        <f t="shared" si="27"/>
        <v>2773</v>
      </c>
      <c r="CM50" s="18">
        <f t="shared" si="27"/>
        <v>2915</v>
      </c>
      <c r="CN50" s="18">
        <f t="shared" si="27"/>
        <v>2761</v>
      </c>
      <c r="CO50" s="18">
        <f t="shared" si="27"/>
        <v>3595</v>
      </c>
      <c r="CP50" s="18">
        <f t="shared" si="27"/>
        <v>36437</v>
      </c>
      <c r="CQ50" s="18">
        <f t="shared" si="27"/>
        <v>4633</v>
      </c>
      <c r="CR50" s="18">
        <f t="shared" si="27"/>
        <v>4757</v>
      </c>
      <c r="CS50" s="18">
        <f t="shared" si="27"/>
        <v>3716</v>
      </c>
      <c r="CT50" s="18">
        <f t="shared" si="27"/>
        <v>2217</v>
      </c>
      <c r="CU50" s="18">
        <f t="shared" si="27"/>
        <v>2944</v>
      </c>
      <c r="CV50" s="18">
        <f t="shared" si="27"/>
        <v>2339</v>
      </c>
      <c r="CW50" s="18">
        <f t="shared" si="27"/>
        <v>3896</v>
      </c>
      <c r="CX50" s="18">
        <f t="shared" si="27"/>
        <v>4924</v>
      </c>
      <c r="CY50" s="18">
        <f t="shared" si="27"/>
        <v>4117</v>
      </c>
      <c r="CZ50" s="18">
        <f t="shared" si="27"/>
        <v>4864</v>
      </c>
      <c r="DA50" s="18">
        <f t="shared" si="27"/>
        <v>4512</v>
      </c>
      <c r="DB50" s="18">
        <f t="shared" si="27"/>
        <v>5153</v>
      </c>
      <c r="DC50" s="18">
        <f t="shared" si="27"/>
        <v>48072</v>
      </c>
      <c r="DD50" s="18">
        <f t="shared" si="27"/>
        <v>6495</v>
      </c>
      <c r="DE50" s="18">
        <f t="shared" si="27"/>
        <v>6155</v>
      </c>
      <c r="DF50" s="18">
        <f t="shared" si="27"/>
        <v>5551</v>
      </c>
      <c r="DG50" s="18">
        <f t="shared" si="27"/>
        <v>4717</v>
      </c>
      <c r="DH50" s="18">
        <f t="shared" si="27"/>
        <v>6887</v>
      </c>
      <c r="DI50" s="18">
        <f t="shared" si="27"/>
        <v>7754</v>
      </c>
      <c r="DJ50" s="18">
        <f t="shared" si="27"/>
        <v>9278</v>
      </c>
      <c r="DK50" s="18">
        <f t="shared" si="27"/>
        <v>9753</v>
      </c>
      <c r="DL50" s="18">
        <f t="shared" si="27"/>
        <v>7919</v>
      </c>
      <c r="DM50" s="18">
        <f t="shared" si="27"/>
        <v>0</v>
      </c>
      <c r="DN50" s="18">
        <f t="shared" si="27"/>
        <v>0</v>
      </c>
      <c r="DO50" s="18">
        <f t="shared" si="27"/>
        <v>0</v>
      </c>
      <c r="DP50" s="18">
        <f t="shared" si="27"/>
        <v>64509</v>
      </c>
    </row>
    <row r="51" spans="1:120" s="14" customFormat="1" ht="15.95" customHeight="1">
      <c r="A51" s="10"/>
      <c r="B51" s="10"/>
      <c r="C51" s="10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</row>
    <row r="52" spans="1:120" s="14" customFormat="1" ht="15.95" customHeight="1">
      <c r="A52" s="5" t="s">
        <v>35</v>
      </c>
      <c r="B52" s="5"/>
      <c r="C52" s="5"/>
      <c r="BD52" s="15"/>
      <c r="BE52" s="15"/>
      <c r="BF52" s="15"/>
      <c r="BG52" s="15"/>
      <c r="BH52" s="15"/>
      <c r="BI52" s="15"/>
      <c r="BJ52" s="15"/>
      <c r="BK52" s="15"/>
      <c r="BL52" s="15"/>
      <c r="CE52" s="38"/>
    </row>
    <row r="53" spans="1:120" s="14" customFormat="1" ht="15.95" customHeight="1">
      <c r="A53" s="5"/>
      <c r="B53" s="5"/>
      <c r="C53" s="5"/>
      <c r="BD53" s="15"/>
      <c r="BE53" s="15"/>
      <c r="BF53" s="15"/>
      <c r="BG53" s="15"/>
      <c r="BH53" s="15"/>
      <c r="BI53" s="15"/>
      <c r="BJ53" s="15"/>
      <c r="BK53" s="15"/>
      <c r="BL53" s="15"/>
      <c r="CE53" s="15"/>
    </row>
    <row r="54" spans="1:120" s="14" customFormat="1" ht="15.95" customHeight="1">
      <c r="A54" s="2" t="s">
        <v>48</v>
      </c>
      <c r="B54" s="2"/>
      <c r="C54" s="2"/>
      <c r="BD54" s="15"/>
      <c r="BE54" s="15"/>
      <c r="BF54" s="15"/>
      <c r="BG54" s="15"/>
      <c r="BH54" s="15"/>
      <c r="BI54" s="15"/>
      <c r="BJ54" s="15"/>
      <c r="BK54" s="15"/>
      <c r="BL54" s="15"/>
    </row>
    <row r="55" spans="1:120" s="14" customFormat="1" ht="15.95" customHeight="1">
      <c r="A55" s="5"/>
      <c r="B55" s="5"/>
      <c r="C55" s="5"/>
    </row>
    <row r="56" spans="1:120" ht="15.95" customHeight="1">
      <c r="A56" s="70" t="s">
        <v>34</v>
      </c>
      <c r="B56" s="57"/>
      <c r="C56" s="70" t="s">
        <v>154</v>
      </c>
      <c r="D56" s="69">
        <v>2009</v>
      </c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72" t="s">
        <v>54</v>
      </c>
      <c r="Q56" s="69">
        <v>2010</v>
      </c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72" t="s">
        <v>55</v>
      </c>
      <c r="AD56" s="69">
        <v>2011</v>
      </c>
      <c r="AE56" s="69"/>
      <c r="AF56" s="69"/>
      <c r="AG56" s="69"/>
      <c r="AH56" s="69"/>
      <c r="AI56" s="69"/>
      <c r="AJ56" s="69"/>
      <c r="AK56" s="69"/>
      <c r="AL56" s="69"/>
      <c r="AM56" s="69"/>
      <c r="AN56" s="69"/>
      <c r="AO56" s="69"/>
      <c r="AP56" s="72" t="s">
        <v>56</v>
      </c>
      <c r="AQ56" s="69">
        <v>2012</v>
      </c>
      <c r="AR56" s="69"/>
      <c r="AS56" s="69"/>
      <c r="AT56" s="69"/>
      <c r="AU56" s="69"/>
      <c r="AV56" s="69"/>
      <c r="AW56" s="69"/>
      <c r="AX56" s="69"/>
      <c r="AY56" s="69"/>
      <c r="AZ56" s="69"/>
      <c r="BA56" s="69"/>
      <c r="BB56" s="69"/>
      <c r="BC56" s="72" t="s">
        <v>57</v>
      </c>
      <c r="BD56" s="69">
        <v>2013</v>
      </c>
      <c r="BE56" s="69"/>
      <c r="BF56" s="69"/>
      <c r="BG56" s="69"/>
      <c r="BH56" s="69"/>
      <c r="BI56" s="69"/>
      <c r="BJ56" s="69"/>
      <c r="BK56" s="69"/>
      <c r="BL56" s="69"/>
      <c r="BM56" s="69"/>
      <c r="BN56" s="69"/>
      <c r="BO56" s="69"/>
      <c r="BP56" s="72" t="s">
        <v>58</v>
      </c>
      <c r="BQ56" s="69">
        <v>2014</v>
      </c>
      <c r="BR56" s="69"/>
      <c r="BS56" s="69"/>
      <c r="BT56" s="69"/>
      <c r="BU56" s="69"/>
      <c r="BV56" s="69"/>
      <c r="BW56" s="69"/>
      <c r="BX56" s="69"/>
      <c r="BY56" s="69"/>
      <c r="BZ56" s="69"/>
      <c r="CA56" s="69"/>
      <c r="CB56" s="69"/>
      <c r="CC56" s="74" t="s">
        <v>59</v>
      </c>
      <c r="CD56" s="69">
        <v>2015</v>
      </c>
      <c r="CE56" s="69"/>
      <c r="CF56" s="69"/>
      <c r="CG56" s="69"/>
      <c r="CH56" s="69"/>
      <c r="CI56" s="69"/>
      <c r="CJ56" s="69"/>
      <c r="CK56" s="69"/>
      <c r="CL56" s="69"/>
      <c r="CM56" s="69"/>
      <c r="CN56" s="69"/>
      <c r="CO56" s="69"/>
      <c r="CP56" s="74" t="s">
        <v>60</v>
      </c>
      <c r="CQ56" s="69">
        <v>2016</v>
      </c>
      <c r="CR56" s="69"/>
      <c r="CS56" s="69"/>
      <c r="CT56" s="69"/>
      <c r="CU56" s="69"/>
      <c r="CV56" s="69"/>
      <c r="CW56" s="69"/>
      <c r="CX56" s="69"/>
      <c r="CY56" s="69"/>
      <c r="CZ56" s="69"/>
      <c r="DA56" s="69"/>
      <c r="DB56" s="69"/>
      <c r="DC56" s="74" t="s">
        <v>69</v>
      </c>
      <c r="DD56" s="69">
        <v>2017</v>
      </c>
      <c r="DE56" s="69"/>
      <c r="DF56" s="69"/>
      <c r="DG56" s="69"/>
      <c r="DH56" s="69"/>
      <c r="DI56" s="69"/>
      <c r="DJ56" s="69"/>
      <c r="DK56" s="69"/>
      <c r="DL56" s="69"/>
      <c r="DM56" s="69"/>
      <c r="DN56" s="69"/>
      <c r="DO56" s="69"/>
      <c r="DP56" s="74" t="s">
        <v>70</v>
      </c>
    </row>
    <row r="57" spans="1:120" ht="15.95" customHeight="1">
      <c r="A57" s="71"/>
      <c r="B57" s="58"/>
      <c r="C57" s="71"/>
      <c r="D57" s="16" t="s">
        <v>12</v>
      </c>
      <c r="E57" s="16" t="s">
        <v>13</v>
      </c>
      <c r="F57" s="16" t="s">
        <v>14</v>
      </c>
      <c r="G57" s="16" t="s">
        <v>15</v>
      </c>
      <c r="H57" s="16" t="s">
        <v>16</v>
      </c>
      <c r="I57" s="16" t="s">
        <v>17</v>
      </c>
      <c r="J57" s="16" t="s">
        <v>18</v>
      </c>
      <c r="K57" s="16" t="s">
        <v>19</v>
      </c>
      <c r="L57" s="16" t="s">
        <v>20</v>
      </c>
      <c r="M57" s="16" t="s">
        <v>21</v>
      </c>
      <c r="N57" s="16" t="s">
        <v>22</v>
      </c>
      <c r="O57" s="16" t="s">
        <v>23</v>
      </c>
      <c r="P57" s="73"/>
      <c r="Q57" s="16" t="s">
        <v>12</v>
      </c>
      <c r="R57" s="16" t="s">
        <v>13</v>
      </c>
      <c r="S57" s="16" t="s">
        <v>14</v>
      </c>
      <c r="T57" s="16" t="s">
        <v>15</v>
      </c>
      <c r="U57" s="16" t="s">
        <v>16</v>
      </c>
      <c r="V57" s="16" t="s">
        <v>17</v>
      </c>
      <c r="W57" s="16" t="s">
        <v>18</v>
      </c>
      <c r="X57" s="16" t="s">
        <v>19</v>
      </c>
      <c r="Y57" s="16" t="s">
        <v>20</v>
      </c>
      <c r="Z57" s="16" t="s">
        <v>21</v>
      </c>
      <c r="AA57" s="16" t="s">
        <v>22</v>
      </c>
      <c r="AB57" s="16" t="s">
        <v>23</v>
      </c>
      <c r="AC57" s="73"/>
      <c r="AD57" s="16" t="s">
        <v>12</v>
      </c>
      <c r="AE57" s="16" t="s">
        <v>13</v>
      </c>
      <c r="AF57" s="16" t="s">
        <v>14</v>
      </c>
      <c r="AG57" s="16" t="s">
        <v>15</v>
      </c>
      <c r="AH57" s="16" t="s">
        <v>16</v>
      </c>
      <c r="AI57" s="16" t="s">
        <v>17</v>
      </c>
      <c r="AJ57" s="16" t="s">
        <v>18</v>
      </c>
      <c r="AK57" s="16" t="s">
        <v>19</v>
      </c>
      <c r="AL57" s="16" t="s">
        <v>20</v>
      </c>
      <c r="AM57" s="16" t="s">
        <v>21</v>
      </c>
      <c r="AN57" s="16" t="s">
        <v>22</v>
      </c>
      <c r="AO57" s="16" t="s">
        <v>23</v>
      </c>
      <c r="AP57" s="73"/>
      <c r="AQ57" s="16" t="s">
        <v>12</v>
      </c>
      <c r="AR57" s="16" t="s">
        <v>13</v>
      </c>
      <c r="AS57" s="16" t="s">
        <v>14</v>
      </c>
      <c r="AT57" s="16" t="s">
        <v>15</v>
      </c>
      <c r="AU57" s="16" t="s">
        <v>16</v>
      </c>
      <c r="AV57" s="16" t="s">
        <v>17</v>
      </c>
      <c r="AW57" s="16" t="s">
        <v>18</v>
      </c>
      <c r="AX57" s="16" t="s">
        <v>19</v>
      </c>
      <c r="AY57" s="16" t="s">
        <v>20</v>
      </c>
      <c r="AZ57" s="16" t="s">
        <v>21</v>
      </c>
      <c r="BA57" s="16" t="s">
        <v>22</v>
      </c>
      <c r="BB57" s="16" t="s">
        <v>23</v>
      </c>
      <c r="BC57" s="73"/>
      <c r="BD57" s="16" t="s">
        <v>12</v>
      </c>
      <c r="BE57" s="16" t="s">
        <v>13</v>
      </c>
      <c r="BF57" s="16" t="s">
        <v>14</v>
      </c>
      <c r="BG57" s="16" t="s">
        <v>15</v>
      </c>
      <c r="BH57" s="16" t="s">
        <v>16</v>
      </c>
      <c r="BI57" s="16" t="s">
        <v>17</v>
      </c>
      <c r="BJ57" s="16" t="s">
        <v>18</v>
      </c>
      <c r="BK57" s="16" t="s">
        <v>19</v>
      </c>
      <c r="BL57" s="16" t="s">
        <v>20</v>
      </c>
      <c r="BM57" s="16" t="s">
        <v>21</v>
      </c>
      <c r="BN57" s="16" t="s">
        <v>22</v>
      </c>
      <c r="BO57" s="16" t="s">
        <v>23</v>
      </c>
      <c r="BP57" s="73"/>
      <c r="BQ57" s="16" t="s">
        <v>12</v>
      </c>
      <c r="BR57" s="16" t="s">
        <v>13</v>
      </c>
      <c r="BS57" s="16" t="s">
        <v>14</v>
      </c>
      <c r="BT57" s="16" t="s">
        <v>15</v>
      </c>
      <c r="BU57" s="16" t="s">
        <v>16</v>
      </c>
      <c r="BV57" s="16" t="s">
        <v>17</v>
      </c>
      <c r="BW57" s="16" t="s">
        <v>18</v>
      </c>
      <c r="BX57" s="16" t="s">
        <v>19</v>
      </c>
      <c r="BY57" s="16" t="s">
        <v>20</v>
      </c>
      <c r="BZ57" s="16" t="s">
        <v>21</v>
      </c>
      <c r="CA57" s="16" t="s">
        <v>22</v>
      </c>
      <c r="CB57" s="16" t="s">
        <v>23</v>
      </c>
      <c r="CC57" s="74"/>
      <c r="CD57" s="16" t="s">
        <v>12</v>
      </c>
      <c r="CE57" s="16" t="s">
        <v>13</v>
      </c>
      <c r="CF57" s="16" t="s">
        <v>14</v>
      </c>
      <c r="CG57" s="16" t="s">
        <v>15</v>
      </c>
      <c r="CH57" s="16" t="s">
        <v>16</v>
      </c>
      <c r="CI57" s="16" t="s">
        <v>17</v>
      </c>
      <c r="CJ57" s="16" t="s">
        <v>18</v>
      </c>
      <c r="CK57" s="16" t="s">
        <v>19</v>
      </c>
      <c r="CL57" s="16" t="s">
        <v>20</v>
      </c>
      <c r="CM57" s="16" t="s">
        <v>21</v>
      </c>
      <c r="CN57" s="16" t="s">
        <v>22</v>
      </c>
      <c r="CO57" s="16" t="s">
        <v>23</v>
      </c>
      <c r="CP57" s="74"/>
      <c r="CQ57" s="16" t="s">
        <v>12</v>
      </c>
      <c r="CR57" s="16" t="s">
        <v>13</v>
      </c>
      <c r="CS57" s="16" t="s">
        <v>14</v>
      </c>
      <c r="CT57" s="16" t="s">
        <v>15</v>
      </c>
      <c r="CU57" s="16" t="s">
        <v>16</v>
      </c>
      <c r="CV57" s="16" t="s">
        <v>17</v>
      </c>
      <c r="CW57" s="16" t="s">
        <v>18</v>
      </c>
      <c r="CX57" s="16" t="s">
        <v>19</v>
      </c>
      <c r="CY57" s="16" t="s">
        <v>20</v>
      </c>
      <c r="CZ57" s="16" t="s">
        <v>21</v>
      </c>
      <c r="DA57" s="16" t="s">
        <v>22</v>
      </c>
      <c r="DB57" s="16" t="s">
        <v>23</v>
      </c>
      <c r="DC57" s="74"/>
      <c r="DD57" s="16" t="s">
        <v>12</v>
      </c>
      <c r="DE57" s="16" t="s">
        <v>13</v>
      </c>
      <c r="DF57" s="16" t="s">
        <v>14</v>
      </c>
      <c r="DG57" s="16" t="s">
        <v>15</v>
      </c>
      <c r="DH57" s="16" t="s">
        <v>16</v>
      </c>
      <c r="DI57" s="16" t="s">
        <v>17</v>
      </c>
      <c r="DJ57" s="16" t="s">
        <v>18</v>
      </c>
      <c r="DK57" s="16" t="s">
        <v>19</v>
      </c>
      <c r="DL57" s="16" t="s">
        <v>20</v>
      </c>
      <c r="DM57" s="16" t="s">
        <v>21</v>
      </c>
      <c r="DN57" s="16" t="s">
        <v>22</v>
      </c>
      <c r="DO57" s="16" t="s">
        <v>23</v>
      </c>
      <c r="DP57" s="74"/>
    </row>
    <row r="58" spans="1:120" ht="15.95" customHeight="1">
      <c r="A58" s="8" t="s">
        <v>127</v>
      </c>
      <c r="B58" s="8" t="s">
        <v>109</v>
      </c>
      <c r="C58" s="62" t="s">
        <v>156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f>+SUM(D58:O58)</f>
        <v>0</v>
      </c>
      <c r="Q58" s="9">
        <v>1956</v>
      </c>
      <c r="R58" s="9">
        <v>1964</v>
      </c>
      <c r="S58" s="9">
        <v>1712</v>
      </c>
      <c r="T58" s="9">
        <v>1179</v>
      </c>
      <c r="U58" s="9">
        <v>2120</v>
      </c>
      <c r="V58" s="9">
        <v>1720</v>
      </c>
      <c r="W58" s="9">
        <v>2097</v>
      </c>
      <c r="X58" s="9">
        <v>1997</v>
      </c>
      <c r="Y58" s="9">
        <v>1897</v>
      </c>
      <c r="Z58" s="9">
        <v>2297</v>
      </c>
      <c r="AA58" s="9">
        <v>900</v>
      </c>
      <c r="AB58" s="9">
        <v>1150</v>
      </c>
      <c r="AC58" s="9">
        <f>+SUM(Q58:AB58)</f>
        <v>20989</v>
      </c>
      <c r="AD58" s="9">
        <v>720</v>
      </c>
      <c r="AE58" s="9">
        <v>330</v>
      </c>
      <c r="AF58" s="9">
        <v>230</v>
      </c>
      <c r="AG58" s="9">
        <v>250</v>
      </c>
      <c r="AH58" s="9">
        <v>280</v>
      </c>
      <c r="AI58" s="9">
        <v>290</v>
      </c>
      <c r="AJ58" s="9">
        <v>250</v>
      </c>
      <c r="AK58" s="9">
        <v>0</v>
      </c>
      <c r="AL58" s="9">
        <v>0</v>
      </c>
      <c r="AM58" s="9">
        <v>0</v>
      </c>
      <c r="AN58" s="9">
        <v>0</v>
      </c>
      <c r="AO58" s="9">
        <v>0</v>
      </c>
      <c r="AP58" s="9">
        <f>+SUM(AD58:AO58)</f>
        <v>2350</v>
      </c>
      <c r="AQ58" s="9">
        <v>3107</v>
      </c>
      <c r="AR58" s="9">
        <v>2049</v>
      </c>
      <c r="AS58" s="9">
        <v>4385</v>
      </c>
      <c r="AT58" s="9">
        <v>3144</v>
      </c>
      <c r="AU58" s="9">
        <v>4177</v>
      </c>
      <c r="AV58" s="9">
        <v>3238</v>
      </c>
      <c r="AW58" s="9">
        <v>3382</v>
      </c>
      <c r="AX58" s="9">
        <v>3477</v>
      </c>
      <c r="AY58" s="9">
        <v>2844</v>
      </c>
      <c r="AZ58" s="9">
        <v>2809</v>
      </c>
      <c r="BA58" s="9">
        <v>2681</v>
      </c>
      <c r="BB58" s="9">
        <v>3194</v>
      </c>
      <c r="BC58" s="9">
        <f>+SUM(AQ58:BB58)</f>
        <v>38487</v>
      </c>
      <c r="BD58" s="9">
        <v>2353</v>
      </c>
      <c r="BE58" s="9">
        <v>2482</v>
      </c>
      <c r="BF58" s="9">
        <v>4120</v>
      </c>
      <c r="BG58" s="9">
        <v>3686</v>
      </c>
      <c r="BH58" s="9">
        <v>3228</v>
      </c>
      <c r="BI58" s="9">
        <v>2978</v>
      </c>
      <c r="BJ58" s="9">
        <v>1998</v>
      </c>
      <c r="BK58" s="9">
        <v>985</v>
      </c>
      <c r="BL58" s="9">
        <v>612</v>
      </c>
      <c r="BM58" s="9">
        <v>1032</v>
      </c>
      <c r="BN58" s="9">
        <v>722</v>
      </c>
      <c r="BO58" s="9">
        <v>525</v>
      </c>
      <c r="BP58" s="9">
        <f>+SUM(BD58:BO58)</f>
        <v>24721</v>
      </c>
      <c r="BQ58" s="9">
        <v>172</v>
      </c>
      <c r="BR58" s="9">
        <v>160</v>
      </c>
      <c r="BS58" s="9">
        <v>450</v>
      </c>
      <c r="BT58" s="9">
        <v>630</v>
      </c>
      <c r="BU58" s="9">
        <v>810</v>
      </c>
      <c r="BV58" s="9">
        <v>690</v>
      </c>
      <c r="BW58" s="9">
        <v>1210</v>
      </c>
      <c r="BX58" s="9">
        <v>1650</v>
      </c>
      <c r="BY58" s="9">
        <v>1140</v>
      </c>
      <c r="BZ58" s="9">
        <v>1250</v>
      </c>
      <c r="CA58" s="9">
        <v>850</v>
      </c>
      <c r="CB58" s="9">
        <v>700</v>
      </c>
      <c r="CC58" s="9">
        <f>+SUM(BQ58:CB58)</f>
        <v>9712</v>
      </c>
      <c r="CD58" s="9">
        <v>70</v>
      </c>
      <c r="CE58" s="9">
        <v>246</v>
      </c>
      <c r="CF58" s="9">
        <v>368</v>
      </c>
      <c r="CG58" s="9">
        <v>944</v>
      </c>
      <c r="CH58" s="9">
        <v>1694</v>
      </c>
      <c r="CI58" s="9">
        <v>1392</v>
      </c>
      <c r="CJ58" s="9">
        <v>1235</v>
      </c>
      <c r="CK58" s="9">
        <v>1593</v>
      </c>
      <c r="CL58" s="9">
        <v>1712</v>
      </c>
      <c r="CM58" s="9">
        <v>1056</v>
      </c>
      <c r="CN58" s="9">
        <v>1562</v>
      </c>
      <c r="CO58" s="9">
        <v>1650</v>
      </c>
      <c r="CP58" s="9">
        <f>+SUM(CD58:CO58)</f>
        <v>13522</v>
      </c>
      <c r="CQ58" s="9">
        <v>1152</v>
      </c>
      <c r="CR58" s="9">
        <v>0</v>
      </c>
      <c r="CS58" s="9">
        <v>0</v>
      </c>
      <c r="CT58" s="9">
        <v>1355</v>
      </c>
      <c r="CU58" s="9">
        <v>1155</v>
      </c>
      <c r="CV58" s="9">
        <v>1009</v>
      </c>
      <c r="CW58" s="9">
        <v>1113</v>
      </c>
      <c r="CX58" s="9">
        <v>1915.1999999999998</v>
      </c>
      <c r="CY58" s="9">
        <v>1078</v>
      </c>
      <c r="CZ58" s="9">
        <v>1094</v>
      </c>
      <c r="DA58" s="9">
        <v>1078</v>
      </c>
      <c r="DB58" s="9">
        <v>1140</v>
      </c>
      <c r="DC58" s="9">
        <f>+SUM(CQ58:DB58)</f>
        <v>12089.2</v>
      </c>
      <c r="DD58" s="9">
        <v>0</v>
      </c>
      <c r="DE58" s="9">
        <v>0</v>
      </c>
      <c r="DF58" s="9">
        <v>915</v>
      </c>
      <c r="DG58" s="9">
        <v>920</v>
      </c>
      <c r="DH58" s="9">
        <v>750</v>
      </c>
      <c r="DI58" s="9">
        <v>844</v>
      </c>
      <c r="DJ58" s="9">
        <v>350</v>
      </c>
      <c r="DK58" s="9">
        <v>0</v>
      </c>
      <c r="DL58" s="9">
        <v>0</v>
      </c>
      <c r="DM58" s="9">
        <v>0</v>
      </c>
      <c r="DN58" s="9">
        <v>0</v>
      </c>
      <c r="DO58" s="9">
        <v>0</v>
      </c>
      <c r="DP58" s="9">
        <f>+SUM(DD58:DO58)</f>
        <v>3779</v>
      </c>
    </row>
    <row r="59" spans="1:120" ht="15.95" customHeight="1">
      <c r="A59" s="8" t="s">
        <v>128</v>
      </c>
      <c r="B59" s="8" t="s">
        <v>153</v>
      </c>
      <c r="C59" s="62" t="s">
        <v>156</v>
      </c>
      <c r="D59" s="9">
        <v>27411</v>
      </c>
      <c r="E59" s="9">
        <v>25405</v>
      </c>
      <c r="F59" s="9">
        <v>28463</v>
      </c>
      <c r="G59" s="9">
        <v>10838</v>
      </c>
      <c r="H59" s="9">
        <v>20273</v>
      </c>
      <c r="I59" s="9">
        <v>20608</v>
      </c>
      <c r="J59" s="9">
        <v>32355</v>
      </c>
      <c r="K59" s="9">
        <v>30146</v>
      </c>
      <c r="L59" s="9">
        <v>29346</v>
      </c>
      <c r="M59" s="9">
        <v>31496</v>
      </c>
      <c r="N59" s="9">
        <v>29996</v>
      </c>
      <c r="O59" s="9">
        <v>27996</v>
      </c>
      <c r="P59" s="9">
        <f t="shared" ref="P59:P74" si="28">+SUM(D59:O59)</f>
        <v>314333</v>
      </c>
      <c r="Q59" s="9">
        <v>5413</v>
      </c>
      <c r="R59" s="9">
        <v>38570</v>
      </c>
      <c r="S59" s="9">
        <v>39646</v>
      </c>
      <c r="T59" s="9">
        <v>36156</v>
      </c>
      <c r="U59" s="9">
        <v>33898</v>
      </c>
      <c r="V59" s="9">
        <v>36898</v>
      </c>
      <c r="W59" s="9">
        <v>45598</v>
      </c>
      <c r="X59" s="9">
        <v>42003</v>
      </c>
      <c r="Y59" s="9">
        <v>16485</v>
      </c>
      <c r="Z59" s="9">
        <v>16485</v>
      </c>
      <c r="AA59" s="9">
        <v>16285</v>
      </c>
      <c r="AB59" s="9">
        <v>6578</v>
      </c>
      <c r="AC59" s="9">
        <f t="shared" ref="AC59:AC74" si="29">+SUM(Q59:AB59)</f>
        <v>334015</v>
      </c>
      <c r="AD59" s="9">
        <v>11439</v>
      </c>
      <c r="AE59" s="9">
        <v>11539</v>
      </c>
      <c r="AF59" s="9">
        <v>3022</v>
      </c>
      <c r="AG59" s="9">
        <v>4410</v>
      </c>
      <c r="AH59" s="9">
        <v>4077</v>
      </c>
      <c r="AI59" s="9">
        <v>5773</v>
      </c>
      <c r="AJ59" s="9">
        <v>6014</v>
      </c>
      <c r="AK59" s="9">
        <v>6404</v>
      </c>
      <c r="AL59" s="9">
        <v>6163</v>
      </c>
      <c r="AM59" s="9">
        <v>6275</v>
      </c>
      <c r="AN59" s="9">
        <v>6043</v>
      </c>
      <c r="AO59" s="9">
        <v>6652</v>
      </c>
      <c r="AP59" s="9">
        <f t="shared" ref="AP59:AP74" si="30">+SUM(AD59:AO59)</f>
        <v>77811</v>
      </c>
      <c r="AQ59" s="9">
        <v>5452</v>
      </c>
      <c r="AR59" s="9">
        <v>5045</v>
      </c>
      <c r="AS59" s="9">
        <v>5792</v>
      </c>
      <c r="AT59" s="9">
        <v>5809</v>
      </c>
      <c r="AU59" s="9">
        <v>7462</v>
      </c>
      <c r="AV59" s="9">
        <v>8878</v>
      </c>
      <c r="AW59" s="9">
        <v>8529</v>
      </c>
      <c r="AX59" s="9">
        <v>8802</v>
      </c>
      <c r="AY59" s="9">
        <v>7321</v>
      </c>
      <c r="AZ59" s="9">
        <v>6239</v>
      </c>
      <c r="BA59" s="9">
        <v>5569</v>
      </c>
      <c r="BB59" s="9">
        <v>4492</v>
      </c>
      <c r="BC59" s="9">
        <f t="shared" ref="BC59:BC74" si="31">+SUM(AQ59:BB59)</f>
        <v>79390</v>
      </c>
      <c r="BD59" s="9">
        <v>3440</v>
      </c>
      <c r="BE59" s="9">
        <v>4172</v>
      </c>
      <c r="BF59" s="9">
        <v>5387</v>
      </c>
      <c r="BG59" s="9">
        <v>5491</v>
      </c>
      <c r="BH59" s="9">
        <v>5244</v>
      </c>
      <c r="BI59" s="9">
        <v>10818</v>
      </c>
      <c r="BJ59" s="9">
        <v>9191</v>
      </c>
      <c r="BK59" s="9">
        <v>9277</v>
      </c>
      <c r="BL59" s="9">
        <v>7684</v>
      </c>
      <c r="BM59" s="9">
        <v>7501</v>
      </c>
      <c r="BN59" s="9">
        <v>8381</v>
      </c>
      <c r="BO59" s="9">
        <v>6261</v>
      </c>
      <c r="BP59" s="9">
        <f t="shared" ref="BP59:BP74" si="32">+SUM(BD59:BO59)</f>
        <v>82847</v>
      </c>
      <c r="BQ59" s="9">
        <v>2487</v>
      </c>
      <c r="BR59" s="9">
        <v>2515</v>
      </c>
      <c r="BS59" s="9">
        <v>2884</v>
      </c>
      <c r="BT59" s="9">
        <v>3312</v>
      </c>
      <c r="BU59" s="9">
        <v>2288</v>
      </c>
      <c r="BV59" s="9">
        <v>4031</v>
      </c>
      <c r="BW59" s="9">
        <v>4306</v>
      </c>
      <c r="BX59" s="9">
        <v>5196</v>
      </c>
      <c r="BY59" s="9">
        <v>3823</v>
      </c>
      <c r="BZ59" s="9">
        <v>4718</v>
      </c>
      <c r="CA59" s="9">
        <v>4172</v>
      </c>
      <c r="CB59" s="9">
        <v>3365</v>
      </c>
      <c r="CC59" s="9">
        <f t="shared" ref="CC59:CC74" si="33">+SUM(BQ59:CB59)</f>
        <v>43097</v>
      </c>
      <c r="CD59" s="9">
        <v>2862</v>
      </c>
      <c r="CE59" s="9">
        <v>3004</v>
      </c>
      <c r="CF59" s="9">
        <v>4390</v>
      </c>
      <c r="CG59" s="9">
        <v>5799</v>
      </c>
      <c r="CH59" s="9">
        <v>4126</v>
      </c>
      <c r="CI59" s="9">
        <v>4106</v>
      </c>
      <c r="CJ59" s="9">
        <v>4386</v>
      </c>
      <c r="CK59" s="9">
        <v>5957</v>
      </c>
      <c r="CL59" s="9">
        <v>5779</v>
      </c>
      <c r="CM59" s="9">
        <v>6336</v>
      </c>
      <c r="CN59" s="9">
        <v>5356</v>
      </c>
      <c r="CO59" s="9">
        <v>5900</v>
      </c>
      <c r="CP59" s="9">
        <f t="shared" ref="CP59:CP74" si="34">+SUM(CD59:CO59)</f>
        <v>58001</v>
      </c>
      <c r="CQ59" s="9">
        <v>4318</v>
      </c>
      <c r="CR59" s="9">
        <v>4968</v>
      </c>
      <c r="CS59" s="9">
        <v>5190</v>
      </c>
      <c r="CT59" s="9">
        <v>8374</v>
      </c>
      <c r="CU59" s="9">
        <v>7570</v>
      </c>
      <c r="CV59" s="9">
        <v>6431</v>
      </c>
      <c r="CW59" s="9">
        <v>7419</v>
      </c>
      <c r="CX59" s="9">
        <v>6724</v>
      </c>
      <c r="CY59" s="9">
        <v>7155</v>
      </c>
      <c r="CZ59" s="9">
        <v>5848</v>
      </c>
      <c r="DA59" s="9">
        <v>7376</v>
      </c>
      <c r="DB59" s="9">
        <v>9167</v>
      </c>
      <c r="DC59" s="9">
        <f t="shared" ref="DC59:DC74" si="35">+SUM(CQ59:DB59)</f>
        <v>80540</v>
      </c>
      <c r="DD59" s="9">
        <v>5640</v>
      </c>
      <c r="DE59" s="9">
        <v>5770</v>
      </c>
      <c r="DF59" s="9">
        <v>6510</v>
      </c>
      <c r="DG59" s="9">
        <v>7161</v>
      </c>
      <c r="DH59" s="9">
        <v>6776</v>
      </c>
      <c r="DI59" s="9">
        <v>6593</v>
      </c>
      <c r="DJ59" s="9">
        <v>6586</v>
      </c>
      <c r="DK59" s="9">
        <v>7549</v>
      </c>
      <c r="DL59" s="9">
        <v>7970</v>
      </c>
      <c r="DM59" s="9">
        <v>0</v>
      </c>
      <c r="DN59" s="9">
        <v>0</v>
      </c>
      <c r="DO59" s="9">
        <v>0</v>
      </c>
      <c r="DP59" s="9">
        <f t="shared" ref="DP59:DP74" si="36">+SUM(DD59:DO59)</f>
        <v>60555</v>
      </c>
    </row>
    <row r="60" spans="1:120" ht="15.95" customHeight="1">
      <c r="A60" s="8" t="s">
        <v>129</v>
      </c>
      <c r="B60" s="8" t="s">
        <v>144</v>
      </c>
      <c r="C60" s="62" t="s">
        <v>156</v>
      </c>
      <c r="D60" s="9">
        <v>144778.67000000001</v>
      </c>
      <c r="E60" s="9">
        <v>133070</v>
      </c>
      <c r="F60" s="9">
        <v>155835</v>
      </c>
      <c r="G60" s="9">
        <v>176287</v>
      </c>
      <c r="H60" s="9">
        <v>183896</v>
      </c>
      <c r="I60" s="9">
        <v>191795</v>
      </c>
      <c r="J60" s="9">
        <v>201959</v>
      </c>
      <c r="K60" s="9">
        <v>194708.88</v>
      </c>
      <c r="L60" s="9">
        <v>199224.74</v>
      </c>
      <c r="M60" s="9">
        <v>193412.81</v>
      </c>
      <c r="N60" s="9">
        <v>183198.18</v>
      </c>
      <c r="O60" s="9">
        <v>207860.76</v>
      </c>
      <c r="P60" s="9">
        <f t="shared" si="28"/>
        <v>2166026.04</v>
      </c>
      <c r="Q60" s="9">
        <v>188152.4</v>
      </c>
      <c r="R60" s="9">
        <v>198866.7</v>
      </c>
      <c r="S60" s="9">
        <v>184068.37</v>
      </c>
      <c r="T60" s="9">
        <v>184889.84000000003</v>
      </c>
      <c r="U60" s="9">
        <v>214389.51</v>
      </c>
      <c r="V60" s="9">
        <v>208006.39</v>
      </c>
      <c r="W60" s="9">
        <v>205049.16999999998</v>
      </c>
      <c r="X60" s="9">
        <v>194296.16</v>
      </c>
      <c r="Y60" s="9">
        <v>454810.89</v>
      </c>
      <c r="Z60" s="9">
        <v>216163.88999999998</v>
      </c>
      <c r="AA60" s="9">
        <v>204081.99</v>
      </c>
      <c r="AB60" s="9">
        <v>220759.1</v>
      </c>
      <c r="AC60" s="9">
        <f t="shared" si="29"/>
        <v>2673534.4099999997</v>
      </c>
      <c r="AD60" s="9">
        <v>169313.06</v>
      </c>
      <c r="AE60" s="9">
        <v>171658.23999999999</v>
      </c>
      <c r="AF60" s="9">
        <v>204539.62</v>
      </c>
      <c r="AG60" s="9">
        <v>192576.36</v>
      </c>
      <c r="AH60" s="9">
        <v>209355.81999999998</v>
      </c>
      <c r="AI60" s="9">
        <v>221335.53</v>
      </c>
      <c r="AJ60" s="9">
        <v>244645.41999999998</v>
      </c>
      <c r="AK60" s="9">
        <v>225631.7</v>
      </c>
      <c r="AL60" s="9">
        <v>213075.09</v>
      </c>
      <c r="AM60" s="9">
        <v>202550.66</v>
      </c>
      <c r="AN60" s="9">
        <v>190259.45</v>
      </c>
      <c r="AO60" s="9">
        <v>247564.06</v>
      </c>
      <c r="AP60" s="9">
        <f t="shared" si="30"/>
        <v>2492505.0099999998</v>
      </c>
      <c r="AQ60" s="9">
        <v>173289.65999999997</v>
      </c>
      <c r="AR60" s="9">
        <v>181322.77000000005</v>
      </c>
      <c r="AS60" s="9">
        <v>218218.23999999999</v>
      </c>
      <c r="AT60" s="9">
        <v>199648.00999999995</v>
      </c>
      <c r="AU60" s="9">
        <v>232860.27600000001</v>
      </c>
      <c r="AV60" s="9">
        <v>213736.60999999996</v>
      </c>
      <c r="AW60" s="9">
        <v>200668.39999999994</v>
      </c>
      <c r="AX60" s="9">
        <v>196219.58000000002</v>
      </c>
      <c r="AY60" s="9">
        <v>199918.87999999998</v>
      </c>
      <c r="AZ60" s="9">
        <v>222828.44999999995</v>
      </c>
      <c r="BA60" s="9">
        <v>183921.67999999993</v>
      </c>
      <c r="BB60" s="9">
        <v>199743.79999999993</v>
      </c>
      <c r="BC60" s="9">
        <f t="shared" si="31"/>
        <v>2422376.3559999997</v>
      </c>
      <c r="BD60" s="9">
        <v>161813.85</v>
      </c>
      <c r="BE60" s="9">
        <v>169408.3</v>
      </c>
      <c r="BF60" s="9">
        <v>180271.19999999995</v>
      </c>
      <c r="BG60" s="9">
        <v>190058.50000000003</v>
      </c>
      <c r="BH60" s="9">
        <v>213794.31</v>
      </c>
      <c r="BI60" s="9">
        <v>190394.36</v>
      </c>
      <c r="BJ60" s="9">
        <v>218686.60000000009</v>
      </c>
      <c r="BK60" s="9">
        <v>203489.93999999997</v>
      </c>
      <c r="BL60" s="9">
        <v>194889.41000000003</v>
      </c>
      <c r="BM60" s="9">
        <v>206577.18</v>
      </c>
      <c r="BN60" s="9">
        <v>214817.44999999998</v>
      </c>
      <c r="BO60" s="9">
        <v>208041.80000000002</v>
      </c>
      <c r="BP60" s="9">
        <f t="shared" si="32"/>
        <v>2352242.9</v>
      </c>
      <c r="BQ60" s="9">
        <v>165776.90000000002</v>
      </c>
      <c r="BR60" s="9">
        <v>150734.55000000008</v>
      </c>
      <c r="BS60" s="9">
        <v>175735.14999999997</v>
      </c>
      <c r="BT60" s="9">
        <v>187173.86999999994</v>
      </c>
      <c r="BU60" s="9">
        <v>203196.5</v>
      </c>
      <c r="BV60" s="9">
        <v>186392.74</v>
      </c>
      <c r="BW60" s="9">
        <v>189989.7</v>
      </c>
      <c r="BX60" s="9">
        <v>185219.00999999995</v>
      </c>
      <c r="BY60" s="9">
        <v>185131.95</v>
      </c>
      <c r="BZ60" s="9">
        <v>202081</v>
      </c>
      <c r="CA60" s="9">
        <v>186717.59999999992</v>
      </c>
      <c r="CB60" s="9">
        <v>201433.88999999998</v>
      </c>
      <c r="CC60" s="9">
        <f t="shared" si="33"/>
        <v>2219582.86</v>
      </c>
      <c r="CD60" s="9">
        <v>169340.9</v>
      </c>
      <c r="CE60" s="9">
        <v>145172.95999999996</v>
      </c>
      <c r="CF60" s="9">
        <v>172655.3</v>
      </c>
      <c r="CG60" s="9">
        <v>171929.16</v>
      </c>
      <c r="CH60" s="9">
        <v>177729.69999999995</v>
      </c>
      <c r="CI60" s="9">
        <v>161222.80000000005</v>
      </c>
      <c r="CJ60" s="9">
        <v>185132.84999999998</v>
      </c>
      <c r="CK60" s="9">
        <v>155298.25000000003</v>
      </c>
      <c r="CL60" s="9">
        <v>164561.82999999999</v>
      </c>
      <c r="CM60" s="9">
        <v>178599.63999999993</v>
      </c>
      <c r="CN60" s="9">
        <v>146968.82999999999</v>
      </c>
      <c r="CO60" s="9">
        <v>146324.01999999996</v>
      </c>
      <c r="CP60" s="9">
        <f t="shared" si="34"/>
        <v>1974936.24</v>
      </c>
      <c r="CQ60" s="9">
        <v>120034.68</v>
      </c>
      <c r="CR60" s="9">
        <v>119129.94999999998</v>
      </c>
      <c r="CS60" s="9">
        <v>143985.43</v>
      </c>
      <c r="CT60" s="9">
        <v>140684.07999999996</v>
      </c>
      <c r="CU60" s="9">
        <v>136644.25</v>
      </c>
      <c r="CV60" s="9">
        <v>139766.80000000002</v>
      </c>
      <c r="CW60" s="9">
        <v>145745.07999999996</v>
      </c>
      <c r="CX60" s="9">
        <v>146263.59000000003</v>
      </c>
      <c r="CY60" s="9">
        <v>160129.96000000002</v>
      </c>
      <c r="CZ60" s="9">
        <v>155090.81999999995</v>
      </c>
      <c r="DA60" s="9">
        <v>164188.54999999993</v>
      </c>
      <c r="DB60" s="9">
        <v>151534.21999999994</v>
      </c>
      <c r="DC60" s="9">
        <f t="shared" si="35"/>
        <v>1723197.4099999995</v>
      </c>
      <c r="DD60" s="9">
        <v>132698.41999999998</v>
      </c>
      <c r="DE60" s="9">
        <v>152076.79000000004</v>
      </c>
      <c r="DF60" s="9">
        <v>173230.46000000002</v>
      </c>
      <c r="DG60" s="9">
        <v>188816.63999999993</v>
      </c>
      <c r="DH60" s="9">
        <v>165570.08999999994</v>
      </c>
      <c r="DI60" s="9">
        <v>162570.10999999999</v>
      </c>
      <c r="DJ60" s="9">
        <v>140371.66299999991</v>
      </c>
      <c r="DK60" s="9">
        <v>152725.84</v>
      </c>
      <c r="DL60" s="9">
        <v>140675.81000000003</v>
      </c>
      <c r="DM60" s="9">
        <v>0</v>
      </c>
      <c r="DN60" s="9">
        <v>0</v>
      </c>
      <c r="DO60" s="9">
        <v>0</v>
      </c>
      <c r="DP60" s="9">
        <f t="shared" si="36"/>
        <v>1408735.8229999999</v>
      </c>
    </row>
    <row r="61" spans="1:120" ht="15.95" customHeight="1">
      <c r="A61" s="8" t="s">
        <v>130</v>
      </c>
      <c r="B61" s="8" t="s">
        <v>145</v>
      </c>
      <c r="C61" s="62" t="s">
        <v>156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f t="shared" si="28"/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s="9">
        <v>0</v>
      </c>
      <c r="AC61" s="9">
        <f t="shared" si="29"/>
        <v>0</v>
      </c>
      <c r="AD61" s="9">
        <v>0</v>
      </c>
      <c r="AE61" s="9">
        <v>0</v>
      </c>
      <c r="AF61" s="9">
        <v>0</v>
      </c>
      <c r="AG61" s="9">
        <v>0</v>
      </c>
      <c r="AH61" s="9">
        <v>0</v>
      </c>
      <c r="AI61" s="9">
        <v>0</v>
      </c>
      <c r="AJ61" s="9">
        <v>0</v>
      </c>
      <c r="AK61" s="9">
        <v>0</v>
      </c>
      <c r="AL61" s="9">
        <v>0</v>
      </c>
      <c r="AM61" s="9">
        <v>0</v>
      </c>
      <c r="AN61" s="9">
        <v>0</v>
      </c>
      <c r="AO61" s="9">
        <v>0</v>
      </c>
      <c r="AP61" s="9">
        <f t="shared" si="30"/>
        <v>0</v>
      </c>
      <c r="AQ61" s="9">
        <v>125</v>
      </c>
      <c r="AR61" s="9">
        <v>75</v>
      </c>
      <c r="AS61" s="9">
        <v>170</v>
      </c>
      <c r="AT61" s="9">
        <v>185</v>
      </c>
      <c r="AU61" s="9">
        <v>140</v>
      </c>
      <c r="AV61" s="9">
        <v>100</v>
      </c>
      <c r="AW61" s="9">
        <v>40</v>
      </c>
      <c r="AX61" s="9">
        <v>90</v>
      </c>
      <c r="AY61" s="9">
        <v>130</v>
      </c>
      <c r="AZ61" s="9">
        <v>20</v>
      </c>
      <c r="BA61" s="9">
        <v>0</v>
      </c>
      <c r="BB61" s="9">
        <v>30</v>
      </c>
      <c r="BC61" s="9">
        <f t="shared" si="31"/>
        <v>1105</v>
      </c>
      <c r="BD61" s="9">
        <v>0</v>
      </c>
      <c r="BE61" s="9">
        <v>0</v>
      </c>
      <c r="BF61" s="9">
        <v>0</v>
      </c>
      <c r="BG61" s="9">
        <v>20</v>
      </c>
      <c r="BH61" s="9">
        <v>20</v>
      </c>
      <c r="BI61" s="9">
        <v>20</v>
      </c>
      <c r="BJ61" s="9">
        <v>0</v>
      </c>
      <c r="BK61" s="9">
        <v>0</v>
      </c>
      <c r="BL61" s="9">
        <v>0</v>
      </c>
      <c r="BM61" s="9">
        <v>0</v>
      </c>
      <c r="BN61" s="9">
        <v>0</v>
      </c>
      <c r="BO61" s="9">
        <v>145</v>
      </c>
      <c r="BP61" s="9">
        <f t="shared" si="32"/>
        <v>205</v>
      </c>
      <c r="BQ61" s="9">
        <v>0</v>
      </c>
      <c r="BR61" s="9">
        <v>0</v>
      </c>
      <c r="BS61" s="9">
        <v>0</v>
      </c>
      <c r="BT61" s="9">
        <v>0</v>
      </c>
      <c r="BU61" s="9">
        <v>0</v>
      </c>
      <c r="BV61" s="9">
        <v>0</v>
      </c>
      <c r="BW61" s="9">
        <v>0</v>
      </c>
      <c r="BX61" s="9">
        <v>0</v>
      </c>
      <c r="BY61" s="9">
        <v>0</v>
      </c>
      <c r="BZ61" s="9">
        <v>0</v>
      </c>
      <c r="CA61" s="9">
        <v>0</v>
      </c>
      <c r="CB61" s="9">
        <v>0</v>
      </c>
      <c r="CC61" s="9">
        <f t="shared" si="33"/>
        <v>0</v>
      </c>
      <c r="CD61" s="9">
        <v>0</v>
      </c>
      <c r="CE61" s="9">
        <v>0</v>
      </c>
      <c r="CF61" s="9">
        <v>0</v>
      </c>
      <c r="CG61" s="9">
        <v>0</v>
      </c>
      <c r="CH61" s="9">
        <v>0</v>
      </c>
      <c r="CI61" s="9">
        <v>0</v>
      </c>
      <c r="CJ61" s="9">
        <v>0</v>
      </c>
      <c r="CK61" s="9">
        <v>0</v>
      </c>
      <c r="CL61" s="9">
        <v>0</v>
      </c>
      <c r="CM61" s="9">
        <v>0</v>
      </c>
      <c r="CN61" s="9">
        <v>0</v>
      </c>
      <c r="CO61" s="9">
        <v>0</v>
      </c>
      <c r="CP61" s="9">
        <f t="shared" si="34"/>
        <v>0</v>
      </c>
      <c r="CQ61" s="9">
        <v>0</v>
      </c>
      <c r="CR61" s="9">
        <v>0</v>
      </c>
      <c r="CS61" s="9">
        <v>0</v>
      </c>
      <c r="CT61" s="9">
        <v>0</v>
      </c>
      <c r="CU61" s="9">
        <v>0</v>
      </c>
      <c r="CV61" s="9">
        <v>0</v>
      </c>
      <c r="CW61" s="9">
        <v>0</v>
      </c>
      <c r="CX61" s="9">
        <v>0</v>
      </c>
      <c r="CY61" s="9">
        <v>0</v>
      </c>
      <c r="CZ61" s="9">
        <v>0</v>
      </c>
      <c r="DA61" s="9">
        <v>0</v>
      </c>
      <c r="DB61" s="9">
        <v>0</v>
      </c>
      <c r="DC61" s="9">
        <f t="shared" si="35"/>
        <v>0</v>
      </c>
      <c r="DD61" s="9">
        <v>0</v>
      </c>
      <c r="DE61" s="9">
        <v>0</v>
      </c>
      <c r="DF61" s="9">
        <v>0</v>
      </c>
      <c r="DG61" s="9">
        <v>40</v>
      </c>
      <c r="DH61" s="9">
        <v>0</v>
      </c>
      <c r="DI61" s="9">
        <v>0</v>
      </c>
      <c r="DJ61" s="9">
        <v>0</v>
      </c>
      <c r="DK61" s="9">
        <v>0</v>
      </c>
      <c r="DL61" s="9">
        <v>0</v>
      </c>
      <c r="DM61" s="9">
        <v>0</v>
      </c>
      <c r="DN61" s="9">
        <v>0</v>
      </c>
      <c r="DO61" s="9">
        <v>0</v>
      </c>
      <c r="DP61" s="9">
        <f t="shared" si="36"/>
        <v>40</v>
      </c>
    </row>
    <row r="62" spans="1:120" ht="15.95" customHeight="1">
      <c r="A62" s="8" t="s">
        <v>131</v>
      </c>
      <c r="B62" s="8" t="s">
        <v>146</v>
      </c>
      <c r="C62" s="62" t="s">
        <v>156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f t="shared" si="28"/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0</v>
      </c>
      <c r="Z62" s="9">
        <v>0</v>
      </c>
      <c r="AA62" s="9">
        <v>0</v>
      </c>
      <c r="AB62" s="9">
        <v>0</v>
      </c>
      <c r="AC62" s="9">
        <f t="shared" si="29"/>
        <v>0</v>
      </c>
      <c r="AD62" s="9">
        <v>0</v>
      </c>
      <c r="AE62" s="9">
        <v>0</v>
      </c>
      <c r="AF62" s="9">
        <v>0</v>
      </c>
      <c r="AG62" s="9">
        <v>0</v>
      </c>
      <c r="AH62" s="9">
        <v>0</v>
      </c>
      <c r="AI62" s="9">
        <v>0</v>
      </c>
      <c r="AJ62" s="9">
        <v>0</v>
      </c>
      <c r="AK62" s="9">
        <v>0</v>
      </c>
      <c r="AL62" s="9">
        <v>0</v>
      </c>
      <c r="AM62" s="9">
        <v>0</v>
      </c>
      <c r="AN62" s="9">
        <v>0</v>
      </c>
      <c r="AO62" s="9">
        <v>0</v>
      </c>
      <c r="AP62" s="9">
        <f t="shared" si="30"/>
        <v>0</v>
      </c>
      <c r="AQ62" s="9">
        <v>1773</v>
      </c>
      <c r="AR62" s="9">
        <v>2046</v>
      </c>
      <c r="AS62" s="9">
        <v>2312</v>
      </c>
      <c r="AT62" s="9">
        <v>4680</v>
      </c>
      <c r="AU62" s="9">
        <v>2589</v>
      </c>
      <c r="AV62" s="9">
        <v>3894</v>
      </c>
      <c r="AW62" s="9">
        <v>1082</v>
      </c>
      <c r="AX62" s="9">
        <v>2448</v>
      </c>
      <c r="AY62" s="9">
        <v>1229</v>
      </c>
      <c r="AZ62" s="9">
        <v>1710</v>
      </c>
      <c r="BA62" s="9">
        <v>2868</v>
      </c>
      <c r="BB62" s="9">
        <v>2950</v>
      </c>
      <c r="BC62" s="9">
        <f t="shared" si="31"/>
        <v>29581</v>
      </c>
      <c r="BD62" s="9">
        <v>1699</v>
      </c>
      <c r="BE62" s="9">
        <v>3326</v>
      </c>
      <c r="BF62" s="9">
        <v>3573</v>
      </c>
      <c r="BG62" s="9">
        <v>6652</v>
      </c>
      <c r="BH62" s="9">
        <v>4168</v>
      </c>
      <c r="BI62" s="9">
        <v>3668</v>
      </c>
      <c r="BJ62" s="9">
        <v>1938</v>
      </c>
      <c r="BK62" s="9">
        <v>126</v>
      </c>
      <c r="BL62" s="9">
        <v>1470</v>
      </c>
      <c r="BM62" s="9">
        <v>3367</v>
      </c>
      <c r="BN62" s="9">
        <v>2967</v>
      </c>
      <c r="BO62" s="9">
        <v>3435</v>
      </c>
      <c r="BP62" s="9">
        <f t="shared" si="32"/>
        <v>36389</v>
      </c>
      <c r="BQ62" s="9">
        <v>3892</v>
      </c>
      <c r="BR62" s="9">
        <v>3692</v>
      </c>
      <c r="BS62" s="9">
        <v>2842</v>
      </c>
      <c r="BT62" s="9">
        <v>3187</v>
      </c>
      <c r="BU62" s="9">
        <v>3687</v>
      </c>
      <c r="BV62" s="9">
        <v>4560</v>
      </c>
      <c r="BW62" s="9">
        <v>7310</v>
      </c>
      <c r="BX62" s="9">
        <v>3410</v>
      </c>
      <c r="BY62" s="9">
        <v>4961</v>
      </c>
      <c r="BZ62" s="9">
        <v>5230</v>
      </c>
      <c r="CA62" s="9">
        <v>3427</v>
      </c>
      <c r="CB62" s="9">
        <v>4340</v>
      </c>
      <c r="CC62" s="9">
        <f t="shared" si="33"/>
        <v>50538</v>
      </c>
      <c r="CD62" s="9">
        <v>1105</v>
      </c>
      <c r="CE62" s="9">
        <v>3363</v>
      </c>
      <c r="CF62" s="9">
        <v>6631</v>
      </c>
      <c r="CG62" s="9">
        <v>1914</v>
      </c>
      <c r="CH62" s="9">
        <v>3221</v>
      </c>
      <c r="CI62" s="9">
        <v>1712</v>
      </c>
      <c r="CJ62" s="9">
        <v>1778</v>
      </c>
      <c r="CK62" s="9">
        <v>4186</v>
      </c>
      <c r="CL62" s="9">
        <v>2130</v>
      </c>
      <c r="CM62" s="9">
        <v>2161</v>
      </c>
      <c r="CN62" s="9">
        <v>2966</v>
      </c>
      <c r="CO62" s="9">
        <v>3136</v>
      </c>
      <c r="CP62" s="9">
        <f t="shared" si="34"/>
        <v>34303</v>
      </c>
      <c r="CQ62" s="9">
        <v>2034</v>
      </c>
      <c r="CR62" s="9">
        <v>3456</v>
      </c>
      <c r="CS62" s="9">
        <v>4342</v>
      </c>
      <c r="CT62" s="9">
        <v>884</v>
      </c>
      <c r="CU62" s="9">
        <v>6948</v>
      </c>
      <c r="CV62" s="9">
        <v>6934</v>
      </c>
      <c r="CW62" s="9">
        <v>13049</v>
      </c>
      <c r="CX62" s="9">
        <v>4171.6000000000004</v>
      </c>
      <c r="CY62" s="9">
        <v>5082</v>
      </c>
      <c r="CZ62" s="9">
        <v>3151</v>
      </c>
      <c r="DA62" s="9">
        <v>2513</v>
      </c>
      <c r="DB62" s="9">
        <v>4476</v>
      </c>
      <c r="DC62" s="9">
        <f t="shared" si="35"/>
        <v>57040.6</v>
      </c>
      <c r="DD62" s="9">
        <v>2558</v>
      </c>
      <c r="DE62" s="9">
        <v>1970</v>
      </c>
      <c r="DF62" s="9">
        <v>6377</v>
      </c>
      <c r="DG62" s="9">
        <v>8198</v>
      </c>
      <c r="DH62" s="9">
        <v>9242</v>
      </c>
      <c r="DI62" s="9">
        <v>9793</v>
      </c>
      <c r="DJ62" s="9">
        <v>7704</v>
      </c>
      <c r="DK62" s="9">
        <v>3371</v>
      </c>
      <c r="DL62" s="9">
        <v>3189</v>
      </c>
      <c r="DM62" s="9">
        <v>0</v>
      </c>
      <c r="DN62" s="9">
        <v>0</v>
      </c>
      <c r="DO62" s="9">
        <v>0</v>
      </c>
      <c r="DP62" s="9">
        <f t="shared" si="36"/>
        <v>52402</v>
      </c>
    </row>
    <row r="63" spans="1:120" ht="15.95" customHeight="1">
      <c r="A63" s="8" t="s">
        <v>132</v>
      </c>
      <c r="B63" s="8" t="s">
        <v>114</v>
      </c>
      <c r="C63" s="62" t="s">
        <v>156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f t="shared" si="28"/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>
        <v>0</v>
      </c>
      <c r="AB63" s="9">
        <v>0</v>
      </c>
      <c r="AC63" s="9">
        <f t="shared" si="29"/>
        <v>0</v>
      </c>
      <c r="AD63" s="9">
        <v>0</v>
      </c>
      <c r="AE63" s="9">
        <v>0</v>
      </c>
      <c r="AF63" s="9">
        <v>0</v>
      </c>
      <c r="AG63" s="9">
        <v>0</v>
      </c>
      <c r="AH63" s="9">
        <v>0</v>
      </c>
      <c r="AI63" s="9">
        <v>0</v>
      </c>
      <c r="AJ63" s="9">
        <v>0</v>
      </c>
      <c r="AK63" s="9">
        <v>0</v>
      </c>
      <c r="AL63" s="9">
        <v>0</v>
      </c>
      <c r="AM63" s="9">
        <v>0</v>
      </c>
      <c r="AN63" s="9">
        <v>0</v>
      </c>
      <c r="AO63" s="9">
        <v>0</v>
      </c>
      <c r="AP63" s="9">
        <f t="shared" si="30"/>
        <v>0</v>
      </c>
      <c r="AQ63" s="9">
        <v>0</v>
      </c>
      <c r="AR63" s="9">
        <v>235</v>
      </c>
      <c r="AS63" s="9">
        <v>0</v>
      </c>
      <c r="AT63" s="9">
        <v>265</v>
      </c>
      <c r="AU63" s="9">
        <v>0</v>
      </c>
      <c r="AV63" s="9">
        <v>0</v>
      </c>
      <c r="AW63" s="9">
        <v>240</v>
      </c>
      <c r="AX63" s="9">
        <v>0</v>
      </c>
      <c r="AY63" s="9">
        <v>0</v>
      </c>
      <c r="AZ63" s="9">
        <v>0</v>
      </c>
      <c r="BA63" s="9">
        <v>0</v>
      </c>
      <c r="BB63" s="9">
        <v>0</v>
      </c>
      <c r="BC63" s="9">
        <f t="shared" si="31"/>
        <v>740</v>
      </c>
      <c r="BD63" s="9">
        <v>0</v>
      </c>
      <c r="BE63" s="9">
        <v>0</v>
      </c>
      <c r="BF63" s="9">
        <v>0</v>
      </c>
      <c r="BG63" s="9">
        <v>0</v>
      </c>
      <c r="BH63" s="9">
        <v>0</v>
      </c>
      <c r="BI63" s="9">
        <v>0</v>
      </c>
      <c r="BJ63" s="9">
        <v>0</v>
      </c>
      <c r="BK63" s="9">
        <v>0</v>
      </c>
      <c r="BL63" s="9">
        <v>0</v>
      </c>
      <c r="BM63" s="9">
        <v>0</v>
      </c>
      <c r="BN63" s="9">
        <v>0</v>
      </c>
      <c r="BO63" s="9">
        <v>0</v>
      </c>
      <c r="BP63" s="9">
        <f t="shared" si="32"/>
        <v>0</v>
      </c>
      <c r="BQ63" s="9">
        <v>0</v>
      </c>
      <c r="BR63" s="9">
        <v>0</v>
      </c>
      <c r="BS63" s="9">
        <v>0</v>
      </c>
      <c r="BT63" s="9">
        <v>0</v>
      </c>
      <c r="BU63" s="9">
        <v>0</v>
      </c>
      <c r="BV63" s="9">
        <v>0</v>
      </c>
      <c r="BW63" s="9">
        <v>0</v>
      </c>
      <c r="BX63" s="9">
        <v>0</v>
      </c>
      <c r="BY63" s="9">
        <v>0</v>
      </c>
      <c r="BZ63" s="9">
        <v>0</v>
      </c>
      <c r="CA63" s="9">
        <v>0</v>
      </c>
      <c r="CB63" s="9">
        <v>0</v>
      </c>
      <c r="CC63" s="9">
        <f t="shared" si="33"/>
        <v>0</v>
      </c>
      <c r="CD63" s="9">
        <v>0</v>
      </c>
      <c r="CE63" s="9">
        <v>0</v>
      </c>
      <c r="CF63" s="9">
        <v>0</v>
      </c>
      <c r="CG63" s="9">
        <v>0</v>
      </c>
      <c r="CH63" s="9">
        <v>0</v>
      </c>
      <c r="CI63" s="9">
        <v>155</v>
      </c>
      <c r="CJ63" s="9">
        <v>0</v>
      </c>
      <c r="CK63" s="9">
        <v>0</v>
      </c>
      <c r="CL63" s="9">
        <v>0</v>
      </c>
      <c r="CM63" s="9">
        <v>0</v>
      </c>
      <c r="CN63" s="9">
        <v>0</v>
      </c>
      <c r="CO63" s="9">
        <v>0</v>
      </c>
      <c r="CP63" s="9">
        <f t="shared" si="34"/>
        <v>155</v>
      </c>
      <c r="CQ63" s="9">
        <v>0</v>
      </c>
      <c r="CR63" s="9">
        <v>0</v>
      </c>
      <c r="CS63" s="9">
        <v>0</v>
      </c>
      <c r="CT63" s="9">
        <v>0</v>
      </c>
      <c r="CU63" s="9">
        <v>0</v>
      </c>
      <c r="CV63" s="9">
        <v>0</v>
      </c>
      <c r="CW63" s="9">
        <v>0</v>
      </c>
      <c r="CX63" s="9">
        <v>5</v>
      </c>
      <c r="CY63" s="9">
        <v>0</v>
      </c>
      <c r="CZ63" s="9">
        <v>0</v>
      </c>
      <c r="DA63" s="9">
        <v>0</v>
      </c>
      <c r="DB63" s="9">
        <v>0</v>
      </c>
      <c r="DC63" s="9">
        <f t="shared" si="35"/>
        <v>5</v>
      </c>
      <c r="DD63" s="9">
        <v>0</v>
      </c>
      <c r="DE63" s="9">
        <v>0</v>
      </c>
      <c r="DF63" s="9">
        <v>0</v>
      </c>
      <c r="DG63" s="9">
        <v>0</v>
      </c>
      <c r="DH63" s="9">
        <v>0</v>
      </c>
      <c r="DI63" s="9">
        <v>0</v>
      </c>
      <c r="DJ63" s="9">
        <v>0</v>
      </c>
      <c r="DK63" s="9">
        <v>0</v>
      </c>
      <c r="DL63" s="9">
        <v>0</v>
      </c>
      <c r="DM63" s="9">
        <v>0</v>
      </c>
      <c r="DN63" s="9">
        <v>0</v>
      </c>
      <c r="DO63" s="9">
        <v>0</v>
      </c>
      <c r="DP63" s="9">
        <f t="shared" si="36"/>
        <v>0</v>
      </c>
    </row>
    <row r="64" spans="1:120" ht="15.95" customHeight="1">
      <c r="A64" s="8" t="s">
        <v>133</v>
      </c>
      <c r="B64" s="8" t="s">
        <v>147</v>
      </c>
      <c r="C64" s="62" t="s">
        <v>156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f t="shared" si="28"/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>
        <v>0</v>
      </c>
      <c r="AB64" s="9">
        <v>0</v>
      </c>
      <c r="AC64" s="9">
        <f t="shared" si="29"/>
        <v>0</v>
      </c>
      <c r="AD64" s="9">
        <v>0</v>
      </c>
      <c r="AE64" s="9">
        <v>0</v>
      </c>
      <c r="AF64" s="9">
        <v>0</v>
      </c>
      <c r="AG64" s="9">
        <v>0</v>
      </c>
      <c r="AH64" s="9">
        <v>0</v>
      </c>
      <c r="AI64" s="9">
        <v>0</v>
      </c>
      <c r="AJ64" s="9">
        <v>0</v>
      </c>
      <c r="AK64" s="9">
        <v>0</v>
      </c>
      <c r="AL64" s="9">
        <v>0</v>
      </c>
      <c r="AM64" s="9">
        <v>0</v>
      </c>
      <c r="AN64" s="9">
        <v>0</v>
      </c>
      <c r="AO64" s="9">
        <v>0</v>
      </c>
      <c r="AP64" s="9">
        <f t="shared" si="30"/>
        <v>0</v>
      </c>
      <c r="AQ64" s="9">
        <v>0</v>
      </c>
      <c r="AR64" s="9">
        <v>0</v>
      </c>
      <c r="AS64" s="9">
        <v>0</v>
      </c>
      <c r="AT64" s="9">
        <v>0</v>
      </c>
      <c r="AU64" s="9">
        <v>0</v>
      </c>
      <c r="AV64" s="9">
        <v>0</v>
      </c>
      <c r="AW64" s="9">
        <v>0</v>
      </c>
      <c r="AX64" s="9">
        <v>0</v>
      </c>
      <c r="AY64" s="9">
        <v>0</v>
      </c>
      <c r="AZ64" s="9">
        <v>0</v>
      </c>
      <c r="BA64" s="9">
        <v>0</v>
      </c>
      <c r="BB64" s="9">
        <v>0</v>
      </c>
      <c r="BC64" s="9">
        <f t="shared" si="31"/>
        <v>0</v>
      </c>
      <c r="BD64" s="9">
        <v>0</v>
      </c>
      <c r="BE64" s="9">
        <v>0</v>
      </c>
      <c r="BF64" s="9">
        <v>0</v>
      </c>
      <c r="BG64" s="9">
        <v>0</v>
      </c>
      <c r="BH64" s="9">
        <v>0</v>
      </c>
      <c r="BI64" s="9">
        <v>0</v>
      </c>
      <c r="BJ64" s="9">
        <v>0</v>
      </c>
      <c r="BK64" s="9">
        <v>0</v>
      </c>
      <c r="BL64" s="9">
        <v>0</v>
      </c>
      <c r="BM64" s="9">
        <v>0</v>
      </c>
      <c r="BN64" s="9">
        <v>0</v>
      </c>
      <c r="BO64" s="9">
        <v>0</v>
      </c>
      <c r="BP64" s="9">
        <f t="shared" si="32"/>
        <v>0</v>
      </c>
      <c r="BQ64" s="9">
        <v>0</v>
      </c>
      <c r="BR64" s="9">
        <v>0</v>
      </c>
      <c r="BS64" s="9">
        <v>0</v>
      </c>
      <c r="BT64" s="9">
        <v>0</v>
      </c>
      <c r="BU64" s="9">
        <v>0</v>
      </c>
      <c r="BV64" s="9">
        <v>0</v>
      </c>
      <c r="BW64" s="9">
        <v>0</v>
      </c>
      <c r="BX64" s="9">
        <v>0</v>
      </c>
      <c r="BY64" s="9">
        <v>0</v>
      </c>
      <c r="BZ64" s="9">
        <v>0</v>
      </c>
      <c r="CA64" s="9">
        <v>0</v>
      </c>
      <c r="CB64" s="9">
        <v>0</v>
      </c>
      <c r="CC64" s="9">
        <f t="shared" si="33"/>
        <v>0</v>
      </c>
      <c r="CD64" s="9">
        <v>0</v>
      </c>
      <c r="CE64" s="9">
        <v>0</v>
      </c>
      <c r="CF64" s="9">
        <v>0</v>
      </c>
      <c r="CG64" s="9">
        <v>0</v>
      </c>
      <c r="CH64" s="9">
        <v>0</v>
      </c>
      <c r="CI64" s="9">
        <v>0</v>
      </c>
      <c r="CJ64" s="9">
        <v>0</v>
      </c>
      <c r="CK64" s="9">
        <v>0</v>
      </c>
      <c r="CL64" s="9">
        <v>0</v>
      </c>
      <c r="CM64" s="9">
        <v>0</v>
      </c>
      <c r="CN64" s="9">
        <v>0</v>
      </c>
      <c r="CO64" s="9">
        <v>0</v>
      </c>
      <c r="CP64" s="9">
        <f t="shared" si="34"/>
        <v>0</v>
      </c>
      <c r="CQ64" s="9">
        <v>0</v>
      </c>
      <c r="CR64" s="9">
        <v>80</v>
      </c>
      <c r="CS64" s="9">
        <v>0</v>
      </c>
      <c r="CT64" s="9">
        <v>0</v>
      </c>
      <c r="CU64" s="9">
        <v>0</v>
      </c>
      <c r="CV64" s="9">
        <v>0</v>
      </c>
      <c r="CW64" s="9">
        <v>0</v>
      </c>
      <c r="CX64" s="9">
        <v>0</v>
      </c>
      <c r="CY64" s="9">
        <v>0</v>
      </c>
      <c r="CZ64" s="9">
        <v>0</v>
      </c>
      <c r="DA64" s="9">
        <v>0</v>
      </c>
      <c r="DB64" s="9">
        <v>0</v>
      </c>
      <c r="DC64" s="9">
        <f t="shared" si="35"/>
        <v>80</v>
      </c>
      <c r="DD64" s="9">
        <v>0</v>
      </c>
      <c r="DE64" s="9">
        <v>0</v>
      </c>
      <c r="DF64" s="9">
        <v>0</v>
      </c>
      <c r="DG64" s="9">
        <v>0</v>
      </c>
      <c r="DH64" s="9">
        <v>0</v>
      </c>
      <c r="DI64" s="9">
        <v>0</v>
      </c>
      <c r="DJ64" s="9">
        <v>0</v>
      </c>
      <c r="DK64" s="9">
        <v>0</v>
      </c>
      <c r="DL64" s="9">
        <v>0</v>
      </c>
      <c r="DM64" s="9">
        <v>0</v>
      </c>
      <c r="DN64" s="9">
        <v>0</v>
      </c>
      <c r="DO64" s="9">
        <v>0</v>
      </c>
      <c r="DP64" s="9">
        <f t="shared" si="36"/>
        <v>0</v>
      </c>
    </row>
    <row r="65" spans="1:120" ht="15.95" customHeight="1">
      <c r="A65" s="8" t="s">
        <v>134</v>
      </c>
      <c r="B65" s="8" t="s">
        <v>148</v>
      </c>
      <c r="C65" s="62" t="s">
        <v>156</v>
      </c>
      <c r="D65" s="9">
        <v>0</v>
      </c>
      <c r="E65" s="9">
        <v>860</v>
      </c>
      <c r="F65" s="9">
        <v>860</v>
      </c>
      <c r="G65" s="9">
        <v>0</v>
      </c>
      <c r="H65" s="9">
        <v>0</v>
      </c>
      <c r="I65" s="9">
        <v>0</v>
      </c>
      <c r="J65" s="9">
        <v>2410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f t="shared" si="28"/>
        <v>4130</v>
      </c>
      <c r="Q65" s="9">
        <v>0</v>
      </c>
      <c r="R65" s="9">
        <v>0</v>
      </c>
      <c r="S65" s="9">
        <v>2400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9">
        <v>0</v>
      </c>
      <c r="AC65" s="9">
        <f t="shared" si="29"/>
        <v>2400</v>
      </c>
      <c r="AD65" s="9">
        <v>0</v>
      </c>
      <c r="AE65" s="9">
        <v>0</v>
      </c>
      <c r="AF65" s="9">
        <v>0</v>
      </c>
      <c r="AG65" s="9">
        <v>0</v>
      </c>
      <c r="AH65" s="9">
        <v>0</v>
      </c>
      <c r="AI65" s="9">
        <v>697</v>
      </c>
      <c r="AJ65" s="9">
        <v>0</v>
      </c>
      <c r="AK65" s="9">
        <v>0</v>
      </c>
      <c r="AL65" s="9">
        <v>0</v>
      </c>
      <c r="AM65" s="9">
        <v>0</v>
      </c>
      <c r="AN65" s="9">
        <v>0</v>
      </c>
      <c r="AO65" s="9">
        <v>0</v>
      </c>
      <c r="AP65" s="9">
        <f t="shared" si="30"/>
        <v>697</v>
      </c>
      <c r="AQ65" s="9">
        <v>820</v>
      </c>
      <c r="AR65" s="9">
        <v>240</v>
      </c>
      <c r="AS65" s="9">
        <v>190</v>
      </c>
      <c r="AT65" s="9">
        <v>159</v>
      </c>
      <c r="AU65" s="9">
        <v>833</v>
      </c>
      <c r="AV65" s="9">
        <v>254</v>
      </c>
      <c r="AW65" s="9">
        <v>875</v>
      </c>
      <c r="AX65" s="9">
        <v>185</v>
      </c>
      <c r="AY65" s="9">
        <v>0</v>
      </c>
      <c r="AZ65" s="9">
        <v>376</v>
      </c>
      <c r="BA65" s="9">
        <v>0</v>
      </c>
      <c r="BB65" s="9">
        <v>367</v>
      </c>
      <c r="BC65" s="9">
        <f t="shared" si="31"/>
        <v>4299</v>
      </c>
      <c r="BD65" s="9">
        <v>1039</v>
      </c>
      <c r="BE65" s="9">
        <v>1962</v>
      </c>
      <c r="BF65" s="9">
        <v>1178</v>
      </c>
      <c r="BG65" s="9">
        <v>826</v>
      </c>
      <c r="BH65" s="9">
        <v>458</v>
      </c>
      <c r="BI65" s="9">
        <v>500</v>
      </c>
      <c r="BJ65" s="9">
        <v>650</v>
      </c>
      <c r="BK65" s="9">
        <v>1820</v>
      </c>
      <c r="BL65" s="9">
        <v>431</v>
      </c>
      <c r="BM65" s="9">
        <v>250</v>
      </c>
      <c r="BN65" s="9">
        <v>350</v>
      </c>
      <c r="BO65" s="9">
        <v>25</v>
      </c>
      <c r="BP65" s="9">
        <f t="shared" si="32"/>
        <v>9489</v>
      </c>
      <c r="BQ65" s="9">
        <v>70</v>
      </c>
      <c r="BR65" s="9">
        <v>90</v>
      </c>
      <c r="BS65" s="9">
        <v>60</v>
      </c>
      <c r="BT65" s="9">
        <v>47</v>
      </c>
      <c r="BU65" s="9">
        <v>60</v>
      </c>
      <c r="BV65" s="9">
        <v>300</v>
      </c>
      <c r="BW65" s="9">
        <v>150</v>
      </c>
      <c r="BX65" s="9">
        <v>133</v>
      </c>
      <c r="BY65" s="9">
        <v>40</v>
      </c>
      <c r="BZ65" s="9">
        <v>200</v>
      </c>
      <c r="CA65" s="9">
        <v>60</v>
      </c>
      <c r="CB65" s="9">
        <v>310</v>
      </c>
      <c r="CC65" s="9">
        <f t="shared" si="33"/>
        <v>1520</v>
      </c>
      <c r="CD65" s="9">
        <v>10</v>
      </c>
      <c r="CE65" s="9">
        <v>5</v>
      </c>
      <c r="CF65" s="9">
        <v>55</v>
      </c>
      <c r="CG65" s="9">
        <v>0</v>
      </c>
      <c r="CH65" s="9">
        <v>10</v>
      </c>
      <c r="CI65" s="9">
        <v>1202</v>
      </c>
      <c r="CJ65" s="9">
        <v>364</v>
      </c>
      <c r="CK65" s="9">
        <v>2201</v>
      </c>
      <c r="CL65" s="9">
        <v>430</v>
      </c>
      <c r="CM65" s="9">
        <v>358</v>
      </c>
      <c r="CN65" s="9">
        <v>280</v>
      </c>
      <c r="CO65" s="9">
        <v>250</v>
      </c>
      <c r="CP65" s="9">
        <f t="shared" si="34"/>
        <v>5165</v>
      </c>
      <c r="CQ65" s="9">
        <v>776</v>
      </c>
      <c r="CR65" s="9">
        <v>200</v>
      </c>
      <c r="CS65" s="9">
        <v>0</v>
      </c>
      <c r="CT65" s="9">
        <v>393</v>
      </c>
      <c r="CU65" s="9">
        <v>8062</v>
      </c>
      <c r="CV65" s="9">
        <v>6052</v>
      </c>
      <c r="CW65" s="9">
        <v>10225</v>
      </c>
      <c r="CX65" s="9">
        <v>488</v>
      </c>
      <c r="CY65" s="9">
        <v>5101</v>
      </c>
      <c r="CZ65" s="9">
        <v>1724</v>
      </c>
      <c r="DA65" s="9">
        <v>850</v>
      </c>
      <c r="DB65" s="9">
        <v>900</v>
      </c>
      <c r="DC65" s="9">
        <f t="shared" si="35"/>
        <v>34771</v>
      </c>
      <c r="DD65" s="9">
        <v>850</v>
      </c>
      <c r="DE65" s="9">
        <v>753</v>
      </c>
      <c r="DF65" s="9">
        <v>382</v>
      </c>
      <c r="DG65" s="9">
        <v>1783</v>
      </c>
      <c r="DH65" s="9">
        <v>4841</v>
      </c>
      <c r="DI65" s="9">
        <v>4733</v>
      </c>
      <c r="DJ65" s="9">
        <v>5648</v>
      </c>
      <c r="DK65" s="9">
        <v>2220</v>
      </c>
      <c r="DL65" s="9">
        <v>5076</v>
      </c>
      <c r="DM65" s="9">
        <v>0</v>
      </c>
      <c r="DN65" s="9">
        <v>0</v>
      </c>
      <c r="DO65" s="9">
        <v>0</v>
      </c>
      <c r="DP65" s="9">
        <f t="shared" si="36"/>
        <v>26286</v>
      </c>
    </row>
    <row r="66" spans="1:120" ht="15.95" customHeight="1">
      <c r="A66" s="8" t="s">
        <v>135</v>
      </c>
      <c r="B66" s="8" t="s">
        <v>117</v>
      </c>
      <c r="C66" s="62" t="s">
        <v>156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f t="shared" si="28"/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>
        <v>0</v>
      </c>
      <c r="AB66" s="9">
        <v>0</v>
      </c>
      <c r="AC66" s="9">
        <f t="shared" si="29"/>
        <v>0</v>
      </c>
      <c r="AD66" s="9">
        <v>0</v>
      </c>
      <c r="AE66" s="9">
        <v>0</v>
      </c>
      <c r="AF66" s="9">
        <v>0</v>
      </c>
      <c r="AG66" s="9">
        <v>0</v>
      </c>
      <c r="AH66" s="9">
        <v>0</v>
      </c>
      <c r="AI66" s="9">
        <v>0</v>
      </c>
      <c r="AJ66" s="9">
        <v>0</v>
      </c>
      <c r="AK66" s="9">
        <v>0</v>
      </c>
      <c r="AL66" s="9">
        <v>0</v>
      </c>
      <c r="AM66" s="9">
        <v>0</v>
      </c>
      <c r="AN66" s="9">
        <v>0</v>
      </c>
      <c r="AO66" s="9">
        <v>0</v>
      </c>
      <c r="AP66" s="9">
        <f t="shared" si="30"/>
        <v>0</v>
      </c>
      <c r="AQ66" s="9">
        <v>141</v>
      </c>
      <c r="AR66" s="9">
        <v>0</v>
      </c>
      <c r="AS66" s="9">
        <v>10</v>
      </c>
      <c r="AT66" s="9">
        <v>0</v>
      </c>
      <c r="AU66" s="9">
        <v>0</v>
      </c>
      <c r="AV66" s="9">
        <v>0</v>
      </c>
      <c r="AW66" s="9">
        <v>45</v>
      </c>
      <c r="AX66" s="9">
        <v>0</v>
      </c>
      <c r="AY66" s="9">
        <v>0</v>
      </c>
      <c r="AZ66" s="9">
        <v>0</v>
      </c>
      <c r="BA66" s="9">
        <v>0</v>
      </c>
      <c r="BB66" s="9">
        <v>20</v>
      </c>
      <c r="BC66" s="9">
        <f t="shared" si="31"/>
        <v>216</v>
      </c>
      <c r="BD66" s="9">
        <v>0</v>
      </c>
      <c r="BE66" s="9">
        <v>0</v>
      </c>
      <c r="BF66" s="9">
        <v>0</v>
      </c>
      <c r="BG66" s="9">
        <v>0</v>
      </c>
      <c r="BH66" s="9">
        <v>0</v>
      </c>
      <c r="BI66" s="9">
        <v>0</v>
      </c>
      <c r="BJ66" s="9">
        <v>0</v>
      </c>
      <c r="BK66" s="9">
        <v>0</v>
      </c>
      <c r="BL66" s="9">
        <v>0</v>
      </c>
      <c r="BM66" s="9">
        <v>0</v>
      </c>
      <c r="BN66" s="9">
        <v>1</v>
      </c>
      <c r="BO66" s="9">
        <v>0</v>
      </c>
      <c r="BP66" s="9">
        <f t="shared" si="32"/>
        <v>1</v>
      </c>
      <c r="BQ66" s="9">
        <v>0</v>
      </c>
      <c r="BR66" s="9">
        <v>0</v>
      </c>
      <c r="BS66" s="9">
        <v>0</v>
      </c>
      <c r="BT66" s="9">
        <v>0</v>
      </c>
      <c r="BU66" s="9">
        <v>0</v>
      </c>
      <c r="BV66" s="9">
        <v>0</v>
      </c>
      <c r="BW66" s="9">
        <v>0</v>
      </c>
      <c r="BX66" s="9">
        <v>0</v>
      </c>
      <c r="BY66" s="9">
        <v>0</v>
      </c>
      <c r="BZ66" s="9">
        <v>0</v>
      </c>
      <c r="CA66" s="9">
        <v>0</v>
      </c>
      <c r="CB66" s="9">
        <v>0</v>
      </c>
      <c r="CC66" s="9">
        <f t="shared" si="33"/>
        <v>0</v>
      </c>
      <c r="CD66" s="9">
        <v>0</v>
      </c>
      <c r="CE66" s="9">
        <v>0</v>
      </c>
      <c r="CF66" s="9">
        <v>0</v>
      </c>
      <c r="CG66" s="9">
        <v>0</v>
      </c>
      <c r="CH66" s="9">
        <v>0</v>
      </c>
      <c r="CI66" s="9">
        <v>0</v>
      </c>
      <c r="CJ66" s="9">
        <v>0</v>
      </c>
      <c r="CK66" s="9">
        <v>0</v>
      </c>
      <c r="CL66" s="9">
        <v>0</v>
      </c>
      <c r="CM66" s="9">
        <v>0</v>
      </c>
      <c r="CN66" s="9">
        <v>0</v>
      </c>
      <c r="CO66" s="9">
        <v>0</v>
      </c>
      <c r="CP66" s="9">
        <f t="shared" si="34"/>
        <v>0</v>
      </c>
      <c r="CQ66" s="9">
        <v>0</v>
      </c>
      <c r="CR66" s="9">
        <v>0</v>
      </c>
      <c r="CS66" s="9">
        <v>0</v>
      </c>
      <c r="CT66" s="9">
        <v>0</v>
      </c>
      <c r="CU66" s="9">
        <v>0</v>
      </c>
      <c r="CV66" s="9">
        <v>0</v>
      </c>
      <c r="CW66" s="9">
        <v>0</v>
      </c>
      <c r="CX66" s="9">
        <v>0</v>
      </c>
      <c r="CY66" s="9">
        <v>0</v>
      </c>
      <c r="CZ66" s="9">
        <v>0</v>
      </c>
      <c r="DA66" s="9">
        <v>0</v>
      </c>
      <c r="DB66" s="9">
        <v>0</v>
      </c>
      <c r="DC66" s="9">
        <f t="shared" si="35"/>
        <v>0</v>
      </c>
      <c r="DD66" s="9">
        <v>0</v>
      </c>
      <c r="DE66" s="9">
        <v>0</v>
      </c>
      <c r="DF66" s="9">
        <v>0</v>
      </c>
      <c r="DG66" s="9">
        <v>0</v>
      </c>
      <c r="DH66" s="9">
        <v>0</v>
      </c>
      <c r="DI66" s="9">
        <v>0</v>
      </c>
      <c r="DJ66" s="9">
        <v>0</v>
      </c>
      <c r="DK66" s="9">
        <v>0</v>
      </c>
      <c r="DL66" s="9">
        <v>0</v>
      </c>
      <c r="DM66" s="9">
        <v>0</v>
      </c>
      <c r="DN66" s="9">
        <v>0</v>
      </c>
      <c r="DO66" s="9">
        <v>0</v>
      </c>
      <c r="DP66" s="9">
        <f t="shared" si="36"/>
        <v>0</v>
      </c>
    </row>
    <row r="67" spans="1:120" ht="15.95" customHeight="1">
      <c r="A67" s="8" t="s">
        <v>136</v>
      </c>
      <c r="B67" s="8" t="s">
        <v>149</v>
      </c>
      <c r="C67" s="62" t="s">
        <v>156</v>
      </c>
      <c r="D67" s="9">
        <v>37700</v>
      </c>
      <c r="E67" s="9">
        <v>2300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9">
        <v>0</v>
      </c>
      <c r="O67" s="9">
        <v>0</v>
      </c>
      <c r="P67" s="9">
        <f t="shared" si="28"/>
        <v>40000</v>
      </c>
      <c r="Q67" s="9">
        <v>0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9">
        <v>0</v>
      </c>
      <c r="AB67" s="9">
        <v>0</v>
      </c>
      <c r="AC67" s="9">
        <f t="shared" si="29"/>
        <v>0</v>
      </c>
      <c r="AD67" s="9">
        <v>0</v>
      </c>
      <c r="AE67" s="9">
        <v>0</v>
      </c>
      <c r="AF67" s="9">
        <v>0</v>
      </c>
      <c r="AG67" s="9">
        <v>0</v>
      </c>
      <c r="AH67" s="9">
        <v>0</v>
      </c>
      <c r="AI67" s="9">
        <v>0</v>
      </c>
      <c r="AJ67" s="9">
        <v>0</v>
      </c>
      <c r="AK67" s="9">
        <v>0</v>
      </c>
      <c r="AL67" s="9">
        <v>9</v>
      </c>
      <c r="AM67" s="9">
        <v>12</v>
      </c>
      <c r="AN67" s="9">
        <v>0</v>
      </c>
      <c r="AO67" s="9">
        <v>0</v>
      </c>
      <c r="AP67" s="9">
        <f t="shared" si="30"/>
        <v>21</v>
      </c>
      <c r="AQ67" s="9">
        <v>100</v>
      </c>
      <c r="AR67" s="9">
        <v>490</v>
      </c>
      <c r="AS67" s="9">
        <v>874</v>
      </c>
      <c r="AT67" s="9">
        <v>0</v>
      </c>
      <c r="AU67" s="9">
        <v>0</v>
      </c>
      <c r="AV67" s="9">
        <v>0</v>
      </c>
      <c r="AW67" s="9">
        <v>0</v>
      </c>
      <c r="AX67" s="9">
        <v>0</v>
      </c>
      <c r="AY67" s="9">
        <v>0</v>
      </c>
      <c r="AZ67" s="9">
        <v>154</v>
      </c>
      <c r="BA67" s="9">
        <v>295</v>
      </c>
      <c r="BB67" s="9">
        <v>0</v>
      </c>
      <c r="BC67" s="9">
        <f t="shared" si="31"/>
        <v>1913</v>
      </c>
      <c r="BD67" s="9">
        <v>0</v>
      </c>
      <c r="BE67" s="9">
        <v>0</v>
      </c>
      <c r="BF67" s="9">
        <v>0</v>
      </c>
      <c r="BG67" s="9">
        <v>0</v>
      </c>
      <c r="BH67" s="9">
        <v>0</v>
      </c>
      <c r="BI67" s="9">
        <v>250</v>
      </c>
      <c r="BJ67" s="9">
        <v>0</v>
      </c>
      <c r="BK67" s="9">
        <v>0</v>
      </c>
      <c r="BL67" s="9">
        <v>0</v>
      </c>
      <c r="BM67" s="9">
        <v>0</v>
      </c>
      <c r="BN67" s="9">
        <v>0</v>
      </c>
      <c r="BO67" s="9">
        <v>0</v>
      </c>
      <c r="BP67" s="9">
        <f t="shared" si="32"/>
        <v>250</v>
      </c>
      <c r="BQ67" s="9">
        <v>0</v>
      </c>
      <c r="BR67" s="9">
        <v>0</v>
      </c>
      <c r="BS67" s="9">
        <v>0</v>
      </c>
      <c r="BT67" s="9">
        <v>0</v>
      </c>
      <c r="BU67" s="9">
        <v>0</v>
      </c>
      <c r="BV67" s="9">
        <v>0</v>
      </c>
      <c r="BW67" s="9">
        <v>0</v>
      </c>
      <c r="BX67" s="9">
        <v>0</v>
      </c>
      <c r="BY67" s="9">
        <v>0</v>
      </c>
      <c r="BZ67" s="9">
        <v>0</v>
      </c>
      <c r="CA67" s="9">
        <v>0</v>
      </c>
      <c r="CB67" s="9">
        <v>60</v>
      </c>
      <c r="CC67" s="9">
        <f t="shared" si="33"/>
        <v>60</v>
      </c>
      <c r="CD67" s="9">
        <v>168</v>
      </c>
      <c r="CE67" s="9">
        <v>0</v>
      </c>
      <c r="CF67" s="9">
        <v>0</v>
      </c>
      <c r="CG67" s="9">
        <v>0</v>
      </c>
      <c r="CH67" s="9">
        <v>0</v>
      </c>
      <c r="CI67" s="9">
        <v>0</v>
      </c>
      <c r="CJ67" s="9">
        <v>0</v>
      </c>
      <c r="CK67" s="9">
        <v>0</v>
      </c>
      <c r="CL67" s="9">
        <v>0</v>
      </c>
      <c r="CM67" s="9">
        <v>215</v>
      </c>
      <c r="CN67" s="9">
        <v>0</v>
      </c>
      <c r="CO67" s="9">
        <v>0</v>
      </c>
      <c r="CP67" s="9">
        <f t="shared" si="34"/>
        <v>383</v>
      </c>
      <c r="CQ67" s="9">
        <v>0</v>
      </c>
      <c r="CR67" s="9">
        <v>0</v>
      </c>
      <c r="CS67" s="9">
        <v>0</v>
      </c>
      <c r="CT67" s="9">
        <v>0</v>
      </c>
      <c r="CU67" s="9">
        <v>0</v>
      </c>
      <c r="CV67" s="9">
        <v>0</v>
      </c>
      <c r="CW67" s="9">
        <v>25</v>
      </c>
      <c r="CX67" s="9">
        <v>0</v>
      </c>
      <c r="CY67" s="9">
        <v>0</v>
      </c>
      <c r="CZ67" s="9">
        <v>0</v>
      </c>
      <c r="DA67" s="9">
        <v>0</v>
      </c>
      <c r="DB67" s="9">
        <v>0</v>
      </c>
      <c r="DC67" s="9">
        <f t="shared" si="35"/>
        <v>25</v>
      </c>
      <c r="DD67" s="9">
        <v>0</v>
      </c>
      <c r="DE67" s="9">
        <v>0</v>
      </c>
      <c r="DF67" s="9">
        <v>0</v>
      </c>
      <c r="DG67" s="9">
        <v>0</v>
      </c>
      <c r="DH67" s="9">
        <v>0</v>
      </c>
      <c r="DI67" s="9">
        <v>103</v>
      </c>
      <c r="DJ67" s="9">
        <v>70</v>
      </c>
      <c r="DK67" s="9">
        <v>0</v>
      </c>
      <c r="DL67" s="9">
        <v>0</v>
      </c>
      <c r="DM67" s="9">
        <v>0</v>
      </c>
      <c r="DN67" s="9">
        <v>0</v>
      </c>
      <c r="DO67" s="9">
        <v>0</v>
      </c>
      <c r="DP67" s="9">
        <f t="shared" si="36"/>
        <v>173</v>
      </c>
    </row>
    <row r="68" spans="1:120" ht="15.95" customHeight="1">
      <c r="A68" s="8" t="s">
        <v>137</v>
      </c>
      <c r="B68" s="8" t="s">
        <v>150</v>
      </c>
      <c r="C68" s="62" t="s">
        <v>156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9">
        <f t="shared" si="28"/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>
        <v>0</v>
      </c>
      <c r="AB68" s="9">
        <v>0</v>
      </c>
      <c r="AC68" s="9">
        <f t="shared" si="29"/>
        <v>0</v>
      </c>
      <c r="AD68" s="9">
        <v>0</v>
      </c>
      <c r="AE68" s="9">
        <v>0</v>
      </c>
      <c r="AF68" s="9">
        <v>0</v>
      </c>
      <c r="AG68" s="9">
        <v>0</v>
      </c>
      <c r="AH68" s="9">
        <v>0</v>
      </c>
      <c r="AI68" s="9">
        <v>0</v>
      </c>
      <c r="AJ68" s="9">
        <v>0</v>
      </c>
      <c r="AK68" s="9">
        <v>0</v>
      </c>
      <c r="AL68" s="9">
        <v>0</v>
      </c>
      <c r="AM68" s="9">
        <v>0</v>
      </c>
      <c r="AN68" s="9">
        <v>0</v>
      </c>
      <c r="AO68" s="9">
        <v>0</v>
      </c>
      <c r="AP68" s="9">
        <f t="shared" si="30"/>
        <v>0</v>
      </c>
      <c r="AQ68" s="9">
        <v>0</v>
      </c>
      <c r="AR68" s="9">
        <v>0</v>
      </c>
      <c r="AS68" s="9">
        <v>0</v>
      </c>
      <c r="AT68" s="9">
        <v>0</v>
      </c>
      <c r="AU68" s="9">
        <v>0</v>
      </c>
      <c r="AV68" s="9">
        <v>0</v>
      </c>
      <c r="AW68" s="9">
        <v>0</v>
      </c>
      <c r="AX68" s="9">
        <v>0</v>
      </c>
      <c r="AY68" s="9">
        <v>0</v>
      </c>
      <c r="AZ68" s="9">
        <v>0</v>
      </c>
      <c r="BA68" s="9">
        <v>0</v>
      </c>
      <c r="BB68" s="9">
        <v>0</v>
      </c>
      <c r="BC68" s="9">
        <f t="shared" si="31"/>
        <v>0</v>
      </c>
      <c r="BD68" s="9">
        <v>0</v>
      </c>
      <c r="BE68" s="9">
        <v>0</v>
      </c>
      <c r="BF68" s="9">
        <v>0</v>
      </c>
      <c r="BG68" s="9">
        <v>0</v>
      </c>
      <c r="BH68" s="9">
        <v>0</v>
      </c>
      <c r="BI68" s="9">
        <v>0</v>
      </c>
      <c r="BJ68" s="9">
        <v>0</v>
      </c>
      <c r="BK68" s="9">
        <v>0</v>
      </c>
      <c r="BL68" s="9">
        <v>0</v>
      </c>
      <c r="BM68" s="9">
        <v>0</v>
      </c>
      <c r="BN68" s="9">
        <v>0</v>
      </c>
      <c r="BO68" s="9">
        <v>0</v>
      </c>
      <c r="BP68" s="9">
        <f t="shared" si="32"/>
        <v>0</v>
      </c>
      <c r="BQ68" s="9">
        <v>0</v>
      </c>
      <c r="BR68" s="9">
        <v>0</v>
      </c>
      <c r="BS68" s="9">
        <v>0</v>
      </c>
      <c r="BT68" s="9">
        <v>0</v>
      </c>
      <c r="BU68" s="9">
        <v>0</v>
      </c>
      <c r="BV68" s="9">
        <v>0</v>
      </c>
      <c r="BW68" s="9">
        <v>0</v>
      </c>
      <c r="BX68" s="9">
        <v>0</v>
      </c>
      <c r="BY68" s="9">
        <v>0</v>
      </c>
      <c r="BZ68" s="9">
        <v>0</v>
      </c>
      <c r="CA68" s="9">
        <v>0</v>
      </c>
      <c r="CB68" s="9">
        <v>0</v>
      </c>
      <c r="CC68" s="9">
        <f t="shared" si="33"/>
        <v>0</v>
      </c>
      <c r="CD68" s="9">
        <v>120</v>
      </c>
      <c r="CE68" s="9">
        <v>0</v>
      </c>
      <c r="CF68" s="9">
        <v>0</v>
      </c>
      <c r="CG68" s="9">
        <v>0</v>
      </c>
      <c r="CH68" s="9">
        <v>0</v>
      </c>
      <c r="CI68" s="9">
        <v>0</v>
      </c>
      <c r="CJ68" s="9">
        <v>0</v>
      </c>
      <c r="CK68" s="9">
        <v>0</v>
      </c>
      <c r="CL68" s="9">
        <v>0</v>
      </c>
      <c r="CM68" s="9">
        <v>0</v>
      </c>
      <c r="CN68" s="9">
        <v>0</v>
      </c>
      <c r="CO68" s="9">
        <v>0</v>
      </c>
      <c r="CP68" s="9">
        <f t="shared" si="34"/>
        <v>120</v>
      </c>
      <c r="CQ68" s="9">
        <v>0</v>
      </c>
      <c r="CR68" s="9">
        <v>0</v>
      </c>
      <c r="CS68" s="9">
        <v>0</v>
      </c>
      <c r="CT68" s="9">
        <v>0</v>
      </c>
      <c r="CU68" s="9">
        <v>0</v>
      </c>
      <c r="CV68" s="9">
        <v>0</v>
      </c>
      <c r="CW68" s="9">
        <v>0</v>
      </c>
      <c r="CX68" s="9">
        <v>0</v>
      </c>
      <c r="CY68" s="9">
        <v>0</v>
      </c>
      <c r="CZ68" s="9">
        <v>0</v>
      </c>
      <c r="DA68" s="9">
        <v>0</v>
      </c>
      <c r="DB68" s="9">
        <v>0</v>
      </c>
      <c r="DC68" s="9">
        <f t="shared" si="35"/>
        <v>0</v>
      </c>
      <c r="DD68" s="9">
        <v>0</v>
      </c>
      <c r="DE68" s="9">
        <v>0</v>
      </c>
      <c r="DF68" s="9">
        <v>0</v>
      </c>
      <c r="DG68" s="9">
        <v>0</v>
      </c>
      <c r="DH68" s="9">
        <v>0</v>
      </c>
      <c r="DI68" s="9">
        <v>0</v>
      </c>
      <c r="DJ68" s="9">
        <v>0</v>
      </c>
      <c r="DK68" s="9">
        <v>0</v>
      </c>
      <c r="DL68" s="9">
        <v>0</v>
      </c>
      <c r="DM68" s="9">
        <v>0</v>
      </c>
      <c r="DN68" s="9">
        <v>0</v>
      </c>
      <c r="DO68" s="9">
        <v>0</v>
      </c>
      <c r="DP68" s="9">
        <f t="shared" si="36"/>
        <v>0</v>
      </c>
    </row>
    <row r="69" spans="1:120" ht="15.95" customHeight="1">
      <c r="A69" s="8" t="s">
        <v>138</v>
      </c>
      <c r="B69" s="8" t="s">
        <v>151</v>
      </c>
      <c r="C69" s="62" t="s">
        <v>156</v>
      </c>
      <c r="D69" s="9">
        <v>0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0</v>
      </c>
      <c r="L69" s="9">
        <v>0</v>
      </c>
      <c r="M69" s="9">
        <v>0</v>
      </c>
      <c r="N69" s="9">
        <v>0</v>
      </c>
      <c r="O69" s="9">
        <v>0</v>
      </c>
      <c r="P69" s="9">
        <f t="shared" si="28"/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>
        <v>0</v>
      </c>
      <c r="AB69" s="9">
        <v>0</v>
      </c>
      <c r="AC69" s="9">
        <f t="shared" si="29"/>
        <v>0</v>
      </c>
      <c r="AD69" s="9">
        <v>0</v>
      </c>
      <c r="AE69" s="9">
        <v>0</v>
      </c>
      <c r="AF69" s="9">
        <v>0</v>
      </c>
      <c r="AG69" s="9">
        <v>0</v>
      </c>
      <c r="AH69" s="9">
        <v>0</v>
      </c>
      <c r="AI69" s="9">
        <v>0</v>
      </c>
      <c r="AJ69" s="9">
        <v>0</v>
      </c>
      <c r="AK69" s="9">
        <v>0</v>
      </c>
      <c r="AL69" s="9">
        <v>0</v>
      </c>
      <c r="AM69" s="9">
        <v>0</v>
      </c>
      <c r="AN69" s="9">
        <v>0</v>
      </c>
      <c r="AO69" s="9">
        <v>0</v>
      </c>
      <c r="AP69" s="9">
        <f t="shared" si="30"/>
        <v>0</v>
      </c>
      <c r="AQ69" s="9">
        <v>0</v>
      </c>
      <c r="AR69" s="9">
        <v>0</v>
      </c>
      <c r="AS69" s="9">
        <v>0</v>
      </c>
      <c r="AT69" s="9">
        <v>0</v>
      </c>
      <c r="AU69" s="9">
        <v>0</v>
      </c>
      <c r="AV69" s="9">
        <v>0</v>
      </c>
      <c r="AW69" s="9">
        <v>0</v>
      </c>
      <c r="AX69" s="9">
        <v>0</v>
      </c>
      <c r="AY69" s="9">
        <v>0</v>
      </c>
      <c r="AZ69" s="9">
        <v>0</v>
      </c>
      <c r="BA69" s="9">
        <v>0</v>
      </c>
      <c r="BB69" s="9">
        <v>0</v>
      </c>
      <c r="BC69" s="9">
        <f t="shared" si="31"/>
        <v>0</v>
      </c>
      <c r="BD69" s="9">
        <v>0</v>
      </c>
      <c r="BE69" s="9">
        <v>0</v>
      </c>
      <c r="BF69" s="9">
        <v>0</v>
      </c>
      <c r="BG69" s="9">
        <v>0</v>
      </c>
      <c r="BH69" s="9">
        <v>0</v>
      </c>
      <c r="BI69" s="9">
        <v>0</v>
      </c>
      <c r="BJ69" s="9">
        <v>0</v>
      </c>
      <c r="BK69" s="9">
        <v>0</v>
      </c>
      <c r="BL69" s="9">
        <v>0</v>
      </c>
      <c r="BM69" s="9">
        <v>0</v>
      </c>
      <c r="BN69" s="9">
        <v>0</v>
      </c>
      <c r="BO69" s="9">
        <v>0</v>
      </c>
      <c r="BP69" s="9">
        <f t="shared" si="32"/>
        <v>0</v>
      </c>
      <c r="BQ69" s="9">
        <v>0</v>
      </c>
      <c r="BR69" s="9">
        <v>0</v>
      </c>
      <c r="BS69" s="9">
        <v>0</v>
      </c>
      <c r="BT69" s="9">
        <v>0</v>
      </c>
      <c r="BU69" s="9">
        <v>0</v>
      </c>
      <c r="BV69" s="9">
        <v>0</v>
      </c>
      <c r="BW69" s="9">
        <v>0</v>
      </c>
      <c r="BX69" s="9">
        <v>0</v>
      </c>
      <c r="BY69" s="9">
        <v>0</v>
      </c>
      <c r="BZ69" s="9">
        <v>0</v>
      </c>
      <c r="CA69" s="9">
        <v>0</v>
      </c>
      <c r="CB69" s="9">
        <v>0</v>
      </c>
      <c r="CC69" s="9">
        <f t="shared" si="33"/>
        <v>0</v>
      </c>
      <c r="CD69" s="9">
        <v>0</v>
      </c>
      <c r="CE69" s="9">
        <v>0</v>
      </c>
      <c r="CF69" s="9">
        <v>0</v>
      </c>
      <c r="CG69" s="9">
        <v>0</v>
      </c>
      <c r="CH69" s="9">
        <v>0</v>
      </c>
      <c r="CI69" s="9">
        <v>0</v>
      </c>
      <c r="CJ69" s="9">
        <v>0</v>
      </c>
      <c r="CK69" s="9">
        <v>0</v>
      </c>
      <c r="CL69" s="9">
        <v>0</v>
      </c>
      <c r="CM69" s="9">
        <v>0</v>
      </c>
      <c r="CN69" s="9">
        <v>0</v>
      </c>
      <c r="CO69" s="9">
        <v>0</v>
      </c>
      <c r="CP69" s="9">
        <f t="shared" si="34"/>
        <v>0</v>
      </c>
      <c r="CQ69" s="9">
        <v>0</v>
      </c>
      <c r="CR69" s="9">
        <v>0</v>
      </c>
      <c r="CS69" s="9">
        <v>0</v>
      </c>
      <c r="CT69" s="9">
        <v>0</v>
      </c>
      <c r="CU69" s="9">
        <v>0</v>
      </c>
      <c r="CV69" s="9">
        <v>0</v>
      </c>
      <c r="CW69" s="9">
        <v>0</v>
      </c>
      <c r="CX69" s="9">
        <v>0</v>
      </c>
      <c r="CY69" s="9">
        <v>0</v>
      </c>
      <c r="CZ69" s="9">
        <v>0</v>
      </c>
      <c r="DA69" s="9">
        <v>0</v>
      </c>
      <c r="DB69" s="9">
        <v>0</v>
      </c>
      <c r="DC69" s="9">
        <f t="shared" si="35"/>
        <v>0</v>
      </c>
      <c r="DD69" s="9">
        <v>0</v>
      </c>
      <c r="DE69" s="9">
        <v>0</v>
      </c>
      <c r="DF69" s="9">
        <v>0</v>
      </c>
      <c r="DG69" s="9">
        <v>0</v>
      </c>
      <c r="DH69" s="9">
        <v>0</v>
      </c>
      <c r="DI69" s="9">
        <v>0</v>
      </c>
      <c r="DJ69" s="9">
        <v>0</v>
      </c>
      <c r="DK69" s="9">
        <v>0</v>
      </c>
      <c r="DL69" s="9">
        <v>0</v>
      </c>
      <c r="DM69" s="9">
        <v>0</v>
      </c>
      <c r="DN69" s="9">
        <v>0</v>
      </c>
      <c r="DO69" s="9">
        <v>0</v>
      </c>
      <c r="DP69" s="9">
        <f t="shared" si="36"/>
        <v>0</v>
      </c>
    </row>
    <row r="70" spans="1:120" ht="15.95" customHeight="1">
      <c r="A70" s="8" t="s">
        <v>139</v>
      </c>
      <c r="B70" s="8" t="s">
        <v>121</v>
      </c>
      <c r="C70" s="62" t="s">
        <v>156</v>
      </c>
      <c r="D70" s="9">
        <v>0</v>
      </c>
      <c r="E70" s="9">
        <v>0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9">
        <v>0</v>
      </c>
      <c r="O70" s="9">
        <v>0</v>
      </c>
      <c r="P70" s="9">
        <f t="shared" si="28"/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 s="9">
        <v>0</v>
      </c>
      <c r="AB70" s="9">
        <v>0</v>
      </c>
      <c r="AC70" s="9">
        <f t="shared" si="29"/>
        <v>0</v>
      </c>
      <c r="AD70" s="9">
        <v>0</v>
      </c>
      <c r="AE70" s="9">
        <v>0</v>
      </c>
      <c r="AF70" s="9">
        <v>0</v>
      </c>
      <c r="AG70" s="9">
        <v>0</v>
      </c>
      <c r="AH70" s="9">
        <v>0</v>
      </c>
      <c r="AI70" s="9">
        <v>0</v>
      </c>
      <c r="AJ70" s="9">
        <v>0</v>
      </c>
      <c r="AK70" s="9">
        <v>0</v>
      </c>
      <c r="AL70" s="9">
        <v>0</v>
      </c>
      <c r="AM70" s="9">
        <v>0</v>
      </c>
      <c r="AN70" s="9">
        <v>0</v>
      </c>
      <c r="AO70" s="9">
        <v>0</v>
      </c>
      <c r="AP70" s="9">
        <f t="shared" si="30"/>
        <v>0</v>
      </c>
      <c r="AQ70" s="9">
        <v>0</v>
      </c>
      <c r="AR70" s="9">
        <v>0</v>
      </c>
      <c r="AS70" s="9">
        <v>0</v>
      </c>
      <c r="AT70" s="9">
        <v>0</v>
      </c>
      <c r="AU70" s="9">
        <v>0</v>
      </c>
      <c r="AV70" s="9">
        <v>0</v>
      </c>
      <c r="AW70" s="9">
        <v>0</v>
      </c>
      <c r="AX70" s="9">
        <v>0</v>
      </c>
      <c r="AY70" s="9">
        <v>0</v>
      </c>
      <c r="AZ70" s="9">
        <v>0</v>
      </c>
      <c r="BA70" s="9">
        <v>0</v>
      </c>
      <c r="BB70" s="9">
        <v>0</v>
      </c>
      <c r="BC70" s="9">
        <f t="shared" si="31"/>
        <v>0</v>
      </c>
      <c r="BD70" s="9">
        <v>0</v>
      </c>
      <c r="BE70" s="9">
        <v>0</v>
      </c>
      <c r="BF70" s="9">
        <v>0</v>
      </c>
      <c r="BG70" s="9">
        <v>0</v>
      </c>
      <c r="BH70" s="9">
        <v>0</v>
      </c>
      <c r="BI70" s="9">
        <v>0</v>
      </c>
      <c r="BJ70" s="9">
        <v>0</v>
      </c>
      <c r="BK70" s="9">
        <v>0</v>
      </c>
      <c r="BL70" s="9">
        <v>0</v>
      </c>
      <c r="BM70" s="9">
        <v>0</v>
      </c>
      <c r="BN70" s="9">
        <v>0</v>
      </c>
      <c r="BO70" s="9">
        <v>0</v>
      </c>
      <c r="BP70" s="9">
        <f t="shared" si="32"/>
        <v>0</v>
      </c>
      <c r="BQ70" s="9">
        <v>0</v>
      </c>
      <c r="BR70" s="9">
        <v>0</v>
      </c>
      <c r="BS70" s="9">
        <v>0</v>
      </c>
      <c r="BT70" s="9">
        <v>0</v>
      </c>
      <c r="BU70" s="9">
        <v>0</v>
      </c>
      <c r="BV70" s="9">
        <v>0</v>
      </c>
      <c r="BW70" s="9">
        <v>0</v>
      </c>
      <c r="BX70" s="9">
        <v>0</v>
      </c>
      <c r="BY70" s="9">
        <v>0</v>
      </c>
      <c r="BZ70" s="9">
        <v>0</v>
      </c>
      <c r="CA70" s="9">
        <v>0</v>
      </c>
      <c r="CB70" s="9">
        <v>0</v>
      </c>
      <c r="CC70" s="9">
        <f t="shared" si="33"/>
        <v>0</v>
      </c>
      <c r="CD70" s="9">
        <v>0</v>
      </c>
      <c r="CE70" s="9">
        <v>0</v>
      </c>
      <c r="CF70" s="9">
        <v>0</v>
      </c>
      <c r="CG70" s="9">
        <v>0</v>
      </c>
      <c r="CH70" s="9">
        <v>0</v>
      </c>
      <c r="CI70" s="9">
        <v>0</v>
      </c>
      <c r="CJ70" s="9">
        <v>0</v>
      </c>
      <c r="CK70" s="9">
        <v>0</v>
      </c>
      <c r="CL70" s="9">
        <v>0</v>
      </c>
      <c r="CM70" s="9">
        <v>0</v>
      </c>
      <c r="CN70" s="9">
        <v>0</v>
      </c>
      <c r="CO70" s="9">
        <v>0</v>
      </c>
      <c r="CP70" s="9">
        <f t="shared" si="34"/>
        <v>0</v>
      </c>
      <c r="CQ70" s="9">
        <v>0</v>
      </c>
      <c r="CR70" s="9">
        <v>0</v>
      </c>
      <c r="CS70" s="9">
        <v>0</v>
      </c>
      <c r="CT70" s="9">
        <v>0</v>
      </c>
      <c r="CU70" s="9">
        <v>0</v>
      </c>
      <c r="CV70" s="9">
        <v>0</v>
      </c>
      <c r="CW70" s="9">
        <v>0</v>
      </c>
      <c r="CX70" s="9">
        <v>0</v>
      </c>
      <c r="CY70" s="9">
        <v>0</v>
      </c>
      <c r="CZ70" s="9">
        <v>0</v>
      </c>
      <c r="DA70" s="9">
        <v>0</v>
      </c>
      <c r="DB70" s="9">
        <v>0</v>
      </c>
      <c r="DC70" s="9">
        <f t="shared" si="35"/>
        <v>0</v>
      </c>
      <c r="DD70" s="9">
        <v>0</v>
      </c>
      <c r="DE70" s="9">
        <v>0</v>
      </c>
      <c r="DF70" s="9">
        <v>0</v>
      </c>
      <c r="DG70" s="9">
        <v>0</v>
      </c>
      <c r="DH70" s="9">
        <v>0</v>
      </c>
      <c r="DI70" s="9">
        <v>0</v>
      </c>
      <c r="DJ70" s="9">
        <v>0</v>
      </c>
      <c r="DK70" s="9">
        <v>0</v>
      </c>
      <c r="DL70" s="9">
        <v>0</v>
      </c>
      <c r="DM70" s="9">
        <v>0</v>
      </c>
      <c r="DN70" s="9">
        <v>0</v>
      </c>
      <c r="DO70" s="9">
        <v>0</v>
      </c>
      <c r="DP70" s="9">
        <f t="shared" si="36"/>
        <v>0</v>
      </c>
    </row>
    <row r="71" spans="1:120" ht="15.95" customHeight="1">
      <c r="A71" s="8" t="s">
        <v>140</v>
      </c>
      <c r="B71" s="8" t="s">
        <v>122</v>
      </c>
      <c r="C71" s="62" t="s">
        <v>156</v>
      </c>
      <c r="D71" s="9">
        <v>0</v>
      </c>
      <c r="E71" s="9">
        <v>0</v>
      </c>
      <c r="F71" s="9">
        <v>0</v>
      </c>
      <c r="G71" s="9">
        <v>0</v>
      </c>
      <c r="H71" s="9">
        <v>0</v>
      </c>
      <c r="I71" s="9">
        <v>0</v>
      </c>
      <c r="J71" s="9">
        <v>0</v>
      </c>
      <c r="K71" s="9">
        <v>0</v>
      </c>
      <c r="L71" s="9">
        <v>0</v>
      </c>
      <c r="M71" s="9">
        <v>0</v>
      </c>
      <c r="N71" s="9">
        <v>0</v>
      </c>
      <c r="O71" s="9">
        <v>0</v>
      </c>
      <c r="P71" s="9">
        <f t="shared" si="28"/>
        <v>0</v>
      </c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W71" s="9">
        <v>0</v>
      </c>
      <c r="X71" s="9">
        <v>0</v>
      </c>
      <c r="Y71" s="9">
        <v>0</v>
      </c>
      <c r="Z71" s="9">
        <v>0</v>
      </c>
      <c r="AA71" s="9">
        <v>0</v>
      </c>
      <c r="AB71" s="9">
        <v>0</v>
      </c>
      <c r="AC71" s="9">
        <f t="shared" si="29"/>
        <v>0</v>
      </c>
      <c r="AD71" s="9">
        <v>0</v>
      </c>
      <c r="AE71" s="9">
        <v>0</v>
      </c>
      <c r="AF71" s="9">
        <v>0</v>
      </c>
      <c r="AG71" s="9">
        <v>0</v>
      </c>
      <c r="AH71" s="9">
        <v>0</v>
      </c>
      <c r="AI71" s="9">
        <v>0</v>
      </c>
      <c r="AJ71" s="9">
        <v>0</v>
      </c>
      <c r="AK71" s="9">
        <v>0</v>
      </c>
      <c r="AL71" s="9">
        <v>0</v>
      </c>
      <c r="AM71" s="9">
        <v>0</v>
      </c>
      <c r="AN71" s="9">
        <v>0</v>
      </c>
      <c r="AO71" s="9">
        <v>0</v>
      </c>
      <c r="AP71" s="9">
        <f t="shared" si="30"/>
        <v>0</v>
      </c>
      <c r="AQ71" s="9">
        <v>0</v>
      </c>
      <c r="AR71" s="9">
        <v>0</v>
      </c>
      <c r="AS71" s="9">
        <v>0</v>
      </c>
      <c r="AT71" s="9">
        <v>0</v>
      </c>
      <c r="AU71" s="9">
        <v>0</v>
      </c>
      <c r="AV71" s="9">
        <v>0</v>
      </c>
      <c r="AW71" s="9">
        <v>0</v>
      </c>
      <c r="AX71" s="9">
        <v>0</v>
      </c>
      <c r="AY71" s="9">
        <v>0</v>
      </c>
      <c r="AZ71" s="9">
        <v>0</v>
      </c>
      <c r="BA71" s="9">
        <v>0</v>
      </c>
      <c r="BB71" s="9">
        <v>0</v>
      </c>
      <c r="BC71" s="9">
        <f t="shared" si="31"/>
        <v>0</v>
      </c>
      <c r="BD71" s="9">
        <v>0</v>
      </c>
      <c r="BE71" s="9">
        <v>0</v>
      </c>
      <c r="BF71" s="9">
        <v>0</v>
      </c>
      <c r="BG71" s="9">
        <v>0</v>
      </c>
      <c r="BH71" s="9">
        <v>0</v>
      </c>
      <c r="BI71" s="9">
        <v>0</v>
      </c>
      <c r="BJ71" s="9">
        <v>0</v>
      </c>
      <c r="BK71" s="9">
        <v>0</v>
      </c>
      <c r="BL71" s="9">
        <v>0</v>
      </c>
      <c r="BM71" s="9">
        <v>0</v>
      </c>
      <c r="BN71" s="9">
        <v>0</v>
      </c>
      <c r="BO71" s="9">
        <v>0</v>
      </c>
      <c r="BP71" s="9">
        <f t="shared" si="32"/>
        <v>0</v>
      </c>
      <c r="BQ71" s="9">
        <v>0</v>
      </c>
      <c r="BR71" s="9">
        <v>0</v>
      </c>
      <c r="BS71" s="9">
        <v>0</v>
      </c>
      <c r="BT71" s="9">
        <v>0</v>
      </c>
      <c r="BU71" s="9">
        <v>0</v>
      </c>
      <c r="BV71" s="9">
        <v>0</v>
      </c>
      <c r="BW71" s="9">
        <v>0</v>
      </c>
      <c r="BX71" s="9">
        <v>0</v>
      </c>
      <c r="BY71" s="9">
        <v>0</v>
      </c>
      <c r="BZ71" s="9">
        <v>0</v>
      </c>
      <c r="CA71" s="9">
        <v>0</v>
      </c>
      <c r="CB71" s="9">
        <v>0</v>
      </c>
      <c r="CC71" s="9">
        <f t="shared" si="33"/>
        <v>0</v>
      </c>
      <c r="CD71" s="9">
        <v>0</v>
      </c>
      <c r="CE71" s="9">
        <v>0</v>
      </c>
      <c r="CF71" s="9">
        <v>0</v>
      </c>
      <c r="CG71" s="9">
        <v>0</v>
      </c>
      <c r="CH71" s="9">
        <v>0</v>
      </c>
      <c r="CI71" s="9">
        <v>0</v>
      </c>
      <c r="CJ71" s="9">
        <v>0</v>
      </c>
      <c r="CK71" s="9">
        <v>0</v>
      </c>
      <c r="CL71" s="9">
        <v>0</v>
      </c>
      <c r="CM71" s="9">
        <v>0</v>
      </c>
      <c r="CN71" s="9">
        <v>0</v>
      </c>
      <c r="CO71" s="9">
        <v>0</v>
      </c>
      <c r="CP71" s="9">
        <f t="shared" si="34"/>
        <v>0</v>
      </c>
      <c r="CQ71" s="9">
        <v>0</v>
      </c>
      <c r="CR71" s="9">
        <v>0</v>
      </c>
      <c r="CS71" s="9">
        <v>0</v>
      </c>
      <c r="CT71" s="9">
        <v>0</v>
      </c>
      <c r="CU71" s="9">
        <v>0</v>
      </c>
      <c r="CV71" s="9">
        <v>0</v>
      </c>
      <c r="CW71" s="9">
        <v>0</v>
      </c>
      <c r="CX71" s="9">
        <v>0</v>
      </c>
      <c r="CY71" s="9">
        <v>0</v>
      </c>
      <c r="CZ71" s="9">
        <v>0</v>
      </c>
      <c r="DA71" s="9">
        <v>0</v>
      </c>
      <c r="DB71" s="9">
        <v>0</v>
      </c>
      <c r="DC71" s="9">
        <f t="shared" si="35"/>
        <v>0</v>
      </c>
      <c r="DD71" s="9">
        <v>0</v>
      </c>
      <c r="DE71" s="9">
        <v>0</v>
      </c>
      <c r="DF71" s="9">
        <v>0</v>
      </c>
      <c r="DG71" s="9">
        <v>0</v>
      </c>
      <c r="DH71" s="9">
        <v>0</v>
      </c>
      <c r="DI71" s="9">
        <v>0</v>
      </c>
      <c r="DJ71" s="9">
        <v>0</v>
      </c>
      <c r="DK71" s="9">
        <v>0</v>
      </c>
      <c r="DL71" s="9">
        <v>0</v>
      </c>
      <c r="DM71" s="9">
        <v>0</v>
      </c>
      <c r="DN71" s="9">
        <v>0</v>
      </c>
      <c r="DO71" s="9">
        <v>0</v>
      </c>
      <c r="DP71" s="9">
        <f t="shared" si="36"/>
        <v>0</v>
      </c>
    </row>
    <row r="72" spans="1:120" ht="15.95" customHeight="1">
      <c r="A72" s="8" t="s">
        <v>141</v>
      </c>
      <c r="B72" s="8" t="s">
        <v>152</v>
      </c>
      <c r="C72" s="62" t="s">
        <v>156</v>
      </c>
      <c r="D72" s="9">
        <v>0</v>
      </c>
      <c r="E72" s="9">
        <v>0</v>
      </c>
      <c r="F72" s="9">
        <v>0</v>
      </c>
      <c r="G72" s="9">
        <v>0</v>
      </c>
      <c r="H72" s="9">
        <v>0</v>
      </c>
      <c r="I72" s="9">
        <v>0</v>
      </c>
      <c r="J72" s="9">
        <v>0</v>
      </c>
      <c r="K72" s="9">
        <v>0</v>
      </c>
      <c r="L72" s="9">
        <v>0</v>
      </c>
      <c r="M72" s="9">
        <v>0</v>
      </c>
      <c r="N72" s="9">
        <v>0</v>
      </c>
      <c r="O72" s="9">
        <v>0</v>
      </c>
      <c r="P72" s="9">
        <f t="shared" si="28"/>
        <v>0</v>
      </c>
      <c r="Q72" s="9">
        <v>0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9">
        <v>0</v>
      </c>
      <c r="AB72" s="9">
        <v>0</v>
      </c>
      <c r="AC72" s="9">
        <f t="shared" si="29"/>
        <v>0</v>
      </c>
      <c r="AD72" s="9">
        <v>0</v>
      </c>
      <c r="AE72" s="9">
        <v>0</v>
      </c>
      <c r="AF72" s="9">
        <v>0</v>
      </c>
      <c r="AG72" s="9">
        <v>0</v>
      </c>
      <c r="AH72" s="9">
        <v>0</v>
      </c>
      <c r="AI72" s="9">
        <v>0</v>
      </c>
      <c r="AJ72" s="9">
        <v>0</v>
      </c>
      <c r="AK72" s="9">
        <v>0</v>
      </c>
      <c r="AL72" s="9">
        <v>0</v>
      </c>
      <c r="AM72" s="9">
        <v>0</v>
      </c>
      <c r="AN72" s="9">
        <v>0</v>
      </c>
      <c r="AO72" s="9">
        <v>0</v>
      </c>
      <c r="AP72" s="9">
        <f t="shared" si="30"/>
        <v>0</v>
      </c>
      <c r="AQ72" s="9">
        <v>1980</v>
      </c>
      <c r="AR72" s="9">
        <v>1465</v>
      </c>
      <c r="AS72" s="9">
        <v>2900</v>
      </c>
      <c r="AT72" s="9">
        <v>2355</v>
      </c>
      <c r="AU72" s="9">
        <v>2005</v>
      </c>
      <c r="AV72" s="9">
        <v>2150</v>
      </c>
      <c r="AW72" s="9">
        <v>2634</v>
      </c>
      <c r="AX72" s="9">
        <v>2040</v>
      </c>
      <c r="AY72" s="9">
        <v>2015</v>
      </c>
      <c r="AZ72" s="9">
        <v>1261</v>
      </c>
      <c r="BA72" s="9">
        <v>181</v>
      </c>
      <c r="BB72" s="9">
        <v>0</v>
      </c>
      <c r="BC72" s="9">
        <f t="shared" si="31"/>
        <v>20986</v>
      </c>
      <c r="BD72" s="9">
        <v>557</v>
      </c>
      <c r="BE72" s="9">
        <v>415</v>
      </c>
      <c r="BF72" s="9">
        <v>297</v>
      </c>
      <c r="BG72" s="9">
        <v>441</v>
      </c>
      <c r="BH72" s="9">
        <v>499</v>
      </c>
      <c r="BI72" s="9">
        <v>751</v>
      </c>
      <c r="BJ72" s="9">
        <v>250</v>
      </c>
      <c r="BK72" s="9">
        <v>320</v>
      </c>
      <c r="BL72" s="9">
        <v>220</v>
      </c>
      <c r="BM72" s="9">
        <v>200</v>
      </c>
      <c r="BN72" s="9">
        <v>100</v>
      </c>
      <c r="BO72" s="9">
        <v>1185</v>
      </c>
      <c r="BP72" s="9">
        <f t="shared" si="32"/>
        <v>5235</v>
      </c>
      <c r="BQ72" s="9">
        <v>0</v>
      </c>
      <c r="BR72" s="9">
        <v>155</v>
      </c>
      <c r="BS72" s="9">
        <v>190</v>
      </c>
      <c r="BT72" s="9">
        <v>300</v>
      </c>
      <c r="BU72" s="9">
        <v>315</v>
      </c>
      <c r="BV72" s="9">
        <v>100</v>
      </c>
      <c r="BW72" s="9">
        <v>200</v>
      </c>
      <c r="BX72" s="9">
        <v>100</v>
      </c>
      <c r="BY72" s="9">
        <v>80</v>
      </c>
      <c r="BZ72" s="9">
        <v>0</v>
      </c>
      <c r="CA72" s="9">
        <v>0</v>
      </c>
      <c r="CB72" s="9">
        <v>0</v>
      </c>
      <c r="CC72" s="9">
        <f t="shared" si="33"/>
        <v>1440</v>
      </c>
      <c r="CD72" s="9">
        <v>105</v>
      </c>
      <c r="CE72" s="9">
        <v>0</v>
      </c>
      <c r="CF72" s="9">
        <v>90</v>
      </c>
      <c r="CG72" s="9">
        <v>0</v>
      </c>
      <c r="CH72" s="9">
        <v>240</v>
      </c>
      <c r="CI72" s="9">
        <v>0</v>
      </c>
      <c r="CJ72" s="9">
        <v>60</v>
      </c>
      <c r="CK72" s="9">
        <v>130</v>
      </c>
      <c r="CL72" s="9">
        <v>100</v>
      </c>
      <c r="CM72" s="9">
        <v>450</v>
      </c>
      <c r="CN72" s="9">
        <v>350</v>
      </c>
      <c r="CO72" s="9">
        <v>230</v>
      </c>
      <c r="CP72" s="9">
        <f t="shared" si="34"/>
        <v>1755</v>
      </c>
      <c r="CQ72" s="9">
        <v>176</v>
      </c>
      <c r="CR72" s="9">
        <v>0</v>
      </c>
      <c r="CS72" s="9">
        <v>0</v>
      </c>
      <c r="CT72" s="9">
        <v>0</v>
      </c>
      <c r="CU72" s="9">
        <v>710</v>
      </c>
      <c r="CV72" s="9">
        <v>704</v>
      </c>
      <c r="CW72" s="9">
        <v>543</v>
      </c>
      <c r="CX72" s="9">
        <v>0</v>
      </c>
      <c r="CY72" s="9">
        <v>0</v>
      </c>
      <c r="CZ72" s="9">
        <v>0</v>
      </c>
      <c r="DA72" s="9">
        <v>0</v>
      </c>
      <c r="DB72" s="9">
        <v>0</v>
      </c>
      <c r="DC72" s="9">
        <f t="shared" si="35"/>
        <v>2133</v>
      </c>
      <c r="DD72" s="9">
        <v>0</v>
      </c>
      <c r="DE72" s="9">
        <v>0</v>
      </c>
      <c r="DF72" s="9">
        <v>0</v>
      </c>
      <c r="DG72" s="9">
        <v>0</v>
      </c>
      <c r="DH72" s="9">
        <v>0</v>
      </c>
      <c r="DI72" s="9">
        <v>0</v>
      </c>
      <c r="DJ72" s="9">
        <v>0</v>
      </c>
      <c r="DK72" s="9">
        <v>0</v>
      </c>
      <c r="DL72" s="9">
        <v>0</v>
      </c>
      <c r="DM72" s="9">
        <v>0</v>
      </c>
      <c r="DN72" s="9">
        <v>0</v>
      </c>
      <c r="DO72" s="9">
        <v>0</v>
      </c>
      <c r="DP72" s="9">
        <f t="shared" si="36"/>
        <v>0</v>
      </c>
    </row>
    <row r="73" spans="1:120" ht="15.95" customHeight="1">
      <c r="A73" s="8" t="s">
        <v>142</v>
      </c>
      <c r="B73" s="59" t="s">
        <v>124</v>
      </c>
      <c r="C73" s="62" t="s">
        <v>156</v>
      </c>
      <c r="D73" s="9">
        <v>0</v>
      </c>
      <c r="E73" s="9">
        <v>0</v>
      </c>
      <c r="F73" s="9">
        <v>0</v>
      </c>
      <c r="G73" s="9">
        <v>0</v>
      </c>
      <c r="H73" s="9">
        <v>0</v>
      </c>
      <c r="I73" s="9">
        <v>0</v>
      </c>
      <c r="J73" s="9">
        <v>0</v>
      </c>
      <c r="K73" s="9">
        <v>0</v>
      </c>
      <c r="L73" s="9">
        <v>0</v>
      </c>
      <c r="M73" s="9">
        <v>0</v>
      </c>
      <c r="N73" s="9">
        <v>0</v>
      </c>
      <c r="O73" s="9">
        <v>0</v>
      </c>
      <c r="P73" s="9">
        <f t="shared" si="28"/>
        <v>0</v>
      </c>
      <c r="Q73" s="9">
        <v>0</v>
      </c>
      <c r="R73" s="9">
        <v>0</v>
      </c>
      <c r="S73" s="9">
        <v>0</v>
      </c>
      <c r="T73" s="9">
        <v>0</v>
      </c>
      <c r="U73" s="9">
        <v>0</v>
      </c>
      <c r="V73" s="9">
        <v>0</v>
      </c>
      <c r="W73" s="9">
        <v>0</v>
      </c>
      <c r="X73" s="9">
        <v>0</v>
      </c>
      <c r="Y73" s="9">
        <v>0</v>
      </c>
      <c r="Z73" s="9">
        <v>0</v>
      </c>
      <c r="AA73" s="9">
        <v>0</v>
      </c>
      <c r="AB73" s="9">
        <v>0</v>
      </c>
      <c r="AC73" s="9">
        <f t="shared" si="29"/>
        <v>0</v>
      </c>
      <c r="AD73" s="9">
        <v>0</v>
      </c>
      <c r="AE73" s="9">
        <v>0</v>
      </c>
      <c r="AF73" s="9">
        <v>0</v>
      </c>
      <c r="AG73" s="9">
        <v>0</v>
      </c>
      <c r="AH73" s="9">
        <v>0</v>
      </c>
      <c r="AI73" s="9">
        <v>0</v>
      </c>
      <c r="AJ73" s="9">
        <v>0</v>
      </c>
      <c r="AK73" s="9">
        <v>0</v>
      </c>
      <c r="AL73" s="9">
        <v>0</v>
      </c>
      <c r="AM73" s="9">
        <v>0</v>
      </c>
      <c r="AN73" s="9">
        <v>0</v>
      </c>
      <c r="AO73" s="9">
        <v>0</v>
      </c>
      <c r="AP73" s="9">
        <f t="shared" si="30"/>
        <v>0</v>
      </c>
      <c r="AQ73" s="9">
        <v>0</v>
      </c>
      <c r="AR73" s="9">
        <v>0</v>
      </c>
      <c r="AS73" s="9">
        <v>0</v>
      </c>
      <c r="AT73" s="9">
        <v>0</v>
      </c>
      <c r="AU73" s="9">
        <v>0</v>
      </c>
      <c r="AV73" s="9">
        <v>0</v>
      </c>
      <c r="AW73" s="9">
        <v>0</v>
      </c>
      <c r="AX73" s="9">
        <v>0</v>
      </c>
      <c r="AY73" s="9">
        <v>0</v>
      </c>
      <c r="AZ73" s="9">
        <v>0</v>
      </c>
      <c r="BA73" s="9">
        <v>0</v>
      </c>
      <c r="BB73" s="9">
        <v>0</v>
      </c>
      <c r="BC73" s="9">
        <f t="shared" si="31"/>
        <v>0</v>
      </c>
      <c r="BD73" s="9">
        <v>0</v>
      </c>
      <c r="BE73" s="9">
        <v>0</v>
      </c>
      <c r="BF73" s="9">
        <v>0</v>
      </c>
      <c r="BG73" s="9">
        <v>0</v>
      </c>
      <c r="BH73" s="9">
        <v>0</v>
      </c>
      <c r="BI73" s="9">
        <v>0</v>
      </c>
      <c r="BJ73" s="9">
        <v>0</v>
      </c>
      <c r="BK73" s="9">
        <v>0</v>
      </c>
      <c r="BL73" s="9">
        <v>0</v>
      </c>
      <c r="BM73" s="9">
        <v>0</v>
      </c>
      <c r="BN73" s="9">
        <v>0</v>
      </c>
      <c r="BO73" s="9">
        <v>0</v>
      </c>
      <c r="BP73" s="9">
        <f t="shared" si="32"/>
        <v>0</v>
      </c>
      <c r="BQ73" s="9">
        <v>0</v>
      </c>
      <c r="BR73" s="9">
        <v>0</v>
      </c>
      <c r="BS73" s="9">
        <v>0</v>
      </c>
      <c r="BT73" s="9">
        <v>0</v>
      </c>
      <c r="BU73" s="9">
        <v>0</v>
      </c>
      <c r="BV73" s="9">
        <v>0</v>
      </c>
      <c r="BW73" s="9">
        <v>0</v>
      </c>
      <c r="BX73" s="9">
        <v>0</v>
      </c>
      <c r="BY73" s="9">
        <v>0</v>
      </c>
      <c r="BZ73" s="9">
        <v>0</v>
      </c>
      <c r="CA73" s="9">
        <v>0</v>
      </c>
      <c r="CB73" s="9">
        <v>0</v>
      </c>
      <c r="CC73" s="9">
        <f t="shared" si="33"/>
        <v>0</v>
      </c>
      <c r="CD73" s="9">
        <v>0</v>
      </c>
      <c r="CE73" s="9">
        <v>0</v>
      </c>
      <c r="CF73" s="9">
        <v>0</v>
      </c>
      <c r="CG73" s="9">
        <v>0</v>
      </c>
      <c r="CH73" s="9">
        <v>0</v>
      </c>
      <c r="CI73" s="9">
        <v>0</v>
      </c>
      <c r="CJ73" s="9">
        <v>0</v>
      </c>
      <c r="CK73" s="9">
        <v>0</v>
      </c>
      <c r="CL73" s="9">
        <v>0</v>
      </c>
      <c r="CM73" s="9">
        <v>0</v>
      </c>
      <c r="CN73" s="9">
        <v>0</v>
      </c>
      <c r="CO73" s="9">
        <v>0</v>
      </c>
      <c r="CP73" s="9">
        <f t="shared" si="34"/>
        <v>0</v>
      </c>
      <c r="CQ73" s="9">
        <v>0</v>
      </c>
      <c r="CR73" s="9">
        <v>0</v>
      </c>
      <c r="CS73" s="9">
        <v>0</v>
      </c>
      <c r="CT73" s="9">
        <v>0</v>
      </c>
      <c r="CU73" s="9">
        <v>0</v>
      </c>
      <c r="CV73" s="9">
        <v>0</v>
      </c>
      <c r="CW73" s="9">
        <v>0</v>
      </c>
      <c r="CX73" s="9">
        <v>0</v>
      </c>
      <c r="CY73" s="9">
        <v>0</v>
      </c>
      <c r="CZ73" s="9">
        <v>0</v>
      </c>
      <c r="DA73" s="9">
        <v>0</v>
      </c>
      <c r="DB73" s="9">
        <v>0</v>
      </c>
      <c r="DC73" s="9">
        <f t="shared" si="35"/>
        <v>0</v>
      </c>
      <c r="DD73" s="9">
        <v>0</v>
      </c>
      <c r="DE73" s="9">
        <v>0</v>
      </c>
      <c r="DF73" s="9">
        <v>0</v>
      </c>
      <c r="DG73" s="9">
        <v>0</v>
      </c>
      <c r="DH73" s="9">
        <v>0</v>
      </c>
      <c r="DI73" s="9">
        <v>0</v>
      </c>
      <c r="DJ73" s="9">
        <v>0</v>
      </c>
      <c r="DK73" s="9">
        <v>0</v>
      </c>
      <c r="DL73" s="9">
        <v>0</v>
      </c>
      <c r="DM73" s="9">
        <v>0</v>
      </c>
      <c r="DN73" s="9">
        <v>0</v>
      </c>
      <c r="DO73" s="9">
        <v>0</v>
      </c>
      <c r="DP73" s="9">
        <f t="shared" si="36"/>
        <v>0</v>
      </c>
    </row>
    <row r="74" spans="1:120" ht="15.95" customHeight="1">
      <c r="A74" s="8" t="s">
        <v>143</v>
      </c>
      <c r="B74" s="8" t="s">
        <v>125</v>
      </c>
      <c r="C74" s="62" t="s">
        <v>156</v>
      </c>
      <c r="D74" s="9">
        <v>0</v>
      </c>
      <c r="E74" s="9">
        <v>0</v>
      </c>
      <c r="F74" s="9">
        <v>0</v>
      </c>
      <c r="G74" s="9">
        <v>0</v>
      </c>
      <c r="H74" s="9">
        <v>0</v>
      </c>
      <c r="I74" s="9">
        <v>0</v>
      </c>
      <c r="J74" s="9">
        <v>0</v>
      </c>
      <c r="K74" s="9">
        <v>0</v>
      </c>
      <c r="L74" s="9">
        <v>0</v>
      </c>
      <c r="M74" s="9">
        <v>0</v>
      </c>
      <c r="N74" s="9">
        <v>0</v>
      </c>
      <c r="O74" s="9">
        <v>0</v>
      </c>
      <c r="P74" s="9">
        <f t="shared" si="28"/>
        <v>0</v>
      </c>
      <c r="Q74" s="9">
        <v>0</v>
      </c>
      <c r="R74" s="9">
        <v>0</v>
      </c>
      <c r="S74" s="9">
        <v>0</v>
      </c>
      <c r="T74" s="9">
        <v>0</v>
      </c>
      <c r="U74" s="9">
        <v>0</v>
      </c>
      <c r="V74" s="9">
        <v>0</v>
      </c>
      <c r="W74" s="9">
        <v>0</v>
      </c>
      <c r="X74" s="9">
        <v>0</v>
      </c>
      <c r="Y74" s="9">
        <v>0</v>
      </c>
      <c r="Z74" s="9">
        <v>0</v>
      </c>
      <c r="AA74" s="9">
        <v>0</v>
      </c>
      <c r="AB74" s="9">
        <v>0</v>
      </c>
      <c r="AC74" s="9">
        <f t="shared" si="29"/>
        <v>0</v>
      </c>
      <c r="AD74" s="9">
        <v>0</v>
      </c>
      <c r="AE74" s="9">
        <v>0</v>
      </c>
      <c r="AF74" s="9">
        <v>0</v>
      </c>
      <c r="AG74" s="9">
        <v>0</v>
      </c>
      <c r="AH74" s="9">
        <v>0</v>
      </c>
      <c r="AI74" s="9">
        <v>0</v>
      </c>
      <c r="AJ74" s="9">
        <v>0</v>
      </c>
      <c r="AK74" s="9">
        <v>0</v>
      </c>
      <c r="AL74" s="9">
        <v>0</v>
      </c>
      <c r="AM74" s="9">
        <v>0</v>
      </c>
      <c r="AN74" s="9">
        <v>0</v>
      </c>
      <c r="AO74" s="9">
        <v>0</v>
      </c>
      <c r="AP74" s="9">
        <f t="shared" si="30"/>
        <v>0</v>
      </c>
      <c r="AQ74" s="9">
        <v>3495</v>
      </c>
      <c r="AR74" s="9">
        <v>1380</v>
      </c>
      <c r="AS74" s="9">
        <v>1970</v>
      </c>
      <c r="AT74" s="9">
        <v>1765</v>
      </c>
      <c r="AU74" s="9">
        <v>3953</v>
      </c>
      <c r="AV74" s="9">
        <v>3383</v>
      </c>
      <c r="AW74" s="9">
        <v>7528</v>
      </c>
      <c r="AX74" s="9">
        <v>5617</v>
      </c>
      <c r="AY74" s="9">
        <v>5372</v>
      </c>
      <c r="AZ74" s="9">
        <v>6534</v>
      </c>
      <c r="BA74" s="9">
        <v>6725</v>
      </c>
      <c r="BB74" s="9">
        <v>6205</v>
      </c>
      <c r="BC74" s="9">
        <f t="shared" si="31"/>
        <v>53927</v>
      </c>
      <c r="BD74" s="9">
        <v>6036</v>
      </c>
      <c r="BE74" s="9">
        <v>4712</v>
      </c>
      <c r="BF74" s="9">
        <v>4918</v>
      </c>
      <c r="BG74" s="9">
        <v>5159</v>
      </c>
      <c r="BH74" s="9">
        <v>5786</v>
      </c>
      <c r="BI74" s="9">
        <v>5273</v>
      </c>
      <c r="BJ74" s="9">
        <v>6886</v>
      </c>
      <c r="BK74" s="9">
        <v>7286</v>
      </c>
      <c r="BL74" s="9">
        <v>8886</v>
      </c>
      <c r="BM74" s="9">
        <v>8286</v>
      </c>
      <c r="BN74" s="9">
        <v>7186</v>
      </c>
      <c r="BO74" s="9">
        <v>7263</v>
      </c>
      <c r="BP74" s="9">
        <f t="shared" si="32"/>
        <v>77677</v>
      </c>
      <c r="BQ74" s="9">
        <v>9938</v>
      </c>
      <c r="BR74" s="9">
        <v>8738</v>
      </c>
      <c r="BS74" s="9">
        <v>7738</v>
      </c>
      <c r="BT74" s="9">
        <v>12138</v>
      </c>
      <c r="BU74" s="9">
        <v>10338</v>
      </c>
      <c r="BV74" s="9">
        <v>11797</v>
      </c>
      <c r="BW74" s="9">
        <v>11367</v>
      </c>
      <c r="BX74" s="9">
        <v>10701</v>
      </c>
      <c r="BY74" s="9">
        <v>10725</v>
      </c>
      <c r="BZ74" s="9">
        <v>10764.357</v>
      </c>
      <c r="CA74" s="9">
        <v>10370</v>
      </c>
      <c r="CB74" s="9">
        <v>9730</v>
      </c>
      <c r="CC74" s="9">
        <f t="shared" si="33"/>
        <v>124344.357</v>
      </c>
      <c r="CD74" s="9">
        <v>11549</v>
      </c>
      <c r="CE74" s="9">
        <v>45641</v>
      </c>
      <c r="CF74" s="9">
        <v>21570</v>
      </c>
      <c r="CG74" s="9">
        <v>19204</v>
      </c>
      <c r="CH74" s="9">
        <v>23949</v>
      </c>
      <c r="CI74" s="9">
        <v>16356</v>
      </c>
      <c r="CJ74" s="9">
        <v>20253</v>
      </c>
      <c r="CK74" s="9">
        <v>17076</v>
      </c>
      <c r="CL74" s="9">
        <v>16105</v>
      </c>
      <c r="CM74" s="9">
        <v>17693</v>
      </c>
      <c r="CN74" s="9">
        <v>20003</v>
      </c>
      <c r="CO74" s="9">
        <v>19628</v>
      </c>
      <c r="CP74" s="9">
        <f t="shared" si="34"/>
        <v>249027</v>
      </c>
      <c r="CQ74" s="9">
        <v>18715</v>
      </c>
      <c r="CR74" s="9">
        <v>19547</v>
      </c>
      <c r="CS74" s="9">
        <v>26865</v>
      </c>
      <c r="CT74" s="9">
        <v>28473</v>
      </c>
      <c r="CU74" s="9">
        <v>24664</v>
      </c>
      <c r="CV74" s="9">
        <v>26893</v>
      </c>
      <c r="CW74" s="9">
        <v>22621</v>
      </c>
      <c r="CX74" s="9">
        <v>20803</v>
      </c>
      <c r="CY74" s="9">
        <v>20495</v>
      </c>
      <c r="CZ74" s="9">
        <v>18714</v>
      </c>
      <c r="DA74" s="9">
        <v>19675</v>
      </c>
      <c r="DB74" s="9">
        <v>23832</v>
      </c>
      <c r="DC74" s="9">
        <f t="shared" si="35"/>
        <v>271297</v>
      </c>
      <c r="DD74" s="9">
        <v>19929</v>
      </c>
      <c r="DE74" s="9">
        <v>18509</v>
      </c>
      <c r="DF74" s="9">
        <v>12395</v>
      </c>
      <c r="DG74" s="9">
        <v>15099</v>
      </c>
      <c r="DH74" s="9">
        <v>13261</v>
      </c>
      <c r="DI74" s="9">
        <v>13071</v>
      </c>
      <c r="DJ74" s="9">
        <v>13103</v>
      </c>
      <c r="DK74" s="9">
        <v>15485</v>
      </c>
      <c r="DL74" s="9">
        <v>12395</v>
      </c>
      <c r="DM74" s="9">
        <v>0</v>
      </c>
      <c r="DN74" s="9">
        <v>0</v>
      </c>
      <c r="DO74" s="9">
        <v>0</v>
      </c>
      <c r="DP74" s="9">
        <f t="shared" si="36"/>
        <v>133247</v>
      </c>
    </row>
    <row r="75" spans="1:120" s="14" customFormat="1" ht="15.95" customHeight="1">
      <c r="A75" s="17" t="s">
        <v>24</v>
      </c>
      <c r="B75" s="17"/>
      <c r="C75" s="17"/>
      <c r="D75" s="18">
        <f t="shared" ref="D75:BG75" si="37">SUM(D58:D74)</f>
        <v>209889.67</v>
      </c>
      <c r="E75" s="18">
        <f t="shared" si="37"/>
        <v>161635</v>
      </c>
      <c r="F75" s="18">
        <f t="shared" si="37"/>
        <v>185158</v>
      </c>
      <c r="G75" s="18">
        <f t="shared" si="37"/>
        <v>187125</v>
      </c>
      <c r="H75" s="18">
        <f t="shared" si="37"/>
        <v>204169</v>
      </c>
      <c r="I75" s="18">
        <f t="shared" si="37"/>
        <v>212403</v>
      </c>
      <c r="J75" s="18">
        <f t="shared" si="37"/>
        <v>236724</v>
      </c>
      <c r="K75" s="18">
        <f t="shared" si="37"/>
        <v>224854.88</v>
      </c>
      <c r="L75" s="18">
        <f t="shared" si="37"/>
        <v>228570.74</v>
      </c>
      <c r="M75" s="18">
        <f t="shared" si="37"/>
        <v>224908.81</v>
      </c>
      <c r="N75" s="18">
        <f t="shared" si="37"/>
        <v>213194.18</v>
      </c>
      <c r="O75" s="18">
        <f t="shared" si="37"/>
        <v>235856.76</v>
      </c>
      <c r="P75" s="18">
        <f t="shared" si="37"/>
        <v>2524489.04</v>
      </c>
      <c r="Q75" s="18">
        <f t="shared" si="37"/>
        <v>195521.4</v>
      </c>
      <c r="R75" s="18">
        <f t="shared" si="37"/>
        <v>239400.7</v>
      </c>
      <c r="S75" s="18">
        <f t="shared" si="37"/>
        <v>227826.37</v>
      </c>
      <c r="T75" s="18">
        <f t="shared" si="37"/>
        <v>222224.84000000003</v>
      </c>
      <c r="U75" s="18">
        <f t="shared" si="37"/>
        <v>250407.51</v>
      </c>
      <c r="V75" s="18">
        <f t="shared" si="37"/>
        <v>246624.39</v>
      </c>
      <c r="W75" s="18">
        <f t="shared" si="37"/>
        <v>252744.16999999998</v>
      </c>
      <c r="X75" s="18">
        <f t="shared" si="37"/>
        <v>238296.16</v>
      </c>
      <c r="Y75" s="18">
        <f t="shared" si="37"/>
        <v>473192.89</v>
      </c>
      <c r="Z75" s="18">
        <f t="shared" si="37"/>
        <v>234945.88999999998</v>
      </c>
      <c r="AA75" s="18">
        <f t="shared" si="37"/>
        <v>221266.99</v>
      </c>
      <c r="AB75" s="18">
        <f t="shared" si="37"/>
        <v>228487.1</v>
      </c>
      <c r="AC75" s="18">
        <f t="shared" si="37"/>
        <v>3030938.4099999997</v>
      </c>
      <c r="AD75" s="18">
        <f t="shared" si="37"/>
        <v>181472.06</v>
      </c>
      <c r="AE75" s="18">
        <f t="shared" si="37"/>
        <v>183527.24</v>
      </c>
      <c r="AF75" s="18">
        <f t="shared" si="37"/>
        <v>207791.62</v>
      </c>
      <c r="AG75" s="18">
        <f t="shared" si="37"/>
        <v>197236.36</v>
      </c>
      <c r="AH75" s="18">
        <f t="shared" si="37"/>
        <v>213712.81999999998</v>
      </c>
      <c r="AI75" s="18">
        <f t="shared" si="37"/>
        <v>228095.53</v>
      </c>
      <c r="AJ75" s="18">
        <f t="shared" si="37"/>
        <v>250909.41999999998</v>
      </c>
      <c r="AK75" s="18">
        <f t="shared" si="37"/>
        <v>232035.7</v>
      </c>
      <c r="AL75" s="18">
        <f t="shared" si="37"/>
        <v>219247.09</v>
      </c>
      <c r="AM75" s="18">
        <f t="shared" si="37"/>
        <v>208837.66</v>
      </c>
      <c r="AN75" s="18">
        <f t="shared" si="37"/>
        <v>196302.45</v>
      </c>
      <c r="AO75" s="18">
        <f t="shared" si="37"/>
        <v>254216.06</v>
      </c>
      <c r="AP75" s="18">
        <f t="shared" si="37"/>
        <v>2573384.0099999998</v>
      </c>
      <c r="AQ75" s="18">
        <f t="shared" si="37"/>
        <v>190282.65999999997</v>
      </c>
      <c r="AR75" s="18">
        <f t="shared" si="37"/>
        <v>194347.77000000005</v>
      </c>
      <c r="AS75" s="18">
        <f t="shared" si="37"/>
        <v>236821.24</v>
      </c>
      <c r="AT75" s="18">
        <f t="shared" si="37"/>
        <v>218010.00999999995</v>
      </c>
      <c r="AU75" s="18">
        <f t="shared" si="37"/>
        <v>254019.27600000001</v>
      </c>
      <c r="AV75" s="18">
        <f t="shared" si="37"/>
        <v>235633.60999999996</v>
      </c>
      <c r="AW75" s="18">
        <f t="shared" si="37"/>
        <v>225023.39999999994</v>
      </c>
      <c r="AX75" s="18">
        <f t="shared" si="37"/>
        <v>218878.58000000002</v>
      </c>
      <c r="AY75" s="18">
        <f t="shared" si="37"/>
        <v>218829.87999999998</v>
      </c>
      <c r="AZ75" s="18">
        <f t="shared" si="37"/>
        <v>241931.44999999995</v>
      </c>
      <c r="BA75" s="18">
        <f t="shared" si="37"/>
        <v>202240.67999999993</v>
      </c>
      <c r="BB75" s="18">
        <f t="shared" si="37"/>
        <v>217001.79999999993</v>
      </c>
      <c r="BC75" s="18">
        <f t="shared" si="37"/>
        <v>2653020.3559999997</v>
      </c>
      <c r="BD75" s="18">
        <f t="shared" si="37"/>
        <v>176937.85</v>
      </c>
      <c r="BE75" s="18">
        <f t="shared" si="37"/>
        <v>186477.3</v>
      </c>
      <c r="BF75" s="18">
        <f t="shared" si="37"/>
        <v>199744.19999999995</v>
      </c>
      <c r="BG75" s="18">
        <f t="shared" si="37"/>
        <v>212333.50000000003</v>
      </c>
      <c r="BH75" s="18">
        <f>SUM(BH58:BH74)</f>
        <v>233197.31</v>
      </c>
      <c r="BI75" s="18">
        <f t="shared" ref="BI75:DP75" si="38">SUM(BI58:BI74)</f>
        <v>214652.36</v>
      </c>
      <c r="BJ75" s="18">
        <f t="shared" si="38"/>
        <v>239599.60000000009</v>
      </c>
      <c r="BK75" s="18">
        <f t="shared" si="38"/>
        <v>223303.93999999997</v>
      </c>
      <c r="BL75" s="18">
        <f t="shared" si="38"/>
        <v>214192.41000000003</v>
      </c>
      <c r="BM75" s="18">
        <f t="shared" si="38"/>
        <v>227213.18</v>
      </c>
      <c r="BN75" s="18">
        <f t="shared" si="38"/>
        <v>234524.44999999998</v>
      </c>
      <c r="BO75" s="18">
        <f t="shared" si="38"/>
        <v>226880.80000000002</v>
      </c>
      <c r="BP75" s="18">
        <f t="shared" si="38"/>
        <v>2589056.9</v>
      </c>
      <c r="BQ75" s="18">
        <f t="shared" si="38"/>
        <v>182335.90000000002</v>
      </c>
      <c r="BR75" s="18">
        <f t="shared" si="38"/>
        <v>166084.55000000008</v>
      </c>
      <c r="BS75" s="18">
        <f t="shared" si="38"/>
        <v>189899.14999999997</v>
      </c>
      <c r="BT75" s="18">
        <f t="shared" si="38"/>
        <v>206787.86999999994</v>
      </c>
      <c r="BU75" s="18">
        <f t="shared" si="38"/>
        <v>220694.5</v>
      </c>
      <c r="BV75" s="18">
        <f t="shared" si="38"/>
        <v>207870.74</v>
      </c>
      <c r="BW75" s="18">
        <f t="shared" si="38"/>
        <v>214532.7</v>
      </c>
      <c r="BX75" s="18">
        <f t="shared" si="38"/>
        <v>206409.00999999995</v>
      </c>
      <c r="BY75" s="18">
        <f t="shared" si="38"/>
        <v>205900.95</v>
      </c>
      <c r="BZ75" s="18">
        <f t="shared" si="38"/>
        <v>224243.35699999999</v>
      </c>
      <c r="CA75" s="18">
        <f t="shared" si="38"/>
        <v>205596.59999999992</v>
      </c>
      <c r="CB75" s="18">
        <f t="shared" si="38"/>
        <v>219938.88999999998</v>
      </c>
      <c r="CC75" s="18">
        <f t="shared" si="38"/>
        <v>2450294.2169999997</v>
      </c>
      <c r="CD75" s="18">
        <f t="shared" si="38"/>
        <v>185329.9</v>
      </c>
      <c r="CE75" s="18">
        <f t="shared" si="38"/>
        <v>197431.95999999996</v>
      </c>
      <c r="CF75" s="18">
        <f t="shared" si="38"/>
        <v>205759.3</v>
      </c>
      <c r="CG75" s="18">
        <f t="shared" si="38"/>
        <v>199790.16</v>
      </c>
      <c r="CH75" s="18">
        <f t="shared" si="38"/>
        <v>210969.69999999995</v>
      </c>
      <c r="CI75" s="18">
        <f t="shared" si="38"/>
        <v>186145.80000000005</v>
      </c>
      <c r="CJ75" s="18">
        <f t="shared" si="38"/>
        <v>213208.84999999998</v>
      </c>
      <c r="CK75" s="18">
        <f t="shared" si="38"/>
        <v>186441.25000000003</v>
      </c>
      <c r="CL75" s="18">
        <f t="shared" si="38"/>
        <v>190817.83</v>
      </c>
      <c r="CM75" s="18">
        <f t="shared" si="38"/>
        <v>206868.63999999993</v>
      </c>
      <c r="CN75" s="18">
        <f t="shared" si="38"/>
        <v>177485.83</v>
      </c>
      <c r="CO75" s="18">
        <f t="shared" si="38"/>
        <v>177118.01999999996</v>
      </c>
      <c r="CP75" s="18">
        <f t="shared" si="38"/>
        <v>2337367.2400000002</v>
      </c>
      <c r="CQ75" s="18">
        <f t="shared" si="38"/>
        <v>147205.68</v>
      </c>
      <c r="CR75" s="18">
        <f t="shared" si="38"/>
        <v>147380.94999999998</v>
      </c>
      <c r="CS75" s="18">
        <f t="shared" si="38"/>
        <v>180382.43</v>
      </c>
      <c r="CT75" s="18">
        <f t="shared" si="38"/>
        <v>180163.07999999996</v>
      </c>
      <c r="CU75" s="18">
        <f t="shared" si="38"/>
        <v>185753.25</v>
      </c>
      <c r="CV75" s="18">
        <f t="shared" si="38"/>
        <v>187789.80000000002</v>
      </c>
      <c r="CW75" s="18">
        <f t="shared" si="38"/>
        <v>200740.07999999996</v>
      </c>
      <c r="CX75" s="18">
        <f t="shared" si="38"/>
        <v>180370.39000000004</v>
      </c>
      <c r="CY75" s="18">
        <f t="shared" si="38"/>
        <v>199040.96000000002</v>
      </c>
      <c r="CZ75" s="18">
        <f t="shared" si="38"/>
        <v>185621.81999999995</v>
      </c>
      <c r="DA75" s="18">
        <f t="shared" si="38"/>
        <v>195680.54999999993</v>
      </c>
      <c r="DB75" s="18">
        <f t="shared" si="38"/>
        <v>191049.21999999994</v>
      </c>
      <c r="DC75" s="18">
        <f t="shared" si="38"/>
        <v>2181178.2099999995</v>
      </c>
      <c r="DD75" s="18">
        <f t="shared" si="38"/>
        <v>161675.41999999998</v>
      </c>
      <c r="DE75" s="18">
        <f t="shared" si="38"/>
        <v>179078.79000000004</v>
      </c>
      <c r="DF75" s="18">
        <f t="shared" si="38"/>
        <v>199809.46000000002</v>
      </c>
      <c r="DG75" s="18">
        <f t="shared" si="38"/>
        <v>222017.63999999993</v>
      </c>
      <c r="DH75" s="18">
        <f t="shared" si="38"/>
        <v>200440.08999999994</v>
      </c>
      <c r="DI75" s="18">
        <f t="shared" si="38"/>
        <v>197707.11</v>
      </c>
      <c r="DJ75" s="18">
        <f t="shared" si="38"/>
        <v>173832.66299999991</v>
      </c>
      <c r="DK75" s="18">
        <f t="shared" si="38"/>
        <v>181350.84</v>
      </c>
      <c r="DL75" s="18">
        <f t="shared" si="38"/>
        <v>169305.81000000003</v>
      </c>
      <c r="DM75" s="18">
        <f t="shared" si="38"/>
        <v>0</v>
      </c>
      <c r="DN75" s="18">
        <f t="shared" si="38"/>
        <v>0</v>
      </c>
      <c r="DO75" s="18">
        <f t="shared" si="38"/>
        <v>0</v>
      </c>
      <c r="DP75" s="18">
        <f t="shared" si="38"/>
        <v>1685217.8229999999</v>
      </c>
    </row>
    <row r="76" spans="1:120" s="29" customFormat="1" ht="15.95" customHeight="1">
      <c r="A76" s="27"/>
      <c r="B76" s="27"/>
      <c r="C76" s="27"/>
      <c r="D76" s="30">
        <f>+D75/1000</f>
        <v>209.88967000000002</v>
      </c>
      <c r="E76" s="30">
        <f t="shared" ref="E76:BP76" si="39">+E75/1000</f>
        <v>161.63499999999999</v>
      </c>
      <c r="F76" s="30">
        <f t="shared" si="39"/>
        <v>185.15799999999999</v>
      </c>
      <c r="G76" s="30">
        <f t="shared" si="39"/>
        <v>187.125</v>
      </c>
      <c r="H76" s="30">
        <f t="shared" si="39"/>
        <v>204.16900000000001</v>
      </c>
      <c r="I76" s="30">
        <f t="shared" si="39"/>
        <v>212.40299999999999</v>
      </c>
      <c r="J76" s="30">
        <f t="shared" si="39"/>
        <v>236.72399999999999</v>
      </c>
      <c r="K76" s="30">
        <f t="shared" si="39"/>
        <v>224.85488000000001</v>
      </c>
      <c r="L76" s="30">
        <f t="shared" si="39"/>
        <v>228.57074</v>
      </c>
      <c r="M76" s="30">
        <f t="shared" si="39"/>
        <v>224.90880999999999</v>
      </c>
      <c r="N76" s="30">
        <f t="shared" si="39"/>
        <v>213.19417999999999</v>
      </c>
      <c r="O76" s="30">
        <f t="shared" si="39"/>
        <v>235.85676000000001</v>
      </c>
      <c r="P76" s="30">
        <f t="shared" si="39"/>
        <v>2524.4890399999999</v>
      </c>
      <c r="Q76" s="30">
        <f t="shared" si="39"/>
        <v>195.5214</v>
      </c>
      <c r="R76" s="30">
        <f t="shared" si="39"/>
        <v>239.4007</v>
      </c>
      <c r="S76" s="30">
        <f t="shared" si="39"/>
        <v>227.82637</v>
      </c>
      <c r="T76" s="30">
        <f t="shared" si="39"/>
        <v>222.22484000000003</v>
      </c>
      <c r="U76" s="30">
        <f t="shared" si="39"/>
        <v>250.40751</v>
      </c>
      <c r="V76" s="30">
        <f t="shared" si="39"/>
        <v>246.62439000000001</v>
      </c>
      <c r="W76" s="30">
        <f t="shared" si="39"/>
        <v>252.74417</v>
      </c>
      <c r="X76" s="30">
        <f t="shared" si="39"/>
        <v>238.29616000000001</v>
      </c>
      <c r="Y76" s="30">
        <f t="shared" si="39"/>
        <v>473.19289000000003</v>
      </c>
      <c r="Z76" s="30">
        <f t="shared" si="39"/>
        <v>234.94588999999999</v>
      </c>
      <c r="AA76" s="30">
        <f t="shared" si="39"/>
        <v>221.26698999999999</v>
      </c>
      <c r="AB76" s="30">
        <f t="shared" si="39"/>
        <v>228.4871</v>
      </c>
      <c r="AC76" s="30">
        <f t="shared" si="39"/>
        <v>3030.9384099999997</v>
      </c>
      <c r="AD76" s="30">
        <f t="shared" si="39"/>
        <v>181.47206</v>
      </c>
      <c r="AE76" s="30">
        <f t="shared" si="39"/>
        <v>183.52723999999998</v>
      </c>
      <c r="AF76" s="30">
        <f t="shared" si="39"/>
        <v>207.79161999999999</v>
      </c>
      <c r="AG76" s="30">
        <f t="shared" si="39"/>
        <v>197.23635999999999</v>
      </c>
      <c r="AH76" s="30">
        <f t="shared" si="39"/>
        <v>213.71281999999997</v>
      </c>
      <c r="AI76" s="30">
        <f t="shared" si="39"/>
        <v>228.09553</v>
      </c>
      <c r="AJ76" s="30">
        <f t="shared" si="39"/>
        <v>250.90941999999998</v>
      </c>
      <c r="AK76" s="30">
        <f t="shared" si="39"/>
        <v>232.03570000000002</v>
      </c>
      <c r="AL76" s="30">
        <f t="shared" si="39"/>
        <v>219.24708999999999</v>
      </c>
      <c r="AM76" s="30">
        <f t="shared" si="39"/>
        <v>208.83766</v>
      </c>
      <c r="AN76" s="30">
        <f t="shared" si="39"/>
        <v>196.30245000000002</v>
      </c>
      <c r="AO76" s="30">
        <f t="shared" si="39"/>
        <v>254.21606</v>
      </c>
      <c r="AP76" s="30">
        <f t="shared" si="39"/>
        <v>2573.3840099999998</v>
      </c>
      <c r="AQ76" s="30">
        <f t="shared" si="39"/>
        <v>190.28265999999996</v>
      </c>
      <c r="AR76" s="30">
        <f t="shared" si="39"/>
        <v>194.34777000000005</v>
      </c>
      <c r="AS76" s="30">
        <f t="shared" si="39"/>
        <v>236.82123999999999</v>
      </c>
      <c r="AT76" s="30">
        <f t="shared" si="39"/>
        <v>218.01000999999994</v>
      </c>
      <c r="AU76" s="30">
        <f t="shared" si="39"/>
        <v>254.01927600000002</v>
      </c>
      <c r="AV76" s="30">
        <f t="shared" si="39"/>
        <v>235.63360999999995</v>
      </c>
      <c r="AW76" s="30">
        <f t="shared" si="39"/>
        <v>225.02339999999992</v>
      </c>
      <c r="AX76" s="30">
        <f t="shared" si="39"/>
        <v>218.87858000000003</v>
      </c>
      <c r="AY76" s="30">
        <f t="shared" si="39"/>
        <v>218.82987999999997</v>
      </c>
      <c r="AZ76" s="30">
        <f t="shared" si="39"/>
        <v>241.93144999999996</v>
      </c>
      <c r="BA76" s="30">
        <f t="shared" si="39"/>
        <v>202.24067999999994</v>
      </c>
      <c r="BB76" s="30">
        <f t="shared" si="39"/>
        <v>217.00179999999992</v>
      </c>
      <c r="BC76" s="30">
        <f t="shared" si="39"/>
        <v>2653.0203559999995</v>
      </c>
      <c r="BD76" s="30">
        <f t="shared" si="39"/>
        <v>176.93785</v>
      </c>
      <c r="BE76" s="30">
        <f t="shared" si="39"/>
        <v>186.47729999999999</v>
      </c>
      <c r="BF76" s="30">
        <f t="shared" si="39"/>
        <v>199.74419999999995</v>
      </c>
      <c r="BG76" s="30">
        <f t="shared" si="39"/>
        <v>212.33350000000002</v>
      </c>
      <c r="BH76" s="30">
        <f t="shared" si="39"/>
        <v>233.19730999999999</v>
      </c>
      <c r="BI76" s="30">
        <f t="shared" si="39"/>
        <v>214.65235999999999</v>
      </c>
      <c r="BJ76" s="30">
        <f t="shared" si="39"/>
        <v>239.59960000000009</v>
      </c>
      <c r="BK76" s="30">
        <f t="shared" si="39"/>
        <v>223.30393999999998</v>
      </c>
      <c r="BL76" s="30">
        <f t="shared" si="39"/>
        <v>214.19241000000002</v>
      </c>
      <c r="BM76" s="30">
        <f t="shared" si="39"/>
        <v>227.21317999999999</v>
      </c>
      <c r="BN76" s="30">
        <f t="shared" si="39"/>
        <v>234.52444999999997</v>
      </c>
      <c r="BO76" s="30">
        <f t="shared" si="39"/>
        <v>226.88080000000002</v>
      </c>
      <c r="BP76" s="30">
        <f t="shared" si="39"/>
        <v>2589.0569</v>
      </c>
      <c r="BQ76" s="30">
        <f t="shared" ref="BQ76:BZ76" si="40">+BQ75/1000</f>
        <v>182.33590000000001</v>
      </c>
      <c r="BR76" s="30">
        <f t="shared" si="40"/>
        <v>166.08455000000006</v>
      </c>
      <c r="BS76" s="30">
        <f t="shared" si="40"/>
        <v>189.89914999999996</v>
      </c>
      <c r="BT76" s="30">
        <f t="shared" si="40"/>
        <v>206.78786999999994</v>
      </c>
      <c r="BU76" s="30">
        <f t="shared" si="40"/>
        <v>220.69450000000001</v>
      </c>
      <c r="BV76" s="30">
        <f t="shared" si="40"/>
        <v>207.87073999999998</v>
      </c>
      <c r="BW76" s="30">
        <f t="shared" si="40"/>
        <v>214.53270000000001</v>
      </c>
      <c r="BX76" s="30">
        <f t="shared" si="40"/>
        <v>206.40900999999994</v>
      </c>
      <c r="BY76" s="30">
        <f t="shared" si="40"/>
        <v>205.90095000000002</v>
      </c>
      <c r="BZ76" s="30">
        <f t="shared" si="40"/>
        <v>224.243357</v>
      </c>
    </row>
    <row r="77" spans="1:120" s="14" customFormat="1" ht="15.95" customHeight="1">
      <c r="A77" s="5"/>
      <c r="B77" s="5"/>
      <c r="C77" s="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</row>
    <row r="78" spans="1:120" s="14" customFormat="1" ht="15.95" customHeight="1">
      <c r="A78" s="2" t="s">
        <v>49</v>
      </c>
      <c r="B78" s="2"/>
      <c r="C78" s="2"/>
    </row>
    <row r="79" spans="1:120" s="14" customFormat="1" ht="15.95" customHeight="1">
      <c r="A79" s="5"/>
      <c r="B79" s="5"/>
      <c r="C79" s="5"/>
    </row>
    <row r="80" spans="1:120" ht="15.95" customHeight="1">
      <c r="A80" s="70" t="s">
        <v>34</v>
      </c>
      <c r="B80" s="57"/>
      <c r="C80" s="70" t="s">
        <v>154</v>
      </c>
      <c r="D80" s="69">
        <v>2009</v>
      </c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72" t="s">
        <v>54</v>
      </c>
      <c r="Q80" s="69">
        <v>2010</v>
      </c>
      <c r="R80" s="69"/>
      <c r="S80" s="69"/>
      <c r="T80" s="69"/>
      <c r="U80" s="69"/>
      <c r="V80" s="69"/>
      <c r="W80" s="69"/>
      <c r="X80" s="69"/>
      <c r="Y80" s="69"/>
      <c r="Z80" s="69"/>
      <c r="AA80" s="69"/>
      <c r="AB80" s="69"/>
      <c r="AC80" s="72" t="s">
        <v>55</v>
      </c>
      <c r="AD80" s="69">
        <v>2011</v>
      </c>
      <c r="AE80" s="69"/>
      <c r="AF80" s="69"/>
      <c r="AG80" s="69"/>
      <c r="AH80" s="69"/>
      <c r="AI80" s="69"/>
      <c r="AJ80" s="69"/>
      <c r="AK80" s="69"/>
      <c r="AL80" s="69"/>
      <c r="AM80" s="69"/>
      <c r="AN80" s="69"/>
      <c r="AO80" s="69"/>
      <c r="AP80" s="72" t="s">
        <v>56</v>
      </c>
      <c r="AQ80" s="69">
        <v>2012</v>
      </c>
      <c r="AR80" s="69"/>
      <c r="AS80" s="69"/>
      <c r="AT80" s="69"/>
      <c r="AU80" s="69"/>
      <c r="AV80" s="69"/>
      <c r="AW80" s="69"/>
      <c r="AX80" s="69"/>
      <c r="AY80" s="69"/>
      <c r="AZ80" s="69"/>
      <c r="BA80" s="69"/>
      <c r="BB80" s="69"/>
      <c r="BC80" s="72" t="s">
        <v>57</v>
      </c>
      <c r="BD80" s="69">
        <v>2013</v>
      </c>
      <c r="BE80" s="69"/>
      <c r="BF80" s="69"/>
      <c r="BG80" s="69"/>
      <c r="BH80" s="69"/>
      <c r="BI80" s="69"/>
      <c r="BJ80" s="69"/>
      <c r="BK80" s="69"/>
      <c r="BL80" s="69"/>
      <c r="BM80" s="69"/>
      <c r="BN80" s="69"/>
      <c r="BO80" s="69"/>
      <c r="BP80" s="72" t="s">
        <v>58</v>
      </c>
      <c r="BQ80" s="69">
        <v>2014</v>
      </c>
      <c r="BR80" s="69"/>
      <c r="BS80" s="69"/>
      <c r="BT80" s="69"/>
      <c r="BU80" s="69"/>
      <c r="BV80" s="69"/>
      <c r="BW80" s="69"/>
      <c r="BX80" s="69"/>
      <c r="BY80" s="69"/>
      <c r="BZ80" s="69"/>
      <c r="CA80" s="69"/>
      <c r="CB80" s="69"/>
      <c r="CC80" s="74" t="s">
        <v>59</v>
      </c>
      <c r="CD80" s="69">
        <v>2015</v>
      </c>
      <c r="CE80" s="69"/>
      <c r="CF80" s="69"/>
      <c r="CG80" s="69"/>
      <c r="CH80" s="69"/>
      <c r="CI80" s="69"/>
      <c r="CJ80" s="69"/>
      <c r="CK80" s="69"/>
      <c r="CL80" s="69"/>
      <c r="CM80" s="69"/>
      <c r="CN80" s="69"/>
      <c r="CO80" s="69"/>
      <c r="CP80" s="74" t="s">
        <v>60</v>
      </c>
      <c r="CQ80" s="69">
        <v>2016</v>
      </c>
      <c r="CR80" s="69"/>
      <c r="CS80" s="69"/>
      <c r="CT80" s="69"/>
      <c r="CU80" s="69"/>
      <c r="CV80" s="69"/>
      <c r="CW80" s="69"/>
      <c r="CX80" s="69"/>
      <c r="CY80" s="69"/>
      <c r="CZ80" s="69"/>
      <c r="DA80" s="69"/>
      <c r="DB80" s="69"/>
      <c r="DC80" s="74" t="s">
        <v>69</v>
      </c>
      <c r="DD80" s="69">
        <v>2017</v>
      </c>
      <c r="DE80" s="69"/>
      <c r="DF80" s="69"/>
      <c r="DG80" s="69"/>
      <c r="DH80" s="69"/>
      <c r="DI80" s="69"/>
      <c r="DJ80" s="69"/>
      <c r="DK80" s="69"/>
      <c r="DL80" s="69"/>
      <c r="DM80" s="69"/>
      <c r="DN80" s="69"/>
      <c r="DO80" s="69"/>
      <c r="DP80" s="74" t="s">
        <v>70</v>
      </c>
    </row>
    <row r="81" spans="1:120" ht="15.95" customHeight="1">
      <c r="A81" s="71"/>
      <c r="B81" s="58"/>
      <c r="C81" s="71"/>
      <c r="D81" s="16" t="s">
        <v>12</v>
      </c>
      <c r="E81" s="16" t="s">
        <v>13</v>
      </c>
      <c r="F81" s="16" t="s">
        <v>14</v>
      </c>
      <c r="G81" s="16" t="s">
        <v>15</v>
      </c>
      <c r="H81" s="16" t="s">
        <v>16</v>
      </c>
      <c r="I81" s="16" t="s">
        <v>17</v>
      </c>
      <c r="J81" s="16" t="s">
        <v>18</v>
      </c>
      <c r="K81" s="16" t="s">
        <v>19</v>
      </c>
      <c r="L81" s="16" t="s">
        <v>20</v>
      </c>
      <c r="M81" s="16" t="s">
        <v>21</v>
      </c>
      <c r="N81" s="16" t="s">
        <v>22</v>
      </c>
      <c r="O81" s="16" t="s">
        <v>23</v>
      </c>
      <c r="P81" s="73"/>
      <c r="Q81" s="16" t="s">
        <v>12</v>
      </c>
      <c r="R81" s="16" t="s">
        <v>13</v>
      </c>
      <c r="S81" s="16" t="s">
        <v>14</v>
      </c>
      <c r="T81" s="16" t="s">
        <v>15</v>
      </c>
      <c r="U81" s="16" t="s">
        <v>16</v>
      </c>
      <c r="V81" s="16" t="s">
        <v>17</v>
      </c>
      <c r="W81" s="16" t="s">
        <v>18</v>
      </c>
      <c r="X81" s="16" t="s">
        <v>19</v>
      </c>
      <c r="Y81" s="16" t="s">
        <v>20</v>
      </c>
      <c r="Z81" s="16" t="s">
        <v>21</v>
      </c>
      <c r="AA81" s="16" t="s">
        <v>22</v>
      </c>
      <c r="AB81" s="16" t="s">
        <v>23</v>
      </c>
      <c r="AC81" s="73"/>
      <c r="AD81" s="16" t="s">
        <v>12</v>
      </c>
      <c r="AE81" s="16" t="s">
        <v>13</v>
      </c>
      <c r="AF81" s="16" t="s">
        <v>14</v>
      </c>
      <c r="AG81" s="16" t="s">
        <v>15</v>
      </c>
      <c r="AH81" s="16" t="s">
        <v>16</v>
      </c>
      <c r="AI81" s="16" t="s">
        <v>17</v>
      </c>
      <c r="AJ81" s="16" t="s">
        <v>18</v>
      </c>
      <c r="AK81" s="16" t="s">
        <v>19</v>
      </c>
      <c r="AL81" s="16" t="s">
        <v>20</v>
      </c>
      <c r="AM81" s="16" t="s">
        <v>21</v>
      </c>
      <c r="AN81" s="16" t="s">
        <v>22</v>
      </c>
      <c r="AO81" s="16" t="s">
        <v>23</v>
      </c>
      <c r="AP81" s="73"/>
      <c r="AQ81" s="16" t="s">
        <v>12</v>
      </c>
      <c r="AR81" s="16" t="s">
        <v>13</v>
      </c>
      <c r="AS81" s="16" t="s">
        <v>14</v>
      </c>
      <c r="AT81" s="16" t="s">
        <v>15</v>
      </c>
      <c r="AU81" s="16" t="s">
        <v>16</v>
      </c>
      <c r="AV81" s="16" t="s">
        <v>17</v>
      </c>
      <c r="AW81" s="16" t="s">
        <v>18</v>
      </c>
      <c r="AX81" s="16" t="s">
        <v>19</v>
      </c>
      <c r="AY81" s="16" t="s">
        <v>20</v>
      </c>
      <c r="AZ81" s="16" t="s">
        <v>21</v>
      </c>
      <c r="BA81" s="16" t="s">
        <v>22</v>
      </c>
      <c r="BB81" s="16" t="s">
        <v>23</v>
      </c>
      <c r="BC81" s="73"/>
      <c r="BD81" s="16" t="s">
        <v>12</v>
      </c>
      <c r="BE81" s="16" t="s">
        <v>13</v>
      </c>
      <c r="BF81" s="16" t="s">
        <v>14</v>
      </c>
      <c r="BG81" s="16" t="s">
        <v>15</v>
      </c>
      <c r="BH81" s="16" t="s">
        <v>16</v>
      </c>
      <c r="BI81" s="16" t="s">
        <v>17</v>
      </c>
      <c r="BJ81" s="16" t="s">
        <v>18</v>
      </c>
      <c r="BK81" s="16" t="s">
        <v>19</v>
      </c>
      <c r="BL81" s="16" t="s">
        <v>20</v>
      </c>
      <c r="BM81" s="16" t="s">
        <v>21</v>
      </c>
      <c r="BN81" s="16" t="s">
        <v>22</v>
      </c>
      <c r="BO81" s="16" t="s">
        <v>23</v>
      </c>
      <c r="BP81" s="73"/>
      <c r="BQ81" s="16" t="s">
        <v>12</v>
      </c>
      <c r="BR81" s="16" t="s">
        <v>13</v>
      </c>
      <c r="BS81" s="16" t="s">
        <v>14</v>
      </c>
      <c r="BT81" s="16" t="s">
        <v>15</v>
      </c>
      <c r="BU81" s="16" t="s">
        <v>16</v>
      </c>
      <c r="BV81" s="16" t="s">
        <v>17</v>
      </c>
      <c r="BW81" s="16" t="s">
        <v>18</v>
      </c>
      <c r="BX81" s="16" t="s">
        <v>19</v>
      </c>
      <c r="BY81" s="16" t="s">
        <v>20</v>
      </c>
      <c r="BZ81" s="16" t="s">
        <v>21</v>
      </c>
      <c r="CA81" s="16" t="s">
        <v>22</v>
      </c>
      <c r="CB81" s="16" t="s">
        <v>23</v>
      </c>
      <c r="CC81" s="74"/>
      <c r="CD81" s="16" t="s">
        <v>12</v>
      </c>
      <c r="CE81" s="16" t="s">
        <v>13</v>
      </c>
      <c r="CF81" s="16" t="s">
        <v>14</v>
      </c>
      <c r="CG81" s="16" t="s">
        <v>15</v>
      </c>
      <c r="CH81" s="16" t="s">
        <v>16</v>
      </c>
      <c r="CI81" s="16" t="s">
        <v>17</v>
      </c>
      <c r="CJ81" s="16" t="s">
        <v>18</v>
      </c>
      <c r="CK81" s="16" t="s">
        <v>19</v>
      </c>
      <c r="CL81" s="16" t="s">
        <v>20</v>
      </c>
      <c r="CM81" s="16" t="s">
        <v>21</v>
      </c>
      <c r="CN81" s="16" t="s">
        <v>22</v>
      </c>
      <c r="CO81" s="16" t="s">
        <v>23</v>
      </c>
      <c r="CP81" s="74"/>
      <c r="CQ81" s="16" t="s">
        <v>12</v>
      </c>
      <c r="CR81" s="16" t="s">
        <v>13</v>
      </c>
      <c r="CS81" s="16" t="s">
        <v>14</v>
      </c>
      <c r="CT81" s="16" t="s">
        <v>15</v>
      </c>
      <c r="CU81" s="16" t="s">
        <v>16</v>
      </c>
      <c r="CV81" s="16" t="s">
        <v>17</v>
      </c>
      <c r="CW81" s="16" t="s">
        <v>18</v>
      </c>
      <c r="CX81" s="16" t="s">
        <v>19</v>
      </c>
      <c r="CY81" s="16" t="s">
        <v>20</v>
      </c>
      <c r="CZ81" s="16" t="s">
        <v>21</v>
      </c>
      <c r="DA81" s="16" t="s">
        <v>22</v>
      </c>
      <c r="DB81" s="16" t="s">
        <v>23</v>
      </c>
      <c r="DC81" s="74"/>
      <c r="DD81" s="16" t="s">
        <v>12</v>
      </c>
      <c r="DE81" s="16" t="s">
        <v>13</v>
      </c>
      <c r="DF81" s="16" t="s">
        <v>14</v>
      </c>
      <c r="DG81" s="16" t="s">
        <v>15</v>
      </c>
      <c r="DH81" s="16" t="s">
        <v>16</v>
      </c>
      <c r="DI81" s="16" t="s">
        <v>17</v>
      </c>
      <c r="DJ81" s="16" t="s">
        <v>18</v>
      </c>
      <c r="DK81" s="16" t="s">
        <v>19</v>
      </c>
      <c r="DL81" s="16" t="s">
        <v>20</v>
      </c>
      <c r="DM81" s="16" t="s">
        <v>21</v>
      </c>
      <c r="DN81" s="16" t="s">
        <v>22</v>
      </c>
      <c r="DO81" s="16" t="s">
        <v>23</v>
      </c>
      <c r="DP81" s="74"/>
    </row>
    <row r="82" spans="1:120" ht="15.95" customHeight="1">
      <c r="A82" s="8" t="s">
        <v>127</v>
      </c>
      <c r="B82" s="8" t="s">
        <v>109</v>
      </c>
      <c r="C82" s="62" t="s">
        <v>156</v>
      </c>
      <c r="D82" s="9">
        <v>0</v>
      </c>
      <c r="E82" s="9">
        <v>0</v>
      </c>
      <c r="F82" s="9">
        <v>0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9">
        <v>0</v>
      </c>
      <c r="M82" s="9">
        <v>0</v>
      </c>
      <c r="N82" s="9">
        <v>0</v>
      </c>
      <c r="O82" s="9">
        <v>0</v>
      </c>
      <c r="P82" s="9">
        <f>+SUM(D82:O82)</f>
        <v>0</v>
      </c>
      <c r="Q82" s="9">
        <v>0</v>
      </c>
      <c r="R82" s="9">
        <v>0</v>
      </c>
      <c r="S82" s="9">
        <v>0</v>
      </c>
      <c r="T82" s="9">
        <v>0</v>
      </c>
      <c r="U82" s="9">
        <v>0</v>
      </c>
      <c r="V82" s="9">
        <v>0</v>
      </c>
      <c r="W82" s="9">
        <v>0</v>
      </c>
      <c r="X82" s="9">
        <v>0</v>
      </c>
      <c r="Y82" s="9">
        <v>0</v>
      </c>
      <c r="Z82" s="9">
        <v>0</v>
      </c>
      <c r="AA82" s="9">
        <v>0</v>
      </c>
      <c r="AB82" s="9">
        <v>0</v>
      </c>
      <c r="AC82" s="9">
        <f>+SUM(Q82:AB82)</f>
        <v>0</v>
      </c>
      <c r="AD82" s="9">
        <v>0</v>
      </c>
      <c r="AE82" s="9">
        <v>0</v>
      </c>
      <c r="AF82" s="9">
        <v>0</v>
      </c>
      <c r="AG82" s="9">
        <v>0</v>
      </c>
      <c r="AH82" s="9">
        <v>0</v>
      </c>
      <c r="AI82" s="9">
        <v>0</v>
      </c>
      <c r="AJ82" s="9">
        <v>0</v>
      </c>
      <c r="AK82" s="9">
        <v>0</v>
      </c>
      <c r="AL82" s="9">
        <v>0</v>
      </c>
      <c r="AM82" s="9">
        <v>0</v>
      </c>
      <c r="AN82" s="9">
        <v>0</v>
      </c>
      <c r="AO82" s="9">
        <v>0</v>
      </c>
      <c r="AP82" s="9">
        <f>+SUM(AD82:AO82)</f>
        <v>0</v>
      </c>
      <c r="AQ82" s="9">
        <v>0</v>
      </c>
      <c r="AR82" s="9">
        <v>0</v>
      </c>
      <c r="AS82" s="9">
        <v>0</v>
      </c>
      <c r="AT82" s="9">
        <v>0</v>
      </c>
      <c r="AU82" s="9">
        <v>0</v>
      </c>
      <c r="AV82" s="9">
        <v>0</v>
      </c>
      <c r="AW82" s="9">
        <v>0</v>
      </c>
      <c r="AX82" s="9">
        <v>0</v>
      </c>
      <c r="AY82" s="9">
        <v>0</v>
      </c>
      <c r="AZ82" s="9">
        <v>0</v>
      </c>
      <c r="BA82" s="9">
        <v>0</v>
      </c>
      <c r="BB82" s="9">
        <v>0</v>
      </c>
      <c r="BC82" s="9">
        <f>+SUM(AQ82:BB82)</f>
        <v>0</v>
      </c>
      <c r="BD82" s="9">
        <v>0</v>
      </c>
      <c r="BE82" s="9">
        <v>0</v>
      </c>
      <c r="BF82" s="9">
        <v>0</v>
      </c>
      <c r="BG82" s="9">
        <v>0</v>
      </c>
      <c r="BH82" s="9">
        <v>0</v>
      </c>
      <c r="BI82" s="9">
        <v>0</v>
      </c>
      <c r="BJ82" s="9">
        <v>0</v>
      </c>
      <c r="BK82" s="9">
        <v>0</v>
      </c>
      <c r="BL82" s="9">
        <v>0</v>
      </c>
      <c r="BM82" s="9">
        <v>0</v>
      </c>
      <c r="BN82" s="9">
        <v>0</v>
      </c>
      <c r="BO82" s="9">
        <v>0</v>
      </c>
      <c r="BP82" s="9">
        <f>+SUM(BD82:BO82)</f>
        <v>0</v>
      </c>
      <c r="BQ82" s="9">
        <v>0</v>
      </c>
      <c r="BR82" s="9">
        <v>0</v>
      </c>
      <c r="BS82" s="9">
        <v>0</v>
      </c>
      <c r="BT82" s="9">
        <v>0</v>
      </c>
      <c r="BU82" s="9">
        <v>0</v>
      </c>
      <c r="BV82" s="9">
        <v>0</v>
      </c>
      <c r="BW82" s="9">
        <v>0</v>
      </c>
      <c r="BX82" s="9">
        <v>0</v>
      </c>
      <c r="BY82" s="9">
        <v>0</v>
      </c>
      <c r="BZ82" s="9">
        <v>0</v>
      </c>
      <c r="CA82" s="9">
        <v>0</v>
      </c>
      <c r="CB82" s="9">
        <v>0</v>
      </c>
      <c r="CC82" s="9">
        <f>+SUM(BQ82:CB82)</f>
        <v>0</v>
      </c>
      <c r="CD82" s="9">
        <v>0</v>
      </c>
      <c r="CE82" s="9">
        <v>0</v>
      </c>
      <c r="CF82" s="9">
        <v>0</v>
      </c>
      <c r="CG82" s="9">
        <v>0</v>
      </c>
      <c r="CH82" s="9">
        <v>0</v>
      </c>
      <c r="CI82" s="9">
        <v>0</v>
      </c>
      <c r="CJ82" s="9">
        <v>0</v>
      </c>
      <c r="CK82" s="9">
        <v>0</v>
      </c>
      <c r="CL82" s="9">
        <v>0</v>
      </c>
      <c r="CM82" s="9">
        <v>0</v>
      </c>
      <c r="CN82" s="9">
        <v>0</v>
      </c>
      <c r="CO82" s="9">
        <v>0</v>
      </c>
      <c r="CP82" s="9">
        <f>+SUM(CD82:CO82)</f>
        <v>0</v>
      </c>
      <c r="CQ82" s="9">
        <v>0</v>
      </c>
      <c r="CR82" s="9">
        <v>0</v>
      </c>
      <c r="CS82" s="9">
        <v>0</v>
      </c>
      <c r="CT82" s="9">
        <v>0</v>
      </c>
      <c r="CU82" s="9">
        <v>0</v>
      </c>
      <c r="CV82" s="9">
        <v>0</v>
      </c>
      <c r="CW82" s="9">
        <v>0</v>
      </c>
      <c r="CX82" s="9">
        <v>0</v>
      </c>
      <c r="CY82" s="9">
        <v>0</v>
      </c>
      <c r="CZ82" s="9">
        <v>0</v>
      </c>
      <c r="DA82" s="9">
        <v>0</v>
      </c>
      <c r="DB82" s="9">
        <v>0</v>
      </c>
      <c r="DC82" s="9">
        <f>+SUM(CQ82:DB82)</f>
        <v>0</v>
      </c>
      <c r="DD82" s="9">
        <v>0</v>
      </c>
      <c r="DE82" s="9">
        <v>0</v>
      </c>
      <c r="DF82" s="9">
        <v>0</v>
      </c>
      <c r="DG82" s="9">
        <v>0</v>
      </c>
      <c r="DH82" s="9">
        <v>0</v>
      </c>
      <c r="DI82" s="9">
        <v>0</v>
      </c>
      <c r="DJ82" s="9">
        <v>0</v>
      </c>
      <c r="DK82" s="9">
        <v>0</v>
      </c>
      <c r="DL82" s="9">
        <v>0</v>
      </c>
      <c r="DM82" s="9">
        <v>0</v>
      </c>
      <c r="DN82" s="9">
        <v>0</v>
      </c>
      <c r="DO82" s="9">
        <v>0</v>
      </c>
      <c r="DP82" s="9">
        <f>+SUM(DD82:DO82)</f>
        <v>0</v>
      </c>
    </row>
    <row r="83" spans="1:120" ht="15.95" customHeight="1">
      <c r="A83" s="8" t="s">
        <v>128</v>
      </c>
      <c r="B83" s="8" t="s">
        <v>153</v>
      </c>
      <c r="C83" s="62" t="s">
        <v>156</v>
      </c>
      <c r="D83" s="9">
        <v>0</v>
      </c>
      <c r="E83" s="9">
        <v>0</v>
      </c>
      <c r="F83" s="9">
        <v>0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9">
        <v>0</v>
      </c>
      <c r="N83" s="9">
        <v>0</v>
      </c>
      <c r="O83" s="9">
        <v>0</v>
      </c>
      <c r="P83" s="9">
        <f t="shared" ref="P83:P98" si="41">+SUM(D83:O83)</f>
        <v>0</v>
      </c>
      <c r="Q83" s="9">
        <v>0</v>
      </c>
      <c r="R83" s="9">
        <v>0</v>
      </c>
      <c r="S83" s="9">
        <v>0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9">
        <v>0</v>
      </c>
      <c r="Z83" s="9">
        <v>0</v>
      </c>
      <c r="AA83" s="9">
        <v>0</v>
      </c>
      <c r="AB83" s="9">
        <v>0</v>
      </c>
      <c r="AC83" s="9">
        <f t="shared" ref="AC83:AC98" si="42">+SUM(Q83:AB83)</f>
        <v>0</v>
      </c>
      <c r="AD83" s="9">
        <v>0</v>
      </c>
      <c r="AE83" s="9">
        <v>0</v>
      </c>
      <c r="AF83" s="9">
        <v>0</v>
      </c>
      <c r="AG83" s="9">
        <v>0</v>
      </c>
      <c r="AH83" s="9">
        <v>0</v>
      </c>
      <c r="AI83" s="9">
        <v>0</v>
      </c>
      <c r="AJ83" s="9">
        <v>0</v>
      </c>
      <c r="AK83" s="9">
        <v>0</v>
      </c>
      <c r="AL83" s="9">
        <v>0</v>
      </c>
      <c r="AM83" s="9">
        <v>0</v>
      </c>
      <c r="AN83" s="9">
        <v>0</v>
      </c>
      <c r="AO83" s="9">
        <v>0</v>
      </c>
      <c r="AP83" s="9">
        <f t="shared" ref="AP83:AP98" si="43">+SUM(AD83:AO83)</f>
        <v>0</v>
      </c>
      <c r="AQ83" s="9">
        <v>0</v>
      </c>
      <c r="AR83" s="9">
        <v>0</v>
      </c>
      <c r="AS83" s="9">
        <v>0</v>
      </c>
      <c r="AT83" s="9">
        <v>0</v>
      </c>
      <c r="AU83" s="9">
        <v>0</v>
      </c>
      <c r="AV83" s="9">
        <v>0</v>
      </c>
      <c r="AW83" s="9">
        <v>0</v>
      </c>
      <c r="AX83" s="9">
        <v>0</v>
      </c>
      <c r="AY83" s="9">
        <v>0</v>
      </c>
      <c r="AZ83" s="9">
        <v>0</v>
      </c>
      <c r="BA83" s="9">
        <v>0</v>
      </c>
      <c r="BB83" s="9">
        <v>0</v>
      </c>
      <c r="BC83" s="9">
        <f t="shared" ref="BC83:BC98" si="44">+SUM(AQ83:BB83)</f>
        <v>0</v>
      </c>
      <c r="BD83" s="9">
        <v>0</v>
      </c>
      <c r="BE83" s="9">
        <v>0</v>
      </c>
      <c r="BF83" s="9">
        <v>0</v>
      </c>
      <c r="BG83" s="9">
        <v>0</v>
      </c>
      <c r="BH83" s="9">
        <v>0</v>
      </c>
      <c r="BI83" s="9">
        <v>0</v>
      </c>
      <c r="BJ83" s="9">
        <v>0</v>
      </c>
      <c r="BK83" s="9">
        <v>0</v>
      </c>
      <c r="BL83" s="9">
        <v>0</v>
      </c>
      <c r="BM83" s="9">
        <v>0</v>
      </c>
      <c r="BN83" s="9">
        <v>0</v>
      </c>
      <c r="BO83" s="9">
        <v>0</v>
      </c>
      <c r="BP83" s="9">
        <f t="shared" ref="BP83:BP98" si="45">+SUM(BD83:BO83)</f>
        <v>0</v>
      </c>
      <c r="BQ83" s="9">
        <v>0</v>
      </c>
      <c r="BR83" s="9">
        <v>0</v>
      </c>
      <c r="BS83" s="9">
        <v>0</v>
      </c>
      <c r="BT83" s="9">
        <v>0</v>
      </c>
      <c r="BU83" s="9">
        <v>0</v>
      </c>
      <c r="BV83" s="9">
        <v>0</v>
      </c>
      <c r="BW83" s="9">
        <v>0</v>
      </c>
      <c r="BX83" s="9">
        <v>0</v>
      </c>
      <c r="BY83" s="9">
        <v>0</v>
      </c>
      <c r="BZ83" s="9">
        <v>0</v>
      </c>
      <c r="CA83" s="9">
        <v>0</v>
      </c>
      <c r="CB83" s="9">
        <v>0</v>
      </c>
      <c r="CC83" s="9">
        <f t="shared" ref="CC83:CC98" si="46">+SUM(BQ83:CB83)</f>
        <v>0</v>
      </c>
      <c r="CD83" s="9">
        <v>0</v>
      </c>
      <c r="CE83" s="9">
        <v>0</v>
      </c>
      <c r="CF83" s="9">
        <v>0</v>
      </c>
      <c r="CG83" s="9">
        <v>0</v>
      </c>
      <c r="CH83" s="9">
        <v>0</v>
      </c>
      <c r="CI83" s="9">
        <v>0</v>
      </c>
      <c r="CJ83" s="9">
        <v>0</v>
      </c>
      <c r="CK83" s="9">
        <v>0</v>
      </c>
      <c r="CL83" s="9">
        <v>0</v>
      </c>
      <c r="CM83" s="9">
        <v>0</v>
      </c>
      <c r="CN83" s="9">
        <v>0</v>
      </c>
      <c r="CO83" s="9">
        <v>0</v>
      </c>
      <c r="CP83" s="9">
        <f t="shared" ref="CP83:CP98" si="47">+SUM(CD83:CO83)</f>
        <v>0</v>
      </c>
      <c r="CQ83" s="9">
        <v>0</v>
      </c>
      <c r="CR83" s="9">
        <v>0</v>
      </c>
      <c r="CS83" s="9">
        <v>0</v>
      </c>
      <c r="CT83" s="9">
        <v>0</v>
      </c>
      <c r="CU83" s="9">
        <v>0</v>
      </c>
      <c r="CV83" s="9">
        <v>0</v>
      </c>
      <c r="CW83" s="9">
        <v>0</v>
      </c>
      <c r="CX83" s="9">
        <v>0</v>
      </c>
      <c r="CY83" s="9">
        <v>0</v>
      </c>
      <c r="CZ83" s="9">
        <v>0</v>
      </c>
      <c r="DA83" s="9">
        <v>0</v>
      </c>
      <c r="DB83" s="9">
        <v>0</v>
      </c>
      <c r="DC83" s="9">
        <f t="shared" ref="DC83:DC98" si="48">+SUM(CQ83:DB83)</f>
        <v>0</v>
      </c>
      <c r="DD83" s="9">
        <v>0</v>
      </c>
      <c r="DE83" s="9">
        <v>0</v>
      </c>
      <c r="DF83" s="9">
        <v>0</v>
      </c>
      <c r="DG83" s="9">
        <v>0</v>
      </c>
      <c r="DH83" s="9">
        <v>0</v>
      </c>
      <c r="DI83" s="9">
        <v>0</v>
      </c>
      <c r="DJ83" s="9">
        <v>0</v>
      </c>
      <c r="DK83" s="9">
        <v>0</v>
      </c>
      <c r="DL83" s="9">
        <v>0</v>
      </c>
      <c r="DM83" s="9">
        <v>0</v>
      </c>
      <c r="DN83" s="9">
        <v>0</v>
      </c>
      <c r="DO83" s="9">
        <v>0</v>
      </c>
      <c r="DP83" s="9">
        <f t="shared" ref="DP83:DP98" si="49">+SUM(DD83:DO83)</f>
        <v>0</v>
      </c>
    </row>
    <row r="84" spans="1:120" ht="15.95" customHeight="1">
      <c r="A84" s="8" t="s">
        <v>129</v>
      </c>
      <c r="B84" s="8" t="s">
        <v>144</v>
      </c>
      <c r="C84" s="62" t="s">
        <v>156</v>
      </c>
      <c r="D84" s="9">
        <v>0</v>
      </c>
      <c r="E84" s="9">
        <v>0</v>
      </c>
      <c r="F84" s="9">
        <v>0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9">
        <v>110</v>
      </c>
      <c r="M84" s="9">
        <v>0</v>
      </c>
      <c r="N84" s="9">
        <v>0</v>
      </c>
      <c r="O84" s="9">
        <v>0</v>
      </c>
      <c r="P84" s="9">
        <f t="shared" si="41"/>
        <v>110</v>
      </c>
      <c r="Q84" s="9">
        <v>955</v>
      </c>
      <c r="R84" s="9">
        <v>0</v>
      </c>
      <c r="S84" s="9">
        <v>0</v>
      </c>
      <c r="T84" s="9">
        <v>0</v>
      </c>
      <c r="U84" s="9">
        <v>0</v>
      </c>
      <c r="V84" s="9">
        <v>0</v>
      </c>
      <c r="W84" s="9">
        <v>0</v>
      </c>
      <c r="X84" s="9">
        <v>0</v>
      </c>
      <c r="Y84" s="9">
        <v>0</v>
      </c>
      <c r="Z84" s="9">
        <v>205.4</v>
      </c>
      <c r="AA84" s="9">
        <v>300</v>
      </c>
      <c r="AB84" s="9">
        <v>0</v>
      </c>
      <c r="AC84" s="9">
        <f t="shared" si="42"/>
        <v>1460.4</v>
      </c>
      <c r="AD84" s="9">
        <v>600</v>
      </c>
      <c r="AE84" s="9">
        <v>0</v>
      </c>
      <c r="AF84" s="9">
        <v>0</v>
      </c>
      <c r="AG84" s="9">
        <v>0</v>
      </c>
      <c r="AH84" s="9">
        <v>561</v>
      </c>
      <c r="AI84" s="9">
        <v>0</v>
      </c>
      <c r="AJ84" s="9">
        <v>0</v>
      </c>
      <c r="AK84" s="9">
        <v>0</v>
      </c>
      <c r="AL84" s="9">
        <v>0</v>
      </c>
      <c r="AM84" s="9">
        <v>0</v>
      </c>
      <c r="AN84" s="9">
        <v>0</v>
      </c>
      <c r="AO84" s="9">
        <v>0</v>
      </c>
      <c r="AP84" s="9">
        <f t="shared" si="43"/>
        <v>1161</v>
      </c>
      <c r="AQ84" s="9">
        <v>0</v>
      </c>
      <c r="AR84" s="9">
        <v>0</v>
      </c>
      <c r="AS84" s="9">
        <v>6.6</v>
      </c>
      <c r="AT84" s="9">
        <v>0</v>
      </c>
      <c r="AU84" s="9">
        <v>0</v>
      </c>
      <c r="AV84" s="9">
        <v>0</v>
      </c>
      <c r="AW84" s="9">
        <v>0</v>
      </c>
      <c r="AX84" s="9">
        <v>0</v>
      </c>
      <c r="AY84" s="9">
        <v>0</v>
      </c>
      <c r="AZ84" s="9">
        <v>0</v>
      </c>
      <c r="BA84" s="9">
        <v>0</v>
      </c>
      <c r="BB84" s="9">
        <v>0</v>
      </c>
      <c r="BC84" s="9">
        <f t="shared" si="44"/>
        <v>6.6</v>
      </c>
      <c r="BD84" s="9">
        <v>0</v>
      </c>
      <c r="BE84" s="9">
        <v>0</v>
      </c>
      <c r="BF84" s="9">
        <v>0</v>
      </c>
      <c r="BG84" s="9">
        <v>0</v>
      </c>
      <c r="BH84" s="9">
        <v>0</v>
      </c>
      <c r="BI84" s="9">
        <v>0</v>
      </c>
      <c r="BJ84" s="9">
        <v>0</v>
      </c>
      <c r="BK84" s="9">
        <v>0</v>
      </c>
      <c r="BL84" s="9">
        <v>40</v>
      </c>
      <c r="BM84" s="9">
        <v>0</v>
      </c>
      <c r="BN84" s="9">
        <v>0</v>
      </c>
      <c r="BO84" s="9">
        <v>0</v>
      </c>
      <c r="BP84" s="9">
        <f t="shared" si="45"/>
        <v>40</v>
      </c>
      <c r="BQ84" s="9">
        <v>0</v>
      </c>
      <c r="BR84" s="9">
        <v>0</v>
      </c>
      <c r="BS84" s="9">
        <v>0</v>
      </c>
      <c r="BT84" s="9">
        <v>0</v>
      </c>
      <c r="BU84" s="9">
        <v>0</v>
      </c>
      <c r="BV84" s="9">
        <v>0</v>
      </c>
      <c r="BW84" s="9">
        <v>0</v>
      </c>
      <c r="BX84" s="9">
        <v>0</v>
      </c>
      <c r="BY84" s="9">
        <v>0</v>
      </c>
      <c r="BZ84" s="9">
        <v>0</v>
      </c>
      <c r="CA84" s="9">
        <v>0</v>
      </c>
      <c r="CB84" s="9">
        <v>0</v>
      </c>
      <c r="CC84" s="9">
        <f t="shared" si="46"/>
        <v>0</v>
      </c>
      <c r="CD84" s="9">
        <v>0</v>
      </c>
      <c r="CE84" s="9">
        <v>238</v>
      </c>
      <c r="CF84" s="9">
        <v>0</v>
      </c>
      <c r="CG84" s="9">
        <v>1386</v>
      </c>
      <c r="CH84" s="9">
        <v>205</v>
      </c>
      <c r="CI84" s="9">
        <v>796.5</v>
      </c>
      <c r="CJ84" s="9">
        <v>0</v>
      </c>
      <c r="CK84" s="9">
        <v>0</v>
      </c>
      <c r="CL84" s="9">
        <v>0</v>
      </c>
      <c r="CM84" s="9">
        <v>0</v>
      </c>
      <c r="CN84" s="9">
        <v>0</v>
      </c>
      <c r="CO84" s="9">
        <v>0</v>
      </c>
      <c r="CP84" s="9">
        <f t="shared" si="47"/>
        <v>2625.5</v>
      </c>
      <c r="CQ84" s="9">
        <v>0</v>
      </c>
      <c r="CR84" s="9">
        <v>424.8</v>
      </c>
      <c r="CS84" s="9">
        <v>754</v>
      </c>
      <c r="CT84" s="9">
        <v>0</v>
      </c>
      <c r="CU84" s="9">
        <v>1265</v>
      </c>
      <c r="CV84" s="9">
        <v>0</v>
      </c>
      <c r="CW84" s="9">
        <v>0</v>
      </c>
      <c r="CX84" s="9">
        <v>0</v>
      </c>
      <c r="CY84" s="9">
        <v>0</v>
      </c>
      <c r="CZ84" s="9">
        <v>643</v>
      </c>
      <c r="DA84" s="9">
        <v>442</v>
      </c>
      <c r="DB84" s="9">
        <v>786</v>
      </c>
      <c r="DC84" s="9">
        <f t="shared" si="48"/>
        <v>4314.8</v>
      </c>
      <c r="DD84" s="9">
        <v>0</v>
      </c>
      <c r="DE84" s="9">
        <v>0</v>
      </c>
      <c r="DF84" s="9">
        <v>0</v>
      </c>
      <c r="DG84" s="9">
        <v>0</v>
      </c>
      <c r="DH84" s="9">
        <v>759</v>
      </c>
      <c r="DI84" s="9">
        <v>903</v>
      </c>
      <c r="DJ84" s="9">
        <v>0</v>
      </c>
      <c r="DK84" s="9">
        <v>716</v>
      </c>
      <c r="DL84" s="9">
        <v>0</v>
      </c>
      <c r="DM84" s="9">
        <v>0</v>
      </c>
      <c r="DN84" s="9">
        <v>0</v>
      </c>
      <c r="DO84" s="9">
        <v>0</v>
      </c>
      <c r="DP84" s="9">
        <f t="shared" si="49"/>
        <v>2378</v>
      </c>
    </row>
    <row r="85" spans="1:120" ht="15.95" customHeight="1">
      <c r="A85" s="8" t="s">
        <v>130</v>
      </c>
      <c r="B85" s="8" t="s">
        <v>145</v>
      </c>
      <c r="C85" s="62" t="s">
        <v>156</v>
      </c>
      <c r="D85" s="9">
        <v>0</v>
      </c>
      <c r="E85" s="9">
        <v>0</v>
      </c>
      <c r="F85" s="9">
        <v>0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9">
        <v>0</v>
      </c>
      <c r="N85" s="9">
        <v>0</v>
      </c>
      <c r="O85" s="9">
        <v>0</v>
      </c>
      <c r="P85" s="9">
        <f t="shared" si="41"/>
        <v>0</v>
      </c>
      <c r="Q85" s="9">
        <v>0</v>
      </c>
      <c r="R85" s="9">
        <v>0</v>
      </c>
      <c r="S85" s="9">
        <v>0</v>
      </c>
      <c r="T85" s="9">
        <v>0</v>
      </c>
      <c r="U85" s="9">
        <v>0</v>
      </c>
      <c r="V85" s="9">
        <v>0</v>
      </c>
      <c r="W85" s="9">
        <v>0</v>
      </c>
      <c r="X85" s="9">
        <v>0</v>
      </c>
      <c r="Y85" s="9">
        <v>0</v>
      </c>
      <c r="Z85" s="9">
        <v>0</v>
      </c>
      <c r="AA85" s="9">
        <v>0</v>
      </c>
      <c r="AB85" s="9">
        <v>0</v>
      </c>
      <c r="AC85" s="9">
        <f t="shared" si="42"/>
        <v>0</v>
      </c>
      <c r="AD85" s="9">
        <v>0</v>
      </c>
      <c r="AE85" s="9">
        <v>0</v>
      </c>
      <c r="AF85" s="9">
        <v>0</v>
      </c>
      <c r="AG85" s="9">
        <v>0</v>
      </c>
      <c r="AH85" s="9">
        <v>0</v>
      </c>
      <c r="AI85" s="9">
        <v>0</v>
      </c>
      <c r="AJ85" s="9">
        <v>0</v>
      </c>
      <c r="AK85" s="9">
        <v>0</v>
      </c>
      <c r="AL85" s="9">
        <v>0</v>
      </c>
      <c r="AM85" s="9">
        <v>0</v>
      </c>
      <c r="AN85" s="9">
        <v>0</v>
      </c>
      <c r="AO85" s="9">
        <v>0</v>
      </c>
      <c r="AP85" s="9">
        <f t="shared" si="43"/>
        <v>0</v>
      </c>
      <c r="AQ85" s="9">
        <v>0</v>
      </c>
      <c r="AR85" s="9">
        <v>0</v>
      </c>
      <c r="AS85" s="9">
        <v>0</v>
      </c>
      <c r="AT85" s="9">
        <v>0</v>
      </c>
      <c r="AU85" s="9">
        <v>0</v>
      </c>
      <c r="AV85" s="9">
        <v>0</v>
      </c>
      <c r="AW85" s="9">
        <v>0</v>
      </c>
      <c r="AX85" s="9">
        <v>0</v>
      </c>
      <c r="AY85" s="9">
        <v>0</v>
      </c>
      <c r="AZ85" s="9">
        <v>0</v>
      </c>
      <c r="BA85" s="9">
        <v>0</v>
      </c>
      <c r="BB85" s="9">
        <v>0</v>
      </c>
      <c r="BC85" s="9">
        <f t="shared" si="44"/>
        <v>0</v>
      </c>
      <c r="BD85" s="9">
        <v>0</v>
      </c>
      <c r="BE85" s="9">
        <v>0</v>
      </c>
      <c r="BF85" s="9">
        <v>0</v>
      </c>
      <c r="BG85" s="9">
        <v>0</v>
      </c>
      <c r="BH85" s="9">
        <v>0</v>
      </c>
      <c r="BI85" s="9">
        <v>0</v>
      </c>
      <c r="BJ85" s="9">
        <v>0</v>
      </c>
      <c r="BK85" s="9">
        <v>0</v>
      </c>
      <c r="BL85" s="9">
        <v>0</v>
      </c>
      <c r="BM85" s="9">
        <v>0</v>
      </c>
      <c r="BN85" s="9">
        <v>0</v>
      </c>
      <c r="BO85" s="9">
        <v>0</v>
      </c>
      <c r="BP85" s="9">
        <f t="shared" si="45"/>
        <v>0</v>
      </c>
      <c r="BQ85" s="9">
        <v>0</v>
      </c>
      <c r="BR85" s="9">
        <v>0</v>
      </c>
      <c r="BS85" s="9">
        <v>0</v>
      </c>
      <c r="BT85" s="9">
        <v>0</v>
      </c>
      <c r="BU85" s="9">
        <v>0</v>
      </c>
      <c r="BV85" s="9">
        <v>0</v>
      </c>
      <c r="BW85" s="9">
        <v>0</v>
      </c>
      <c r="BX85" s="9">
        <v>0</v>
      </c>
      <c r="BY85" s="9">
        <v>0</v>
      </c>
      <c r="BZ85" s="9">
        <v>0</v>
      </c>
      <c r="CA85" s="9">
        <v>0</v>
      </c>
      <c r="CB85" s="9">
        <v>0</v>
      </c>
      <c r="CC85" s="9">
        <f t="shared" si="46"/>
        <v>0</v>
      </c>
      <c r="CD85" s="9">
        <v>0</v>
      </c>
      <c r="CE85" s="9">
        <v>0</v>
      </c>
      <c r="CF85" s="9">
        <v>0</v>
      </c>
      <c r="CG85" s="9">
        <v>0</v>
      </c>
      <c r="CH85" s="9">
        <v>0</v>
      </c>
      <c r="CI85" s="9">
        <v>0</v>
      </c>
      <c r="CJ85" s="9">
        <v>0</v>
      </c>
      <c r="CK85" s="9">
        <v>0</v>
      </c>
      <c r="CL85" s="9">
        <v>0</v>
      </c>
      <c r="CM85" s="9">
        <v>0</v>
      </c>
      <c r="CN85" s="9">
        <v>0</v>
      </c>
      <c r="CO85" s="9">
        <v>0</v>
      </c>
      <c r="CP85" s="9">
        <f t="shared" si="47"/>
        <v>0</v>
      </c>
      <c r="CQ85" s="9">
        <v>0</v>
      </c>
      <c r="CR85" s="9">
        <v>0</v>
      </c>
      <c r="CS85" s="9">
        <v>0</v>
      </c>
      <c r="CT85" s="9">
        <v>0</v>
      </c>
      <c r="CU85" s="9">
        <v>0</v>
      </c>
      <c r="CV85" s="9">
        <v>0</v>
      </c>
      <c r="CW85" s="9">
        <v>0</v>
      </c>
      <c r="CX85" s="9">
        <v>0</v>
      </c>
      <c r="CY85" s="9">
        <v>0</v>
      </c>
      <c r="CZ85" s="9">
        <v>0</v>
      </c>
      <c r="DA85" s="9">
        <v>0</v>
      </c>
      <c r="DB85" s="9">
        <v>0</v>
      </c>
      <c r="DC85" s="9">
        <f t="shared" si="48"/>
        <v>0</v>
      </c>
      <c r="DD85" s="9">
        <v>0</v>
      </c>
      <c r="DE85" s="9">
        <v>0</v>
      </c>
      <c r="DF85" s="9">
        <v>0</v>
      </c>
      <c r="DG85" s="9">
        <v>0</v>
      </c>
      <c r="DH85" s="9">
        <v>0</v>
      </c>
      <c r="DI85" s="9">
        <v>0</v>
      </c>
      <c r="DJ85" s="9">
        <v>0</v>
      </c>
      <c r="DK85" s="9">
        <v>0</v>
      </c>
      <c r="DL85" s="9">
        <v>0</v>
      </c>
      <c r="DM85" s="9">
        <v>0</v>
      </c>
      <c r="DN85" s="9">
        <v>0</v>
      </c>
      <c r="DO85" s="9">
        <v>0</v>
      </c>
      <c r="DP85" s="9">
        <f t="shared" si="49"/>
        <v>0</v>
      </c>
    </row>
    <row r="86" spans="1:120" ht="15.95" customHeight="1">
      <c r="A86" s="8" t="s">
        <v>131</v>
      </c>
      <c r="B86" s="8" t="s">
        <v>146</v>
      </c>
      <c r="C86" s="62" t="s">
        <v>156</v>
      </c>
      <c r="D86" s="9">
        <v>0</v>
      </c>
      <c r="E86" s="9">
        <v>0</v>
      </c>
      <c r="F86" s="9">
        <v>0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9">
        <v>0</v>
      </c>
      <c r="N86" s="9">
        <v>0</v>
      </c>
      <c r="O86" s="9">
        <v>0</v>
      </c>
      <c r="P86" s="9">
        <f t="shared" si="41"/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9">
        <v>0</v>
      </c>
      <c r="X86" s="9">
        <v>0</v>
      </c>
      <c r="Y86" s="9">
        <v>0</v>
      </c>
      <c r="Z86" s="9">
        <v>0</v>
      </c>
      <c r="AA86" s="9">
        <v>0</v>
      </c>
      <c r="AB86" s="9">
        <v>0</v>
      </c>
      <c r="AC86" s="9">
        <f t="shared" si="42"/>
        <v>0</v>
      </c>
      <c r="AD86" s="9">
        <v>0</v>
      </c>
      <c r="AE86" s="9">
        <v>0</v>
      </c>
      <c r="AF86" s="9">
        <v>0</v>
      </c>
      <c r="AG86" s="9">
        <v>0</v>
      </c>
      <c r="AH86" s="9">
        <v>0</v>
      </c>
      <c r="AI86" s="9">
        <v>0</v>
      </c>
      <c r="AJ86" s="9">
        <v>0</v>
      </c>
      <c r="AK86" s="9">
        <v>0</v>
      </c>
      <c r="AL86" s="9">
        <v>0</v>
      </c>
      <c r="AM86" s="9">
        <v>0</v>
      </c>
      <c r="AN86" s="9">
        <v>0</v>
      </c>
      <c r="AO86" s="9">
        <v>0</v>
      </c>
      <c r="AP86" s="9">
        <f t="shared" si="43"/>
        <v>0</v>
      </c>
      <c r="AQ86" s="9">
        <v>0</v>
      </c>
      <c r="AR86" s="9">
        <v>0</v>
      </c>
      <c r="AS86" s="9">
        <v>0</v>
      </c>
      <c r="AT86" s="9">
        <v>0</v>
      </c>
      <c r="AU86" s="9">
        <v>0</v>
      </c>
      <c r="AV86" s="9">
        <v>0</v>
      </c>
      <c r="AW86" s="9">
        <v>0</v>
      </c>
      <c r="AX86" s="9">
        <v>0</v>
      </c>
      <c r="AY86" s="9">
        <v>0</v>
      </c>
      <c r="AZ86" s="9">
        <v>0</v>
      </c>
      <c r="BA86" s="9">
        <v>0</v>
      </c>
      <c r="BB86" s="9">
        <v>0</v>
      </c>
      <c r="BC86" s="9">
        <f t="shared" si="44"/>
        <v>0</v>
      </c>
      <c r="BD86" s="9">
        <v>0</v>
      </c>
      <c r="BE86" s="9">
        <v>0</v>
      </c>
      <c r="BF86" s="9">
        <v>0</v>
      </c>
      <c r="BG86" s="9">
        <v>0</v>
      </c>
      <c r="BH86" s="9">
        <v>0</v>
      </c>
      <c r="BI86" s="9">
        <v>0</v>
      </c>
      <c r="BJ86" s="9">
        <v>0</v>
      </c>
      <c r="BK86" s="9">
        <v>0</v>
      </c>
      <c r="BL86" s="9">
        <v>0</v>
      </c>
      <c r="BM86" s="9">
        <v>0</v>
      </c>
      <c r="BN86" s="9">
        <v>0</v>
      </c>
      <c r="BO86" s="9">
        <v>0</v>
      </c>
      <c r="BP86" s="9">
        <f t="shared" si="45"/>
        <v>0</v>
      </c>
      <c r="BQ86" s="9">
        <v>0</v>
      </c>
      <c r="BR86" s="9">
        <v>0</v>
      </c>
      <c r="BS86" s="9">
        <v>0</v>
      </c>
      <c r="BT86" s="9">
        <v>0</v>
      </c>
      <c r="BU86" s="9">
        <v>0</v>
      </c>
      <c r="BV86" s="9">
        <v>0</v>
      </c>
      <c r="BW86" s="9">
        <v>0</v>
      </c>
      <c r="BX86" s="9">
        <v>0</v>
      </c>
      <c r="BY86" s="9">
        <v>0</v>
      </c>
      <c r="BZ86" s="9">
        <v>0</v>
      </c>
      <c r="CA86" s="9">
        <v>0</v>
      </c>
      <c r="CB86" s="9">
        <v>0</v>
      </c>
      <c r="CC86" s="9">
        <f t="shared" si="46"/>
        <v>0</v>
      </c>
      <c r="CD86" s="9">
        <v>0</v>
      </c>
      <c r="CE86" s="9">
        <v>0</v>
      </c>
      <c r="CF86" s="9">
        <v>0</v>
      </c>
      <c r="CG86" s="9">
        <v>0</v>
      </c>
      <c r="CH86" s="9">
        <v>0</v>
      </c>
      <c r="CI86" s="9">
        <v>0</v>
      </c>
      <c r="CJ86" s="9">
        <v>0</v>
      </c>
      <c r="CK86" s="9">
        <v>0</v>
      </c>
      <c r="CL86" s="9">
        <v>0</v>
      </c>
      <c r="CM86" s="9">
        <v>0</v>
      </c>
      <c r="CN86" s="9">
        <v>0</v>
      </c>
      <c r="CO86" s="9">
        <v>0</v>
      </c>
      <c r="CP86" s="9">
        <f t="shared" si="47"/>
        <v>0</v>
      </c>
      <c r="CQ86" s="9">
        <v>0</v>
      </c>
      <c r="CR86" s="9">
        <v>0</v>
      </c>
      <c r="CS86" s="9">
        <v>0</v>
      </c>
      <c r="CT86" s="9">
        <v>0</v>
      </c>
      <c r="CU86" s="9">
        <v>0</v>
      </c>
      <c r="CV86" s="9">
        <v>0</v>
      </c>
      <c r="CW86" s="9">
        <v>0</v>
      </c>
      <c r="CX86" s="9">
        <v>0</v>
      </c>
      <c r="CY86" s="9">
        <v>0</v>
      </c>
      <c r="CZ86" s="9">
        <v>0</v>
      </c>
      <c r="DA86" s="9">
        <v>0</v>
      </c>
      <c r="DB86" s="9">
        <v>0</v>
      </c>
      <c r="DC86" s="9">
        <f t="shared" si="48"/>
        <v>0</v>
      </c>
      <c r="DD86" s="9">
        <v>0</v>
      </c>
      <c r="DE86" s="9">
        <v>0</v>
      </c>
      <c r="DF86" s="9">
        <v>0</v>
      </c>
      <c r="DG86" s="9">
        <v>0</v>
      </c>
      <c r="DH86" s="9">
        <v>0</v>
      </c>
      <c r="DI86" s="9">
        <v>0</v>
      </c>
      <c r="DJ86" s="9">
        <v>0</v>
      </c>
      <c r="DK86" s="9">
        <v>0</v>
      </c>
      <c r="DL86" s="9">
        <v>0</v>
      </c>
      <c r="DM86" s="9">
        <v>0</v>
      </c>
      <c r="DN86" s="9">
        <v>0</v>
      </c>
      <c r="DO86" s="9">
        <v>0</v>
      </c>
      <c r="DP86" s="9">
        <f t="shared" si="49"/>
        <v>0</v>
      </c>
    </row>
    <row r="87" spans="1:120" ht="15.95" customHeight="1">
      <c r="A87" s="8" t="s">
        <v>132</v>
      </c>
      <c r="B87" s="8" t="s">
        <v>114</v>
      </c>
      <c r="C87" s="62" t="s">
        <v>156</v>
      </c>
      <c r="D87" s="9">
        <v>0</v>
      </c>
      <c r="E87" s="9">
        <v>0</v>
      </c>
      <c r="F87" s="9">
        <v>0</v>
      </c>
      <c r="G87" s="9">
        <v>0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9">
        <v>0</v>
      </c>
      <c r="N87" s="9">
        <v>0</v>
      </c>
      <c r="O87" s="9">
        <v>0</v>
      </c>
      <c r="P87" s="9">
        <f t="shared" si="41"/>
        <v>0</v>
      </c>
      <c r="Q87" s="9">
        <v>0</v>
      </c>
      <c r="R87" s="9">
        <v>0</v>
      </c>
      <c r="S87" s="9">
        <v>0</v>
      </c>
      <c r="T87" s="9">
        <v>0</v>
      </c>
      <c r="U87" s="9">
        <v>0</v>
      </c>
      <c r="V87" s="9">
        <v>0</v>
      </c>
      <c r="W87" s="9">
        <v>0</v>
      </c>
      <c r="X87" s="9">
        <v>0</v>
      </c>
      <c r="Y87" s="9">
        <v>0</v>
      </c>
      <c r="Z87" s="9">
        <v>0</v>
      </c>
      <c r="AA87" s="9">
        <v>0</v>
      </c>
      <c r="AB87" s="9">
        <v>0</v>
      </c>
      <c r="AC87" s="9">
        <f t="shared" si="42"/>
        <v>0</v>
      </c>
      <c r="AD87" s="9">
        <v>0</v>
      </c>
      <c r="AE87" s="9">
        <v>0</v>
      </c>
      <c r="AF87" s="9">
        <v>0</v>
      </c>
      <c r="AG87" s="9">
        <v>0</v>
      </c>
      <c r="AH87" s="9">
        <v>0</v>
      </c>
      <c r="AI87" s="9">
        <v>0</v>
      </c>
      <c r="AJ87" s="9">
        <v>0</v>
      </c>
      <c r="AK87" s="9">
        <v>0</v>
      </c>
      <c r="AL87" s="9">
        <v>0</v>
      </c>
      <c r="AM87" s="9">
        <v>0</v>
      </c>
      <c r="AN87" s="9">
        <v>0</v>
      </c>
      <c r="AO87" s="9">
        <v>0</v>
      </c>
      <c r="AP87" s="9">
        <f t="shared" si="43"/>
        <v>0</v>
      </c>
      <c r="AQ87" s="9">
        <v>0</v>
      </c>
      <c r="AR87" s="9">
        <v>0</v>
      </c>
      <c r="AS87" s="9">
        <v>0</v>
      </c>
      <c r="AT87" s="9">
        <v>0</v>
      </c>
      <c r="AU87" s="9">
        <v>0</v>
      </c>
      <c r="AV87" s="9">
        <v>0</v>
      </c>
      <c r="AW87" s="9">
        <v>0</v>
      </c>
      <c r="AX87" s="9">
        <v>0</v>
      </c>
      <c r="AY87" s="9">
        <v>0</v>
      </c>
      <c r="AZ87" s="9">
        <v>0</v>
      </c>
      <c r="BA87" s="9">
        <v>0</v>
      </c>
      <c r="BB87" s="9">
        <v>0</v>
      </c>
      <c r="BC87" s="9">
        <f t="shared" si="44"/>
        <v>0</v>
      </c>
      <c r="BD87" s="9">
        <v>0</v>
      </c>
      <c r="BE87" s="9">
        <v>0</v>
      </c>
      <c r="BF87" s="9">
        <v>0</v>
      </c>
      <c r="BG87" s="9">
        <v>0</v>
      </c>
      <c r="BH87" s="9">
        <v>0</v>
      </c>
      <c r="BI87" s="9">
        <v>0</v>
      </c>
      <c r="BJ87" s="9">
        <v>0</v>
      </c>
      <c r="BK87" s="9">
        <v>0</v>
      </c>
      <c r="BL87" s="9">
        <v>0</v>
      </c>
      <c r="BM87" s="9">
        <v>0</v>
      </c>
      <c r="BN87" s="9">
        <v>0</v>
      </c>
      <c r="BO87" s="9">
        <v>0</v>
      </c>
      <c r="BP87" s="9">
        <f t="shared" si="45"/>
        <v>0</v>
      </c>
      <c r="BQ87" s="9">
        <v>0</v>
      </c>
      <c r="BR87" s="9">
        <v>0</v>
      </c>
      <c r="BS87" s="9">
        <v>0</v>
      </c>
      <c r="BT87" s="9">
        <v>0</v>
      </c>
      <c r="BU87" s="9">
        <v>0</v>
      </c>
      <c r="BV87" s="9">
        <v>0</v>
      </c>
      <c r="BW87" s="9">
        <v>0</v>
      </c>
      <c r="BX87" s="9">
        <v>0</v>
      </c>
      <c r="BY87" s="9">
        <v>0</v>
      </c>
      <c r="BZ87" s="9">
        <v>0</v>
      </c>
      <c r="CA87" s="9">
        <v>0</v>
      </c>
      <c r="CB87" s="9">
        <v>0</v>
      </c>
      <c r="CC87" s="9">
        <f t="shared" si="46"/>
        <v>0</v>
      </c>
      <c r="CD87" s="9">
        <v>0</v>
      </c>
      <c r="CE87" s="9">
        <v>0</v>
      </c>
      <c r="CF87" s="9">
        <v>0</v>
      </c>
      <c r="CG87" s="9">
        <v>0</v>
      </c>
      <c r="CH87" s="9">
        <v>0</v>
      </c>
      <c r="CI87" s="9">
        <v>0</v>
      </c>
      <c r="CJ87" s="9">
        <v>0</v>
      </c>
      <c r="CK87" s="9">
        <v>0</v>
      </c>
      <c r="CL87" s="9">
        <v>0</v>
      </c>
      <c r="CM87" s="9">
        <v>0</v>
      </c>
      <c r="CN87" s="9">
        <v>0</v>
      </c>
      <c r="CO87" s="9">
        <v>0</v>
      </c>
      <c r="CP87" s="9">
        <f t="shared" si="47"/>
        <v>0</v>
      </c>
      <c r="CQ87" s="9">
        <v>0</v>
      </c>
      <c r="CR87" s="9">
        <v>0</v>
      </c>
      <c r="CS87" s="9">
        <v>0</v>
      </c>
      <c r="CT87" s="9">
        <v>0</v>
      </c>
      <c r="CU87" s="9">
        <v>0</v>
      </c>
      <c r="CV87" s="9">
        <v>0</v>
      </c>
      <c r="CW87" s="9">
        <v>0</v>
      </c>
      <c r="CX87" s="9">
        <v>0</v>
      </c>
      <c r="CY87" s="9">
        <v>0</v>
      </c>
      <c r="CZ87" s="9">
        <v>0</v>
      </c>
      <c r="DA87" s="9">
        <v>0</v>
      </c>
      <c r="DB87" s="9">
        <v>0</v>
      </c>
      <c r="DC87" s="9">
        <f t="shared" si="48"/>
        <v>0</v>
      </c>
      <c r="DD87" s="9">
        <v>0</v>
      </c>
      <c r="DE87" s="9">
        <v>0</v>
      </c>
      <c r="DF87" s="9">
        <v>0</v>
      </c>
      <c r="DG87" s="9">
        <v>0</v>
      </c>
      <c r="DH87" s="9">
        <v>0</v>
      </c>
      <c r="DI87" s="9">
        <v>0</v>
      </c>
      <c r="DJ87" s="9">
        <v>0</v>
      </c>
      <c r="DK87" s="9">
        <v>0</v>
      </c>
      <c r="DL87" s="9">
        <v>0</v>
      </c>
      <c r="DM87" s="9">
        <v>0</v>
      </c>
      <c r="DN87" s="9">
        <v>0</v>
      </c>
      <c r="DO87" s="9">
        <v>0</v>
      </c>
      <c r="DP87" s="9">
        <f t="shared" si="49"/>
        <v>0</v>
      </c>
    </row>
    <row r="88" spans="1:120" ht="15.95" customHeight="1">
      <c r="A88" s="8" t="s">
        <v>133</v>
      </c>
      <c r="B88" s="8" t="s">
        <v>147</v>
      </c>
      <c r="C88" s="62" t="s">
        <v>156</v>
      </c>
      <c r="D88" s="9">
        <v>0</v>
      </c>
      <c r="E88" s="9">
        <v>0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9">
        <v>0</v>
      </c>
      <c r="O88" s="9">
        <v>0</v>
      </c>
      <c r="P88" s="9">
        <f t="shared" si="41"/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  <c r="AA88" s="9">
        <v>0</v>
      </c>
      <c r="AB88" s="9">
        <v>0</v>
      </c>
      <c r="AC88" s="9">
        <f t="shared" si="42"/>
        <v>0</v>
      </c>
      <c r="AD88" s="9">
        <v>0</v>
      </c>
      <c r="AE88" s="9">
        <v>0</v>
      </c>
      <c r="AF88" s="9">
        <v>0</v>
      </c>
      <c r="AG88" s="9">
        <v>0</v>
      </c>
      <c r="AH88" s="9">
        <v>0</v>
      </c>
      <c r="AI88" s="9">
        <v>0</v>
      </c>
      <c r="AJ88" s="9">
        <v>0</v>
      </c>
      <c r="AK88" s="9">
        <v>0</v>
      </c>
      <c r="AL88" s="9">
        <v>0</v>
      </c>
      <c r="AM88" s="9">
        <v>0</v>
      </c>
      <c r="AN88" s="9">
        <v>0</v>
      </c>
      <c r="AO88" s="9">
        <v>0</v>
      </c>
      <c r="AP88" s="9">
        <f t="shared" si="43"/>
        <v>0</v>
      </c>
      <c r="AQ88" s="9">
        <v>0</v>
      </c>
      <c r="AR88" s="9">
        <v>0</v>
      </c>
      <c r="AS88" s="9">
        <v>0</v>
      </c>
      <c r="AT88" s="9">
        <v>0</v>
      </c>
      <c r="AU88" s="9">
        <v>0</v>
      </c>
      <c r="AV88" s="9">
        <v>0</v>
      </c>
      <c r="AW88" s="9">
        <v>0</v>
      </c>
      <c r="AX88" s="9">
        <v>0</v>
      </c>
      <c r="AY88" s="9">
        <v>0</v>
      </c>
      <c r="AZ88" s="9">
        <v>0</v>
      </c>
      <c r="BA88" s="9">
        <v>0</v>
      </c>
      <c r="BB88" s="9">
        <v>0</v>
      </c>
      <c r="BC88" s="9">
        <f t="shared" si="44"/>
        <v>0</v>
      </c>
      <c r="BD88" s="9">
        <v>0</v>
      </c>
      <c r="BE88" s="9">
        <v>0</v>
      </c>
      <c r="BF88" s="9">
        <v>0</v>
      </c>
      <c r="BG88" s="9">
        <v>0</v>
      </c>
      <c r="BH88" s="9">
        <v>0</v>
      </c>
      <c r="BI88" s="9">
        <v>0</v>
      </c>
      <c r="BJ88" s="9">
        <v>0</v>
      </c>
      <c r="BK88" s="9">
        <v>0</v>
      </c>
      <c r="BL88" s="9">
        <v>0</v>
      </c>
      <c r="BM88" s="9">
        <v>0</v>
      </c>
      <c r="BN88" s="9">
        <v>0</v>
      </c>
      <c r="BO88" s="9">
        <v>0</v>
      </c>
      <c r="BP88" s="9">
        <f t="shared" si="45"/>
        <v>0</v>
      </c>
      <c r="BQ88" s="9">
        <v>0</v>
      </c>
      <c r="BR88" s="9">
        <v>0</v>
      </c>
      <c r="BS88" s="9">
        <v>0</v>
      </c>
      <c r="BT88" s="9">
        <v>0</v>
      </c>
      <c r="BU88" s="9">
        <v>0</v>
      </c>
      <c r="BV88" s="9">
        <v>0</v>
      </c>
      <c r="BW88" s="9">
        <v>0</v>
      </c>
      <c r="BX88" s="9">
        <v>0</v>
      </c>
      <c r="BY88" s="9">
        <v>0</v>
      </c>
      <c r="BZ88" s="9">
        <v>0</v>
      </c>
      <c r="CA88" s="9">
        <v>0</v>
      </c>
      <c r="CB88" s="9">
        <v>0</v>
      </c>
      <c r="CC88" s="9">
        <f t="shared" si="46"/>
        <v>0</v>
      </c>
      <c r="CD88" s="9">
        <v>0</v>
      </c>
      <c r="CE88" s="9">
        <v>0</v>
      </c>
      <c r="CF88" s="9">
        <v>0</v>
      </c>
      <c r="CG88" s="9">
        <v>0</v>
      </c>
      <c r="CH88" s="9">
        <v>0</v>
      </c>
      <c r="CI88" s="9">
        <v>0</v>
      </c>
      <c r="CJ88" s="9">
        <v>0</v>
      </c>
      <c r="CK88" s="9">
        <v>0</v>
      </c>
      <c r="CL88" s="9">
        <v>0</v>
      </c>
      <c r="CM88" s="9">
        <v>0</v>
      </c>
      <c r="CN88" s="9">
        <v>0</v>
      </c>
      <c r="CO88" s="9">
        <v>0</v>
      </c>
      <c r="CP88" s="9">
        <f t="shared" si="47"/>
        <v>0</v>
      </c>
      <c r="CQ88" s="9">
        <v>0</v>
      </c>
      <c r="CR88" s="9">
        <v>0</v>
      </c>
      <c r="CS88" s="9">
        <v>0</v>
      </c>
      <c r="CT88" s="9">
        <v>0</v>
      </c>
      <c r="CU88" s="9">
        <v>0</v>
      </c>
      <c r="CV88" s="9">
        <v>0</v>
      </c>
      <c r="CW88" s="9">
        <v>0</v>
      </c>
      <c r="CX88" s="9">
        <v>0</v>
      </c>
      <c r="CY88" s="9">
        <v>0</v>
      </c>
      <c r="CZ88" s="9">
        <v>0</v>
      </c>
      <c r="DA88" s="9">
        <v>0</v>
      </c>
      <c r="DB88" s="9">
        <v>0</v>
      </c>
      <c r="DC88" s="9">
        <f t="shared" si="48"/>
        <v>0</v>
      </c>
      <c r="DD88" s="9">
        <v>0</v>
      </c>
      <c r="DE88" s="9">
        <v>0</v>
      </c>
      <c r="DF88" s="9">
        <v>0</v>
      </c>
      <c r="DG88" s="9">
        <v>0</v>
      </c>
      <c r="DH88" s="9">
        <v>0</v>
      </c>
      <c r="DI88" s="9">
        <v>0</v>
      </c>
      <c r="DJ88" s="9">
        <v>0</v>
      </c>
      <c r="DK88" s="9">
        <v>0</v>
      </c>
      <c r="DL88" s="9">
        <v>0</v>
      </c>
      <c r="DM88" s="9">
        <v>0</v>
      </c>
      <c r="DN88" s="9">
        <v>0</v>
      </c>
      <c r="DO88" s="9">
        <v>0</v>
      </c>
      <c r="DP88" s="9">
        <f t="shared" si="49"/>
        <v>0</v>
      </c>
    </row>
    <row r="89" spans="1:120" ht="15.95" customHeight="1">
      <c r="A89" s="8" t="s">
        <v>134</v>
      </c>
      <c r="B89" s="8" t="s">
        <v>148</v>
      </c>
      <c r="C89" s="62" t="s">
        <v>156</v>
      </c>
      <c r="D89" s="9">
        <v>0</v>
      </c>
      <c r="E89" s="9">
        <v>0</v>
      </c>
      <c r="F89" s="9">
        <v>0</v>
      </c>
      <c r="G89" s="9">
        <v>0</v>
      </c>
      <c r="H89" s="9">
        <v>0</v>
      </c>
      <c r="I89" s="9">
        <v>0</v>
      </c>
      <c r="J89" s="9">
        <v>0</v>
      </c>
      <c r="K89" s="9">
        <v>0</v>
      </c>
      <c r="L89" s="9">
        <v>0</v>
      </c>
      <c r="M89" s="9">
        <v>0</v>
      </c>
      <c r="N89" s="9">
        <v>0</v>
      </c>
      <c r="O89" s="9">
        <v>0</v>
      </c>
      <c r="P89" s="9">
        <f t="shared" si="41"/>
        <v>0</v>
      </c>
      <c r="Q89" s="9">
        <v>0</v>
      </c>
      <c r="R89" s="9">
        <v>0</v>
      </c>
      <c r="S89" s="9">
        <v>0</v>
      </c>
      <c r="T89" s="9">
        <v>0</v>
      </c>
      <c r="U89" s="9">
        <v>0</v>
      </c>
      <c r="V89" s="9">
        <v>0</v>
      </c>
      <c r="W89" s="9">
        <v>0</v>
      </c>
      <c r="X89" s="9">
        <v>0</v>
      </c>
      <c r="Y89" s="9">
        <v>0</v>
      </c>
      <c r="Z89" s="9">
        <v>0</v>
      </c>
      <c r="AA89" s="9">
        <v>0</v>
      </c>
      <c r="AB89" s="9">
        <v>0</v>
      </c>
      <c r="AC89" s="9">
        <f t="shared" si="42"/>
        <v>0</v>
      </c>
      <c r="AD89" s="9">
        <v>0</v>
      </c>
      <c r="AE89" s="9">
        <v>0</v>
      </c>
      <c r="AF89" s="9">
        <v>0</v>
      </c>
      <c r="AG89" s="9">
        <v>0</v>
      </c>
      <c r="AH89" s="9">
        <v>0</v>
      </c>
      <c r="AI89" s="9">
        <v>0</v>
      </c>
      <c r="AJ89" s="9">
        <v>0</v>
      </c>
      <c r="AK89" s="9">
        <v>0</v>
      </c>
      <c r="AL89" s="9">
        <v>0</v>
      </c>
      <c r="AM89" s="9">
        <v>0</v>
      </c>
      <c r="AN89" s="9">
        <v>0</v>
      </c>
      <c r="AO89" s="9">
        <v>0</v>
      </c>
      <c r="AP89" s="9">
        <f t="shared" si="43"/>
        <v>0</v>
      </c>
      <c r="AQ89" s="9">
        <v>0</v>
      </c>
      <c r="AR89" s="9">
        <v>0</v>
      </c>
      <c r="AS89" s="9">
        <v>0</v>
      </c>
      <c r="AT89" s="9">
        <v>0</v>
      </c>
      <c r="AU89" s="9">
        <v>0</v>
      </c>
      <c r="AV89" s="9">
        <v>0</v>
      </c>
      <c r="AW89" s="9">
        <v>0</v>
      </c>
      <c r="AX89" s="9">
        <v>0</v>
      </c>
      <c r="AY89" s="9">
        <v>0</v>
      </c>
      <c r="AZ89" s="9">
        <v>0</v>
      </c>
      <c r="BA89" s="9">
        <v>0</v>
      </c>
      <c r="BB89" s="9">
        <v>0</v>
      </c>
      <c r="BC89" s="9">
        <f t="shared" si="44"/>
        <v>0</v>
      </c>
      <c r="BD89" s="9">
        <v>0</v>
      </c>
      <c r="BE89" s="9">
        <v>0</v>
      </c>
      <c r="BF89" s="9">
        <v>0</v>
      </c>
      <c r="BG89" s="9">
        <v>0</v>
      </c>
      <c r="BH89" s="9">
        <v>0</v>
      </c>
      <c r="BI89" s="9">
        <v>0</v>
      </c>
      <c r="BJ89" s="9">
        <v>0</v>
      </c>
      <c r="BK89" s="9">
        <v>0</v>
      </c>
      <c r="BL89" s="9">
        <v>0</v>
      </c>
      <c r="BM89" s="9">
        <v>0</v>
      </c>
      <c r="BN89" s="9">
        <v>0</v>
      </c>
      <c r="BO89" s="9">
        <v>0</v>
      </c>
      <c r="BP89" s="9">
        <f t="shared" si="45"/>
        <v>0</v>
      </c>
      <c r="BQ89" s="9">
        <v>0</v>
      </c>
      <c r="BR89" s="9">
        <v>0</v>
      </c>
      <c r="BS89" s="9">
        <v>0</v>
      </c>
      <c r="BT89" s="9">
        <v>0</v>
      </c>
      <c r="BU89" s="9">
        <v>0</v>
      </c>
      <c r="BV89" s="9">
        <v>0</v>
      </c>
      <c r="BW89" s="9">
        <v>0</v>
      </c>
      <c r="BX89" s="9">
        <v>0</v>
      </c>
      <c r="BY89" s="9">
        <v>0</v>
      </c>
      <c r="BZ89" s="9">
        <v>0</v>
      </c>
      <c r="CA89" s="9">
        <v>0</v>
      </c>
      <c r="CB89" s="9">
        <v>0</v>
      </c>
      <c r="CC89" s="9">
        <f t="shared" si="46"/>
        <v>0</v>
      </c>
      <c r="CD89" s="9">
        <v>0</v>
      </c>
      <c r="CE89" s="9">
        <v>0</v>
      </c>
      <c r="CF89" s="9">
        <v>0</v>
      </c>
      <c r="CG89" s="9">
        <v>0</v>
      </c>
      <c r="CH89" s="9">
        <v>0</v>
      </c>
      <c r="CI89" s="9">
        <v>0</v>
      </c>
      <c r="CJ89" s="9">
        <v>0</v>
      </c>
      <c r="CK89" s="9">
        <v>0</v>
      </c>
      <c r="CL89" s="9">
        <v>0</v>
      </c>
      <c r="CM89" s="9">
        <v>0</v>
      </c>
      <c r="CN89" s="9">
        <v>0</v>
      </c>
      <c r="CO89" s="9">
        <v>0</v>
      </c>
      <c r="CP89" s="9">
        <f t="shared" si="47"/>
        <v>0</v>
      </c>
      <c r="CQ89" s="9">
        <v>0</v>
      </c>
      <c r="CR89" s="9">
        <v>0</v>
      </c>
      <c r="CS89" s="9">
        <v>0</v>
      </c>
      <c r="CT89" s="9">
        <v>0</v>
      </c>
      <c r="CU89" s="9">
        <v>0</v>
      </c>
      <c r="CV89" s="9">
        <v>0</v>
      </c>
      <c r="CW89" s="9">
        <v>0</v>
      </c>
      <c r="CX89" s="9">
        <v>0</v>
      </c>
      <c r="CY89" s="9">
        <v>0</v>
      </c>
      <c r="CZ89" s="9">
        <v>0</v>
      </c>
      <c r="DA89" s="9">
        <v>0</v>
      </c>
      <c r="DB89" s="9">
        <v>0</v>
      </c>
      <c r="DC89" s="9">
        <f t="shared" si="48"/>
        <v>0</v>
      </c>
      <c r="DD89" s="9">
        <v>0</v>
      </c>
      <c r="DE89" s="9">
        <v>0</v>
      </c>
      <c r="DF89" s="9">
        <v>0</v>
      </c>
      <c r="DG89" s="9">
        <v>0</v>
      </c>
      <c r="DH89" s="9">
        <v>0</v>
      </c>
      <c r="DI89" s="9">
        <v>0</v>
      </c>
      <c r="DJ89" s="9">
        <v>0</v>
      </c>
      <c r="DK89" s="9">
        <v>0</v>
      </c>
      <c r="DL89" s="9">
        <v>0</v>
      </c>
      <c r="DM89" s="9">
        <v>0</v>
      </c>
      <c r="DN89" s="9">
        <v>0</v>
      </c>
      <c r="DO89" s="9">
        <v>0</v>
      </c>
      <c r="DP89" s="9">
        <f t="shared" si="49"/>
        <v>0</v>
      </c>
    </row>
    <row r="90" spans="1:120" ht="15.95" customHeight="1">
      <c r="A90" s="8" t="s">
        <v>135</v>
      </c>
      <c r="B90" s="8" t="s">
        <v>117</v>
      </c>
      <c r="C90" s="62" t="s">
        <v>156</v>
      </c>
      <c r="D90" s="9">
        <v>0</v>
      </c>
      <c r="E90" s="9">
        <v>0</v>
      </c>
      <c r="F90" s="9">
        <v>0</v>
      </c>
      <c r="G90" s="9">
        <v>0</v>
      </c>
      <c r="H90" s="9">
        <v>0</v>
      </c>
      <c r="I90" s="9">
        <v>0</v>
      </c>
      <c r="J90" s="9">
        <v>0</v>
      </c>
      <c r="K90" s="9">
        <v>0</v>
      </c>
      <c r="L90" s="9">
        <v>0</v>
      </c>
      <c r="M90" s="9">
        <v>0</v>
      </c>
      <c r="N90" s="9">
        <v>0</v>
      </c>
      <c r="O90" s="9">
        <v>0</v>
      </c>
      <c r="P90" s="9">
        <f t="shared" si="41"/>
        <v>0</v>
      </c>
      <c r="Q90" s="9">
        <v>0</v>
      </c>
      <c r="R90" s="9">
        <v>0</v>
      </c>
      <c r="S90" s="9">
        <v>0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9">
        <v>0</v>
      </c>
      <c r="Z90" s="9">
        <v>0</v>
      </c>
      <c r="AA90" s="9">
        <v>0</v>
      </c>
      <c r="AB90" s="9">
        <v>0</v>
      </c>
      <c r="AC90" s="9">
        <f t="shared" si="42"/>
        <v>0</v>
      </c>
      <c r="AD90" s="9">
        <v>0</v>
      </c>
      <c r="AE90" s="9">
        <v>0</v>
      </c>
      <c r="AF90" s="9">
        <v>0</v>
      </c>
      <c r="AG90" s="9">
        <v>0</v>
      </c>
      <c r="AH90" s="9">
        <v>0</v>
      </c>
      <c r="AI90" s="9">
        <v>0</v>
      </c>
      <c r="AJ90" s="9">
        <v>0</v>
      </c>
      <c r="AK90" s="9">
        <v>0</v>
      </c>
      <c r="AL90" s="9">
        <v>0</v>
      </c>
      <c r="AM90" s="9">
        <v>0</v>
      </c>
      <c r="AN90" s="9">
        <v>0</v>
      </c>
      <c r="AO90" s="9">
        <v>0</v>
      </c>
      <c r="AP90" s="9">
        <f t="shared" si="43"/>
        <v>0</v>
      </c>
      <c r="AQ90" s="9">
        <v>0</v>
      </c>
      <c r="AR90" s="9">
        <v>0</v>
      </c>
      <c r="AS90" s="9">
        <v>0</v>
      </c>
      <c r="AT90" s="9">
        <v>0</v>
      </c>
      <c r="AU90" s="9">
        <v>0</v>
      </c>
      <c r="AV90" s="9">
        <v>0</v>
      </c>
      <c r="AW90" s="9">
        <v>0</v>
      </c>
      <c r="AX90" s="9">
        <v>0</v>
      </c>
      <c r="AY90" s="9">
        <v>0</v>
      </c>
      <c r="AZ90" s="9">
        <v>0</v>
      </c>
      <c r="BA90" s="9">
        <v>0</v>
      </c>
      <c r="BB90" s="9">
        <v>0</v>
      </c>
      <c r="BC90" s="9">
        <f t="shared" si="44"/>
        <v>0</v>
      </c>
      <c r="BD90" s="9">
        <v>0</v>
      </c>
      <c r="BE90" s="9">
        <v>0</v>
      </c>
      <c r="BF90" s="9">
        <v>0</v>
      </c>
      <c r="BG90" s="9">
        <v>0</v>
      </c>
      <c r="BH90" s="9">
        <v>0</v>
      </c>
      <c r="BI90" s="9">
        <v>0</v>
      </c>
      <c r="BJ90" s="9">
        <v>0</v>
      </c>
      <c r="BK90" s="9">
        <v>0</v>
      </c>
      <c r="BL90" s="9">
        <v>0</v>
      </c>
      <c r="BM90" s="9">
        <v>0</v>
      </c>
      <c r="BN90" s="9">
        <v>0</v>
      </c>
      <c r="BO90" s="9">
        <v>0</v>
      </c>
      <c r="BP90" s="9">
        <f t="shared" si="45"/>
        <v>0</v>
      </c>
      <c r="BQ90" s="9">
        <v>0</v>
      </c>
      <c r="BR90" s="9">
        <v>0</v>
      </c>
      <c r="BS90" s="9">
        <v>0</v>
      </c>
      <c r="BT90" s="9">
        <v>0</v>
      </c>
      <c r="BU90" s="9">
        <v>0</v>
      </c>
      <c r="BV90" s="9">
        <v>0</v>
      </c>
      <c r="BW90" s="9">
        <v>0</v>
      </c>
      <c r="BX90" s="9">
        <v>0</v>
      </c>
      <c r="BY90" s="9">
        <v>0</v>
      </c>
      <c r="BZ90" s="9">
        <v>0</v>
      </c>
      <c r="CA90" s="9">
        <v>0</v>
      </c>
      <c r="CB90" s="9">
        <v>0</v>
      </c>
      <c r="CC90" s="9">
        <f t="shared" si="46"/>
        <v>0</v>
      </c>
      <c r="CD90" s="9">
        <v>0</v>
      </c>
      <c r="CE90" s="9">
        <v>0</v>
      </c>
      <c r="CF90" s="9">
        <v>0</v>
      </c>
      <c r="CG90" s="9">
        <v>0</v>
      </c>
      <c r="CH90" s="9">
        <v>0</v>
      </c>
      <c r="CI90" s="9">
        <v>0</v>
      </c>
      <c r="CJ90" s="9">
        <v>0</v>
      </c>
      <c r="CK90" s="9">
        <v>0</v>
      </c>
      <c r="CL90" s="9">
        <v>0</v>
      </c>
      <c r="CM90" s="9">
        <v>0</v>
      </c>
      <c r="CN90" s="9">
        <v>0</v>
      </c>
      <c r="CO90" s="9">
        <v>0</v>
      </c>
      <c r="CP90" s="9">
        <f t="shared" si="47"/>
        <v>0</v>
      </c>
      <c r="CQ90" s="9">
        <v>0</v>
      </c>
      <c r="CR90" s="9">
        <v>0</v>
      </c>
      <c r="CS90" s="9">
        <v>0</v>
      </c>
      <c r="CT90" s="9">
        <v>0</v>
      </c>
      <c r="CU90" s="9">
        <v>0</v>
      </c>
      <c r="CV90" s="9">
        <v>0</v>
      </c>
      <c r="CW90" s="9">
        <v>0</v>
      </c>
      <c r="CX90" s="9">
        <v>0</v>
      </c>
      <c r="CY90" s="9">
        <v>0</v>
      </c>
      <c r="CZ90" s="9">
        <v>0</v>
      </c>
      <c r="DA90" s="9">
        <v>0</v>
      </c>
      <c r="DB90" s="9">
        <v>0</v>
      </c>
      <c r="DC90" s="9">
        <f t="shared" si="48"/>
        <v>0</v>
      </c>
      <c r="DD90" s="9">
        <v>0</v>
      </c>
      <c r="DE90" s="9">
        <v>0</v>
      </c>
      <c r="DF90" s="9">
        <v>0</v>
      </c>
      <c r="DG90" s="9">
        <v>0</v>
      </c>
      <c r="DH90" s="9">
        <v>0</v>
      </c>
      <c r="DI90" s="9">
        <v>0</v>
      </c>
      <c r="DJ90" s="9">
        <v>0</v>
      </c>
      <c r="DK90" s="9">
        <v>0</v>
      </c>
      <c r="DL90" s="9">
        <v>0</v>
      </c>
      <c r="DM90" s="9">
        <v>0</v>
      </c>
      <c r="DN90" s="9">
        <v>0</v>
      </c>
      <c r="DO90" s="9">
        <v>0</v>
      </c>
      <c r="DP90" s="9">
        <f t="shared" si="49"/>
        <v>0</v>
      </c>
    </row>
    <row r="91" spans="1:120" ht="15.95" customHeight="1">
      <c r="A91" s="8" t="s">
        <v>136</v>
      </c>
      <c r="B91" s="8" t="s">
        <v>149</v>
      </c>
      <c r="C91" s="62" t="s">
        <v>156</v>
      </c>
      <c r="D91" s="9">
        <v>0</v>
      </c>
      <c r="E91" s="9">
        <v>0</v>
      </c>
      <c r="F91" s="9">
        <v>0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9">
        <v>0</v>
      </c>
      <c r="M91" s="9">
        <v>0</v>
      </c>
      <c r="N91" s="9">
        <v>0</v>
      </c>
      <c r="O91" s="9">
        <v>0</v>
      </c>
      <c r="P91" s="9">
        <f t="shared" si="41"/>
        <v>0</v>
      </c>
      <c r="Q91" s="9">
        <v>0</v>
      </c>
      <c r="R91" s="9">
        <v>0</v>
      </c>
      <c r="S91" s="9">
        <v>0</v>
      </c>
      <c r="T91" s="9">
        <v>0</v>
      </c>
      <c r="U91" s="9">
        <v>0</v>
      </c>
      <c r="V91" s="9">
        <v>0</v>
      </c>
      <c r="W91" s="9">
        <v>0</v>
      </c>
      <c r="X91" s="9">
        <v>0</v>
      </c>
      <c r="Y91" s="9">
        <v>0</v>
      </c>
      <c r="Z91" s="9">
        <v>0</v>
      </c>
      <c r="AA91" s="9">
        <v>0</v>
      </c>
      <c r="AB91" s="9">
        <v>0</v>
      </c>
      <c r="AC91" s="9">
        <f t="shared" si="42"/>
        <v>0</v>
      </c>
      <c r="AD91" s="9">
        <v>0</v>
      </c>
      <c r="AE91" s="9">
        <v>0</v>
      </c>
      <c r="AF91" s="9">
        <v>0</v>
      </c>
      <c r="AG91" s="9">
        <v>0</v>
      </c>
      <c r="AH91" s="9">
        <v>0</v>
      </c>
      <c r="AI91" s="9">
        <v>0</v>
      </c>
      <c r="AJ91" s="9">
        <v>0</v>
      </c>
      <c r="AK91" s="9">
        <v>0</v>
      </c>
      <c r="AL91" s="9">
        <v>0</v>
      </c>
      <c r="AM91" s="9">
        <v>0</v>
      </c>
      <c r="AN91" s="9">
        <v>0</v>
      </c>
      <c r="AO91" s="9">
        <v>0</v>
      </c>
      <c r="AP91" s="9">
        <f t="shared" si="43"/>
        <v>0</v>
      </c>
      <c r="AQ91" s="9">
        <v>0</v>
      </c>
      <c r="AR91" s="9">
        <v>0</v>
      </c>
      <c r="AS91" s="9">
        <v>0</v>
      </c>
      <c r="AT91" s="9">
        <v>0</v>
      </c>
      <c r="AU91" s="9">
        <v>0</v>
      </c>
      <c r="AV91" s="9">
        <v>0</v>
      </c>
      <c r="AW91" s="9">
        <v>0</v>
      </c>
      <c r="AX91" s="9">
        <v>0</v>
      </c>
      <c r="AY91" s="9">
        <v>0</v>
      </c>
      <c r="AZ91" s="9">
        <v>0</v>
      </c>
      <c r="BA91" s="9">
        <v>0</v>
      </c>
      <c r="BB91" s="9">
        <v>0</v>
      </c>
      <c r="BC91" s="9">
        <f t="shared" si="44"/>
        <v>0</v>
      </c>
      <c r="BD91" s="9">
        <v>0</v>
      </c>
      <c r="BE91" s="9">
        <v>0</v>
      </c>
      <c r="BF91" s="9">
        <v>0</v>
      </c>
      <c r="BG91" s="9">
        <v>0</v>
      </c>
      <c r="BH91" s="9">
        <v>0</v>
      </c>
      <c r="BI91" s="9">
        <v>0</v>
      </c>
      <c r="BJ91" s="9">
        <v>0</v>
      </c>
      <c r="BK91" s="9">
        <v>0</v>
      </c>
      <c r="BL91" s="9">
        <v>0</v>
      </c>
      <c r="BM91" s="9">
        <v>0</v>
      </c>
      <c r="BN91" s="9">
        <v>0</v>
      </c>
      <c r="BO91" s="9">
        <v>0</v>
      </c>
      <c r="BP91" s="9">
        <f t="shared" si="45"/>
        <v>0</v>
      </c>
      <c r="BQ91" s="9">
        <v>0</v>
      </c>
      <c r="BR91" s="9">
        <v>0</v>
      </c>
      <c r="BS91" s="9">
        <v>0</v>
      </c>
      <c r="BT91" s="9">
        <v>0</v>
      </c>
      <c r="BU91" s="9">
        <v>0</v>
      </c>
      <c r="BV91" s="9">
        <v>0</v>
      </c>
      <c r="BW91" s="9">
        <v>0</v>
      </c>
      <c r="BX91" s="9">
        <v>0</v>
      </c>
      <c r="BY91" s="9">
        <v>0</v>
      </c>
      <c r="BZ91" s="9">
        <v>0</v>
      </c>
      <c r="CA91" s="9">
        <v>0</v>
      </c>
      <c r="CB91" s="9">
        <v>0</v>
      </c>
      <c r="CC91" s="9">
        <f t="shared" si="46"/>
        <v>0</v>
      </c>
      <c r="CD91" s="9">
        <v>0</v>
      </c>
      <c r="CE91" s="9">
        <v>0</v>
      </c>
      <c r="CF91" s="9">
        <v>0</v>
      </c>
      <c r="CG91" s="9">
        <v>0</v>
      </c>
      <c r="CH91" s="9">
        <v>0</v>
      </c>
      <c r="CI91" s="9">
        <v>0</v>
      </c>
      <c r="CJ91" s="9">
        <v>0</v>
      </c>
      <c r="CK91" s="9">
        <v>0</v>
      </c>
      <c r="CL91" s="9">
        <v>0</v>
      </c>
      <c r="CM91" s="9">
        <v>0</v>
      </c>
      <c r="CN91" s="9">
        <v>0</v>
      </c>
      <c r="CO91" s="9">
        <v>0</v>
      </c>
      <c r="CP91" s="9">
        <f t="shared" si="47"/>
        <v>0</v>
      </c>
      <c r="CQ91" s="9">
        <v>0</v>
      </c>
      <c r="CR91" s="9">
        <v>0</v>
      </c>
      <c r="CS91" s="9">
        <v>0</v>
      </c>
      <c r="CT91" s="9">
        <v>0</v>
      </c>
      <c r="CU91" s="9">
        <v>0</v>
      </c>
      <c r="CV91" s="9">
        <v>0</v>
      </c>
      <c r="CW91" s="9">
        <v>0</v>
      </c>
      <c r="CX91" s="9">
        <v>0</v>
      </c>
      <c r="CY91" s="9">
        <v>0</v>
      </c>
      <c r="CZ91" s="9">
        <v>0</v>
      </c>
      <c r="DA91" s="9">
        <v>0</v>
      </c>
      <c r="DB91" s="9">
        <v>0</v>
      </c>
      <c r="DC91" s="9">
        <f t="shared" si="48"/>
        <v>0</v>
      </c>
      <c r="DD91" s="9">
        <v>0</v>
      </c>
      <c r="DE91" s="9">
        <v>0</v>
      </c>
      <c r="DF91" s="9">
        <v>0</v>
      </c>
      <c r="DG91" s="9">
        <v>0</v>
      </c>
      <c r="DH91" s="9">
        <v>0</v>
      </c>
      <c r="DI91" s="9">
        <v>0</v>
      </c>
      <c r="DJ91" s="9">
        <v>0</v>
      </c>
      <c r="DK91" s="9">
        <v>0</v>
      </c>
      <c r="DL91" s="9">
        <v>0</v>
      </c>
      <c r="DM91" s="9">
        <v>0</v>
      </c>
      <c r="DN91" s="9">
        <v>0</v>
      </c>
      <c r="DO91" s="9">
        <v>0</v>
      </c>
      <c r="DP91" s="9">
        <f t="shared" si="49"/>
        <v>0</v>
      </c>
    </row>
    <row r="92" spans="1:120" ht="15.95" customHeight="1">
      <c r="A92" s="8" t="s">
        <v>137</v>
      </c>
      <c r="B92" s="8" t="s">
        <v>150</v>
      </c>
      <c r="C92" s="62" t="s">
        <v>156</v>
      </c>
      <c r="D92" s="9">
        <v>0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  <c r="M92" s="9">
        <v>0</v>
      </c>
      <c r="N92" s="9">
        <v>0</v>
      </c>
      <c r="O92" s="9">
        <v>0</v>
      </c>
      <c r="P92" s="9">
        <f t="shared" si="41"/>
        <v>0</v>
      </c>
      <c r="Q92" s="9">
        <v>0</v>
      </c>
      <c r="R92" s="9">
        <v>0</v>
      </c>
      <c r="S92" s="9">
        <v>0</v>
      </c>
      <c r="T92" s="9">
        <v>0</v>
      </c>
      <c r="U92" s="9">
        <v>0</v>
      </c>
      <c r="V92" s="9">
        <v>0</v>
      </c>
      <c r="W92" s="9">
        <v>0</v>
      </c>
      <c r="X92" s="9">
        <v>0</v>
      </c>
      <c r="Y92" s="9">
        <v>0</v>
      </c>
      <c r="Z92" s="9">
        <v>0</v>
      </c>
      <c r="AA92" s="9">
        <v>0</v>
      </c>
      <c r="AB92" s="9">
        <v>0</v>
      </c>
      <c r="AC92" s="9">
        <f t="shared" si="42"/>
        <v>0</v>
      </c>
      <c r="AD92" s="9">
        <v>0</v>
      </c>
      <c r="AE92" s="9">
        <v>0</v>
      </c>
      <c r="AF92" s="9">
        <v>0</v>
      </c>
      <c r="AG92" s="9">
        <v>0</v>
      </c>
      <c r="AH92" s="9">
        <v>0</v>
      </c>
      <c r="AI92" s="9">
        <v>0</v>
      </c>
      <c r="AJ92" s="9">
        <v>0</v>
      </c>
      <c r="AK92" s="9">
        <v>0</v>
      </c>
      <c r="AL92" s="9">
        <v>0</v>
      </c>
      <c r="AM92" s="9">
        <v>0</v>
      </c>
      <c r="AN92" s="9">
        <v>0</v>
      </c>
      <c r="AO92" s="9">
        <v>0</v>
      </c>
      <c r="AP92" s="9">
        <f t="shared" si="43"/>
        <v>0</v>
      </c>
      <c r="AQ92" s="9">
        <v>0</v>
      </c>
      <c r="AR92" s="9">
        <v>0</v>
      </c>
      <c r="AS92" s="9">
        <v>0</v>
      </c>
      <c r="AT92" s="9">
        <v>0</v>
      </c>
      <c r="AU92" s="9">
        <v>0</v>
      </c>
      <c r="AV92" s="9">
        <v>0</v>
      </c>
      <c r="AW92" s="9">
        <v>0</v>
      </c>
      <c r="AX92" s="9">
        <v>0</v>
      </c>
      <c r="AY92" s="9">
        <v>0</v>
      </c>
      <c r="AZ92" s="9">
        <v>0</v>
      </c>
      <c r="BA92" s="9">
        <v>0</v>
      </c>
      <c r="BB92" s="9">
        <v>0</v>
      </c>
      <c r="BC92" s="9">
        <f t="shared" si="44"/>
        <v>0</v>
      </c>
      <c r="BD92" s="9">
        <v>0</v>
      </c>
      <c r="BE92" s="9">
        <v>0</v>
      </c>
      <c r="BF92" s="9">
        <v>0</v>
      </c>
      <c r="BG92" s="9">
        <v>0</v>
      </c>
      <c r="BH92" s="9">
        <v>0</v>
      </c>
      <c r="BI92" s="9">
        <v>0</v>
      </c>
      <c r="BJ92" s="9">
        <v>0</v>
      </c>
      <c r="BK92" s="9">
        <v>0</v>
      </c>
      <c r="BL92" s="9">
        <v>0</v>
      </c>
      <c r="BM92" s="9">
        <v>0</v>
      </c>
      <c r="BN92" s="9">
        <v>0</v>
      </c>
      <c r="BO92" s="9">
        <v>0</v>
      </c>
      <c r="BP92" s="9">
        <f t="shared" si="45"/>
        <v>0</v>
      </c>
      <c r="BQ92" s="9">
        <v>0</v>
      </c>
      <c r="BR92" s="9">
        <v>0</v>
      </c>
      <c r="BS92" s="9">
        <v>0</v>
      </c>
      <c r="BT92" s="9">
        <v>0</v>
      </c>
      <c r="BU92" s="9">
        <v>0</v>
      </c>
      <c r="BV92" s="9">
        <v>0</v>
      </c>
      <c r="BW92" s="9">
        <v>0</v>
      </c>
      <c r="BX92" s="9">
        <v>0</v>
      </c>
      <c r="BY92" s="9">
        <v>0</v>
      </c>
      <c r="BZ92" s="9">
        <v>0</v>
      </c>
      <c r="CA92" s="9">
        <v>0</v>
      </c>
      <c r="CB92" s="9">
        <v>0</v>
      </c>
      <c r="CC92" s="9">
        <f t="shared" si="46"/>
        <v>0</v>
      </c>
      <c r="CD92" s="9">
        <v>0</v>
      </c>
      <c r="CE92" s="9">
        <v>0</v>
      </c>
      <c r="CF92" s="9">
        <v>0</v>
      </c>
      <c r="CG92" s="9">
        <v>0</v>
      </c>
      <c r="CH92" s="9">
        <v>0</v>
      </c>
      <c r="CI92" s="9">
        <v>0</v>
      </c>
      <c r="CJ92" s="9">
        <v>0</v>
      </c>
      <c r="CK92" s="9">
        <v>0</v>
      </c>
      <c r="CL92" s="9">
        <v>0</v>
      </c>
      <c r="CM92" s="9">
        <v>0</v>
      </c>
      <c r="CN92" s="9">
        <v>0</v>
      </c>
      <c r="CO92" s="9">
        <v>0</v>
      </c>
      <c r="CP92" s="9">
        <f t="shared" si="47"/>
        <v>0</v>
      </c>
      <c r="CQ92" s="9">
        <v>0</v>
      </c>
      <c r="CR92" s="9">
        <v>0</v>
      </c>
      <c r="CS92" s="9">
        <v>0</v>
      </c>
      <c r="CT92" s="9">
        <v>0</v>
      </c>
      <c r="CU92" s="9">
        <v>0</v>
      </c>
      <c r="CV92" s="9">
        <v>0</v>
      </c>
      <c r="CW92" s="9">
        <v>0</v>
      </c>
      <c r="CX92" s="9">
        <v>0</v>
      </c>
      <c r="CY92" s="9">
        <v>0</v>
      </c>
      <c r="CZ92" s="9">
        <v>0</v>
      </c>
      <c r="DA92" s="9">
        <v>0</v>
      </c>
      <c r="DB92" s="9">
        <v>0</v>
      </c>
      <c r="DC92" s="9">
        <f t="shared" si="48"/>
        <v>0</v>
      </c>
      <c r="DD92" s="9">
        <v>0</v>
      </c>
      <c r="DE92" s="9">
        <v>0</v>
      </c>
      <c r="DF92" s="9">
        <v>0</v>
      </c>
      <c r="DG92" s="9">
        <v>0</v>
      </c>
      <c r="DH92" s="9">
        <v>0</v>
      </c>
      <c r="DI92" s="9">
        <v>0</v>
      </c>
      <c r="DJ92" s="9">
        <v>0</v>
      </c>
      <c r="DK92" s="9">
        <v>0</v>
      </c>
      <c r="DL92" s="9">
        <v>0</v>
      </c>
      <c r="DM92" s="9">
        <v>0</v>
      </c>
      <c r="DN92" s="9">
        <v>0</v>
      </c>
      <c r="DO92" s="9">
        <v>0</v>
      </c>
      <c r="DP92" s="9">
        <f t="shared" si="49"/>
        <v>0</v>
      </c>
    </row>
    <row r="93" spans="1:120" ht="15.95" customHeight="1">
      <c r="A93" s="8" t="s">
        <v>138</v>
      </c>
      <c r="B93" s="8" t="s">
        <v>151</v>
      </c>
      <c r="C93" s="62" t="s">
        <v>156</v>
      </c>
      <c r="D93" s="9">
        <v>0</v>
      </c>
      <c r="E93" s="9">
        <v>0</v>
      </c>
      <c r="F93" s="9">
        <v>0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9">
        <v>0</v>
      </c>
      <c r="M93" s="9">
        <v>0</v>
      </c>
      <c r="N93" s="9">
        <v>0</v>
      </c>
      <c r="O93" s="9">
        <v>0</v>
      </c>
      <c r="P93" s="9">
        <f t="shared" si="41"/>
        <v>0</v>
      </c>
      <c r="Q93" s="9">
        <v>0</v>
      </c>
      <c r="R93" s="9">
        <v>0</v>
      </c>
      <c r="S93" s="9">
        <v>0</v>
      </c>
      <c r="T93" s="9">
        <v>0</v>
      </c>
      <c r="U93" s="9">
        <v>0</v>
      </c>
      <c r="V93" s="9">
        <v>0</v>
      </c>
      <c r="W93" s="9">
        <v>0</v>
      </c>
      <c r="X93" s="9">
        <v>0</v>
      </c>
      <c r="Y93" s="9">
        <v>0</v>
      </c>
      <c r="Z93" s="9">
        <v>0</v>
      </c>
      <c r="AA93" s="9">
        <v>0</v>
      </c>
      <c r="AB93" s="9">
        <v>0</v>
      </c>
      <c r="AC93" s="9">
        <f t="shared" si="42"/>
        <v>0</v>
      </c>
      <c r="AD93" s="9">
        <v>0</v>
      </c>
      <c r="AE93" s="9">
        <v>0</v>
      </c>
      <c r="AF93" s="9">
        <v>0</v>
      </c>
      <c r="AG93" s="9">
        <v>0</v>
      </c>
      <c r="AH93" s="9">
        <v>0</v>
      </c>
      <c r="AI93" s="9">
        <v>0</v>
      </c>
      <c r="AJ93" s="9">
        <v>0</v>
      </c>
      <c r="AK93" s="9">
        <v>0</v>
      </c>
      <c r="AL93" s="9">
        <v>0</v>
      </c>
      <c r="AM93" s="9">
        <v>0</v>
      </c>
      <c r="AN93" s="9">
        <v>0</v>
      </c>
      <c r="AO93" s="9">
        <v>0</v>
      </c>
      <c r="AP93" s="9">
        <f t="shared" si="43"/>
        <v>0</v>
      </c>
      <c r="AQ93" s="9">
        <v>0</v>
      </c>
      <c r="AR93" s="9">
        <v>0</v>
      </c>
      <c r="AS93" s="9">
        <v>0</v>
      </c>
      <c r="AT93" s="9">
        <v>0</v>
      </c>
      <c r="AU93" s="9">
        <v>0</v>
      </c>
      <c r="AV93" s="9">
        <v>0</v>
      </c>
      <c r="AW93" s="9">
        <v>0</v>
      </c>
      <c r="AX93" s="9">
        <v>0</v>
      </c>
      <c r="AY93" s="9">
        <v>0</v>
      </c>
      <c r="AZ93" s="9">
        <v>0</v>
      </c>
      <c r="BA93" s="9">
        <v>0</v>
      </c>
      <c r="BB93" s="9">
        <v>0</v>
      </c>
      <c r="BC93" s="9">
        <f t="shared" si="44"/>
        <v>0</v>
      </c>
      <c r="BD93" s="9">
        <v>0</v>
      </c>
      <c r="BE93" s="9">
        <v>0</v>
      </c>
      <c r="BF93" s="9">
        <v>0</v>
      </c>
      <c r="BG93" s="9">
        <v>0</v>
      </c>
      <c r="BH93" s="9">
        <v>0</v>
      </c>
      <c r="BI93" s="9">
        <v>0</v>
      </c>
      <c r="BJ93" s="9">
        <v>0</v>
      </c>
      <c r="BK93" s="9">
        <v>0</v>
      </c>
      <c r="BL93" s="9">
        <v>0</v>
      </c>
      <c r="BM93" s="9">
        <v>0</v>
      </c>
      <c r="BN93" s="9">
        <v>0</v>
      </c>
      <c r="BO93" s="9">
        <v>0</v>
      </c>
      <c r="BP93" s="9">
        <f t="shared" si="45"/>
        <v>0</v>
      </c>
      <c r="BQ93" s="9">
        <v>0</v>
      </c>
      <c r="BR93" s="9">
        <v>0</v>
      </c>
      <c r="BS93" s="9">
        <v>0</v>
      </c>
      <c r="BT93" s="9">
        <v>0</v>
      </c>
      <c r="BU93" s="9">
        <v>0</v>
      </c>
      <c r="BV93" s="9">
        <v>0</v>
      </c>
      <c r="BW93" s="9">
        <v>0</v>
      </c>
      <c r="BX93" s="9">
        <v>0</v>
      </c>
      <c r="BY93" s="9">
        <v>0</v>
      </c>
      <c r="BZ93" s="9">
        <v>0</v>
      </c>
      <c r="CA93" s="9">
        <v>0</v>
      </c>
      <c r="CB93" s="9">
        <v>0</v>
      </c>
      <c r="CC93" s="9">
        <f t="shared" si="46"/>
        <v>0</v>
      </c>
      <c r="CD93" s="9">
        <v>0</v>
      </c>
      <c r="CE93" s="9">
        <v>0</v>
      </c>
      <c r="CF93" s="9">
        <v>0</v>
      </c>
      <c r="CG93" s="9">
        <v>0</v>
      </c>
      <c r="CH93" s="9">
        <v>0</v>
      </c>
      <c r="CI93" s="9">
        <v>0</v>
      </c>
      <c r="CJ93" s="9">
        <v>0</v>
      </c>
      <c r="CK93" s="9">
        <v>0</v>
      </c>
      <c r="CL93" s="9">
        <v>0</v>
      </c>
      <c r="CM93" s="9">
        <v>0</v>
      </c>
      <c r="CN93" s="9">
        <v>0</v>
      </c>
      <c r="CO93" s="9">
        <v>0</v>
      </c>
      <c r="CP93" s="9">
        <f t="shared" si="47"/>
        <v>0</v>
      </c>
      <c r="CQ93" s="9">
        <v>0</v>
      </c>
      <c r="CR93" s="9">
        <v>0</v>
      </c>
      <c r="CS93" s="9">
        <v>0</v>
      </c>
      <c r="CT93" s="9">
        <v>0</v>
      </c>
      <c r="CU93" s="9">
        <v>0</v>
      </c>
      <c r="CV93" s="9">
        <v>0</v>
      </c>
      <c r="CW93" s="9">
        <v>0</v>
      </c>
      <c r="CX93" s="9">
        <v>0</v>
      </c>
      <c r="CY93" s="9">
        <v>0</v>
      </c>
      <c r="CZ93" s="9">
        <v>0</v>
      </c>
      <c r="DA93" s="9">
        <v>0</v>
      </c>
      <c r="DB93" s="9">
        <v>0</v>
      </c>
      <c r="DC93" s="9">
        <f t="shared" si="48"/>
        <v>0</v>
      </c>
      <c r="DD93" s="9">
        <v>0</v>
      </c>
      <c r="DE93" s="9">
        <v>0</v>
      </c>
      <c r="DF93" s="9">
        <v>0</v>
      </c>
      <c r="DG93" s="9">
        <v>0</v>
      </c>
      <c r="DH93" s="9">
        <v>0</v>
      </c>
      <c r="DI93" s="9">
        <v>0</v>
      </c>
      <c r="DJ93" s="9">
        <v>0</v>
      </c>
      <c r="DK93" s="9">
        <v>0</v>
      </c>
      <c r="DL93" s="9">
        <v>0</v>
      </c>
      <c r="DM93" s="9">
        <v>0</v>
      </c>
      <c r="DN93" s="9">
        <v>0</v>
      </c>
      <c r="DO93" s="9">
        <v>0</v>
      </c>
      <c r="DP93" s="9">
        <f t="shared" si="49"/>
        <v>0</v>
      </c>
    </row>
    <row r="94" spans="1:120" ht="15.95" customHeight="1">
      <c r="A94" s="8" t="s">
        <v>139</v>
      </c>
      <c r="B94" s="8" t="s">
        <v>121</v>
      </c>
      <c r="C94" s="62" t="s">
        <v>156</v>
      </c>
      <c r="D94" s="9">
        <v>0</v>
      </c>
      <c r="E94" s="9">
        <v>0</v>
      </c>
      <c r="F94" s="9">
        <v>0</v>
      </c>
      <c r="G94" s="9">
        <v>0</v>
      </c>
      <c r="H94" s="9">
        <v>0</v>
      </c>
      <c r="I94" s="9">
        <v>0</v>
      </c>
      <c r="J94" s="9">
        <v>0</v>
      </c>
      <c r="K94" s="9">
        <v>0</v>
      </c>
      <c r="L94" s="9">
        <v>0</v>
      </c>
      <c r="M94" s="9">
        <v>0</v>
      </c>
      <c r="N94" s="9">
        <v>0</v>
      </c>
      <c r="O94" s="9">
        <v>0</v>
      </c>
      <c r="P94" s="9">
        <f t="shared" si="41"/>
        <v>0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0</v>
      </c>
      <c r="X94" s="9">
        <v>0</v>
      </c>
      <c r="Y94" s="9">
        <v>0</v>
      </c>
      <c r="Z94" s="9">
        <v>0</v>
      </c>
      <c r="AA94" s="9">
        <v>0</v>
      </c>
      <c r="AB94" s="9">
        <v>0</v>
      </c>
      <c r="AC94" s="9">
        <f t="shared" si="42"/>
        <v>0</v>
      </c>
      <c r="AD94" s="9">
        <v>0</v>
      </c>
      <c r="AE94" s="9">
        <v>0</v>
      </c>
      <c r="AF94" s="9">
        <v>0</v>
      </c>
      <c r="AG94" s="9">
        <v>0</v>
      </c>
      <c r="AH94" s="9">
        <v>0</v>
      </c>
      <c r="AI94" s="9">
        <v>0</v>
      </c>
      <c r="AJ94" s="9">
        <v>0</v>
      </c>
      <c r="AK94" s="9">
        <v>0</v>
      </c>
      <c r="AL94" s="9">
        <v>0</v>
      </c>
      <c r="AM94" s="9">
        <v>0</v>
      </c>
      <c r="AN94" s="9">
        <v>0</v>
      </c>
      <c r="AO94" s="9">
        <v>0</v>
      </c>
      <c r="AP94" s="9">
        <f t="shared" si="43"/>
        <v>0</v>
      </c>
      <c r="AQ94" s="9">
        <v>0</v>
      </c>
      <c r="AR94" s="9">
        <v>0</v>
      </c>
      <c r="AS94" s="9">
        <v>0</v>
      </c>
      <c r="AT94" s="9">
        <v>0</v>
      </c>
      <c r="AU94" s="9">
        <v>0</v>
      </c>
      <c r="AV94" s="9">
        <v>0</v>
      </c>
      <c r="AW94" s="9">
        <v>0</v>
      </c>
      <c r="AX94" s="9">
        <v>0</v>
      </c>
      <c r="AY94" s="9">
        <v>0</v>
      </c>
      <c r="AZ94" s="9">
        <v>0</v>
      </c>
      <c r="BA94" s="9">
        <v>0</v>
      </c>
      <c r="BB94" s="9">
        <v>0</v>
      </c>
      <c r="BC94" s="9">
        <f t="shared" si="44"/>
        <v>0</v>
      </c>
      <c r="BD94" s="9">
        <v>0</v>
      </c>
      <c r="BE94" s="9">
        <v>0</v>
      </c>
      <c r="BF94" s="9">
        <v>0</v>
      </c>
      <c r="BG94" s="9">
        <v>0</v>
      </c>
      <c r="BH94" s="9">
        <v>0</v>
      </c>
      <c r="BI94" s="9">
        <v>0</v>
      </c>
      <c r="BJ94" s="9">
        <v>0</v>
      </c>
      <c r="BK94" s="9">
        <v>0</v>
      </c>
      <c r="BL94" s="9">
        <v>0</v>
      </c>
      <c r="BM94" s="9">
        <v>0</v>
      </c>
      <c r="BN94" s="9">
        <v>0</v>
      </c>
      <c r="BO94" s="9">
        <v>0</v>
      </c>
      <c r="BP94" s="9">
        <f t="shared" si="45"/>
        <v>0</v>
      </c>
      <c r="BQ94" s="9">
        <v>0</v>
      </c>
      <c r="BR94" s="9">
        <v>0</v>
      </c>
      <c r="BS94" s="9">
        <v>0</v>
      </c>
      <c r="BT94" s="9">
        <v>0</v>
      </c>
      <c r="BU94" s="9">
        <v>0</v>
      </c>
      <c r="BV94" s="9">
        <v>0</v>
      </c>
      <c r="BW94" s="9">
        <v>0</v>
      </c>
      <c r="BX94" s="9">
        <v>0</v>
      </c>
      <c r="BY94" s="9">
        <v>0</v>
      </c>
      <c r="BZ94" s="9">
        <v>0</v>
      </c>
      <c r="CA94" s="9">
        <v>0</v>
      </c>
      <c r="CB94" s="9">
        <v>0</v>
      </c>
      <c r="CC94" s="9">
        <f t="shared" si="46"/>
        <v>0</v>
      </c>
      <c r="CD94" s="9">
        <v>0</v>
      </c>
      <c r="CE94" s="9">
        <v>0</v>
      </c>
      <c r="CF94" s="9">
        <v>0</v>
      </c>
      <c r="CG94" s="9">
        <v>0</v>
      </c>
      <c r="CH94" s="9">
        <v>0</v>
      </c>
      <c r="CI94" s="9">
        <v>0</v>
      </c>
      <c r="CJ94" s="9">
        <v>0</v>
      </c>
      <c r="CK94" s="9">
        <v>0</v>
      </c>
      <c r="CL94" s="9">
        <v>0</v>
      </c>
      <c r="CM94" s="9">
        <v>0</v>
      </c>
      <c r="CN94" s="9">
        <v>0</v>
      </c>
      <c r="CO94" s="9">
        <v>0</v>
      </c>
      <c r="CP94" s="9">
        <f t="shared" si="47"/>
        <v>0</v>
      </c>
      <c r="CQ94" s="9">
        <v>0</v>
      </c>
      <c r="CR94" s="9">
        <v>0</v>
      </c>
      <c r="CS94" s="9">
        <v>0</v>
      </c>
      <c r="CT94" s="9">
        <v>0</v>
      </c>
      <c r="CU94" s="9">
        <v>0</v>
      </c>
      <c r="CV94" s="9">
        <v>0</v>
      </c>
      <c r="CW94" s="9">
        <v>0</v>
      </c>
      <c r="CX94" s="9">
        <v>0</v>
      </c>
      <c r="CY94" s="9">
        <v>0</v>
      </c>
      <c r="CZ94" s="9">
        <v>0</v>
      </c>
      <c r="DA94" s="9">
        <v>0</v>
      </c>
      <c r="DB94" s="9">
        <v>0</v>
      </c>
      <c r="DC94" s="9">
        <f t="shared" si="48"/>
        <v>0</v>
      </c>
      <c r="DD94" s="9">
        <v>0</v>
      </c>
      <c r="DE94" s="9">
        <v>0</v>
      </c>
      <c r="DF94" s="9">
        <v>0</v>
      </c>
      <c r="DG94" s="9">
        <v>0</v>
      </c>
      <c r="DH94" s="9">
        <v>0</v>
      </c>
      <c r="DI94" s="9">
        <v>0</v>
      </c>
      <c r="DJ94" s="9">
        <v>0</v>
      </c>
      <c r="DK94" s="9">
        <v>0</v>
      </c>
      <c r="DL94" s="9">
        <v>0</v>
      </c>
      <c r="DM94" s="9">
        <v>0</v>
      </c>
      <c r="DN94" s="9">
        <v>0</v>
      </c>
      <c r="DO94" s="9">
        <v>0</v>
      </c>
      <c r="DP94" s="9">
        <f t="shared" si="49"/>
        <v>0</v>
      </c>
    </row>
    <row r="95" spans="1:120" ht="15.95" customHeight="1">
      <c r="A95" s="8" t="s">
        <v>140</v>
      </c>
      <c r="B95" s="8" t="s">
        <v>122</v>
      </c>
      <c r="C95" s="62" t="s">
        <v>156</v>
      </c>
      <c r="D95" s="9">
        <v>0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0</v>
      </c>
      <c r="O95" s="9">
        <v>0</v>
      </c>
      <c r="P95" s="9">
        <f t="shared" si="41"/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>
        <v>0</v>
      </c>
      <c r="AB95" s="9">
        <v>0</v>
      </c>
      <c r="AC95" s="9">
        <f t="shared" si="42"/>
        <v>0</v>
      </c>
      <c r="AD95" s="9">
        <v>0</v>
      </c>
      <c r="AE95" s="9">
        <v>0</v>
      </c>
      <c r="AF95" s="9">
        <v>0</v>
      </c>
      <c r="AG95" s="9">
        <v>0</v>
      </c>
      <c r="AH95" s="9">
        <v>0</v>
      </c>
      <c r="AI95" s="9">
        <v>0</v>
      </c>
      <c r="AJ95" s="9">
        <v>0</v>
      </c>
      <c r="AK95" s="9">
        <v>0</v>
      </c>
      <c r="AL95" s="9">
        <v>0</v>
      </c>
      <c r="AM95" s="9">
        <v>0</v>
      </c>
      <c r="AN95" s="9">
        <v>0</v>
      </c>
      <c r="AO95" s="9">
        <v>0</v>
      </c>
      <c r="AP95" s="9">
        <f t="shared" si="43"/>
        <v>0</v>
      </c>
      <c r="AQ95" s="9">
        <v>0</v>
      </c>
      <c r="AR95" s="9">
        <v>0</v>
      </c>
      <c r="AS95" s="9">
        <v>0</v>
      </c>
      <c r="AT95" s="9">
        <v>0</v>
      </c>
      <c r="AU95" s="9">
        <v>0</v>
      </c>
      <c r="AV95" s="9">
        <v>0</v>
      </c>
      <c r="AW95" s="9">
        <v>0</v>
      </c>
      <c r="AX95" s="9">
        <v>0</v>
      </c>
      <c r="AY95" s="9">
        <v>0</v>
      </c>
      <c r="AZ95" s="9">
        <v>0</v>
      </c>
      <c r="BA95" s="9">
        <v>0</v>
      </c>
      <c r="BB95" s="9">
        <v>0</v>
      </c>
      <c r="BC95" s="9">
        <f t="shared" si="44"/>
        <v>0</v>
      </c>
      <c r="BD95" s="9">
        <v>0</v>
      </c>
      <c r="BE95" s="9">
        <v>0</v>
      </c>
      <c r="BF95" s="9">
        <v>0</v>
      </c>
      <c r="BG95" s="9">
        <v>0</v>
      </c>
      <c r="BH95" s="9">
        <v>0</v>
      </c>
      <c r="BI95" s="9">
        <v>0</v>
      </c>
      <c r="BJ95" s="9">
        <v>0</v>
      </c>
      <c r="BK95" s="9">
        <v>0</v>
      </c>
      <c r="BL95" s="9">
        <v>0</v>
      </c>
      <c r="BM95" s="9">
        <v>0</v>
      </c>
      <c r="BN95" s="9">
        <v>0</v>
      </c>
      <c r="BO95" s="9">
        <v>0</v>
      </c>
      <c r="BP95" s="9">
        <f t="shared" si="45"/>
        <v>0</v>
      </c>
      <c r="BQ95" s="9">
        <v>0</v>
      </c>
      <c r="BR95" s="9">
        <v>0</v>
      </c>
      <c r="BS95" s="9">
        <v>0</v>
      </c>
      <c r="BT95" s="9">
        <v>0</v>
      </c>
      <c r="BU95" s="9">
        <v>0</v>
      </c>
      <c r="BV95" s="9">
        <v>0</v>
      </c>
      <c r="BW95" s="9">
        <v>0</v>
      </c>
      <c r="BX95" s="9">
        <v>0</v>
      </c>
      <c r="BY95" s="9">
        <v>0</v>
      </c>
      <c r="BZ95" s="9">
        <v>0</v>
      </c>
      <c r="CA95" s="9">
        <v>0</v>
      </c>
      <c r="CB95" s="9">
        <v>0</v>
      </c>
      <c r="CC95" s="9">
        <f t="shared" si="46"/>
        <v>0</v>
      </c>
      <c r="CD95" s="9">
        <v>0</v>
      </c>
      <c r="CE95" s="9">
        <v>0</v>
      </c>
      <c r="CF95" s="9">
        <v>0</v>
      </c>
      <c r="CG95" s="9">
        <v>0</v>
      </c>
      <c r="CH95" s="9">
        <v>0</v>
      </c>
      <c r="CI95" s="9">
        <v>0</v>
      </c>
      <c r="CJ95" s="9">
        <v>0</v>
      </c>
      <c r="CK95" s="9">
        <v>0</v>
      </c>
      <c r="CL95" s="9">
        <v>0</v>
      </c>
      <c r="CM95" s="9">
        <v>0</v>
      </c>
      <c r="CN95" s="9">
        <v>0</v>
      </c>
      <c r="CO95" s="9">
        <v>0</v>
      </c>
      <c r="CP95" s="9">
        <f t="shared" si="47"/>
        <v>0</v>
      </c>
      <c r="CQ95" s="9">
        <v>0</v>
      </c>
      <c r="CR95" s="9">
        <v>0</v>
      </c>
      <c r="CS95" s="9">
        <v>0</v>
      </c>
      <c r="CT95" s="9">
        <v>0</v>
      </c>
      <c r="CU95" s="9">
        <v>0</v>
      </c>
      <c r="CV95" s="9">
        <v>0</v>
      </c>
      <c r="CW95" s="9">
        <v>0</v>
      </c>
      <c r="CX95" s="9">
        <v>0</v>
      </c>
      <c r="CY95" s="9">
        <v>0</v>
      </c>
      <c r="CZ95" s="9">
        <v>0</v>
      </c>
      <c r="DA95" s="9">
        <v>0</v>
      </c>
      <c r="DB95" s="9">
        <v>0</v>
      </c>
      <c r="DC95" s="9">
        <f t="shared" si="48"/>
        <v>0</v>
      </c>
      <c r="DD95" s="9">
        <v>0</v>
      </c>
      <c r="DE95" s="9">
        <v>0</v>
      </c>
      <c r="DF95" s="9">
        <v>0</v>
      </c>
      <c r="DG95" s="9">
        <v>0</v>
      </c>
      <c r="DH95" s="9">
        <v>0</v>
      </c>
      <c r="DI95" s="9">
        <v>0</v>
      </c>
      <c r="DJ95" s="9">
        <v>0</v>
      </c>
      <c r="DK95" s="9">
        <v>0</v>
      </c>
      <c r="DL95" s="9">
        <v>0</v>
      </c>
      <c r="DM95" s="9">
        <v>0</v>
      </c>
      <c r="DN95" s="9">
        <v>0</v>
      </c>
      <c r="DO95" s="9">
        <v>0</v>
      </c>
      <c r="DP95" s="9">
        <f t="shared" si="49"/>
        <v>0</v>
      </c>
    </row>
    <row r="96" spans="1:120" ht="15.95" customHeight="1">
      <c r="A96" s="8" t="s">
        <v>141</v>
      </c>
      <c r="B96" s="8" t="s">
        <v>152</v>
      </c>
      <c r="C96" s="62" t="s">
        <v>156</v>
      </c>
      <c r="D96" s="9">
        <v>0</v>
      </c>
      <c r="E96" s="9">
        <v>0</v>
      </c>
      <c r="F96" s="9">
        <v>0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  <c r="L96" s="9">
        <v>0</v>
      </c>
      <c r="M96" s="9">
        <v>0</v>
      </c>
      <c r="N96" s="9">
        <v>0</v>
      </c>
      <c r="O96" s="9">
        <v>0</v>
      </c>
      <c r="P96" s="9">
        <f t="shared" si="41"/>
        <v>0</v>
      </c>
      <c r="Q96" s="9">
        <v>0</v>
      </c>
      <c r="R96" s="9">
        <v>0</v>
      </c>
      <c r="S96" s="9">
        <v>0</v>
      </c>
      <c r="T96" s="9">
        <v>0</v>
      </c>
      <c r="U96" s="9">
        <v>0</v>
      </c>
      <c r="V96" s="9">
        <v>0</v>
      </c>
      <c r="W96" s="9">
        <v>0</v>
      </c>
      <c r="X96" s="9">
        <v>0</v>
      </c>
      <c r="Y96" s="9">
        <v>0</v>
      </c>
      <c r="Z96" s="9">
        <v>0</v>
      </c>
      <c r="AA96" s="9">
        <v>0</v>
      </c>
      <c r="AB96" s="9">
        <v>0</v>
      </c>
      <c r="AC96" s="9">
        <f t="shared" si="42"/>
        <v>0</v>
      </c>
      <c r="AD96" s="9">
        <v>0</v>
      </c>
      <c r="AE96" s="9">
        <v>0</v>
      </c>
      <c r="AF96" s="9">
        <v>0</v>
      </c>
      <c r="AG96" s="9">
        <v>0</v>
      </c>
      <c r="AH96" s="9">
        <v>0</v>
      </c>
      <c r="AI96" s="9">
        <v>0</v>
      </c>
      <c r="AJ96" s="9">
        <v>0</v>
      </c>
      <c r="AK96" s="9">
        <v>0</v>
      </c>
      <c r="AL96" s="9">
        <v>0</v>
      </c>
      <c r="AM96" s="9">
        <v>0</v>
      </c>
      <c r="AN96" s="9">
        <v>0</v>
      </c>
      <c r="AO96" s="9">
        <v>0</v>
      </c>
      <c r="AP96" s="9">
        <f t="shared" si="43"/>
        <v>0</v>
      </c>
      <c r="AQ96" s="9">
        <v>0</v>
      </c>
      <c r="AR96" s="9">
        <v>0</v>
      </c>
      <c r="AS96" s="9">
        <v>0</v>
      </c>
      <c r="AT96" s="9">
        <v>0</v>
      </c>
      <c r="AU96" s="9">
        <v>0</v>
      </c>
      <c r="AV96" s="9">
        <v>0</v>
      </c>
      <c r="AW96" s="9">
        <v>0</v>
      </c>
      <c r="AX96" s="9">
        <v>0</v>
      </c>
      <c r="AY96" s="9">
        <v>0</v>
      </c>
      <c r="AZ96" s="9">
        <v>0</v>
      </c>
      <c r="BA96" s="9">
        <v>0</v>
      </c>
      <c r="BB96" s="9">
        <v>0</v>
      </c>
      <c r="BC96" s="9">
        <f t="shared" si="44"/>
        <v>0</v>
      </c>
      <c r="BD96" s="9">
        <v>0</v>
      </c>
      <c r="BE96" s="9">
        <v>0</v>
      </c>
      <c r="BF96" s="9">
        <v>0</v>
      </c>
      <c r="BG96" s="9">
        <v>0</v>
      </c>
      <c r="BH96" s="9">
        <v>0</v>
      </c>
      <c r="BI96" s="9">
        <v>0</v>
      </c>
      <c r="BJ96" s="9">
        <v>0</v>
      </c>
      <c r="BK96" s="9">
        <v>0</v>
      </c>
      <c r="BL96" s="9">
        <v>0</v>
      </c>
      <c r="BM96" s="9">
        <v>0</v>
      </c>
      <c r="BN96" s="9">
        <v>0</v>
      </c>
      <c r="BO96" s="9">
        <v>0</v>
      </c>
      <c r="BP96" s="9">
        <f t="shared" si="45"/>
        <v>0</v>
      </c>
      <c r="BQ96" s="9">
        <v>0</v>
      </c>
      <c r="BR96" s="9">
        <v>0</v>
      </c>
      <c r="BS96" s="9">
        <v>0</v>
      </c>
      <c r="BT96" s="9">
        <v>0</v>
      </c>
      <c r="BU96" s="9">
        <v>0</v>
      </c>
      <c r="BV96" s="9">
        <v>0</v>
      </c>
      <c r="BW96" s="9">
        <v>0</v>
      </c>
      <c r="BX96" s="9">
        <v>0</v>
      </c>
      <c r="BY96" s="9">
        <v>0</v>
      </c>
      <c r="BZ96" s="9">
        <v>0</v>
      </c>
      <c r="CA96" s="9">
        <v>0</v>
      </c>
      <c r="CB96" s="9">
        <v>0</v>
      </c>
      <c r="CC96" s="9">
        <f t="shared" si="46"/>
        <v>0</v>
      </c>
      <c r="CD96" s="9">
        <v>0</v>
      </c>
      <c r="CE96" s="9">
        <v>0</v>
      </c>
      <c r="CF96" s="9">
        <v>0</v>
      </c>
      <c r="CG96" s="9">
        <v>0</v>
      </c>
      <c r="CH96" s="9">
        <v>0</v>
      </c>
      <c r="CI96" s="9">
        <v>0</v>
      </c>
      <c r="CJ96" s="9">
        <v>0</v>
      </c>
      <c r="CK96" s="9">
        <v>0</v>
      </c>
      <c r="CL96" s="9">
        <v>0</v>
      </c>
      <c r="CM96" s="9">
        <v>0</v>
      </c>
      <c r="CN96" s="9">
        <v>0</v>
      </c>
      <c r="CO96" s="9">
        <v>0</v>
      </c>
      <c r="CP96" s="9">
        <f t="shared" si="47"/>
        <v>0</v>
      </c>
      <c r="CQ96" s="9">
        <v>0</v>
      </c>
      <c r="CR96" s="9">
        <v>0</v>
      </c>
      <c r="CS96" s="9">
        <v>0</v>
      </c>
      <c r="CT96" s="9">
        <v>0</v>
      </c>
      <c r="CU96" s="9">
        <v>0</v>
      </c>
      <c r="CV96" s="9">
        <v>0</v>
      </c>
      <c r="CW96" s="9">
        <v>0</v>
      </c>
      <c r="CX96" s="9">
        <v>0</v>
      </c>
      <c r="CY96" s="9">
        <v>0</v>
      </c>
      <c r="CZ96" s="9">
        <v>0</v>
      </c>
      <c r="DA96" s="9">
        <v>0</v>
      </c>
      <c r="DB96" s="9">
        <v>0</v>
      </c>
      <c r="DC96" s="9">
        <f t="shared" si="48"/>
        <v>0</v>
      </c>
      <c r="DD96" s="9">
        <v>0</v>
      </c>
      <c r="DE96" s="9">
        <v>0</v>
      </c>
      <c r="DF96" s="9">
        <v>0</v>
      </c>
      <c r="DG96" s="9">
        <v>0</v>
      </c>
      <c r="DH96" s="9">
        <v>0</v>
      </c>
      <c r="DI96" s="9">
        <v>0</v>
      </c>
      <c r="DJ96" s="9">
        <v>0</v>
      </c>
      <c r="DK96" s="9">
        <v>0</v>
      </c>
      <c r="DL96" s="9">
        <v>0</v>
      </c>
      <c r="DM96" s="9">
        <v>0</v>
      </c>
      <c r="DN96" s="9">
        <v>0</v>
      </c>
      <c r="DO96" s="9">
        <v>0</v>
      </c>
      <c r="DP96" s="9">
        <f t="shared" si="49"/>
        <v>0</v>
      </c>
    </row>
    <row r="97" spans="1:120" ht="15.95" customHeight="1">
      <c r="A97" s="8" t="s">
        <v>142</v>
      </c>
      <c r="B97" s="59" t="s">
        <v>124</v>
      </c>
      <c r="C97" s="62" t="s">
        <v>156</v>
      </c>
      <c r="D97" s="9">
        <v>0</v>
      </c>
      <c r="E97" s="9">
        <v>0</v>
      </c>
      <c r="F97" s="9">
        <v>0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9">
        <v>0</v>
      </c>
      <c r="M97" s="9">
        <v>0</v>
      </c>
      <c r="N97" s="9">
        <v>0</v>
      </c>
      <c r="O97" s="9">
        <v>0</v>
      </c>
      <c r="P97" s="9">
        <f t="shared" si="41"/>
        <v>0</v>
      </c>
      <c r="Q97" s="9">
        <v>0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  <c r="AA97" s="9">
        <v>0</v>
      </c>
      <c r="AB97" s="9">
        <v>0</v>
      </c>
      <c r="AC97" s="9">
        <f t="shared" si="42"/>
        <v>0</v>
      </c>
      <c r="AD97" s="9">
        <v>0</v>
      </c>
      <c r="AE97" s="9">
        <v>0</v>
      </c>
      <c r="AF97" s="9">
        <v>0</v>
      </c>
      <c r="AG97" s="9">
        <v>0</v>
      </c>
      <c r="AH97" s="9">
        <v>0</v>
      </c>
      <c r="AI97" s="9">
        <v>0</v>
      </c>
      <c r="AJ97" s="9">
        <v>0</v>
      </c>
      <c r="AK97" s="9">
        <v>0</v>
      </c>
      <c r="AL97" s="9">
        <v>0</v>
      </c>
      <c r="AM97" s="9">
        <v>0</v>
      </c>
      <c r="AN97" s="9">
        <v>0</v>
      </c>
      <c r="AO97" s="9">
        <v>0</v>
      </c>
      <c r="AP97" s="9">
        <f t="shared" si="43"/>
        <v>0</v>
      </c>
      <c r="AQ97" s="9">
        <v>0</v>
      </c>
      <c r="AR97" s="9">
        <v>0</v>
      </c>
      <c r="AS97" s="9">
        <v>0</v>
      </c>
      <c r="AT97" s="9">
        <v>0</v>
      </c>
      <c r="AU97" s="9">
        <v>0</v>
      </c>
      <c r="AV97" s="9">
        <v>0</v>
      </c>
      <c r="AW97" s="9">
        <v>0</v>
      </c>
      <c r="AX97" s="9">
        <v>0</v>
      </c>
      <c r="AY97" s="9">
        <v>0</v>
      </c>
      <c r="AZ97" s="9">
        <v>0</v>
      </c>
      <c r="BA97" s="9">
        <v>0</v>
      </c>
      <c r="BB97" s="9">
        <v>0</v>
      </c>
      <c r="BC97" s="9">
        <f t="shared" si="44"/>
        <v>0</v>
      </c>
      <c r="BD97" s="9">
        <v>0</v>
      </c>
      <c r="BE97" s="9">
        <v>0</v>
      </c>
      <c r="BF97" s="9">
        <v>0</v>
      </c>
      <c r="BG97" s="9">
        <v>0</v>
      </c>
      <c r="BH97" s="9">
        <v>0</v>
      </c>
      <c r="BI97" s="9">
        <v>0</v>
      </c>
      <c r="BJ97" s="9">
        <v>0</v>
      </c>
      <c r="BK97" s="9">
        <v>0</v>
      </c>
      <c r="BL97" s="9">
        <v>0</v>
      </c>
      <c r="BM97" s="9">
        <v>0</v>
      </c>
      <c r="BN97" s="9">
        <v>0</v>
      </c>
      <c r="BO97" s="9">
        <v>0</v>
      </c>
      <c r="BP97" s="9">
        <f t="shared" si="45"/>
        <v>0</v>
      </c>
      <c r="BQ97" s="9">
        <v>0</v>
      </c>
      <c r="BR97" s="9">
        <v>0</v>
      </c>
      <c r="BS97" s="9">
        <v>0</v>
      </c>
      <c r="BT97" s="9">
        <v>0</v>
      </c>
      <c r="BU97" s="9">
        <v>0</v>
      </c>
      <c r="BV97" s="9">
        <v>0</v>
      </c>
      <c r="BW97" s="9">
        <v>0</v>
      </c>
      <c r="BX97" s="9">
        <v>0</v>
      </c>
      <c r="BY97" s="9">
        <v>0</v>
      </c>
      <c r="BZ97" s="9">
        <v>0</v>
      </c>
      <c r="CA97" s="9">
        <v>0</v>
      </c>
      <c r="CB97" s="9">
        <v>0</v>
      </c>
      <c r="CC97" s="9">
        <f t="shared" si="46"/>
        <v>0</v>
      </c>
      <c r="CD97" s="9">
        <v>0</v>
      </c>
      <c r="CE97" s="9">
        <v>0</v>
      </c>
      <c r="CF97" s="9">
        <v>0</v>
      </c>
      <c r="CG97" s="9">
        <v>0</v>
      </c>
      <c r="CH97" s="9">
        <v>0</v>
      </c>
      <c r="CI97" s="9">
        <v>0</v>
      </c>
      <c r="CJ97" s="9">
        <v>0</v>
      </c>
      <c r="CK97" s="9">
        <v>0</v>
      </c>
      <c r="CL97" s="9">
        <v>0</v>
      </c>
      <c r="CM97" s="9">
        <v>0</v>
      </c>
      <c r="CN97" s="9">
        <v>0</v>
      </c>
      <c r="CO97" s="9">
        <v>0</v>
      </c>
      <c r="CP97" s="9">
        <f t="shared" si="47"/>
        <v>0</v>
      </c>
      <c r="CQ97" s="9">
        <v>0</v>
      </c>
      <c r="CR97" s="9">
        <v>0</v>
      </c>
      <c r="CS97" s="9">
        <v>0</v>
      </c>
      <c r="CT97" s="9">
        <v>0</v>
      </c>
      <c r="CU97" s="9">
        <v>0</v>
      </c>
      <c r="CV97" s="9">
        <v>0</v>
      </c>
      <c r="CW97" s="9">
        <v>0</v>
      </c>
      <c r="CX97" s="9">
        <v>0</v>
      </c>
      <c r="CY97" s="9">
        <v>0</v>
      </c>
      <c r="CZ97" s="9">
        <v>0</v>
      </c>
      <c r="DA97" s="9">
        <v>0</v>
      </c>
      <c r="DB97" s="9">
        <v>0</v>
      </c>
      <c r="DC97" s="9">
        <f t="shared" si="48"/>
        <v>0</v>
      </c>
      <c r="DD97" s="9">
        <v>0</v>
      </c>
      <c r="DE97" s="9">
        <v>0</v>
      </c>
      <c r="DF97" s="9">
        <v>0</v>
      </c>
      <c r="DG97" s="9">
        <v>0</v>
      </c>
      <c r="DH97" s="9">
        <v>0</v>
      </c>
      <c r="DI97" s="9">
        <v>0</v>
      </c>
      <c r="DJ97" s="9">
        <v>0</v>
      </c>
      <c r="DK97" s="9">
        <v>0</v>
      </c>
      <c r="DL97" s="9">
        <v>0</v>
      </c>
      <c r="DM97" s="9">
        <v>0</v>
      </c>
      <c r="DN97" s="9">
        <v>0</v>
      </c>
      <c r="DO97" s="9">
        <v>0</v>
      </c>
      <c r="DP97" s="9">
        <f t="shared" si="49"/>
        <v>0</v>
      </c>
    </row>
    <row r="98" spans="1:120" ht="15.95" customHeight="1">
      <c r="A98" s="8" t="s">
        <v>143</v>
      </c>
      <c r="B98" s="8" t="s">
        <v>125</v>
      </c>
      <c r="C98" s="62" t="s">
        <v>156</v>
      </c>
      <c r="D98" s="9">
        <v>0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v>0</v>
      </c>
      <c r="P98" s="9">
        <f t="shared" si="41"/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>
        <v>0</v>
      </c>
      <c r="AB98" s="9">
        <v>0</v>
      </c>
      <c r="AC98" s="9">
        <f t="shared" si="42"/>
        <v>0</v>
      </c>
      <c r="AD98" s="9">
        <v>0</v>
      </c>
      <c r="AE98" s="9">
        <v>0</v>
      </c>
      <c r="AF98" s="9">
        <v>0</v>
      </c>
      <c r="AG98" s="9">
        <v>0</v>
      </c>
      <c r="AH98" s="9">
        <v>0</v>
      </c>
      <c r="AI98" s="9">
        <v>0</v>
      </c>
      <c r="AJ98" s="9">
        <v>0</v>
      </c>
      <c r="AK98" s="9">
        <v>0</v>
      </c>
      <c r="AL98" s="9">
        <v>0</v>
      </c>
      <c r="AM98" s="9">
        <v>0</v>
      </c>
      <c r="AN98" s="9">
        <v>0</v>
      </c>
      <c r="AO98" s="9">
        <v>0</v>
      </c>
      <c r="AP98" s="9">
        <f t="shared" si="43"/>
        <v>0</v>
      </c>
      <c r="AQ98" s="9">
        <v>0</v>
      </c>
      <c r="AR98" s="9">
        <v>0</v>
      </c>
      <c r="AS98" s="9">
        <v>0</v>
      </c>
      <c r="AT98" s="9">
        <v>0</v>
      </c>
      <c r="AU98" s="9">
        <v>0</v>
      </c>
      <c r="AV98" s="9">
        <v>0</v>
      </c>
      <c r="AW98" s="9">
        <v>0</v>
      </c>
      <c r="AX98" s="9">
        <v>0</v>
      </c>
      <c r="AY98" s="9">
        <v>0</v>
      </c>
      <c r="AZ98" s="9">
        <v>0</v>
      </c>
      <c r="BA98" s="9">
        <v>0</v>
      </c>
      <c r="BB98" s="9">
        <v>0</v>
      </c>
      <c r="BC98" s="9">
        <f t="shared" si="44"/>
        <v>0</v>
      </c>
      <c r="BD98" s="9">
        <v>0</v>
      </c>
      <c r="BE98" s="9">
        <v>0</v>
      </c>
      <c r="BF98" s="9">
        <v>0</v>
      </c>
      <c r="BG98" s="9">
        <v>0</v>
      </c>
      <c r="BH98" s="9">
        <v>0</v>
      </c>
      <c r="BI98" s="9">
        <v>0</v>
      </c>
      <c r="BJ98" s="9">
        <v>0</v>
      </c>
      <c r="BK98" s="9">
        <v>0</v>
      </c>
      <c r="BL98" s="9">
        <v>0</v>
      </c>
      <c r="BM98" s="9">
        <v>0</v>
      </c>
      <c r="BN98" s="9">
        <v>0</v>
      </c>
      <c r="BO98" s="9">
        <v>0</v>
      </c>
      <c r="BP98" s="9">
        <f t="shared" si="45"/>
        <v>0</v>
      </c>
      <c r="BQ98" s="9">
        <v>0</v>
      </c>
      <c r="BR98" s="9">
        <v>0</v>
      </c>
      <c r="BS98" s="9">
        <v>0</v>
      </c>
      <c r="BT98" s="9">
        <v>0</v>
      </c>
      <c r="BU98" s="9">
        <v>0</v>
      </c>
      <c r="BV98" s="9">
        <v>0</v>
      </c>
      <c r="BW98" s="9">
        <v>0</v>
      </c>
      <c r="BX98" s="9">
        <v>0</v>
      </c>
      <c r="BY98" s="9">
        <v>0</v>
      </c>
      <c r="BZ98" s="9">
        <v>0</v>
      </c>
      <c r="CA98" s="9">
        <v>0</v>
      </c>
      <c r="CB98" s="9">
        <v>0</v>
      </c>
      <c r="CC98" s="9">
        <f t="shared" si="46"/>
        <v>0</v>
      </c>
      <c r="CD98" s="9">
        <v>0</v>
      </c>
      <c r="CE98" s="9">
        <v>0</v>
      </c>
      <c r="CF98" s="9">
        <v>0</v>
      </c>
      <c r="CG98" s="9">
        <v>0</v>
      </c>
      <c r="CH98" s="9">
        <v>0</v>
      </c>
      <c r="CI98" s="9">
        <v>0</v>
      </c>
      <c r="CJ98" s="9">
        <v>0</v>
      </c>
      <c r="CK98" s="9">
        <v>0</v>
      </c>
      <c r="CL98" s="9">
        <v>0</v>
      </c>
      <c r="CM98" s="9">
        <v>0</v>
      </c>
      <c r="CN98" s="9">
        <v>0</v>
      </c>
      <c r="CO98" s="9">
        <v>0</v>
      </c>
      <c r="CP98" s="9">
        <f t="shared" si="47"/>
        <v>0</v>
      </c>
      <c r="CQ98" s="9">
        <v>0</v>
      </c>
      <c r="CR98" s="9">
        <v>0</v>
      </c>
      <c r="CS98" s="9">
        <v>0</v>
      </c>
      <c r="CT98" s="9">
        <v>0</v>
      </c>
      <c r="CU98" s="9">
        <v>0</v>
      </c>
      <c r="CV98" s="9">
        <v>0</v>
      </c>
      <c r="CW98" s="9">
        <v>0</v>
      </c>
      <c r="CX98" s="9">
        <v>0</v>
      </c>
      <c r="CY98" s="9">
        <v>0</v>
      </c>
      <c r="CZ98" s="9">
        <v>0</v>
      </c>
      <c r="DA98" s="9">
        <v>0</v>
      </c>
      <c r="DB98" s="9">
        <v>0</v>
      </c>
      <c r="DC98" s="9">
        <f t="shared" si="48"/>
        <v>0</v>
      </c>
      <c r="DD98" s="9">
        <v>0</v>
      </c>
      <c r="DE98" s="9">
        <v>0</v>
      </c>
      <c r="DF98" s="9">
        <v>0</v>
      </c>
      <c r="DG98" s="9">
        <v>0</v>
      </c>
      <c r="DH98" s="9">
        <v>0</v>
      </c>
      <c r="DI98" s="9">
        <v>0</v>
      </c>
      <c r="DJ98" s="9">
        <v>0</v>
      </c>
      <c r="DK98" s="9">
        <v>0</v>
      </c>
      <c r="DL98" s="9">
        <v>0</v>
      </c>
      <c r="DM98" s="9">
        <v>0</v>
      </c>
      <c r="DN98" s="9">
        <v>0</v>
      </c>
      <c r="DO98" s="9">
        <v>0</v>
      </c>
      <c r="DP98" s="9">
        <f t="shared" si="49"/>
        <v>0</v>
      </c>
    </row>
    <row r="99" spans="1:120" s="14" customFormat="1" ht="15.95" customHeight="1">
      <c r="A99" s="17" t="s">
        <v>24</v>
      </c>
      <c r="B99" s="17"/>
      <c r="C99" s="17"/>
      <c r="D99" s="18">
        <f t="shared" ref="D99:BG99" si="50">SUM(D82:D98)</f>
        <v>0</v>
      </c>
      <c r="E99" s="18">
        <f t="shared" si="50"/>
        <v>0</v>
      </c>
      <c r="F99" s="18">
        <f t="shared" si="50"/>
        <v>0</v>
      </c>
      <c r="G99" s="18">
        <f t="shared" si="50"/>
        <v>0</v>
      </c>
      <c r="H99" s="18">
        <f t="shared" si="50"/>
        <v>0</v>
      </c>
      <c r="I99" s="18">
        <f t="shared" si="50"/>
        <v>0</v>
      </c>
      <c r="J99" s="18">
        <f t="shared" si="50"/>
        <v>0</v>
      </c>
      <c r="K99" s="18">
        <f t="shared" si="50"/>
        <v>0</v>
      </c>
      <c r="L99" s="18">
        <f t="shared" si="50"/>
        <v>110</v>
      </c>
      <c r="M99" s="18">
        <f t="shared" si="50"/>
        <v>0</v>
      </c>
      <c r="N99" s="18">
        <f t="shared" si="50"/>
        <v>0</v>
      </c>
      <c r="O99" s="18">
        <f t="shared" si="50"/>
        <v>0</v>
      </c>
      <c r="P99" s="18">
        <f t="shared" si="50"/>
        <v>110</v>
      </c>
      <c r="Q99" s="18">
        <f t="shared" si="50"/>
        <v>955</v>
      </c>
      <c r="R99" s="18">
        <f t="shared" si="50"/>
        <v>0</v>
      </c>
      <c r="S99" s="18">
        <f t="shared" si="50"/>
        <v>0</v>
      </c>
      <c r="T99" s="18">
        <f t="shared" si="50"/>
        <v>0</v>
      </c>
      <c r="U99" s="18">
        <f t="shared" si="50"/>
        <v>0</v>
      </c>
      <c r="V99" s="18">
        <f t="shared" si="50"/>
        <v>0</v>
      </c>
      <c r="W99" s="18">
        <f t="shared" si="50"/>
        <v>0</v>
      </c>
      <c r="X99" s="18">
        <f t="shared" si="50"/>
        <v>0</v>
      </c>
      <c r="Y99" s="18">
        <f t="shared" si="50"/>
        <v>0</v>
      </c>
      <c r="Z99" s="18">
        <f t="shared" si="50"/>
        <v>205.4</v>
      </c>
      <c r="AA99" s="18">
        <f t="shared" si="50"/>
        <v>300</v>
      </c>
      <c r="AB99" s="18">
        <f t="shared" si="50"/>
        <v>0</v>
      </c>
      <c r="AC99" s="18">
        <f t="shared" si="50"/>
        <v>1460.4</v>
      </c>
      <c r="AD99" s="18">
        <f t="shared" si="50"/>
        <v>600</v>
      </c>
      <c r="AE99" s="18">
        <f t="shared" si="50"/>
        <v>0</v>
      </c>
      <c r="AF99" s="18">
        <f t="shared" si="50"/>
        <v>0</v>
      </c>
      <c r="AG99" s="18">
        <f t="shared" si="50"/>
        <v>0</v>
      </c>
      <c r="AH99" s="18">
        <f t="shared" si="50"/>
        <v>561</v>
      </c>
      <c r="AI99" s="18">
        <f t="shared" si="50"/>
        <v>0</v>
      </c>
      <c r="AJ99" s="18">
        <f t="shared" si="50"/>
        <v>0</v>
      </c>
      <c r="AK99" s="18">
        <f t="shared" si="50"/>
        <v>0</v>
      </c>
      <c r="AL99" s="18">
        <f t="shared" si="50"/>
        <v>0</v>
      </c>
      <c r="AM99" s="18">
        <f t="shared" si="50"/>
        <v>0</v>
      </c>
      <c r="AN99" s="18">
        <f t="shared" si="50"/>
        <v>0</v>
      </c>
      <c r="AO99" s="18">
        <f t="shared" si="50"/>
        <v>0</v>
      </c>
      <c r="AP99" s="18">
        <f t="shared" si="50"/>
        <v>1161</v>
      </c>
      <c r="AQ99" s="18">
        <f t="shared" si="50"/>
        <v>0</v>
      </c>
      <c r="AR99" s="18">
        <f t="shared" si="50"/>
        <v>0</v>
      </c>
      <c r="AS99" s="18">
        <f t="shared" si="50"/>
        <v>6.6</v>
      </c>
      <c r="AT99" s="18">
        <f t="shared" si="50"/>
        <v>0</v>
      </c>
      <c r="AU99" s="18">
        <f t="shared" si="50"/>
        <v>0</v>
      </c>
      <c r="AV99" s="18">
        <f t="shared" si="50"/>
        <v>0</v>
      </c>
      <c r="AW99" s="18">
        <f t="shared" si="50"/>
        <v>0</v>
      </c>
      <c r="AX99" s="18">
        <f t="shared" si="50"/>
        <v>0</v>
      </c>
      <c r="AY99" s="18">
        <f t="shared" si="50"/>
        <v>0</v>
      </c>
      <c r="AZ99" s="18">
        <f t="shared" si="50"/>
        <v>0</v>
      </c>
      <c r="BA99" s="18">
        <f t="shared" si="50"/>
        <v>0</v>
      </c>
      <c r="BB99" s="18">
        <f t="shared" si="50"/>
        <v>0</v>
      </c>
      <c r="BC99" s="18">
        <f t="shared" si="50"/>
        <v>6.6</v>
      </c>
      <c r="BD99" s="18">
        <f t="shared" si="50"/>
        <v>0</v>
      </c>
      <c r="BE99" s="18">
        <f t="shared" si="50"/>
        <v>0</v>
      </c>
      <c r="BF99" s="18">
        <f t="shared" si="50"/>
        <v>0</v>
      </c>
      <c r="BG99" s="18">
        <f t="shared" si="50"/>
        <v>0</v>
      </c>
      <c r="BH99" s="18">
        <f>SUM(BH82:BH98)</f>
        <v>0</v>
      </c>
      <c r="BI99" s="18">
        <f t="shared" ref="BI99:DP99" si="51">SUM(BI82:BI98)</f>
        <v>0</v>
      </c>
      <c r="BJ99" s="18">
        <f t="shared" si="51"/>
        <v>0</v>
      </c>
      <c r="BK99" s="18">
        <f t="shared" si="51"/>
        <v>0</v>
      </c>
      <c r="BL99" s="18">
        <f t="shared" si="51"/>
        <v>40</v>
      </c>
      <c r="BM99" s="18">
        <f t="shared" si="51"/>
        <v>0</v>
      </c>
      <c r="BN99" s="18">
        <f t="shared" si="51"/>
        <v>0</v>
      </c>
      <c r="BO99" s="18">
        <f t="shared" si="51"/>
        <v>0</v>
      </c>
      <c r="BP99" s="18">
        <f t="shared" si="51"/>
        <v>40</v>
      </c>
      <c r="BQ99" s="18">
        <f t="shared" si="51"/>
        <v>0</v>
      </c>
      <c r="BR99" s="18">
        <f t="shared" si="51"/>
        <v>0</v>
      </c>
      <c r="BS99" s="18">
        <f t="shared" si="51"/>
        <v>0</v>
      </c>
      <c r="BT99" s="18">
        <f t="shared" si="51"/>
        <v>0</v>
      </c>
      <c r="BU99" s="18">
        <f t="shared" si="51"/>
        <v>0</v>
      </c>
      <c r="BV99" s="18">
        <f t="shared" si="51"/>
        <v>0</v>
      </c>
      <c r="BW99" s="18">
        <f t="shared" si="51"/>
        <v>0</v>
      </c>
      <c r="BX99" s="18">
        <f t="shared" si="51"/>
        <v>0</v>
      </c>
      <c r="BY99" s="18">
        <f t="shared" si="51"/>
        <v>0</v>
      </c>
      <c r="BZ99" s="18">
        <f t="shared" si="51"/>
        <v>0</v>
      </c>
      <c r="CA99" s="18">
        <f t="shared" si="51"/>
        <v>0</v>
      </c>
      <c r="CB99" s="18">
        <f t="shared" si="51"/>
        <v>0</v>
      </c>
      <c r="CC99" s="18">
        <f t="shared" si="51"/>
        <v>0</v>
      </c>
      <c r="CD99" s="18">
        <f t="shared" si="51"/>
        <v>0</v>
      </c>
      <c r="CE99" s="18">
        <f t="shared" si="51"/>
        <v>238</v>
      </c>
      <c r="CF99" s="18">
        <f t="shared" si="51"/>
        <v>0</v>
      </c>
      <c r="CG99" s="18">
        <f t="shared" si="51"/>
        <v>1386</v>
      </c>
      <c r="CH99" s="18">
        <f t="shared" si="51"/>
        <v>205</v>
      </c>
      <c r="CI99" s="18">
        <f t="shared" si="51"/>
        <v>796.5</v>
      </c>
      <c r="CJ99" s="18">
        <f t="shared" si="51"/>
        <v>0</v>
      </c>
      <c r="CK99" s="18">
        <f t="shared" si="51"/>
        <v>0</v>
      </c>
      <c r="CL99" s="18">
        <f t="shared" si="51"/>
        <v>0</v>
      </c>
      <c r="CM99" s="18">
        <f t="shared" si="51"/>
        <v>0</v>
      </c>
      <c r="CN99" s="18">
        <f t="shared" si="51"/>
        <v>0</v>
      </c>
      <c r="CO99" s="18">
        <f t="shared" si="51"/>
        <v>0</v>
      </c>
      <c r="CP99" s="18">
        <f t="shared" si="51"/>
        <v>2625.5</v>
      </c>
      <c r="CQ99" s="18">
        <f t="shared" si="51"/>
        <v>0</v>
      </c>
      <c r="CR99" s="18">
        <f t="shared" si="51"/>
        <v>424.8</v>
      </c>
      <c r="CS99" s="18">
        <f t="shared" si="51"/>
        <v>754</v>
      </c>
      <c r="CT99" s="18">
        <f t="shared" si="51"/>
        <v>0</v>
      </c>
      <c r="CU99" s="18">
        <f t="shared" si="51"/>
        <v>1265</v>
      </c>
      <c r="CV99" s="18">
        <f t="shared" si="51"/>
        <v>0</v>
      </c>
      <c r="CW99" s="18">
        <f t="shared" si="51"/>
        <v>0</v>
      </c>
      <c r="CX99" s="18">
        <f t="shared" si="51"/>
        <v>0</v>
      </c>
      <c r="CY99" s="18">
        <f t="shared" si="51"/>
        <v>0</v>
      </c>
      <c r="CZ99" s="18">
        <f t="shared" si="51"/>
        <v>643</v>
      </c>
      <c r="DA99" s="18">
        <f t="shared" si="51"/>
        <v>442</v>
      </c>
      <c r="DB99" s="18">
        <f t="shared" si="51"/>
        <v>786</v>
      </c>
      <c r="DC99" s="18">
        <f t="shared" si="51"/>
        <v>4314.8</v>
      </c>
      <c r="DD99" s="18">
        <f t="shared" si="51"/>
        <v>0</v>
      </c>
      <c r="DE99" s="18">
        <f t="shared" si="51"/>
        <v>0</v>
      </c>
      <c r="DF99" s="18">
        <f t="shared" si="51"/>
        <v>0</v>
      </c>
      <c r="DG99" s="18">
        <f t="shared" si="51"/>
        <v>0</v>
      </c>
      <c r="DH99" s="18">
        <f t="shared" si="51"/>
        <v>759</v>
      </c>
      <c r="DI99" s="18">
        <f t="shared" si="51"/>
        <v>903</v>
      </c>
      <c r="DJ99" s="18">
        <f t="shared" si="51"/>
        <v>0</v>
      </c>
      <c r="DK99" s="18">
        <f t="shared" si="51"/>
        <v>716</v>
      </c>
      <c r="DL99" s="18">
        <f t="shared" si="51"/>
        <v>0</v>
      </c>
      <c r="DM99" s="18">
        <f t="shared" si="51"/>
        <v>0</v>
      </c>
      <c r="DN99" s="18">
        <f t="shared" si="51"/>
        <v>0</v>
      </c>
      <c r="DO99" s="18">
        <f t="shared" si="51"/>
        <v>0</v>
      </c>
      <c r="DP99" s="18">
        <f t="shared" si="51"/>
        <v>2378</v>
      </c>
    </row>
    <row r="100" spans="1:120" s="32" customFormat="1" ht="15.95" customHeight="1">
      <c r="A100" s="31"/>
      <c r="B100" s="31"/>
      <c r="C100" s="31"/>
      <c r="D100" s="30">
        <f>+D99/1000</f>
        <v>0</v>
      </c>
      <c r="E100" s="30">
        <f t="shared" ref="E100:BP100" si="52">+E99/1000</f>
        <v>0</v>
      </c>
      <c r="F100" s="30">
        <f t="shared" si="52"/>
        <v>0</v>
      </c>
      <c r="G100" s="30">
        <f t="shared" si="52"/>
        <v>0</v>
      </c>
      <c r="H100" s="30">
        <f t="shared" si="52"/>
        <v>0</v>
      </c>
      <c r="I100" s="30">
        <f t="shared" si="52"/>
        <v>0</v>
      </c>
      <c r="J100" s="30">
        <f t="shared" si="52"/>
        <v>0</v>
      </c>
      <c r="K100" s="30">
        <f t="shared" si="52"/>
        <v>0</v>
      </c>
      <c r="L100" s="30">
        <f t="shared" si="52"/>
        <v>0.11</v>
      </c>
      <c r="M100" s="30">
        <f t="shared" si="52"/>
        <v>0</v>
      </c>
      <c r="N100" s="30">
        <f t="shared" si="52"/>
        <v>0</v>
      </c>
      <c r="O100" s="30">
        <f t="shared" si="52"/>
        <v>0</v>
      </c>
      <c r="P100" s="30">
        <f t="shared" si="52"/>
        <v>0.11</v>
      </c>
      <c r="Q100" s="30">
        <f t="shared" si="52"/>
        <v>0.95499999999999996</v>
      </c>
      <c r="R100" s="30">
        <f t="shared" si="52"/>
        <v>0</v>
      </c>
      <c r="S100" s="30">
        <f t="shared" si="52"/>
        <v>0</v>
      </c>
      <c r="T100" s="30">
        <f t="shared" si="52"/>
        <v>0</v>
      </c>
      <c r="U100" s="30">
        <f t="shared" si="52"/>
        <v>0</v>
      </c>
      <c r="V100" s="30">
        <f t="shared" si="52"/>
        <v>0</v>
      </c>
      <c r="W100" s="30">
        <f t="shared" si="52"/>
        <v>0</v>
      </c>
      <c r="X100" s="30">
        <f t="shared" si="52"/>
        <v>0</v>
      </c>
      <c r="Y100" s="30">
        <f t="shared" si="52"/>
        <v>0</v>
      </c>
      <c r="Z100" s="30">
        <f t="shared" si="52"/>
        <v>0.2054</v>
      </c>
      <c r="AA100" s="30">
        <f t="shared" si="52"/>
        <v>0.3</v>
      </c>
      <c r="AB100" s="30">
        <f t="shared" si="52"/>
        <v>0</v>
      </c>
      <c r="AC100" s="30">
        <f t="shared" si="52"/>
        <v>1.4604000000000001</v>
      </c>
      <c r="AD100" s="30">
        <f t="shared" si="52"/>
        <v>0.6</v>
      </c>
      <c r="AE100" s="30">
        <f t="shared" si="52"/>
        <v>0</v>
      </c>
      <c r="AF100" s="30">
        <f t="shared" si="52"/>
        <v>0</v>
      </c>
      <c r="AG100" s="30">
        <f t="shared" si="52"/>
        <v>0</v>
      </c>
      <c r="AH100" s="30">
        <f t="shared" si="52"/>
        <v>0.56100000000000005</v>
      </c>
      <c r="AI100" s="30">
        <f t="shared" si="52"/>
        <v>0</v>
      </c>
      <c r="AJ100" s="30">
        <f t="shared" si="52"/>
        <v>0</v>
      </c>
      <c r="AK100" s="30">
        <f t="shared" si="52"/>
        <v>0</v>
      </c>
      <c r="AL100" s="30">
        <f t="shared" si="52"/>
        <v>0</v>
      </c>
      <c r="AM100" s="30">
        <f t="shared" si="52"/>
        <v>0</v>
      </c>
      <c r="AN100" s="30">
        <f t="shared" si="52"/>
        <v>0</v>
      </c>
      <c r="AO100" s="30">
        <f t="shared" si="52"/>
        <v>0</v>
      </c>
      <c r="AP100" s="30">
        <f t="shared" si="52"/>
        <v>1.161</v>
      </c>
      <c r="AQ100" s="30">
        <f t="shared" si="52"/>
        <v>0</v>
      </c>
      <c r="AR100" s="30">
        <f t="shared" si="52"/>
        <v>0</v>
      </c>
      <c r="AS100" s="30">
        <f t="shared" si="52"/>
        <v>6.6E-3</v>
      </c>
      <c r="AT100" s="30">
        <f t="shared" si="52"/>
        <v>0</v>
      </c>
      <c r="AU100" s="30">
        <f t="shared" si="52"/>
        <v>0</v>
      </c>
      <c r="AV100" s="30">
        <f t="shared" si="52"/>
        <v>0</v>
      </c>
      <c r="AW100" s="30">
        <f t="shared" si="52"/>
        <v>0</v>
      </c>
      <c r="AX100" s="30">
        <f t="shared" si="52"/>
        <v>0</v>
      </c>
      <c r="AY100" s="30">
        <f t="shared" si="52"/>
        <v>0</v>
      </c>
      <c r="AZ100" s="30">
        <f t="shared" si="52"/>
        <v>0</v>
      </c>
      <c r="BA100" s="30">
        <f t="shared" si="52"/>
        <v>0</v>
      </c>
      <c r="BB100" s="30">
        <f t="shared" si="52"/>
        <v>0</v>
      </c>
      <c r="BC100" s="30">
        <f t="shared" si="52"/>
        <v>6.6E-3</v>
      </c>
      <c r="BD100" s="30">
        <f t="shared" si="52"/>
        <v>0</v>
      </c>
      <c r="BE100" s="30">
        <f t="shared" si="52"/>
        <v>0</v>
      </c>
      <c r="BF100" s="30">
        <f t="shared" si="52"/>
        <v>0</v>
      </c>
      <c r="BG100" s="30">
        <f t="shared" si="52"/>
        <v>0</v>
      </c>
      <c r="BH100" s="30">
        <f t="shared" si="52"/>
        <v>0</v>
      </c>
      <c r="BI100" s="30">
        <f t="shared" si="52"/>
        <v>0</v>
      </c>
      <c r="BJ100" s="30">
        <f t="shared" si="52"/>
        <v>0</v>
      </c>
      <c r="BK100" s="30">
        <f t="shared" si="52"/>
        <v>0</v>
      </c>
      <c r="BL100" s="30">
        <f t="shared" si="52"/>
        <v>0.04</v>
      </c>
      <c r="BM100" s="30">
        <f t="shared" si="52"/>
        <v>0</v>
      </c>
      <c r="BN100" s="30">
        <f t="shared" si="52"/>
        <v>0</v>
      </c>
      <c r="BO100" s="30">
        <f t="shared" si="52"/>
        <v>0</v>
      </c>
      <c r="BP100" s="30">
        <f t="shared" si="52"/>
        <v>0.04</v>
      </c>
      <c r="BQ100" s="30">
        <f t="shared" ref="BQ100:BZ100" si="53">+BQ99/1000</f>
        <v>0</v>
      </c>
      <c r="BR100" s="30">
        <f t="shared" si="53"/>
        <v>0</v>
      </c>
      <c r="BS100" s="30">
        <f t="shared" si="53"/>
        <v>0</v>
      </c>
      <c r="BT100" s="30">
        <f t="shared" si="53"/>
        <v>0</v>
      </c>
      <c r="BU100" s="30">
        <f t="shared" si="53"/>
        <v>0</v>
      </c>
      <c r="BV100" s="30">
        <f t="shared" si="53"/>
        <v>0</v>
      </c>
      <c r="BW100" s="30">
        <f t="shared" si="53"/>
        <v>0</v>
      </c>
      <c r="BX100" s="30">
        <f t="shared" si="53"/>
        <v>0</v>
      </c>
      <c r="BY100" s="30">
        <f t="shared" si="53"/>
        <v>0</v>
      </c>
      <c r="BZ100" s="30">
        <f t="shared" si="53"/>
        <v>0</v>
      </c>
    </row>
    <row r="101" spans="1:120" s="14" customFormat="1" ht="15.95" customHeight="1">
      <c r="A101" s="5" t="s">
        <v>36</v>
      </c>
      <c r="B101" s="5"/>
      <c r="C101" s="5"/>
      <c r="BD101" s="15"/>
      <c r="BE101" s="15"/>
      <c r="BF101" s="15"/>
      <c r="BG101" s="15"/>
      <c r="BH101" s="15"/>
      <c r="BI101" s="15"/>
      <c r="BJ101" s="15"/>
      <c r="BK101" s="15"/>
      <c r="BL101" s="15"/>
    </row>
    <row r="102" spans="1:120" s="14" customFormat="1" ht="15.95" customHeight="1">
      <c r="A102" s="5"/>
      <c r="B102" s="5"/>
      <c r="C102" s="5"/>
      <c r="BD102" s="15"/>
      <c r="BE102" s="15"/>
      <c r="BF102" s="15"/>
      <c r="BG102" s="15"/>
      <c r="BH102" s="15"/>
      <c r="BI102" s="15"/>
      <c r="BJ102" s="15"/>
      <c r="BK102" s="15"/>
      <c r="BL102" s="15"/>
      <c r="CE102" s="15"/>
    </row>
    <row r="103" spans="1:120" s="14" customFormat="1" ht="15.95" customHeight="1">
      <c r="A103" s="2" t="s">
        <v>65</v>
      </c>
      <c r="B103" s="2"/>
      <c r="C103" s="2"/>
      <c r="BD103" s="15"/>
      <c r="BE103" s="15"/>
      <c r="BF103" s="15"/>
      <c r="BG103" s="15"/>
      <c r="BH103" s="15"/>
      <c r="BI103" s="15"/>
      <c r="BJ103" s="15"/>
      <c r="BK103" s="15"/>
      <c r="BL103" s="15"/>
      <c r="CE103" s="15"/>
    </row>
    <row r="104" spans="1:120" s="14" customFormat="1" ht="15.95" customHeight="1">
      <c r="A104" s="5"/>
      <c r="B104" s="5"/>
      <c r="C104" s="5"/>
    </row>
    <row r="105" spans="1:120" ht="15.95" customHeight="1">
      <c r="A105" s="70" t="s">
        <v>34</v>
      </c>
      <c r="B105" s="57"/>
      <c r="C105" s="70" t="s">
        <v>154</v>
      </c>
      <c r="D105" s="69">
        <v>2009</v>
      </c>
      <c r="E105" s="69"/>
      <c r="F105" s="69"/>
      <c r="G105" s="69"/>
      <c r="H105" s="69"/>
      <c r="I105" s="69"/>
      <c r="J105" s="69"/>
      <c r="K105" s="69"/>
      <c r="L105" s="69"/>
      <c r="M105" s="69"/>
      <c r="N105" s="69"/>
      <c r="O105" s="69"/>
      <c r="P105" s="72" t="s">
        <v>54</v>
      </c>
      <c r="Q105" s="69">
        <v>2010</v>
      </c>
      <c r="R105" s="69"/>
      <c r="S105" s="69"/>
      <c r="T105" s="69"/>
      <c r="U105" s="69"/>
      <c r="V105" s="69"/>
      <c r="W105" s="69"/>
      <c r="X105" s="69"/>
      <c r="Y105" s="69"/>
      <c r="Z105" s="69"/>
      <c r="AA105" s="69"/>
      <c r="AB105" s="69"/>
      <c r="AC105" s="72" t="s">
        <v>55</v>
      </c>
      <c r="AD105" s="69">
        <v>2011</v>
      </c>
      <c r="AE105" s="69"/>
      <c r="AF105" s="69"/>
      <c r="AG105" s="69"/>
      <c r="AH105" s="69"/>
      <c r="AI105" s="69"/>
      <c r="AJ105" s="69"/>
      <c r="AK105" s="69"/>
      <c r="AL105" s="69"/>
      <c r="AM105" s="69"/>
      <c r="AN105" s="69"/>
      <c r="AO105" s="69"/>
      <c r="AP105" s="72" t="s">
        <v>56</v>
      </c>
      <c r="AQ105" s="69">
        <v>2012</v>
      </c>
      <c r="AR105" s="69"/>
      <c r="AS105" s="69"/>
      <c r="AT105" s="69"/>
      <c r="AU105" s="69"/>
      <c r="AV105" s="69"/>
      <c r="AW105" s="69"/>
      <c r="AX105" s="69"/>
      <c r="AY105" s="69"/>
      <c r="AZ105" s="69"/>
      <c r="BA105" s="69"/>
      <c r="BB105" s="69"/>
      <c r="BC105" s="72" t="s">
        <v>57</v>
      </c>
      <c r="BD105" s="69">
        <v>2013</v>
      </c>
      <c r="BE105" s="69"/>
      <c r="BF105" s="69"/>
      <c r="BG105" s="69"/>
      <c r="BH105" s="69"/>
      <c r="BI105" s="69"/>
      <c r="BJ105" s="69"/>
      <c r="BK105" s="69"/>
      <c r="BL105" s="69"/>
      <c r="BM105" s="69"/>
      <c r="BN105" s="69"/>
      <c r="BO105" s="69"/>
      <c r="BP105" s="72" t="s">
        <v>58</v>
      </c>
      <c r="BQ105" s="69">
        <v>2014</v>
      </c>
      <c r="BR105" s="69"/>
      <c r="BS105" s="69"/>
      <c r="BT105" s="69"/>
      <c r="BU105" s="69"/>
      <c r="BV105" s="69"/>
      <c r="BW105" s="69"/>
      <c r="BX105" s="69"/>
      <c r="BY105" s="69"/>
      <c r="BZ105" s="69"/>
      <c r="CA105" s="69"/>
      <c r="CB105" s="69"/>
      <c r="CC105" s="74" t="s">
        <v>59</v>
      </c>
      <c r="CD105" s="69">
        <v>2015</v>
      </c>
      <c r="CE105" s="69"/>
      <c r="CF105" s="69"/>
      <c r="CG105" s="69"/>
      <c r="CH105" s="69"/>
      <c r="CI105" s="69"/>
      <c r="CJ105" s="69"/>
      <c r="CK105" s="69"/>
      <c r="CL105" s="69"/>
      <c r="CM105" s="69"/>
      <c r="CN105" s="69"/>
      <c r="CO105" s="69"/>
      <c r="CP105" s="74" t="s">
        <v>60</v>
      </c>
      <c r="CQ105" s="69">
        <v>2016</v>
      </c>
      <c r="CR105" s="69"/>
      <c r="CS105" s="69"/>
      <c r="CT105" s="69"/>
      <c r="CU105" s="69"/>
      <c r="CV105" s="69"/>
      <c r="CW105" s="69"/>
      <c r="CX105" s="69"/>
      <c r="CY105" s="69"/>
      <c r="CZ105" s="69"/>
      <c r="DA105" s="69"/>
      <c r="DB105" s="69"/>
      <c r="DC105" s="74" t="s">
        <v>69</v>
      </c>
      <c r="DD105" s="69">
        <v>2017</v>
      </c>
      <c r="DE105" s="69"/>
      <c r="DF105" s="69"/>
      <c r="DG105" s="69"/>
      <c r="DH105" s="69"/>
      <c r="DI105" s="69"/>
      <c r="DJ105" s="69"/>
      <c r="DK105" s="69"/>
      <c r="DL105" s="69"/>
      <c r="DM105" s="69"/>
      <c r="DN105" s="69"/>
      <c r="DO105" s="69"/>
      <c r="DP105" s="74" t="s">
        <v>70</v>
      </c>
    </row>
    <row r="106" spans="1:120" ht="15.95" customHeight="1">
      <c r="A106" s="71"/>
      <c r="B106" s="58"/>
      <c r="C106" s="71"/>
      <c r="D106" s="16" t="s">
        <v>12</v>
      </c>
      <c r="E106" s="16" t="s">
        <v>13</v>
      </c>
      <c r="F106" s="16" t="s">
        <v>14</v>
      </c>
      <c r="G106" s="16" t="s">
        <v>15</v>
      </c>
      <c r="H106" s="16" t="s">
        <v>16</v>
      </c>
      <c r="I106" s="16" t="s">
        <v>17</v>
      </c>
      <c r="J106" s="16" t="s">
        <v>18</v>
      </c>
      <c r="K106" s="16" t="s">
        <v>19</v>
      </c>
      <c r="L106" s="16" t="s">
        <v>20</v>
      </c>
      <c r="M106" s="16" t="s">
        <v>21</v>
      </c>
      <c r="N106" s="16" t="s">
        <v>22</v>
      </c>
      <c r="O106" s="16" t="s">
        <v>23</v>
      </c>
      <c r="P106" s="73"/>
      <c r="Q106" s="16" t="s">
        <v>12</v>
      </c>
      <c r="R106" s="16" t="s">
        <v>13</v>
      </c>
      <c r="S106" s="16" t="s">
        <v>14</v>
      </c>
      <c r="T106" s="16" t="s">
        <v>15</v>
      </c>
      <c r="U106" s="16" t="s">
        <v>16</v>
      </c>
      <c r="V106" s="16" t="s">
        <v>17</v>
      </c>
      <c r="W106" s="16" t="s">
        <v>18</v>
      </c>
      <c r="X106" s="16" t="s">
        <v>19</v>
      </c>
      <c r="Y106" s="16" t="s">
        <v>20</v>
      </c>
      <c r="Z106" s="16" t="s">
        <v>21</v>
      </c>
      <c r="AA106" s="16" t="s">
        <v>22</v>
      </c>
      <c r="AB106" s="16" t="s">
        <v>23</v>
      </c>
      <c r="AC106" s="73"/>
      <c r="AD106" s="16" t="s">
        <v>12</v>
      </c>
      <c r="AE106" s="16" t="s">
        <v>13</v>
      </c>
      <c r="AF106" s="16" t="s">
        <v>14</v>
      </c>
      <c r="AG106" s="16" t="s">
        <v>15</v>
      </c>
      <c r="AH106" s="16" t="s">
        <v>16</v>
      </c>
      <c r="AI106" s="16" t="s">
        <v>17</v>
      </c>
      <c r="AJ106" s="16" t="s">
        <v>18</v>
      </c>
      <c r="AK106" s="16" t="s">
        <v>19</v>
      </c>
      <c r="AL106" s="16" t="s">
        <v>20</v>
      </c>
      <c r="AM106" s="16" t="s">
        <v>21</v>
      </c>
      <c r="AN106" s="16" t="s">
        <v>22</v>
      </c>
      <c r="AO106" s="16" t="s">
        <v>23</v>
      </c>
      <c r="AP106" s="73"/>
      <c r="AQ106" s="16" t="s">
        <v>12</v>
      </c>
      <c r="AR106" s="16" t="s">
        <v>13</v>
      </c>
      <c r="AS106" s="16" t="s">
        <v>14</v>
      </c>
      <c r="AT106" s="16" t="s">
        <v>15</v>
      </c>
      <c r="AU106" s="16" t="s">
        <v>16</v>
      </c>
      <c r="AV106" s="16" t="s">
        <v>17</v>
      </c>
      <c r="AW106" s="16" t="s">
        <v>18</v>
      </c>
      <c r="AX106" s="16" t="s">
        <v>19</v>
      </c>
      <c r="AY106" s="16" t="s">
        <v>20</v>
      </c>
      <c r="AZ106" s="16" t="s">
        <v>21</v>
      </c>
      <c r="BA106" s="16" t="s">
        <v>22</v>
      </c>
      <c r="BB106" s="16" t="s">
        <v>23</v>
      </c>
      <c r="BC106" s="73"/>
      <c r="BD106" s="16" t="s">
        <v>12</v>
      </c>
      <c r="BE106" s="16" t="s">
        <v>13</v>
      </c>
      <c r="BF106" s="16" t="s">
        <v>14</v>
      </c>
      <c r="BG106" s="16" t="s">
        <v>15</v>
      </c>
      <c r="BH106" s="16" t="s">
        <v>16</v>
      </c>
      <c r="BI106" s="16" t="s">
        <v>17</v>
      </c>
      <c r="BJ106" s="16" t="s">
        <v>18</v>
      </c>
      <c r="BK106" s="16" t="s">
        <v>19</v>
      </c>
      <c r="BL106" s="16" t="s">
        <v>20</v>
      </c>
      <c r="BM106" s="16" t="s">
        <v>21</v>
      </c>
      <c r="BN106" s="16" t="s">
        <v>22</v>
      </c>
      <c r="BO106" s="16" t="s">
        <v>23</v>
      </c>
      <c r="BP106" s="73"/>
      <c r="BQ106" s="16" t="s">
        <v>12</v>
      </c>
      <c r="BR106" s="16" t="s">
        <v>13</v>
      </c>
      <c r="BS106" s="16" t="s">
        <v>14</v>
      </c>
      <c r="BT106" s="16" t="s">
        <v>15</v>
      </c>
      <c r="BU106" s="16" t="s">
        <v>16</v>
      </c>
      <c r="BV106" s="16" t="s">
        <v>17</v>
      </c>
      <c r="BW106" s="16" t="s">
        <v>18</v>
      </c>
      <c r="BX106" s="16" t="s">
        <v>19</v>
      </c>
      <c r="BY106" s="16" t="s">
        <v>20</v>
      </c>
      <c r="BZ106" s="16" t="s">
        <v>21</v>
      </c>
      <c r="CA106" s="16" t="s">
        <v>22</v>
      </c>
      <c r="CB106" s="16" t="s">
        <v>23</v>
      </c>
      <c r="CC106" s="74"/>
      <c r="CD106" s="16" t="s">
        <v>12</v>
      </c>
      <c r="CE106" s="16" t="s">
        <v>13</v>
      </c>
      <c r="CF106" s="16" t="s">
        <v>14</v>
      </c>
      <c r="CG106" s="16" t="s">
        <v>15</v>
      </c>
      <c r="CH106" s="16" t="s">
        <v>16</v>
      </c>
      <c r="CI106" s="16" t="s">
        <v>17</v>
      </c>
      <c r="CJ106" s="16" t="s">
        <v>18</v>
      </c>
      <c r="CK106" s="16" t="s">
        <v>19</v>
      </c>
      <c r="CL106" s="16" t="s">
        <v>20</v>
      </c>
      <c r="CM106" s="16" t="s">
        <v>21</v>
      </c>
      <c r="CN106" s="16" t="s">
        <v>22</v>
      </c>
      <c r="CO106" s="16" t="s">
        <v>23</v>
      </c>
      <c r="CP106" s="74"/>
      <c r="CQ106" s="16" t="s">
        <v>12</v>
      </c>
      <c r="CR106" s="16" t="s">
        <v>13</v>
      </c>
      <c r="CS106" s="16" t="s">
        <v>14</v>
      </c>
      <c r="CT106" s="16" t="s">
        <v>15</v>
      </c>
      <c r="CU106" s="16" t="s">
        <v>16</v>
      </c>
      <c r="CV106" s="16" t="s">
        <v>17</v>
      </c>
      <c r="CW106" s="16" t="s">
        <v>18</v>
      </c>
      <c r="CX106" s="16" t="s">
        <v>19</v>
      </c>
      <c r="CY106" s="16" t="s">
        <v>20</v>
      </c>
      <c r="CZ106" s="16" t="s">
        <v>21</v>
      </c>
      <c r="DA106" s="16" t="s">
        <v>22</v>
      </c>
      <c r="DB106" s="16" t="s">
        <v>23</v>
      </c>
      <c r="DC106" s="74"/>
      <c r="DD106" s="16" t="s">
        <v>12</v>
      </c>
      <c r="DE106" s="16" t="s">
        <v>13</v>
      </c>
      <c r="DF106" s="16" t="s">
        <v>14</v>
      </c>
      <c r="DG106" s="16" t="s">
        <v>15</v>
      </c>
      <c r="DH106" s="16" t="s">
        <v>16</v>
      </c>
      <c r="DI106" s="16" t="s">
        <v>17</v>
      </c>
      <c r="DJ106" s="16" t="s">
        <v>18</v>
      </c>
      <c r="DK106" s="16" t="s">
        <v>19</v>
      </c>
      <c r="DL106" s="16" t="s">
        <v>20</v>
      </c>
      <c r="DM106" s="16" t="s">
        <v>21</v>
      </c>
      <c r="DN106" s="16" t="s">
        <v>22</v>
      </c>
      <c r="DO106" s="16" t="s">
        <v>23</v>
      </c>
      <c r="DP106" s="74"/>
    </row>
    <row r="107" spans="1:120" ht="15.95" customHeight="1">
      <c r="A107" s="8" t="s">
        <v>127</v>
      </c>
      <c r="B107" s="8" t="s">
        <v>109</v>
      </c>
      <c r="C107" s="62" t="s">
        <v>154</v>
      </c>
      <c r="D107" s="9">
        <v>54</v>
      </c>
      <c r="E107" s="9">
        <v>76</v>
      </c>
      <c r="F107" s="9">
        <v>85</v>
      </c>
      <c r="G107" s="9">
        <v>86</v>
      </c>
      <c r="H107" s="9">
        <v>98</v>
      </c>
      <c r="I107" s="9">
        <v>42</v>
      </c>
      <c r="J107" s="9">
        <v>85</v>
      </c>
      <c r="K107" s="9">
        <v>114</v>
      </c>
      <c r="L107" s="9">
        <v>112</v>
      </c>
      <c r="M107" s="9">
        <v>132</v>
      </c>
      <c r="N107" s="9">
        <v>114</v>
      </c>
      <c r="O107" s="9">
        <v>116</v>
      </c>
      <c r="P107" s="9">
        <f>+SUM(D107:O107)</f>
        <v>1114</v>
      </c>
      <c r="Q107" s="9">
        <v>106</v>
      </c>
      <c r="R107" s="9">
        <v>110</v>
      </c>
      <c r="S107" s="9">
        <v>110</v>
      </c>
      <c r="T107" s="9">
        <v>86</v>
      </c>
      <c r="U107" s="9">
        <v>138</v>
      </c>
      <c r="V107" s="9">
        <v>106</v>
      </c>
      <c r="W107" s="9">
        <v>104</v>
      </c>
      <c r="X107" s="9">
        <v>124</v>
      </c>
      <c r="Y107" s="9">
        <v>118</v>
      </c>
      <c r="Z107" s="9">
        <v>128</v>
      </c>
      <c r="AA107" s="9">
        <v>48</v>
      </c>
      <c r="AB107" s="9">
        <v>42</v>
      </c>
      <c r="AC107" s="9">
        <f>+SUM(Q107:AB107)</f>
        <v>1220</v>
      </c>
      <c r="AD107" s="9">
        <v>88</v>
      </c>
      <c r="AE107" s="9">
        <v>60</v>
      </c>
      <c r="AF107" s="9">
        <v>67</v>
      </c>
      <c r="AG107" s="9">
        <v>81</v>
      </c>
      <c r="AH107" s="9">
        <v>97</v>
      </c>
      <c r="AI107" s="9">
        <v>86</v>
      </c>
      <c r="AJ107" s="9">
        <v>77</v>
      </c>
      <c r="AK107" s="9">
        <v>95</v>
      </c>
      <c r="AL107" s="9">
        <v>72</v>
      </c>
      <c r="AM107" s="9">
        <v>87</v>
      </c>
      <c r="AN107" s="9">
        <v>80</v>
      </c>
      <c r="AO107" s="9">
        <v>82</v>
      </c>
      <c r="AP107" s="9">
        <f>+SUM(AD107:AO107)</f>
        <v>972</v>
      </c>
      <c r="AQ107" s="9">
        <v>76</v>
      </c>
      <c r="AR107" s="9">
        <v>80</v>
      </c>
      <c r="AS107" s="9">
        <v>104</v>
      </c>
      <c r="AT107" s="9">
        <v>102</v>
      </c>
      <c r="AU107" s="9">
        <v>100</v>
      </c>
      <c r="AV107" s="9">
        <v>98</v>
      </c>
      <c r="AW107" s="9">
        <v>98</v>
      </c>
      <c r="AX107" s="9">
        <v>98</v>
      </c>
      <c r="AY107" s="9">
        <v>92</v>
      </c>
      <c r="AZ107" s="9">
        <v>98</v>
      </c>
      <c r="BA107" s="9">
        <v>93</v>
      </c>
      <c r="BB107" s="9">
        <v>87</v>
      </c>
      <c r="BC107" s="9">
        <f>+SUM(AQ107:BB107)</f>
        <v>1126</v>
      </c>
      <c r="BD107" s="9">
        <v>89</v>
      </c>
      <c r="BE107" s="9">
        <v>75</v>
      </c>
      <c r="BF107" s="9">
        <v>80</v>
      </c>
      <c r="BG107" s="9">
        <v>96</v>
      </c>
      <c r="BH107" s="9">
        <v>94</v>
      </c>
      <c r="BI107" s="9">
        <v>94</v>
      </c>
      <c r="BJ107" s="9">
        <v>84</v>
      </c>
      <c r="BK107" s="9">
        <v>120</v>
      </c>
      <c r="BL107" s="9">
        <v>86</v>
      </c>
      <c r="BM107" s="9">
        <v>86</v>
      </c>
      <c r="BN107" s="9">
        <v>82</v>
      </c>
      <c r="BO107" s="9">
        <v>58</v>
      </c>
      <c r="BP107" s="9">
        <f>+SUM(BD107:BO107)</f>
        <v>1044</v>
      </c>
      <c r="BQ107" s="9">
        <v>46</v>
      </c>
      <c r="BR107" s="9">
        <v>48</v>
      </c>
      <c r="BS107" s="9">
        <v>42</v>
      </c>
      <c r="BT107" s="9">
        <v>52</v>
      </c>
      <c r="BU107" s="9">
        <v>86</v>
      </c>
      <c r="BV107" s="9">
        <v>67</v>
      </c>
      <c r="BW107" s="9">
        <v>100</v>
      </c>
      <c r="BX107" s="9">
        <v>86</v>
      </c>
      <c r="BY107" s="9">
        <v>56</v>
      </c>
      <c r="BZ107" s="9">
        <v>72</v>
      </c>
      <c r="CA107" s="9">
        <v>62</v>
      </c>
      <c r="CB107" s="9">
        <v>64</v>
      </c>
      <c r="CC107" s="9">
        <f>+SUM(BQ107:CB107)</f>
        <v>781</v>
      </c>
      <c r="CD107" s="9">
        <v>60</v>
      </c>
      <c r="CE107" s="9">
        <v>81</v>
      </c>
      <c r="CF107" s="9">
        <v>72</v>
      </c>
      <c r="CG107" s="9">
        <v>54</v>
      </c>
      <c r="CH107" s="9">
        <v>64</v>
      </c>
      <c r="CI107" s="9">
        <v>62</v>
      </c>
      <c r="CJ107" s="9">
        <v>64</v>
      </c>
      <c r="CK107" s="9">
        <v>60</v>
      </c>
      <c r="CL107" s="9">
        <v>58</v>
      </c>
      <c r="CM107" s="9">
        <v>60</v>
      </c>
      <c r="CN107" s="9">
        <v>58</v>
      </c>
      <c r="CO107" s="9">
        <v>56</v>
      </c>
      <c r="CP107" s="9">
        <f>+SUM(CD107:CO107)</f>
        <v>749</v>
      </c>
      <c r="CQ107" s="9">
        <v>66</v>
      </c>
      <c r="CR107" s="9">
        <v>36</v>
      </c>
      <c r="CS107" s="9">
        <v>60</v>
      </c>
      <c r="CT107" s="9">
        <v>52</v>
      </c>
      <c r="CU107" s="9">
        <v>38</v>
      </c>
      <c r="CV107" s="9">
        <v>36</v>
      </c>
      <c r="CW107" s="9">
        <v>42</v>
      </c>
      <c r="CX107" s="9">
        <v>40</v>
      </c>
      <c r="CY107" s="9">
        <v>34</v>
      </c>
      <c r="CZ107" s="9">
        <v>40</v>
      </c>
      <c r="DA107" s="9">
        <v>36</v>
      </c>
      <c r="DB107" s="9">
        <v>38</v>
      </c>
      <c r="DC107" s="9">
        <f>+SUM(CQ107:DB107)</f>
        <v>518</v>
      </c>
      <c r="DD107" s="9">
        <v>30</v>
      </c>
      <c r="DE107" s="9">
        <v>26</v>
      </c>
      <c r="DF107" s="9">
        <v>36</v>
      </c>
      <c r="DG107" s="9">
        <v>28</v>
      </c>
      <c r="DH107" s="9">
        <v>30</v>
      </c>
      <c r="DI107" s="9">
        <v>34</v>
      </c>
      <c r="DJ107" s="9">
        <v>20</v>
      </c>
      <c r="DK107" s="9">
        <v>30</v>
      </c>
      <c r="DL107" s="9">
        <v>24</v>
      </c>
      <c r="DM107" s="9">
        <v>0</v>
      </c>
      <c r="DN107" s="9">
        <v>0</v>
      </c>
      <c r="DO107" s="9">
        <v>0</v>
      </c>
      <c r="DP107" s="9">
        <f>+SUM(DD107:DO107)</f>
        <v>258</v>
      </c>
    </row>
    <row r="108" spans="1:120" ht="15.95" customHeight="1">
      <c r="A108" s="8" t="s">
        <v>128</v>
      </c>
      <c r="B108" s="8" t="s">
        <v>153</v>
      </c>
      <c r="C108" s="62" t="s">
        <v>154</v>
      </c>
      <c r="D108" s="9">
        <v>101</v>
      </c>
      <c r="E108" s="9">
        <v>98</v>
      </c>
      <c r="F108" s="9">
        <v>96</v>
      </c>
      <c r="G108" s="9">
        <v>40</v>
      </c>
      <c r="H108" s="9">
        <v>124</v>
      </c>
      <c r="I108" s="9">
        <v>219</v>
      </c>
      <c r="J108" s="9">
        <v>173</v>
      </c>
      <c r="K108" s="9">
        <v>183</v>
      </c>
      <c r="L108" s="9">
        <v>154</v>
      </c>
      <c r="M108" s="9">
        <v>146</v>
      </c>
      <c r="N108" s="9">
        <v>140</v>
      </c>
      <c r="O108" s="9">
        <v>208</v>
      </c>
      <c r="P108" s="9">
        <f t="shared" ref="P108:P123" si="54">+SUM(D108:O108)</f>
        <v>1682</v>
      </c>
      <c r="Q108" s="9">
        <v>132</v>
      </c>
      <c r="R108" s="9">
        <v>154</v>
      </c>
      <c r="S108" s="9">
        <v>158</v>
      </c>
      <c r="T108" s="9">
        <v>148</v>
      </c>
      <c r="U108" s="9">
        <v>170</v>
      </c>
      <c r="V108" s="9">
        <v>212</v>
      </c>
      <c r="W108" s="9">
        <v>202</v>
      </c>
      <c r="X108" s="9">
        <v>188</v>
      </c>
      <c r="Y108" s="9">
        <v>159</v>
      </c>
      <c r="Z108" s="9">
        <v>186</v>
      </c>
      <c r="AA108" s="9">
        <v>206</v>
      </c>
      <c r="AB108" s="9">
        <v>138</v>
      </c>
      <c r="AC108" s="9">
        <f t="shared" ref="AC108:AC123" si="55">+SUM(Q108:AB108)</f>
        <v>2053</v>
      </c>
      <c r="AD108" s="9">
        <v>142</v>
      </c>
      <c r="AE108" s="9">
        <v>156</v>
      </c>
      <c r="AF108" s="9">
        <v>180</v>
      </c>
      <c r="AG108" s="9">
        <v>158</v>
      </c>
      <c r="AH108" s="9">
        <v>188</v>
      </c>
      <c r="AI108" s="9">
        <v>257</v>
      </c>
      <c r="AJ108" s="9">
        <v>219</v>
      </c>
      <c r="AK108" s="9">
        <v>212</v>
      </c>
      <c r="AL108" s="9">
        <v>206</v>
      </c>
      <c r="AM108" s="9">
        <v>174</v>
      </c>
      <c r="AN108" s="9">
        <v>176</v>
      </c>
      <c r="AO108" s="9">
        <v>172</v>
      </c>
      <c r="AP108" s="9">
        <f t="shared" ref="AP108:AP123" si="56">+SUM(AD108:AO108)</f>
        <v>2240</v>
      </c>
      <c r="AQ108" s="9">
        <v>176</v>
      </c>
      <c r="AR108" s="9">
        <v>158</v>
      </c>
      <c r="AS108" s="9">
        <v>213</v>
      </c>
      <c r="AT108" s="9">
        <v>177</v>
      </c>
      <c r="AU108" s="9">
        <v>175</v>
      </c>
      <c r="AV108" s="9">
        <v>141</v>
      </c>
      <c r="AW108" s="9">
        <v>173</v>
      </c>
      <c r="AX108" s="9">
        <v>200</v>
      </c>
      <c r="AY108" s="9">
        <v>170</v>
      </c>
      <c r="AZ108" s="9">
        <v>216</v>
      </c>
      <c r="BA108" s="9">
        <v>184</v>
      </c>
      <c r="BB108" s="9">
        <v>169</v>
      </c>
      <c r="BC108" s="9">
        <f t="shared" ref="BC108:BC123" si="57">+SUM(AQ108:BB108)</f>
        <v>2152</v>
      </c>
      <c r="BD108" s="9">
        <v>155</v>
      </c>
      <c r="BE108" s="9">
        <v>149</v>
      </c>
      <c r="BF108" s="9">
        <v>165</v>
      </c>
      <c r="BG108" s="9">
        <v>192</v>
      </c>
      <c r="BH108" s="9">
        <v>188</v>
      </c>
      <c r="BI108" s="9">
        <v>196</v>
      </c>
      <c r="BJ108" s="9">
        <v>197</v>
      </c>
      <c r="BK108" s="9">
        <v>205</v>
      </c>
      <c r="BL108" s="9">
        <v>166</v>
      </c>
      <c r="BM108" s="9">
        <v>166</v>
      </c>
      <c r="BN108" s="9">
        <v>190</v>
      </c>
      <c r="BO108" s="9">
        <v>140</v>
      </c>
      <c r="BP108" s="9">
        <f t="shared" ref="BP108:BP123" si="58">+SUM(BD108:BO108)</f>
        <v>2109</v>
      </c>
      <c r="BQ108" s="9">
        <v>132</v>
      </c>
      <c r="BR108" s="9">
        <v>111</v>
      </c>
      <c r="BS108" s="9">
        <v>143</v>
      </c>
      <c r="BT108" s="9">
        <v>161</v>
      </c>
      <c r="BU108" s="9">
        <v>200</v>
      </c>
      <c r="BV108" s="9">
        <v>177</v>
      </c>
      <c r="BW108" s="9">
        <v>186</v>
      </c>
      <c r="BX108" s="9">
        <v>197</v>
      </c>
      <c r="BY108" s="9">
        <v>206</v>
      </c>
      <c r="BZ108" s="9">
        <v>210</v>
      </c>
      <c r="CA108" s="9">
        <v>174</v>
      </c>
      <c r="CB108" s="9">
        <v>198</v>
      </c>
      <c r="CC108" s="9">
        <f t="shared" ref="CC108:CC123" si="59">+SUM(BQ108:CB108)</f>
        <v>2095</v>
      </c>
      <c r="CD108" s="9">
        <v>140</v>
      </c>
      <c r="CE108" s="9">
        <v>147</v>
      </c>
      <c r="CF108" s="9">
        <v>186</v>
      </c>
      <c r="CG108" s="9">
        <v>149</v>
      </c>
      <c r="CH108" s="9">
        <v>178</v>
      </c>
      <c r="CI108" s="9">
        <v>170</v>
      </c>
      <c r="CJ108" s="9">
        <v>194</v>
      </c>
      <c r="CK108" s="9">
        <v>195</v>
      </c>
      <c r="CL108" s="9">
        <v>192</v>
      </c>
      <c r="CM108" s="9">
        <v>199</v>
      </c>
      <c r="CN108" s="9">
        <v>168</v>
      </c>
      <c r="CO108" s="9">
        <v>168</v>
      </c>
      <c r="CP108" s="9">
        <f t="shared" ref="CP108:CP123" si="60">+SUM(CD108:CO108)</f>
        <v>2086</v>
      </c>
      <c r="CQ108" s="9">
        <v>132</v>
      </c>
      <c r="CR108" s="9">
        <v>151</v>
      </c>
      <c r="CS108" s="9">
        <v>141</v>
      </c>
      <c r="CT108" s="9">
        <v>182</v>
      </c>
      <c r="CU108" s="9">
        <v>187</v>
      </c>
      <c r="CV108" s="9">
        <v>205</v>
      </c>
      <c r="CW108" s="9">
        <v>202</v>
      </c>
      <c r="CX108" s="9">
        <v>206</v>
      </c>
      <c r="CY108" s="9">
        <v>204</v>
      </c>
      <c r="CZ108" s="9">
        <v>202</v>
      </c>
      <c r="DA108" s="9">
        <v>175</v>
      </c>
      <c r="DB108" s="9">
        <v>208</v>
      </c>
      <c r="DC108" s="9">
        <f t="shared" ref="DC108:DC123" si="61">+SUM(CQ108:DB108)</f>
        <v>2195</v>
      </c>
      <c r="DD108" s="9">
        <v>156</v>
      </c>
      <c r="DE108" s="9">
        <v>194</v>
      </c>
      <c r="DF108" s="9">
        <v>216</v>
      </c>
      <c r="DG108" s="9">
        <v>164</v>
      </c>
      <c r="DH108" s="9">
        <v>188</v>
      </c>
      <c r="DI108" s="9">
        <v>174</v>
      </c>
      <c r="DJ108" s="9">
        <v>210</v>
      </c>
      <c r="DK108" s="9">
        <v>225</v>
      </c>
      <c r="DL108" s="9">
        <v>191</v>
      </c>
      <c r="DM108" s="9">
        <v>0</v>
      </c>
      <c r="DN108" s="9">
        <v>0</v>
      </c>
      <c r="DO108" s="9">
        <v>0</v>
      </c>
      <c r="DP108" s="9">
        <f t="shared" ref="DP108:DP123" si="62">+SUM(DD108:DO108)</f>
        <v>1718</v>
      </c>
    </row>
    <row r="109" spans="1:120" ht="15.95" customHeight="1">
      <c r="A109" s="8" t="s">
        <v>129</v>
      </c>
      <c r="B109" s="8" t="s">
        <v>144</v>
      </c>
      <c r="C109" s="62" t="s">
        <v>154</v>
      </c>
      <c r="D109" s="9">
        <v>1112</v>
      </c>
      <c r="E109" s="9">
        <v>1008</v>
      </c>
      <c r="F109" s="9">
        <v>1254</v>
      </c>
      <c r="G109" s="9">
        <v>1506</v>
      </c>
      <c r="H109" s="9">
        <v>1481</v>
      </c>
      <c r="I109" s="9">
        <v>1519</v>
      </c>
      <c r="J109" s="9">
        <v>1657</v>
      </c>
      <c r="K109" s="9">
        <v>1676</v>
      </c>
      <c r="L109" s="9">
        <v>1580</v>
      </c>
      <c r="M109" s="9">
        <v>1683</v>
      </c>
      <c r="N109" s="9">
        <v>1431</v>
      </c>
      <c r="O109" s="9">
        <v>1363</v>
      </c>
      <c r="P109" s="9">
        <f t="shared" si="54"/>
        <v>17270</v>
      </c>
      <c r="Q109" s="9">
        <v>1649</v>
      </c>
      <c r="R109" s="9">
        <v>1241</v>
      </c>
      <c r="S109" s="9">
        <v>1336</v>
      </c>
      <c r="T109" s="9">
        <v>1476</v>
      </c>
      <c r="U109" s="9">
        <v>1708</v>
      </c>
      <c r="V109" s="9">
        <v>1765</v>
      </c>
      <c r="W109" s="9">
        <v>1854</v>
      </c>
      <c r="X109" s="9">
        <v>1888</v>
      </c>
      <c r="Y109" s="9">
        <v>1729</v>
      </c>
      <c r="Z109" s="9">
        <v>1920</v>
      </c>
      <c r="AA109" s="9">
        <v>1830</v>
      </c>
      <c r="AB109" s="9">
        <v>1698</v>
      </c>
      <c r="AC109" s="9">
        <f t="shared" si="55"/>
        <v>20094</v>
      </c>
      <c r="AD109" s="9">
        <v>1565</v>
      </c>
      <c r="AE109" s="9">
        <v>1356</v>
      </c>
      <c r="AF109" s="9">
        <v>1590</v>
      </c>
      <c r="AG109" s="9">
        <v>1682</v>
      </c>
      <c r="AH109" s="9">
        <v>1825</v>
      </c>
      <c r="AI109" s="9">
        <v>1871</v>
      </c>
      <c r="AJ109" s="9">
        <v>2221</v>
      </c>
      <c r="AK109" s="9">
        <v>2187</v>
      </c>
      <c r="AL109" s="9">
        <v>1682</v>
      </c>
      <c r="AM109" s="9">
        <v>2020</v>
      </c>
      <c r="AN109" s="9">
        <v>1848</v>
      </c>
      <c r="AO109" s="9">
        <v>1716</v>
      </c>
      <c r="AP109" s="9">
        <f t="shared" si="56"/>
        <v>21563</v>
      </c>
      <c r="AQ109" s="9">
        <v>1814</v>
      </c>
      <c r="AR109" s="9">
        <v>1621</v>
      </c>
      <c r="AS109" s="9">
        <v>1884</v>
      </c>
      <c r="AT109" s="9">
        <v>2095</v>
      </c>
      <c r="AU109" s="9">
        <v>2174</v>
      </c>
      <c r="AV109" s="9">
        <v>2165</v>
      </c>
      <c r="AW109" s="9">
        <v>2419</v>
      </c>
      <c r="AX109" s="9">
        <v>2464</v>
      </c>
      <c r="AY109" s="9">
        <v>2228</v>
      </c>
      <c r="AZ109" s="9">
        <v>2370</v>
      </c>
      <c r="BA109" s="9">
        <v>2120</v>
      </c>
      <c r="BB109" s="9">
        <v>1981</v>
      </c>
      <c r="BC109" s="9">
        <f t="shared" si="57"/>
        <v>25335</v>
      </c>
      <c r="BD109" s="9">
        <v>1899</v>
      </c>
      <c r="BE109" s="9">
        <v>1831</v>
      </c>
      <c r="BF109" s="9">
        <v>2061</v>
      </c>
      <c r="BG109" s="9">
        <v>2099</v>
      </c>
      <c r="BH109" s="9">
        <v>2248</v>
      </c>
      <c r="BI109" s="9">
        <v>2136</v>
      </c>
      <c r="BJ109" s="9">
        <v>2550</v>
      </c>
      <c r="BK109" s="9">
        <v>2696</v>
      </c>
      <c r="BL109" s="9">
        <v>2321</v>
      </c>
      <c r="BM109" s="9">
        <v>2508</v>
      </c>
      <c r="BN109" s="9">
        <v>2051</v>
      </c>
      <c r="BO109" s="9">
        <v>1957</v>
      </c>
      <c r="BP109" s="9">
        <f t="shared" si="58"/>
        <v>26357</v>
      </c>
      <c r="BQ109" s="9">
        <v>1942</v>
      </c>
      <c r="BR109" s="9">
        <v>1715</v>
      </c>
      <c r="BS109" s="9">
        <v>1922</v>
      </c>
      <c r="BT109" s="9">
        <v>2140</v>
      </c>
      <c r="BU109" s="9">
        <v>2274</v>
      </c>
      <c r="BV109" s="9">
        <v>2196</v>
      </c>
      <c r="BW109" s="9">
        <v>2470</v>
      </c>
      <c r="BX109" s="9">
        <v>2700</v>
      </c>
      <c r="BY109" s="9">
        <v>2427</v>
      </c>
      <c r="BZ109" s="9">
        <v>2577</v>
      </c>
      <c r="CA109" s="9">
        <v>2224</v>
      </c>
      <c r="CB109" s="9">
        <v>2229</v>
      </c>
      <c r="CC109" s="9">
        <f t="shared" si="59"/>
        <v>26816</v>
      </c>
      <c r="CD109" s="9">
        <v>2298</v>
      </c>
      <c r="CE109" s="9">
        <v>1997</v>
      </c>
      <c r="CF109" s="9">
        <v>2393</v>
      </c>
      <c r="CG109" s="9">
        <v>2350</v>
      </c>
      <c r="CH109" s="9">
        <v>2593</v>
      </c>
      <c r="CI109" s="9">
        <v>2532</v>
      </c>
      <c r="CJ109" s="9">
        <v>2903</v>
      </c>
      <c r="CK109" s="9">
        <v>3238</v>
      </c>
      <c r="CL109" s="9">
        <v>3040</v>
      </c>
      <c r="CM109" s="9">
        <v>3089</v>
      </c>
      <c r="CN109" s="9">
        <v>2595</v>
      </c>
      <c r="CO109" s="9">
        <v>2576</v>
      </c>
      <c r="CP109" s="9">
        <f t="shared" si="60"/>
        <v>31604</v>
      </c>
      <c r="CQ109" s="9">
        <v>2488</v>
      </c>
      <c r="CR109" s="9">
        <v>2271</v>
      </c>
      <c r="CS109" s="9">
        <v>2607</v>
      </c>
      <c r="CT109" s="9">
        <v>2776</v>
      </c>
      <c r="CU109" s="9">
        <v>2970</v>
      </c>
      <c r="CV109" s="9">
        <v>2889</v>
      </c>
      <c r="CW109" s="9">
        <v>3195</v>
      </c>
      <c r="CX109" s="9">
        <v>3388</v>
      </c>
      <c r="CY109" s="9">
        <v>2984</v>
      </c>
      <c r="CZ109" s="9">
        <v>3072</v>
      </c>
      <c r="DA109" s="9">
        <v>2747</v>
      </c>
      <c r="DB109" s="9">
        <v>2581</v>
      </c>
      <c r="DC109" s="9">
        <f t="shared" si="61"/>
        <v>33968</v>
      </c>
      <c r="DD109" s="9">
        <v>2603</v>
      </c>
      <c r="DE109" s="9">
        <v>2282</v>
      </c>
      <c r="DF109" s="9">
        <v>2353</v>
      </c>
      <c r="DG109" s="9">
        <v>2625</v>
      </c>
      <c r="DH109" s="9">
        <v>2696</v>
      </c>
      <c r="DI109" s="9">
        <v>2682</v>
      </c>
      <c r="DJ109" s="9">
        <v>3094</v>
      </c>
      <c r="DK109" s="9">
        <v>3451</v>
      </c>
      <c r="DL109" s="9">
        <v>2973</v>
      </c>
      <c r="DM109" s="9">
        <v>0</v>
      </c>
      <c r="DN109" s="9">
        <v>0</v>
      </c>
      <c r="DO109" s="9">
        <v>0</v>
      </c>
      <c r="DP109" s="9">
        <f t="shared" si="62"/>
        <v>24759</v>
      </c>
    </row>
    <row r="110" spans="1:120" ht="15.95" customHeight="1">
      <c r="A110" s="8" t="s">
        <v>130</v>
      </c>
      <c r="B110" s="8" t="s">
        <v>145</v>
      </c>
      <c r="C110" s="62" t="s">
        <v>154</v>
      </c>
      <c r="D110" s="9">
        <v>11</v>
      </c>
      <c r="E110" s="9">
        <v>43</v>
      </c>
      <c r="F110" s="9">
        <v>75</v>
      </c>
      <c r="G110" s="9">
        <v>87</v>
      </c>
      <c r="H110" s="9">
        <v>60</v>
      </c>
      <c r="I110" s="9">
        <v>46</v>
      </c>
      <c r="J110" s="9">
        <v>40</v>
      </c>
      <c r="K110" s="9">
        <v>12</v>
      </c>
      <c r="L110" s="9">
        <v>8</v>
      </c>
      <c r="M110" s="9">
        <v>14</v>
      </c>
      <c r="N110" s="9">
        <v>16</v>
      </c>
      <c r="O110" s="9">
        <v>28</v>
      </c>
      <c r="P110" s="9">
        <f t="shared" si="54"/>
        <v>440</v>
      </c>
      <c r="Q110" s="9">
        <v>12</v>
      </c>
      <c r="R110" s="9">
        <v>26</v>
      </c>
      <c r="S110" s="9">
        <v>68</v>
      </c>
      <c r="T110" s="9">
        <v>88</v>
      </c>
      <c r="U110" s="9">
        <v>52</v>
      </c>
      <c r="V110" s="9">
        <v>58</v>
      </c>
      <c r="W110" s="9">
        <v>34</v>
      </c>
      <c r="X110" s="9">
        <v>16</v>
      </c>
      <c r="Y110" s="9">
        <v>16</v>
      </c>
      <c r="Z110" s="9">
        <v>18</v>
      </c>
      <c r="AA110" s="9">
        <v>24</v>
      </c>
      <c r="AB110" s="9">
        <v>28</v>
      </c>
      <c r="AC110" s="9">
        <f t="shared" si="55"/>
        <v>440</v>
      </c>
      <c r="AD110" s="9">
        <v>17</v>
      </c>
      <c r="AE110" s="9">
        <v>23</v>
      </c>
      <c r="AF110" s="9">
        <v>22</v>
      </c>
      <c r="AG110" s="9">
        <v>22</v>
      </c>
      <c r="AH110" s="9">
        <v>64</v>
      </c>
      <c r="AI110" s="9">
        <v>12</v>
      </c>
      <c r="AJ110" s="9">
        <v>4</v>
      </c>
      <c r="AK110" s="9">
        <v>22</v>
      </c>
      <c r="AL110" s="9">
        <v>20</v>
      </c>
      <c r="AM110" s="9">
        <v>28</v>
      </c>
      <c r="AN110" s="9">
        <v>65</v>
      </c>
      <c r="AO110" s="9">
        <v>70</v>
      </c>
      <c r="AP110" s="9">
        <f t="shared" si="56"/>
        <v>369</v>
      </c>
      <c r="AQ110" s="9">
        <v>12</v>
      </c>
      <c r="AR110" s="9">
        <v>62</v>
      </c>
      <c r="AS110" s="9">
        <v>28</v>
      </c>
      <c r="AT110" s="9">
        <v>26</v>
      </c>
      <c r="AU110" s="9">
        <v>20</v>
      </c>
      <c r="AV110" s="9">
        <v>16</v>
      </c>
      <c r="AW110" s="9">
        <v>30</v>
      </c>
      <c r="AX110" s="9">
        <v>32</v>
      </c>
      <c r="AY110" s="9">
        <v>32</v>
      </c>
      <c r="AZ110" s="9">
        <v>34</v>
      </c>
      <c r="BA110" s="9">
        <v>14</v>
      </c>
      <c r="BB110" s="9">
        <v>32</v>
      </c>
      <c r="BC110" s="9">
        <f t="shared" si="57"/>
        <v>338</v>
      </c>
      <c r="BD110" s="9">
        <v>40</v>
      </c>
      <c r="BE110" s="9">
        <v>22</v>
      </c>
      <c r="BF110" s="9">
        <v>27</v>
      </c>
      <c r="BG110" s="9">
        <v>22</v>
      </c>
      <c r="BH110" s="9">
        <v>24</v>
      </c>
      <c r="BI110" s="9">
        <v>16</v>
      </c>
      <c r="BJ110" s="9">
        <v>17</v>
      </c>
      <c r="BK110" s="9">
        <v>13</v>
      </c>
      <c r="BL110" s="9">
        <v>40</v>
      </c>
      <c r="BM110" s="9">
        <v>15</v>
      </c>
      <c r="BN110" s="9">
        <v>31</v>
      </c>
      <c r="BO110" s="9">
        <v>4</v>
      </c>
      <c r="BP110" s="9">
        <f t="shared" si="58"/>
        <v>271</v>
      </c>
      <c r="BQ110" s="9">
        <v>4</v>
      </c>
      <c r="BR110" s="9">
        <v>4</v>
      </c>
      <c r="BS110" s="9">
        <v>16</v>
      </c>
      <c r="BT110" s="9">
        <v>18</v>
      </c>
      <c r="BU110" s="9">
        <v>27</v>
      </c>
      <c r="BV110" s="9">
        <v>12</v>
      </c>
      <c r="BW110" s="9">
        <v>2</v>
      </c>
      <c r="BX110" s="9">
        <v>10</v>
      </c>
      <c r="BY110" s="9">
        <v>38</v>
      </c>
      <c r="BZ110" s="9">
        <v>70</v>
      </c>
      <c r="CA110" s="9">
        <v>19</v>
      </c>
      <c r="CB110" s="9">
        <v>6</v>
      </c>
      <c r="CC110" s="9">
        <f t="shared" si="59"/>
        <v>226</v>
      </c>
      <c r="CD110" s="9">
        <v>14</v>
      </c>
      <c r="CE110" s="9">
        <v>71</v>
      </c>
      <c r="CF110" s="9">
        <v>160</v>
      </c>
      <c r="CG110" s="9">
        <v>76</v>
      </c>
      <c r="CH110" s="9">
        <v>61</v>
      </c>
      <c r="CI110" s="9">
        <v>25</v>
      </c>
      <c r="CJ110" s="9">
        <v>69</v>
      </c>
      <c r="CK110" s="9">
        <v>56</v>
      </c>
      <c r="CL110" s="9">
        <v>76</v>
      </c>
      <c r="CM110" s="9">
        <v>20</v>
      </c>
      <c r="CN110" s="9">
        <v>98</v>
      </c>
      <c r="CO110" s="9">
        <v>18</v>
      </c>
      <c r="CP110" s="9">
        <f t="shared" si="60"/>
        <v>744</v>
      </c>
      <c r="CQ110" s="9">
        <v>76</v>
      </c>
      <c r="CR110" s="9">
        <v>18</v>
      </c>
      <c r="CS110" s="9">
        <v>30</v>
      </c>
      <c r="CT110" s="9">
        <v>66</v>
      </c>
      <c r="CU110" s="9">
        <v>44</v>
      </c>
      <c r="CV110" s="9">
        <v>48</v>
      </c>
      <c r="CW110" s="9">
        <v>76</v>
      </c>
      <c r="CX110" s="9">
        <v>58</v>
      </c>
      <c r="CY110" s="9">
        <v>44</v>
      </c>
      <c r="CZ110" s="9">
        <v>34</v>
      </c>
      <c r="DA110" s="9">
        <v>94</v>
      </c>
      <c r="DB110" s="9">
        <v>222</v>
      </c>
      <c r="DC110" s="9">
        <f t="shared" si="61"/>
        <v>810</v>
      </c>
      <c r="DD110" s="9">
        <v>54</v>
      </c>
      <c r="DE110" s="9">
        <v>88</v>
      </c>
      <c r="DF110" s="9">
        <v>323</v>
      </c>
      <c r="DG110" s="9">
        <v>241</v>
      </c>
      <c r="DH110" s="9">
        <v>76</v>
      </c>
      <c r="DI110" s="9">
        <v>40</v>
      </c>
      <c r="DJ110" s="9">
        <v>20</v>
      </c>
      <c r="DK110" s="9">
        <v>34</v>
      </c>
      <c r="DL110" s="9">
        <v>58</v>
      </c>
      <c r="DM110" s="9">
        <v>0</v>
      </c>
      <c r="DN110" s="9">
        <v>0</v>
      </c>
      <c r="DO110" s="9">
        <v>0</v>
      </c>
      <c r="DP110" s="9">
        <f t="shared" si="62"/>
        <v>934</v>
      </c>
    </row>
    <row r="111" spans="1:120" ht="15.95" customHeight="1">
      <c r="A111" s="8" t="s">
        <v>131</v>
      </c>
      <c r="B111" s="8" t="s">
        <v>146</v>
      </c>
      <c r="C111" s="62" t="s">
        <v>154</v>
      </c>
      <c r="D111" s="9">
        <v>62</v>
      </c>
      <c r="E111" s="9">
        <v>72</v>
      </c>
      <c r="F111" s="9">
        <v>114</v>
      </c>
      <c r="G111" s="9">
        <v>99</v>
      </c>
      <c r="H111" s="9">
        <v>79</v>
      </c>
      <c r="I111" s="9">
        <v>108</v>
      </c>
      <c r="J111" s="9">
        <v>97</v>
      </c>
      <c r="K111" s="9">
        <v>132</v>
      </c>
      <c r="L111" s="9">
        <v>140</v>
      </c>
      <c r="M111" s="9">
        <v>129</v>
      </c>
      <c r="N111" s="9">
        <v>122</v>
      </c>
      <c r="O111" s="9">
        <v>110</v>
      </c>
      <c r="P111" s="9">
        <f t="shared" si="54"/>
        <v>1264</v>
      </c>
      <c r="Q111" s="9">
        <v>100</v>
      </c>
      <c r="R111" s="9">
        <v>104</v>
      </c>
      <c r="S111" s="9">
        <v>142</v>
      </c>
      <c r="T111" s="9">
        <v>148</v>
      </c>
      <c r="U111" s="9">
        <v>133</v>
      </c>
      <c r="V111" s="9">
        <v>107</v>
      </c>
      <c r="W111" s="9">
        <v>131</v>
      </c>
      <c r="X111" s="9">
        <v>190</v>
      </c>
      <c r="Y111" s="9">
        <v>157</v>
      </c>
      <c r="Z111" s="9">
        <v>168</v>
      </c>
      <c r="AA111" s="9">
        <v>103</v>
      </c>
      <c r="AB111" s="9">
        <v>109</v>
      </c>
      <c r="AC111" s="9">
        <f t="shared" si="55"/>
        <v>1592</v>
      </c>
      <c r="AD111" s="9">
        <v>95</v>
      </c>
      <c r="AE111" s="9">
        <v>79</v>
      </c>
      <c r="AF111" s="9">
        <v>104</v>
      </c>
      <c r="AG111" s="9">
        <v>65</v>
      </c>
      <c r="AH111" s="9">
        <v>122</v>
      </c>
      <c r="AI111" s="9">
        <v>103</v>
      </c>
      <c r="AJ111" s="9">
        <v>102</v>
      </c>
      <c r="AK111" s="9">
        <v>116</v>
      </c>
      <c r="AL111" s="9">
        <v>96</v>
      </c>
      <c r="AM111" s="9">
        <v>111</v>
      </c>
      <c r="AN111" s="9">
        <v>92</v>
      </c>
      <c r="AO111" s="9">
        <v>92</v>
      </c>
      <c r="AP111" s="9">
        <f t="shared" si="56"/>
        <v>1177</v>
      </c>
      <c r="AQ111" s="9">
        <v>120</v>
      </c>
      <c r="AR111" s="9">
        <v>120</v>
      </c>
      <c r="AS111" s="9">
        <v>128</v>
      </c>
      <c r="AT111" s="9">
        <v>139</v>
      </c>
      <c r="AU111" s="9">
        <v>128</v>
      </c>
      <c r="AV111" s="9">
        <v>125</v>
      </c>
      <c r="AW111" s="9">
        <v>128</v>
      </c>
      <c r="AX111" s="9">
        <v>154</v>
      </c>
      <c r="AY111" s="9">
        <v>144</v>
      </c>
      <c r="AZ111" s="9">
        <v>179</v>
      </c>
      <c r="BA111" s="9">
        <v>107</v>
      </c>
      <c r="BB111" s="9">
        <v>129</v>
      </c>
      <c r="BC111" s="9">
        <f t="shared" si="57"/>
        <v>1601</v>
      </c>
      <c r="BD111" s="9">
        <v>134</v>
      </c>
      <c r="BE111" s="9">
        <v>118</v>
      </c>
      <c r="BF111" s="9">
        <v>126</v>
      </c>
      <c r="BG111" s="9">
        <v>132</v>
      </c>
      <c r="BH111" s="9">
        <v>129</v>
      </c>
      <c r="BI111" s="9">
        <v>129</v>
      </c>
      <c r="BJ111" s="9">
        <v>128</v>
      </c>
      <c r="BK111" s="9">
        <v>147</v>
      </c>
      <c r="BL111" s="9">
        <v>154</v>
      </c>
      <c r="BM111" s="9">
        <v>125</v>
      </c>
      <c r="BN111" s="9">
        <v>112</v>
      </c>
      <c r="BO111" s="9">
        <v>126</v>
      </c>
      <c r="BP111" s="9">
        <f t="shared" si="58"/>
        <v>1560</v>
      </c>
      <c r="BQ111" s="9">
        <v>120</v>
      </c>
      <c r="BR111" s="9">
        <v>121</v>
      </c>
      <c r="BS111" s="9">
        <v>126</v>
      </c>
      <c r="BT111" s="9">
        <v>134</v>
      </c>
      <c r="BU111" s="9">
        <v>130</v>
      </c>
      <c r="BV111" s="9">
        <v>135</v>
      </c>
      <c r="BW111" s="9">
        <v>127</v>
      </c>
      <c r="BX111" s="9">
        <v>142</v>
      </c>
      <c r="BY111" s="9">
        <v>172</v>
      </c>
      <c r="BZ111" s="9">
        <v>187</v>
      </c>
      <c r="CA111" s="9">
        <v>179</v>
      </c>
      <c r="CB111" s="9">
        <v>176</v>
      </c>
      <c r="CC111" s="9">
        <f t="shared" si="59"/>
        <v>1749</v>
      </c>
      <c r="CD111" s="9">
        <v>188</v>
      </c>
      <c r="CE111" s="9">
        <v>178</v>
      </c>
      <c r="CF111" s="9">
        <v>194</v>
      </c>
      <c r="CG111" s="9">
        <v>186</v>
      </c>
      <c r="CH111" s="9">
        <v>192</v>
      </c>
      <c r="CI111" s="9">
        <v>208</v>
      </c>
      <c r="CJ111" s="9">
        <v>206</v>
      </c>
      <c r="CK111" s="9">
        <v>266</v>
      </c>
      <c r="CL111" s="9">
        <v>190</v>
      </c>
      <c r="CM111" s="9">
        <v>224</v>
      </c>
      <c r="CN111" s="9">
        <v>196</v>
      </c>
      <c r="CO111" s="9">
        <v>184</v>
      </c>
      <c r="CP111" s="9">
        <f t="shared" si="60"/>
        <v>2412</v>
      </c>
      <c r="CQ111" s="9">
        <v>196</v>
      </c>
      <c r="CR111" s="9">
        <v>176</v>
      </c>
      <c r="CS111" s="9">
        <v>235</v>
      </c>
      <c r="CT111" s="9">
        <v>233</v>
      </c>
      <c r="CU111" s="9">
        <v>190</v>
      </c>
      <c r="CV111" s="9">
        <v>184</v>
      </c>
      <c r="CW111" s="9">
        <v>202</v>
      </c>
      <c r="CX111" s="9">
        <v>200</v>
      </c>
      <c r="CY111" s="9">
        <v>182</v>
      </c>
      <c r="CZ111" s="9">
        <v>178</v>
      </c>
      <c r="DA111" s="9">
        <v>169</v>
      </c>
      <c r="DB111" s="9">
        <v>176</v>
      </c>
      <c r="DC111" s="9">
        <f t="shared" si="61"/>
        <v>2321</v>
      </c>
      <c r="DD111" s="9">
        <v>192</v>
      </c>
      <c r="DE111" s="9">
        <v>179</v>
      </c>
      <c r="DF111" s="9">
        <v>245</v>
      </c>
      <c r="DG111" s="9">
        <v>220</v>
      </c>
      <c r="DH111" s="9">
        <v>200</v>
      </c>
      <c r="DI111" s="9">
        <v>178</v>
      </c>
      <c r="DJ111" s="9">
        <v>176</v>
      </c>
      <c r="DK111" s="9">
        <v>182</v>
      </c>
      <c r="DL111" s="9">
        <v>178</v>
      </c>
      <c r="DM111" s="9">
        <v>0</v>
      </c>
      <c r="DN111" s="9">
        <v>0</v>
      </c>
      <c r="DO111" s="9">
        <v>0</v>
      </c>
      <c r="DP111" s="9">
        <f t="shared" si="62"/>
        <v>1750</v>
      </c>
    </row>
    <row r="112" spans="1:120" ht="15.95" customHeight="1">
      <c r="A112" s="8" t="s">
        <v>132</v>
      </c>
      <c r="B112" s="8" t="s">
        <v>114</v>
      </c>
      <c r="C112" s="62" t="s">
        <v>154</v>
      </c>
      <c r="D112" s="9">
        <v>4</v>
      </c>
      <c r="E112" s="9">
        <v>6</v>
      </c>
      <c r="F112" s="9">
        <v>236</v>
      </c>
      <c r="G112" s="9">
        <v>46</v>
      </c>
      <c r="H112" s="9">
        <v>10</v>
      </c>
      <c r="I112" s="9">
        <v>45</v>
      </c>
      <c r="J112" s="9">
        <v>84</v>
      </c>
      <c r="K112" s="9">
        <v>146</v>
      </c>
      <c r="L112" s="9">
        <v>78</v>
      </c>
      <c r="M112" s="9">
        <v>32</v>
      </c>
      <c r="N112" s="9">
        <v>38</v>
      </c>
      <c r="O112" s="9">
        <v>54</v>
      </c>
      <c r="P112" s="9">
        <f t="shared" si="54"/>
        <v>779</v>
      </c>
      <c r="Q112" s="9">
        <v>20</v>
      </c>
      <c r="R112" s="9">
        <v>44</v>
      </c>
      <c r="S112" s="9">
        <v>161</v>
      </c>
      <c r="T112" s="9">
        <v>12</v>
      </c>
      <c r="U112" s="9">
        <v>20</v>
      </c>
      <c r="V112" s="9">
        <v>67</v>
      </c>
      <c r="W112" s="9">
        <v>64</v>
      </c>
      <c r="X112" s="9">
        <v>58</v>
      </c>
      <c r="Y112" s="9">
        <v>22</v>
      </c>
      <c r="Z112" s="9">
        <v>16</v>
      </c>
      <c r="AA112" s="9">
        <v>127</v>
      </c>
      <c r="AB112" s="9">
        <v>71</v>
      </c>
      <c r="AC112" s="9">
        <f t="shared" si="55"/>
        <v>682</v>
      </c>
      <c r="AD112" s="9">
        <v>61</v>
      </c>
      <c r="AE112" s="9">
        <v>73</v>
      </c>
      <c r="AF112" s="9">
        <v>35</v>
      </c>
      <c r="AG112" s="9">
        <v>145</v>
      </c>
      <c r="AH112" s="9">
        <v>237</v>
      </c>
      <c r="AI112" s="9">
        <v>94</v>
      </c>
      <c r="AJ112" s="9">
        <v>30</v>
      </c>
      <c r="AK112" s="9">
        <v>189</v>
      </c>
      <c r="AL112" s="9">
        <v>43</v>
      </c>
      <c r="AM112" s="9">
        <v>52</v>
      </c>
      <c r="AN112" s="9">
        <v>64</v>
      </c>
      <c r="AO112" s="9">
        <v>72</v>
      </c>
      <c r="AP112" s="9">
        <f t="shared" si="56"/>
        <v>1095</v>
      </c>
      <c r="AQ112" s="9">
        <v>48</v>
      </c>
      <c r="AR112" s="9">
        <v>64</v>
      </c>
      <c r="AS112" s="9">
        <v>212</v>
      </c>
      <c r="AT112" s="9">
        <v>356</v>
      </c>
      <c r="AU112" s="9">
        <v>63</v>
      </c>
      <c r="AV112" s="9">
        <v>17</v>
      </c>
      <c r="AW112" s="9">
        <v>117</v>
      </c>
      <c r="AX112" s="9">
        <v>67</v>
      </c>
      <c r="AY112" s="9">
        <v>84</v>
      </c>
      <c r="AZ112" s="9">
        <v>17</v>
      </c>
      <c r="BA112" s="9">
        <v>315</v>
      </c>
      <c r="BB112" s="9">
        <v>93</v>
      </c>
      <c r="BC112" s="9">
        <f t="shared" si="57"/>
        <v>1453</v>
      </c>
      <c r="BD112" s="9">
        <v>179</v>
      </c>
      <c r="BE112" s="9">
        <v>70</v>
      </c>
      <c r="BF112" s="9">
        <v>62</v>
      </c>
      <c r="BG112" s="9">
        <v>30</v>
      </c>
      <c r="BH112" s="9">
        <v>22</v>
      </c>
      <c r="BI112" s="9">
        <v>28</v>
      </c>
      <c r="BJ112" s="9">
        <v>22</v>
      </c>
      <c r="BK112" s="9">
        <v>118</v>
      </c>
      <c r="BL112" s="9">
        <v>37</v>
      </c>
      <c r="BM112" s="9">
        <v>20</v>
      </c>
      <c r="BN112" s="9">
        <v>151</v>
      </c>
      <c r="BO112" s="9">
        <v>128</v>
      </c>
      <c r="BP112" s="9">
        <f t="shared" si="58"/>
        <v>867</v>
      </c>
      <c r="BQ112" s="9">
        <v>4</v>
      </c>
      <c r="BR112" s="9">
        <v>283</v>
      </c>
      <c r="BS112" s="9">
        <v>201</v>
      </c>
      <c r="BT112" s="9">
        <v>74</v>
      </c>
      <c r="BU112" s="9">
        <v>188</v>
      </c>
      <c r="BV112" s="9">
        <v>65</v>
      </c>
      <c r="BW112" s="9">
        <v>121</v>
      </c>
      <c r="BX112" s="9">
        <v>60</v>
      </c>
      <c r="BY112" s="9">
        <v>820</v>
      </c>
      <c r="BZ112" s="9">
        <v>18</v>
      </c>
      <c r="CA112" s="9">
        <v>10</v>
      </c>
      <c r="CB112" s="9">
        <v>12</v>
      </c>
      <c r="CC112" s="9">
        <f t="shared" si="59"/>
        <v>1856</v>
      </c>
      <c r="CD112" s="9">
        <v>46</v>
      </c>
      <c r="CE112" s="9">
        <v>274</v>
      </c>
      <c r="CF112" s="9">
        <v>341</v>
      </c>
      <c r="CG112" s="9">
        <v>171</v>
      </c>
      <c r="CH112" s="9">
        <v>89</v>
      </c>
      <c r="CI112" s="9">
        <v>36</v>
      </c>
      <c r="CJ112" s="9">
        <v>8</v>
      </c>
      <c r="CK112" s="9">
        <v>4</v>
      </c>
      <c r="CL112" s="9">
        <v>488</v>
      </c>
      <c r="CM112" s="9">
        <v>86</v>
      </c>
      <c r="CN112" s="9">
        <v>122</v>
      </c>
      <c r="CO112" s="9">
        <v>112</v>
      </c>
      <c r="CP112" s="9">
        <f t="shared" si="60"/>
        <v>1777</v>
      </c>
      <c r="CQ112" s="9">
        <v>16</v>
      </c>
      <c r="CR112" s="9">
        <v>300</v>
      </c>
      <c r="CS112" s="9">
        <v>200</v>
      </c>
      <c r="CT112" s="9">
        <v>53</v>
      </c>
      <c r="CU112" s="9">
        <v>186</v>
      </c>
      <c r="CV112" s="9">
        <v>51</v>
      </c>
      <c r="CW112" s="9">
        <v>1194</v>
      </c>
      <c r="CX112" s="9">
        <v>52</v>
      </c>
      <c r="CY112" s="9">
        <v>881</v>
      </c>
      <c r="CZ112" s="9">
        <v>120</v>
      </c>
      <c r="DA112" s="9">
        <v>74</v>
      </c>
      <c r="DB112" s="9">
        <v>30</v>
      </c>
      <c r="DC112" s="9">
        <f t="shared" si="61"/>
        <v>3157</v>
      </c>
      <c r="DD112" s="9">
        <v>32</v>
      </c>
      <c r="DE112" s="9">
        <v>130</v>
      </c>
      <c r="DF112" s="9">
        <v>529</v>
      </c>
      <c r="DG112" s="9">
        <v>206</v>
      </c>
      <c r="DH112" s="9">
        <v>47</v>
      </c>
      <c r="DI112" s="9">
        <v>111</v>
      </c>
      <c r="DJ112" s="9">
        <v>78</v>
      </c>
      <c r="DK112" s="9">
        <v>16</v>
      </c>
      <c r="DL112" s="9">
        <v>62</v>
      </c>
      <c r="DM112" s="9">
        <v>0</v>
      </c>
      <c r="DN112" s="9">
        <v>0</v>
      </c>
      <c r="DO112" s="9">
        <v>0</v>
      </c>
      <c r="DP112" s="9">
        <f t="shared" si="62"/>
        <v>1211</v>
      </c>
    </row>
    <row r="113" spans="1:120" ht="15.95" customHeight="1">
      <c r="A113" s="8" t="s">
        <v>133</v>
      </c>
      <c r="B113" s="8" t="s">
        <v>147</v>
      </c>
      <c r="C113" s="62" t="s">
        <v>154</v>
      </c>
      <c r="D113" s="9">
        <v>0</v>
      </c>
      <c r="E113" s="9">
        <v>0</v>
      </c>
      <c r="F113" s="9">
        <v>0</v>
      </c>
      <c r="G113" s="9">
        <v>0</v>
      </c>
      <c r="H113" s="9">
        <v>0</v>
      </c>
      <c r="I113" s="9">
        <v>0</v>
      </c>
      <c r="J113" s="9">
        <v>0</v>
      </c>
      <c r="K113" s="9">
        <v>0</v>
      </c>
      <c r="L113" s="9">
        <v>0</v>
      </c>
      <c r="M113" s="9">
        <v>0</v>
      </c>
      <c r="N113" s="9">
        <v>0</v>
      </c>
      <c r="O113" s="9">
        <v>0</v>
      </c>
      <c r="P113" s="9">
        <f t="shared" si="54"/>
        <v>0</v>
      </c>
      <c r="Q113" s="9">
        <v>0</v>
      </c>
      <c r="R113" s="9">
        <v>0</v>
      </c>
      <c r="S113" s="9">
        <v>0</v>
      </c>
      <c r="T113" s="9">
        <v>0</v>
      </c>
      <c r="U113" s="9">
        <v>0</v>
      </c>
      <c r="V113" s="9">
        <v>0</v>
      </c>
      <c r="W113" s="9">
        <v>0</v>
      </c>
      <c r="X113" s="9">
        <v>0</v>
      </c>
      <c r="Y113" s="9">
        <v>0</v>
      </c>
      <c r="Z113" s="9">
        <v>0</v>
      </c>
      <c r="AA113" s="9">
        <v>0</v>
      </c>
      <c r="AB113" s="9">
        <v>0</v>
      </c>
      <c r="AC113" s="9">
        <f t="shared" si="55"/>
        <v>0</v>
      </c>
      <c r="AD113" s="9">
        <v>0</v>
      </c>
      <c r="AE113" s="9">
        <v>0</v>
      </c>
      <c r="AF113" s="9">
        <v>0</v>
      </c>
      <c r="AG113" s="9">
        <v>0</v>
      </c>
      <c r="AH113" s="9">
        <v>0</v>
      </c>
      <c r="AI113" s="9">
        <v>0</v>
      </c>
      <c r="AJ113" s="9">
        <v>0</v>
      </c>
      <c r="AK113" s="9">
        <v>0</v>
      </c>
      <c r="AL113" s="9">
        <v>0</v>
      </c>
      <c r="AM113" s="9">
        <v>0</v>
      </c>
      <c r="AN113" s="9">
        <v>0</v>
      </c>
      <c r="AO113" s="9">
        <v>0</v>
      </c>
      <c r="AP113" s="9">
        <f t="shared" si="56"/>
        <v>0</v>
      </c>
      <c r="AQ113" s="9">
        <v>0</v>
      </c>
      <c r="AR113" s="9">
        <v>0</v>
      </c>
      <c r="AS113" s="9">
        <v>0</v>
      </c>
      <c r="AT113" s="9">
        <v>0</v>
      </c>
      <c r="AU113" s="9">
        <v>0</v>
      </c>
      <c r="AV113" s="9">
        <v>0</v>
      </c>
      <c r="AW113" s="9">
        <v>0</v>
      </c>
      <c r="AX113" s="9">
        <v>0</v>
      </c>
      <c r="AY113" s="9">
        <v>0</v>
      </c>
      <c r="AZ113" s="9">
        <v>0</v>
      </c>
      <c r="BA113" s="9">
        <v>0</v>
      </c>
      <c r="BB113" s="9">
        <v>0</v>
      </c>
      <c r="BC113" s="9">
        <f t="shared" si="57"/>
        <v>0</v>
      </c>
      <c r="BD113" s="9">
        <v>0</v>
      </c>
      <c r="BE113" s="9">
        <v>0</v>
      </c>
      <c r="BF113" s="9">
        <v>0</v>
      </c>
      <c r="BG113" s="9">
        <v>0</v>
      </c>
      <c r="BH113" s="9">
        <v>0</v>
      </c>
      <c r="BI113" s="9">
        <v>0</v>
      </c>
      <c r="BJ113" s="9">
        <v>0</v>
      </c>
      <c r="BK113" s="9">
        <v>0</v>
      </c>
      <c r="BL113" s="9">
        <v>0</v>
      </c>
      <c r="BM113" s="9">
        <v>0</v>
      </c>
      <c r="BN113" s="9">
        <v>0</v>
      </c>
      <c r="BO113" s="9">
        <v>0</v>
      </c>
      <c r="BP113" s="9">
        <f t="shared" si="58"/>
        <v>0</v>
      </c>
      <c r="BQ113" s="9">
        <v>0</v>
      </c>
      <c r="BR113" s="9">
        <v>0</v>
      </c>
      <c r="BS113" s="9">
        <v>0</v>
      </c>
      <c r="BT113" s="9">
        <v>0</v>
      </c>
      <c r="BU113" s="9">
        <v>0</v>
      </c>
      <c r="BV113" s="9">
        <v>0</v>
      </c>
      <c r="BW113" s="9">
        <v>0</v>
      </c>
      <c r="BX113" s="9">
        <v>0</v>
      </c>
      <c r="BY113" s="9">
        <v>0</v>
      </c>
      <c r="BZ113" s="9">
        <v>0</v>
      </c>
      <c r="CA113" s="9">
        <v>0</v>
      </c>
      <c r="CB113" s="9">
        <v>0</v>
      </c>
      <c r="CC113" s="9">
        <f t="shared" si="59"/>
        <v>0</v>
      </c>
      <c r="CD113" s="9">
        <v>0</v>
      </c>
      <c r="CE113" s="9">
        <v>0</v>
      </c>
      <c r="CF113" s="9">
        <v>0</v>
      </c>
      <c r="CG113" s="9">
        <v>0</v>
      </c>
      <c r="CH113" s="9">
        <v>0</v>
      </c>
      <c r="CI113" s="9">
        <v>0</v>
      </c>
      <c r="CJ113" s="9">
        <v>0</v>
      </c>
      <c r="CK113" s="9">
        <v>0</v>
      </c>
      <c r="CL113" s="9">
        <v>0</v>
      </c>
      <c r="CM113" s="9">
        <v>0</v>
      </c>
      <c r="CN113" s="9">
        <v>0</v>
      </c>
      <c r="CO113" s="9">
        <v>0</v>
      </c>
      <c r="CP113" s="9">
        <f t="shared" si="60"/>
        <v>0</v>
      </c>
      <c r="CQ113" s="9">
        <v>0</v>
      </c>
      <c r="CR113" s="9">
        <v>6</v>
      </c>
      <c r="CS113" s="9">
        <v>7</v>
      </c>
      <c r="CT113" s="9">
        <v>2</v>
      </c>
      <c r="CU113" s="9">
        <v>0</v>
      </c>
      <c r="CV113" s="9">
        <v>4</v>
      </c>
      <c r="CW113" s="9">
        <v>12</v>
      </c>
      <c r="CX113" s="9">
        <v>6</v>
      </c>
      <c r="CY113" s="9">
        <v>14</v>
      </c>
      <c r="CZ113" s="9">
        <v>62</v>
      </c>
      <c r="DA113" s="9">
        <v>64</v>
      </c>
      <c r="DB113" s="9">
        <v>68</v>
      </c>
      <c r="DC113" s="9">
        <f t="shared" si="61"/>
        <v>245</v>
      </c>
      <c r="DD113" s="9">
        <v>64</v>
      </c>
      <c r="DE113" s="9">
        <v>56</v>
      </c>
      <c r="DF113" s="9">
        <v>80</v>
      </c>
      <c r="DG113" s="9">
        <v>90</v>
      </c>
      <c r="DH113" s="9">
        <v>72</v>
      </c>
      <c r="DI113" s="9">
        <v>70</v>
      </c>
      <c r="DJ113" s="9">
        <v>78</v>
      </c>
      <c r="DK113" s="9">
        <v>92</v>
      </c>
      <c r="DL113" s="9">
        <v>78</v>
      </c>
      <c r="DM113" s="9">
        <v>0</v>
      </c>
      <c r="DN113" s="9">
        <v>0</v>
      </c>
      <c r="DO113" s="9">
        <v>0</v>
      </c>
      <c r="DP113" s="9">
        <f t="shared" si="62"/>
        <v>680</v>
      </c>
    </row>
    <row r="114" spans="1:120" ht="15.95" customHeight="1">
      <c r="A114" s="8" t="s">
        <v>134</v>
      </c>
      <c r="B114" s="8" t="s">
        <v>148</v>
      </c>
      <c r="C114" s="62" t="s">
        <v>154</v>
      </c>
      <c r="D114" s="9">
        <v>38</v>
      </c>
      <c r="E114" s="9">
        <v>57</v>
      </c>
      <c r="F114" s="9">
        <v>57</v>
      </c>
      <c r="G114" s="9">
        <v>84</v>
      </c>
      <c r="H114" s="9">
        <v>101</v>
      </c>
      <c r="I114" s="9">
        <v>112</v>
      </c>
      <c r="J114" s="9">
        <v>118</v>
      </c>
      <c r="K114" s="9">
        <v>116</v>
      </c>
      <c r="L114" s="9">
        <v>162</v>
      </c>
      <c r="M114" s="9">
        <v>157</v>
      </c>
      <c r="N114" s="9">
        <v>102</v>
      </c>
      <c r="O114" s="9">
        <v>102</v>
      </c>
      <c r="P114" s="9">
        <f t="shared" si="54"/>
        <v>1206</v>
      </c>
      <c r="Q114" s="9">
        <v>110</v>
      </c>
      <c r="R114" s="9">
        <v>97</v>
      </c>
      <c r="S114" s="9">
        <v>139</v>
      </c>
      <c r="T114" s="9">
        <v>135</v>
      </c>
      <c r="U114" s="9">
        <v>138</v>
      </c>
      <c r="V114" s="9">
        <v>180</v>
      </c>
      <c r="W114" s="9">
        <v>181</v>
      </c>
      <c r="X114" s="9">
        <v>150</v>
      </c>
      <c r="Y114" s="9">
        <v>153</v>
      </c>
      <c r="Z114" s="9">
        <v>247</v>
      </c>
      <c r="AA114" s="9">
        <v>56</v>
      </c>
      <c r="AB114" s="9">
        <v>58</v>
      </c>
      <c r="AC114" s="9">
        <f t="shared" si="55"/>
        <v>1644</v>
      </c>
      <c r="AD114" s="9">
        <v>56</v>
      </c>
      <c r="AE114" s="9">
        <v>90</v>
      </c>
      <c r="AF114" s="9">
        <v>121</v>
      </c>
      <c r="AG114" s="9">
        <v>131</v>
      </c>
      <c r="AH114" s="9">
        <v>155</v>
      </c>
      <c r="AI114" s="9">
        <v>132</v>
      </c>
      <c r="AJ114" s="9">
        <v>102</v>
      </c>
      <c r="AK114" s="9">
        <v>108</v>
      </c>
      <c r="AL114" s="9">
        <v>104</v>
      </c>
      <c r="AM114" s="9">
        <v>114</v>
      </c>
      <c r="AN114" s="9">
        <v>129</v>
      </c>
      <c r="AO114" s="9">
        <v>98</v>
      </c>
      <c r="AP114" s="9">
        <f t="shared" si="56"/>
        <v>1340</v>
      </c>
      <c r="AQ114" s="9">
        <v>106</v>
      </c>
      <c r="AR114" s="9">
        <v>78</v>
      </c>
      <c r="AS114" s="9">
        <v>143</v>
      </c>
      <c r="AT114" s="9">
        <v>120</v>
      </c>
      <c r="AU114" s="9">
        <v>161</v>
      </c>
      <c r="AV114" s="9">
        <v>153</v>
      </c>
      <c r="AW114" s="9">
        <v>144</v>
      </c>
      <c r="AX114" s="9">
        <v>193</v>
      </c>
      <c r="AY114" s="9">
        <v>140</v>
      </c>
      <c r="AZ114" s="9">
        <v>129</v>
      </c>
      <c r="BA114" s="9">
        <v>208</v>
      </c>
      <c r="BB114" s="9">
        <v>139</v>
      </c>
      <c r="BC114" s="9">
        <f t="shared" si="57"/>
        <v>1714</v>
      </c>
      <c r="BD114" s="9">
        <v>132</v>
      </c>
      <c r="BE114" s="9">
        <v>121</v>
      </c>
      <c r="BF114" s="9">
        <v>160</v>
      </c>
      <c r="BG114" s="9">
        <v>130</v>
      </c>
      <c r="BH114" s="9">
        <v>175</v>
      </c>
      <c r="BI114" s="9">
        <v>173</v>
      </c>
      <c r="BJ114" s="9">
        <v>165</v>
      </c>
      <c r="BK114" s="9">
        <v>185</v>
      </c>
      <c r="BL114" s="9">
        <v>180</v>
      </c>
      <c r="BM114" s="9">
        <v>185</v>
      </c>
      <c r="BN114" s="9">
        <v>254</v>
      </c>
      <c r="BO114" s="9">
        <v>179</v>
      </c>
      <c r="BP114" s="9">
        <f t="shared" si="58"/>
        <v>2039</v>
      </c>
      <c r="BQ114" s="9">
        <v>154</v>
      </c>
      <c r="BR114" s="9">
        <v>155</v>
      </c>
      <c r="BS114" s="9">
        <v>166</v>
      </c>
      <c r="BT114" s="9">
        <v>152</v>
      </c>
      <c r="BU114" s="9">
        <v>173</v>
      </c>
      <c r="BV114" s="9">
        <v>192</v>
      </c>
      <c r="BW114" s="9">
        <v>171</v>
      </c>
      <c r="BX114" s="9">
        <v>182</v>
      </c>
      <c r="BY114" s="9">
        <v>198</v>
      </c>
      <c r="BZ114" s="9">
        <v>276</v>
      </c>
      <c r="CA114" s="9">
        <v>230</v>
      </c>
      <c r="CB114" s="9">
        <v>177</v>
      </c>
      <c r="CC114" s="9">
        <f t="shared" si="59"/>
        <v>2226</v>
      </c>
      <c r="CD114" s="9">
        <v>157</v>
      </c>
      <c r="CE114" s="9">
        <v>146</v>
      </c>
      <c r="CF114" s="9">
        <v>191</v>
      </c>
      <c r="CG114" s="9">
        <v>239</v>
      </c>
      <c r="CH114" s="9">
        <v>256</v>
      </c>
      <c r="CI114" s="9">
        <v>238</v>
      </c>
      <c r="CJ114" s="9">
        <v>249</v>
      </c>
      <c r="CK114" s="9">
        <v>245</v>
      </c>
      <c r="CL114" s="9">
        <v>225</v>
      </c>
      <c r="CM114" s="9">
        <v>222</v>
      </c>
      <c r="CN114" s="9">
        <v>187</v>
      </c>
      <c r="CO114" s="9">
        <v>204</v>
      </c>
      <c r="CP114" s="9">
        <f t="shared" si="60"/>
        <v>2559</v>
      </c>
      <c r="CQ114" s="9">
        <v>146</v>
      </c>
      <c r="CR114" s="9">
        <v>146</v>
      </c>
      <c r="CS114" s="9">
        <v>288</v>
      </c>
      <c r="CT114" s="9">
        <v>295</v>
      </c>
      <c r="CU114" s="9">
        <v>343</v>
      </c>
      <c r="CV114" s="9">
        <v>306</v>
      </c>
      <c r="CW114" s="9">
        <v>368</v>
      </c>
      <c r="CX114" s="9">
        <v>254</v>
      </c>
      <c r="CY114" s="9">
        <v>310</v>
      </c>
      <c r="CZ114" s="9">
        <v>171</v>
      </c>
      <c r="DA114" s="9">
        <v>166</v>
      </c>
      <c r="DB114" s="9">
        <v>123</v>
      </c>
      <c r="DC114" s="9">
        <f t="shared" si="61"/>
        <v>2916</v>
      </c>
      <c r="DD114" s="9">
        <v>164</v>
      </c>
      <c r="DE114" s="9">
        <v>124</v>
      </c>
      <c r="DF114" s="9">
        <v>247</v>
      </c>
      <c r="DG114" s="9">
        <v>236</v>
      </c>
      <c r="DH114" s="9">
        <v>324</v>
      </c>
      <c r="DI114" s="9">
        <v>279</v>
      </c>
      <c r="DJ114" s="9">
        <v>352</v>
      </c>
      <c r="DK114" s="9">
        <v>344</v>
      </c>
      <c r="DL114" s="9">
        <v>347</v>
      </c>
      <c r="DM114" s="9">
        <v>0</v>
      </c>
      <c r="DN114" s="9">
        <v>0</v>
      </c>
      <c r="DO114" s="9">
        <v>0</v>
      </c>
      <c r="DP114" s="9">
        <f t="shared" si="62"/>
        <v>2417</v>
      </c>
    </row>
    <row r="115" spans="1:120" ht="15.95" customHeight="1">
      <c r="A115" s="8" t="s">
        <v>135</v>
      </c>
      <c r="B115" s="8" t="s">
        <v>117</v>
      </c>
      <c r="C115" s="62" t="s">
        <v>154</v>
      </c>
      <c r="D115" s="9">
        <v>6</v>
      </c>
      <c r="E115" s="9">
        <v>4</v>
      </c>
      <c r="F115" s="9">
        <v>16</v>
      </c>
      <c r="G115" s="9">
        <v>10</v>
      </c>
      <c r="H115" s="9">
        <v>14</v>
      </c>
      <c r="I115" s="9">
        <v>4</v>
      </c>
      <c r="J115" s="9">
        <v>10</v>
      </c>
      <c r="K115" s="9">
        <v>10</v>
      </c>
      <c r="L115" s="9">
        <v>12</v>
      </c>
      <c r="M115" s="9">
        <v>6</v>
      </c>
      <c r="N115" s="9">
        <v>6</v>
      </c>
      <c r="O115" s="9">
        <v>2</v>
      </c>
      <c r="P115" s="9">
        <f t="shared" si="54"/>
        <v>100</v>
      </c>
      <c r="Q115" s="9">
        <v>26</v>
      </c>
      <c r="R115" s="9">
        <v>12</v>
      </c>
      <c r="S115" s="9">
        <v>5</v>
      </c>
      <c r="T115" s="9">
        <v>14</v>
      </c>
      <c r="U115" s="9">
        <v>2</v>
      </c>
      <c r="V115" s="9">
        <v>2</v>
      </c>
      <c r="W115" s="9">
        <v>4</v>
      </c>
      <c r="X115" s="9">
        <v>9</v>
      </c>
      <c r="Y115" s="9">
        <v>10</v>
      </c>
      <c r="Z115" s="9">
        <v>2</v>
      </c>
      <c r="AA115" s="9">
        <v>6</v>
      </c>
      <c r="AB115" s="9">
        <v>2</v>
      </c>
      <c r="AC115" s="9">
        <f t="shared" si="55"/>
        <v>94</v>
      </c>
      <c r="AD115" s="9">
        <v>0</v>
      </c>
      <c r="AE115" s="9">
        <v>2</v>
      </c>
      <c r="AF115" s="9">
        <v>10</v>
      </c>
      <c r="AG115" s="9">
        <v>12</v>
      </c>
      <c r="AH115" s="9">
        <v>8</v>
      </c>
      <c r="AI115" s="9">
        <v>20</v>
      </c>
      <c r="AJ115" s="9">
        <v>4</v>
      </c>
      <c r="AK115" s="9">
        <v>6</v>
      </c>
      <c r="AL115" s="9">
        <v>6</v>
      </c>
      <c r="AM115" s="9">
        <v>12</v>
      </c>
      <c r="AN115" s="9">
        <v>6</v>
      </c>
      <c r="AO115" s="9">
        <v>0</v>
      </c>
      <c r="AP115" s="9">
        <f t="shared" si="56"/>
        <v>86</v>
      </c>
      <c r="AQ115" s="9">
        <v>6</v>
      </c>
      <c r="AR115" s="9">
        <v>6</v>
      </c>
      <c r="AS115" s="9">
        <v>2</v>
      </c>
      <c r="AT115" s="9">
        <v>0</v>
      </c>
      <c r="AU115" s="9">
        <v>0</v>
      </c>
      <c r="AV115" s="9">
        <v>0</v>
      </c>
      <c r="AW115" s="9">
        <v>2</v>
      </c>
      <c r="AX115" s="9">
        <v>6</v>
      </c>
      <c r="AY115" s="9">
        <v>4</v>
      </c>
      <c r="AZ115" s="9">
        <v>0</v>
      </c>
      <c r="BA115" s="9">
        <v>8</v>
      </c>
      <c r="BB115" s="9">
        <v>4</v>
      </c>
      <c r="BC115" s="9">
        <f t="shared" si="57"/>
        <v>38</v>
      </c>
      <c r="BD115" s="9">
        <v>0</v>
      </c>
      <c r="BE115" s="9">
        <v>4</v>
      </c>
      <c r="BF115" s="9">
        <v>11</v>
      </c>
      <c r="BG115" s="9">
        <v>6</v>
      </c>
      <c r="BH115" s="9">
        <v>8</v>
      </c>
      <c r="BI115" s="9">
        <v>8</v>
      </c>
      <c r="BJ115" s="9">
        <v>0</v>
      </c>
      <c r="BK115" s="9">
        <v>0</v>
      </c>
      <c r="BL115" s="9">
        <v>18</v>
      </c>
      <c r="BM115" s="9">
        <v>30</v>
      </c>
      <c r="BN115" s="9">
        <v>6</v>
      </c>
      <c r="BO115" s="9">
        <v>0</v>
      </c>
      <c r="BP115" s="9">
        <f t="shared" si="58"/>
        <v>91</v>
      </c>
      <c r="BQ115" s="9">
        <v>0</v>
      </c>
      <c r="BR115" s="9">
        <v>2</v>
      </c>
      <c r="BS115" s="9">
        <v>0</v>
      </c>
      <c r="BT115" s="9">
        <v>0</v>
      </c>
      <c r="BU115" s="9">
        <v>0</v>
      </c>
      <c r="BV115" s="9">
        <v>8</v>
      </c>
      <c r="BW115" s="9">
        <v>0</v>
      </c>
      <c r="BX115" s="9">
        <v>2</v>
      </c>
      <c r="BY115" s="9">
        <v>2</v>
      </c>
      <c r="BZ115" s="9">
        <v>0</v>
      </c>
      <c r="CA115" s="9">
        <v>6</v>
      </c>
      <c r="CB115" s="9">
        <v>0</v>
      </c>
      <c r="CC115" s="9">
        <f t="shared" si="59"/>
        <v>20</v>
      </c>
      <c r="CD115" s="9">
        <v>2</v>
      </c>
      <c r="CE115" s="9">
        <v>0</v>
      </c>
      <c r="CF115" s="9">
        <v>4</v>
      </c>
      <c r="CG115" s="9">
        <v>4</v>
      </c>
      <c r="CH115" s="9">
        <v>0</v>
      </c>
      <c r="CI115" s="9">
        <v>4</v>
      </c>
      <c r="CJ115" s="9">
        <v>10</v>
      </c>
      <c r="CK115" s="9">
        <v>0</v>
      </c>
      <c r="CL115" s="9">
        <v>20</v>
      </c>
      <c r="CM115" s="9">
        <v>0</v>
      </c>
      <c r="CN115" s="9">
        <v>2</v>
      </c>
      <c r="CO115" s="9">
        <v>2</v>
      </c>
      <c r="CP115" s="9">
        <f t="shared" si="60"/>
        <v>48</v>
      </c>
      <c r="CQ115" s="9">
        <v>0</v>
      </c>
      <c r="CR115" s="9">
        <v>4</v>
      </c>
      <c r="CS115" s="9">
        <v>2</v>
      </c>
      <c r="CT115" s="9">
        <v>2</v>
      </c>
      <c r="CU115" s="9">
        <v>4</v>
      </c>
      <c r="CV115" s="9">
        <v>7</v>
      </c>
      <c r="CW115" s="9">
        <v>5</v>
      </c>
      <c r="CX115" s="9">
        <v>4</v>
      </c>
      <c r="CY115" s="9">
        <v>0</v>
      </c>
      <c r="CZ115" s="9">
        <v>2</v>
      </c>
      <c r="DA115" s="9">
        <v>2</v>
      </c>
      <c r="DB115" s="9">
        <v>4</v>
      </c>
      <c r="DC115" s="9">
        <f t="shared" si="61"/>
        <v>36</v>
      </c>
      <c r="DD115" s="9">
        <v>6</v>
      </c>
      <c r="DE115" s="9">
        <v>2</v>
      </c>
      <c r="DF115" s="9">
        <v>14</v>
      </c>
      <c r="DG115" s="9">
        <v>16</v>
      </c>
      <c r="DH115" s="9">
        <v>26</v>
      </c>
      <c r="DI115" s="9">
        <v>22</v>
      </c>
      <c r="DJ115" s="9">
        <v>20</v>
      </c>
      <c r="DK115" s="9">
        <v>20</v>
      </c>
      <c r="DL115" s="9">
        <v>12</v>
      </c>
      <c r="DM115" s="9">
        <v>0</v>
      </c>
      <c r="DN115" s="9">
        <v>0</v>
      </c>
      <c r="DO115" s="9">
        <v>0</v>
      </c>
      <c r="DP115" s="9">
        <f t="shared" si="62"/>
        <v>138</v>
      </c>
    </row>
    <row r="116" spans="1:120" ht="15.95" customHeight="1">
      <c r="A116" s="8" t="s">
        <v>136</v>
      </c>
      <c r="B116" s="8" t="s">
        <v>149</v>
      </c>
      <c r="C116" s="62" t="s">
        <v>154</v>
      </c>
      <c r="D116" s="9">
        <v>121</v>
      </c>
      <c r="E116" s="9">
        <v>94</v>
      </c>
      <c r="F116" s="9">
        <v>129</v>
      </c>
      <c r="G116" s="9">
        <v>161</v>
      </c>
      <c r="H116" s="9">
        <v>127</v>
      </c>
      <c r="I116" s="9">
        <v>160</v>
      </c>
      <c r="J116" s="9">
        <v>158</v>
      </c>
      <c r="K116" s="9">
        <v>123</v>
      </c>
      <c r="L116" s="9">
        <v>204</v>
      </c>
      <c r="M116" s="9">
        <v>210</v>
      </c>
      <c r="N116" s="9">
        <v>182</v>
      </c>
      <c r="O116" s="9">
        <v>173</v>
      </c>
      <c r="P116" s="9">
        <f t="shared" si="54"/>
        <v>1842</v>
      </c>
      <c r="Q116" s="9">
        <v>181</v>
      </c>
      <c r="R116" s="9">
        <v>180</v>
      </c>
      <c r="S116" s="9">
        <v>239</v>
      </c>
      <c r="T116" s="9">
        <v>193</v>
      </c>
      <c r="U116" s="9">
        <v>359</v>
      </c>
      <c r="V116" s="9">
        <v>311</v>
      </c>
      <c r="W116" s="9">
        <v>222</v>
      </c>
      <c r="X116" s="9">
        <v>268</v>
      </c>
      <c r="Y116" s="9">
        <v>208</v>
      </c>
      <c r="Z116" s="9">
        <v>324</v>
      </c>
      <c r="AA116" s="9">
        <v>323</v>
      </c>
      <c r="AB116" s="9">
        <v>324</v>
      </c>
      <c r="AC116" s="9">
        <f t="shared" si="55"/>
        <v>3132</v>
      </c>
      <c r="AD116" s="9">
        <v>271</v>
      </c>
      <c r="AE116" s="9">
        <v>189</v>
      </c>
      <c r="AF116" s="9">
        <v>186</v>
      </c>
      <c r="AG116" s="9">
        <v>159</v>
      </c>
      <c r="AH116" s="9">
        <v>224</v>
      </c>
      <c r="AI116" s="9">
        <v>266</v>
      </c>
      <c r="AJ116" s="9">
        <v>197</v>
      </c>
      <c r="AK116" s="9">
        <v>135</v>
      </c>
      <c r="AL116" s="9">
        <v>265</v>
      </c>
      <c r="AM116" s="9">
        <v>270</v>
      </c>
      <c r="AN116" s="9">
        <v>246</v>
      </c>
      <c r="AO116" s="9">
        <v>304</v>
      </c>
      <c r="AP116" s="9">
        <f t="shared" si="56"/>
        <v>2712</v>
      </c>
      <c r="AQ116" s="9">
        <v>253</v>
      </c>
      <c r="AR116" s="9">
        <v>209</v>
      </c>
      <c r="AS116" s="9">
        <v>444</v>
      </c>
      <c r="AT116" s="9">
        <v>369</v>
      </c>
      <c r="AU116" s="9">
        <v>412</v>
      </c>
      <c r="AV116" s="9">
        <v>361</v>
      </c>
      <c r="AW116" s="9">
        <v>328</v>
      </c>
      <c r="AX116" s="9">
        <v>336</v>
      </c>
      <c r="AY116" s="9">
        <v>324</v>
      </c>
      <c r="AZ116" s="9">
        <v>385</v>
      </c>
      <c r="BA116" s="9">
        <v>243</v>
      </c>
      <c r="BB116" s="9">
        <v>328</v>
      </c>
      <c r="BC116" s="9">
        <f t="shared" si="57"/>
        <v>3992</v>
      </c>
      <c r="BD116" s="9">
        <v>287</v>
      </c>
      <c r="BE116" s="9">
        <v>234</v>
      </c>
      <c r="BF116" s="9">
        <v>318</v>
      </c>
      <c r="BG116" s="9">
        <v>244</v>
      </c>
      <c r="BH116" s="9">
        <v>246</v>
      </c>
      <c r="BI116" s="9">
        <v>252</v>
      </c>
      <c r="BJ116" s="9">
        <v>212</v>
      </c>
      <c r="BK116" s="9">
        <v>295</v>
      </c>
      <c r="BL116" s="9">
        <v>302</v>
      </c>
      <c r="BM116" s="9">
        <v>298</v>
      </c>
      <c r="BN116" s="9">
        <v>205</v>
      </c>
      <c r="BO116" s="9">
        <v>283</v>
      </c>
      <c r="BP116" s="9">
        <f t="shared" si="58"/>
        <v>3176</v>
      </c>
      <c r="BQ116" s="9">
        <v>302</v>
      </c>
      <c r="BR116" s="9">
        <v>225</v>
      </c>
      <c r="BS116" s="9">
        <v>294</v>
      </c>
      <c r="BT116" s="9">
        <v>352</v>
      </c>
      <c r="BU116" s="9">
        <v>296</v>
      </c>
      <c r="BV116" s="9">
        <v>266</v>
      </c>
      <c r="BW116" s="9">
        <v>408</v>
      </c>
      <c r="BX116" s="9">
        <v>661</v>
      </c>
      <c r="BY116" s="9">
        <v>497</v>
      </c>
      <c r="BZ116" s="9">
        <v>540</v>
      </c>
      <c r="CA116" s="9">
        <v>410</v>
      </c>
      <c r="CB116" s="9">
        <v>443</v>
      </c>
      <c r="CC116" s="9">
        <f t="shared" si="59"/>
        <v>4694</v>
      </c>
      <c r="CD116" s="9">
        <v>371</v>
      </c>
      <c r="CE116" s="9">
        <v>422</v>
      </c>
      <c r="CF116" s="9">
        <v>409</v>
      </c>
      <c r="CG116" s="9">
        <v>337</v>
      </c>
      <c r="CH116" s="9">
        <v>417</v>
      </c>
      <c r="CI116" s="9">
        <v>413</v>
      </c>
      <c r="CJ116" s="9">
        <v>367</v>
      </c>
      <c r="CK116" s="9">
        <v>347</v>
      </c>
      <c r="CL116" s="9">
        <v>357</v>
      </c>
      <c r="CM116" s="9">
        <v>388</v>
      </c>
      <c r="CN116" s="9">
        <v>342</v>
      </c>
      <c r="CO116" s="9">
        <v>341</v>
      </c>
      <c r="CP116" s="9">
        <f t="shared" si="60"/>
        <v>4511</v>
      </c>
      <c r="CQ116" s="9">
        <v>337</v>
      </c>
      <c r="CR116" s="9">
        <v>244</v>
      </c>
      <c r="CS116" s="9">
        <v>351</v>
      </c>
      <c r="CT116" s="9">
        <v>544</v>
      </c>
      <c r="CU116" s="9">
        <v>526</v>
      </c>
      <c r="CV116" s="9">
        <v>453</v>
      </c>
      <c r="CW116" s="9">
        <v>375</v>
      </c>
      <c r="CX116" s="9">
        <v>483</v>
      </c>
      <c r="CY116" s="9">
        <v>504</v>
      </c>
      <c r="CZ116" s="9">
        <v>450</v>
      </c>
      <c r="DA116" s="9">
        <v>429</v>
      </c>
      <c r="DB116" s="9">
        <v>356</v>
      </c>
      <c r="DC116" s="9">
        <f t="shared" si="61"/>
        <v>5052</v>
      </c>
      <c r="DD116" s="9">
        <v>333</v>
      </c>
      <c r="DE116" s="9">
        <v>337</v>
      </c>
      <c r="DF116" s="9">
        <v>537</v>
      </c>
      <c r="DG116" s="9">
        <v>412</v>
      </c>
      <c r="DH116" s="9">
        <v>559</v>
      </c>
      <c r="DI116" s="9">
        <v>450</v>
      </c>
      <c r="DJ116" s="9">
        <v>479</v>
      </c>
      <c r="DK116" s="9">
        <v>514</v>
      </c>
      <c r="DL116" s="9">
        <v>388</v>
      </c>
      <c r="DM116" s="9">
        <v>0</v>
      </c>
      <c r="DN116" s="9">
        <v>0</v>
      </c>
      <c r="DO116" s="9">
        <v>0</v>
      </c>
      <c r="DP116" s="9">
        <f t="shared" si="62"/>
        <v>4009</v>
      </c>
    </row>
    <row r="117" spans="1:120" ht="15.95" customHeight="1">
      <c r="A117" s="8" t="s">
        <v>137</v>
      </c>
      <c r="B117" s="8" t="s">
        <v>150</v>
      </c>
      <c r="C117" s="62" t="s">
        <v>154</v>
      </c>
      <c r="D117" s="9">
        <v>4096</v>
      </c>
      <c r="E117" s="9">
        <v>3308</v>
      </c>
      <c r="F117" s="9">
        <v>4164</v>
      </c>
      <c r="G117" s="9">
        <v>4496</v>
      </c>
      <c r="H117" s="9">
        <v>3724</v>
      </c>
      <c r="I117" s="9">
        <v>4234</v>
      </c>
      <c r="J117" s="9">
        <v>4726</v>
      </c>
      <c r="K117" s="9">
        <v>4796</v>
      </c>
      <c r="L117" s="9">
        <v>4724</v>
      </c>
      <c r="M117" s="9">
        <v>4456</v>
      </c>
      <c r="N117" s="9">
        <v>3628</v>
      </c>
      <c r="O117" s="9">
        <v>3494</v>
      </c>
      <c r="P117" s="9">
        <f t="shared" si="54"/>
        <v>49846</v>
      </c>
      <c r="Q117" s="9">
        <v>4194</v>
      </c>
      <c r="R117" s="9">
        <v>2658</v>
      </c>
      <c r="S117" s="9">
        <v>2072</v>
      </c>
      <c r="T117" s="9">
        <v>2768</v>
      </c>
      <c r="U117" s="9">
        <v>3468</v>
      </c>
      <c r="V117" s="9">
        <v>3516</v>
      </c>
      <c r="W117" s="9">
        <v>5028</v>
      </c>
      <c r="X117" s="9">
        <v>4498</v>
      </c>
      <c r="Y117" s="9">
        <v>3968</v>
      </c>
      <c r="Z117" s="9">
        <v>2616</v>
      </c>
      <c r="AA117" s="9">
        <v>2018</v>
      </c>
      <c r="AB117" s="9">
        <v>1670</v>
      </c>
      <c r="AC117" s="9">
        <f t="shared" si="55"/>
        <v>38474</v>
      </c>
      <c r="AD117" s="9">
        <v>1756</v>
      </c>
      <c r="AE117" s="9">
        <v>1824</v>
      </c>
      <c r="AF117" s="9">
        <v>1598</v>
      </c>
      <c r="AG117" s="9">
        <v>2716</v>
      </c>
      <c r="AH117" s="9">
        <v>2512</v>
      </c>
      <c r="AI117" s="9">
        <v>2464</v>
      </c>
      <c r="AJ117" s="9">
        <v>3664</v>
      </c>
      <c r="AK117" s="9">
        <v>3648</v>
      </c>
      <c r="AL117" s="9">
        <v>3258</v>
      </c>
      <c r="AM117" s="9">
        <v>3372</v>
      </c>
      <c r="AN117" s="9">
        <v>3020</v>
      </c>
      <c r="AO117" s="9">
        <v>2338</v>
      </c>
      <c r="AP117" s="9">
        <f t="shared" si="56"/>
        <v>32170</v>
      </c>
      <c r="AQ117" s="9">
        <v>3124</v>
      </c>
      <c r="AR117" s="9">
        <v>2432</v>
      </c>
      <c r="AS117" s="9">
        <v>2772</v>
      </c>
      <c r="AT117" s="9">
        <v>3592</v>
      </c>
      <c r="AU117" s="9">
        <v>2920</v>
      </c>
      <c r="AV117" s="9">
        <v>2654</v>
      </c>
      <c r="AW117" s="9">
        <v>3362</v>
      </c>
      <c r="AX117" s="9">
        <v>3540</v>
      </c>
      <c r="AY117" s="9">
        <v>3732</v>
      </c>
      <c r="AZ117" s="9">
        <v>4052</v>
      </c>
      <c r="BA117" s="9">
        <v>3254</v>
      </c>
      <c r="BB117" s="9">
        <v>2782</v>
      </c>
      <c r="BC117" s="9">
        <f t="shared" si="57"/>
        <v>38216</v>
      </c>
      <c r="BD117" s="9">
        <v>2822</v>
      </c>
      <c r="BE117" s="9">
        <v>2458</v>
      </c>
      <c r="BF117" s="9">
        <v>2962</v>
      </c>
      <c r="BG117" s="9">
        <v>3082</v>
      </c>
      <c r="BH117" s="9">
        <v>2990</v>
      </c>
      <c r="BI117" s="9">
        <v>2676</v>
      </c>
      <c r="BJ117" s="9">
        <v>3590</v>
      </c>
      <c r="BK117" s="9">
        <v>3228</v>
      </c>
      <c r="BL117" s="9">
        <v>3004</v>
      </c>
      <c r="BM117" s="9">
        <v>3242</v>
      </c>
      <c r="BN117" s="9">
        <v>2662</v>
      </c>
      <c r="BO117" s="9">
        <v>2228</v>
      </c>
      <c r="BP117" s="9">
        <f t="shared" si="58"/>
        <v>34944</v>
      </c>
      <c r="BQ117" s="9">
        <v>2728</v>
      </c>
      <c r="BR117" s="9">
        <v>1928</v>
      </c>
      <c r="BS117" s="9">
        <v>2420</v>
      </c>
      <c r="BT117" s="9">
        <v>3125</v>
      </c>
      <c r="BU117" s="9">
        <v>3068</v>
      </c>
      <c r="BV117" s="9">
        <v>2306</v>
      </c>
      <c r="BW117" s="9">
        <v>3248</v>
      </c>
      <c r="BX117" s="9">
        <v>3628</v>
      </c>
      <c r="BY117" s="9">
        <v>3174</v>
      </c>
      <c r="BZ117" s="9">
        <v>3272</v>
      </c>
      <c r="CA117" s="9">
        <v>2951</v>
      </c>
      <c r="CB117" s="9">
        <v>2646</v>
      </c>
      <c r="CC117" s="9">
        <f t="shared" si="59"/>
        <v>34494</v>
      </c>
      <c r="CD117" s="9">
        <v>3062</v>
      </c>
      <c r="CE117" s="9">
        <v>2398</v>
      </c>
      <c r="CF117" s="9">
        <v>2906</v>
      </c>
      <c r="CG117" s="9">
        <v>3441</v>
      </c>
      <c r="CH117" s="9">
        <v>3282</v>
      </c>
      <c r="CI117" s="9">
        <v>2637</v>
      </c>
      <c r="CJ117" s="9">
        <v>3737</v>
      </c>
      <c r="CK117" s="9">
        <v>3719</v>
      </c>
      <c r="CL117" s="9">
        <v>3327</v>
      </c>
      <c r="CM117" s="9">
        <v>3282</v>
      </c>
      <c r="CN117" s="9">
        <v>2844</v>
      </c>
      <c r="CO117" s="9">
        <v>2556</v>
      </c>
      <c r="CP117" s="9">
        <f t="shared" si="60"/>
        <v>37191</v>
      </c>
      <c r="CQ117" s="9">
        <v>2852</v>
      </c>
      <c r="CR117" s="9">
        <v>2556</v>
      </c>
      <c r="CS117" s="9">
        <v>2992</v>
      </c>
      <c r="CT117" s="9">
        <v>2724</v>
      </c>
      <c r="CU117" s="9">
        <v>3216</v>
      </c>
      <c r="CV117" s="9">
        <v>2828</v>
      </c>
      <c r="CW117" s="9">
        <v>4040</v>
      </c>
      <c r="CX117" s="9">
        <v>4091</v>
      </c>
      <c r="CY117" s="9">
        <v>3648</v>
      </c>
      <c r="CZ117" s="9">
        <v>3318</v>
      </c>
      <c r="DA117" s="9">
        <v>3037</v>
      </c>
      <c r="DB117" s="9">
        <v>2414</v>
      </c>
      <c r="DC117" s="9">
        <f t="shared" si="61"/>
        <v>37716</v>
      </c>
      <c r="DD117" s="9">
        <v>0</v>
      </c>
      <c r="DE117" s="9">
        <v>0</v>
      </c>
      <c r="DF117" s="9">
        <v>0</v>
      </c>
      <c r="DG117" s="9">
        <v>0</v>
      </c>
      <c r="DH117" s="9">
        <v>0</v>
      </c>
      <c r="DI117" s="9">
        <v>0</v>
      </c>
      <c r="DJ117" s="9">
        <v>0</v>
      </c>
      <c r="DK117" s="9">
        <v>0</v>
      </c>
      <c r="DL117" s="9">
        <v>0</v>
      </c>
      <c r="DM117" s="9">
        <v>0</v>
      </c>
      <c r="DN117" s="9">
        <v>0</v>
      </c>
      <c r="DO117" s="9">
        <v>0</v>
      </c>
      <c r="DP117" s="9">
        <f t="shared" si="62"/>
        <v>0</v>
      </c>
    </row>
    <row r="118" spans="1:120" ht="15.95" customHeight="1">
      <c r="A118" s="8" t="s">
        <v>138</v>
      </c>
      <c r="B118" s="8" t="s">
        <v>151</v>
      </c>
      <c r="C118" s="62" t="s">
        <v>154</v>
      </c>
      <c r="D118" s="9">
        <v>0</v>
      </c>
      <c r="E118" s="9">
        <v>0</v>
      </c>
      <c r="F118" s="9">
        <v>0</v>
      </c>
      <c r="G118" s="9">
        <v>2</v>
      </c>
      <c r="H118" s="9">
        <v>3</v>
      </c>
      <c r="I118" s="9">
        <v>4</v>
      </c>
      <c r="J118" s="9">
        <v>2</v>
      </c>
      <c r="K118" s="9">
        <v>0</v>
      </c>
      <c r="L118" s="9">
        <v>0</v>
      </c>
      <c r="M118" s="9">
        <v>0</v>
      </c>
      <c r="N118" s="9">
        <v>0</v>
      </c>
      <c r="O118" s="9">
        <v>0</v>
      </c>
      <c r="P118" s="9">
        <f t="shared" si="54"/>
        <v>11</v>
      </c>
      <c r="Q118" s="9">
        <v>0</v>
      </c>
      <c r="R118" s="9">
        <v>0</v>
      </c>
      <c r="S118" s="9">
        <v>2</v>
      </c>
      <c r="T118" s="9">
        <v>0</v>
      </c>
      <c r="U118" s="9">
        <v>0</v>
      </c>
      <c r="V118" s="9">
        <v>0</v>
      </c>
      <c r="W118" s="9">
        <v>0</v>
      </c>
      <c r="X118" s="9">
        <v>0</v>
      </c>
      <c r="Y118" s="9">
        <v>0</v>
      </c>
      <c r="Z118" s="9">
        <v>3</v>
      </c>
      <c r="AA118" s="9">
        <v>3</v>
      </c>
      <c r="AB118" s="9">
        <v>0</v>
      </c>
      <c r="AC118" s="9">
        <f t="shared" si="55"/>
        <v>8</v>
      </c>
      <c r="AD118" s="9">
        <v>0</v>
      </c>
      <c r="AE118" s="9">
        <v>0</v>
      </c>
      <c r="AF118" s="9">
        <v>0</v>
      </c>
      <c r="AG118" s="9">
        <v>0</v>
      </c>
      <c r="AH118" s="9">
        <v>0</v>
      </c>
      <c r="AI118" s="9">
        <v>0</v>
      </c>
      <c r="AJ118" s="9">
        <v>0</v>
      </c>
      <c r="AK118" s="9">
        <v>0</v>
      </c>
      <c r="AL118" s="9">
        <v>0</v>
      </c>
      <c r="AM118" s="9">
        <v>0</v>
      </c>
      <c r="AN118" s="9">
        <v>0</v>
      </c>
      <c r="AO118" s="9">
        <v>0</v>
      </c>
      <c r="AP118" s="9">
        <f t="shared" si="56"/>
        <v>0</v>
      </c>
      <c r="AQ118" s="9">
        <v>0</v>
      </c>
      <c r="AR118" s="9">
        <v>0</v>
      </c>
      <c r="AS118" s="9">
        <v>0</v>
      </c>
      <c r="AT118" s="9">
        <v>0</v>
      </c>
      <c r="AU118" s="9">
        <v>0</v>
      </c>
      <c r="AV118" s="9">
        <v>0</v>
      </c>
      <c r="AW118" s="9">
        <v>0</v>
      </c>
      <c r="AX118" s="9">
        <v>5</v>
      </c>
      <c r="AY118" s="9">
        <v>0</v>
      </c>
      <c r="AZ118" s="9">
        <v>0</v>
      </c>
      <c r="BA118" s="9">
        <v>0</v>
      </c>
      <c r="BB118" s="9">
        <v>0</v>
      </c>
      <c r="BC118" s="9">
        <f t="shared" si="57"/>
        <v>5</v>
      </c>
      <c r="BD118" s="9">
        <v>0</v>
      </c>
      <c r="BE118" s="9">
        <v>0</v>
      </c>
      <c r="BF118" s="9">
        <v>0</v>
      </c>
      <c r="BG118" s="9">
        <v>0</v>
      </c>
      <c r="BH118" s="9">
        <v>0</v>
      </c>
      <c r="BI118" s="9">
        <v>0</v>
      </c>
      <c r="BJ118" s="9">
        <v>0</v>
      </c>
      <c r="BK118" s="9">
        <v>0</v>
      </c>
      <c r="BL118" s="9">
        <v>0</v>
      </c>
      <c r="BM118" s="9">
        <v>0</v>
      </c>
      <c r="BN118" s="9">
        <v>0</v>
      </c>
      <c r="BO118" s="9">
        <v>0</v>
      </c>
      <c r="BP118" s="9">
        <f t="shared" si="58"/>
        <v>0</v>
      </c>
      <c r="BQ118" s="9">
        <v>0</v>
      </c>
      <c r="BR118" s="9">
        <v>0</v>
      </c>
      <c r="BS118" s="9">
        <v>0</v>
      </c>
      <c r="BT118" s="9">
        <v>0</v>
      </c>
      <c r="BU118" s="9">
        <v>0</v>
      </c>
      <c r="BV118" s="9">
        <v>0</v>
      </c>
      <c r="BW118" s="9">
        <v>0</v>
      </c>
      <c r="BX118" s="9">
        <v>0</v>
      </c>
      <c r="BY118" s="9">
        <v>0</v>
      </c>
      <c r="BZ118" s="9">
        <v>0</v>
      </c>
      <c r="CA118" s="9">
        <v>0</v>
      </c>
      <c r="CB118" s="9">
        <v>0</v>
      </c>
      <c r="CC118" s="9">
        <f t="shared" si="59"/>
        <v>0</v>
      </c>
      <c r="CD118" s="9">
        <v>0</v>
      </c>
      <c r="CE118" s="9">
        <v>0</v>
      </c>
      <c r="CF118" s="9">
        <v>0</v>
      </c>
      <c r="CG118" s="9">
        <v>0</v>
      </c>
      <c r="CH118" s="9">
        <v>0</v>
      </c>
      <c r="CI118" s="9">
        <v>0</v>
      </c>
      <c r="CJ118" s="9">
        <v>0</v>
      </c>
      <c r="CK118" s="9">
        <v>0</v>
      </c>
      <c r="CL118" s="9">
        <v>0</v>
      </c>
      <c r="CM118" s="9">
        <v>0</v>
      </c>
      <c r="CN118" s="9">
        <v>0</v>
      </c>
      <c r="CO118" s="9">
        <v>0</v>
      </c>
      <c r="CP118" s="9">
        <f t="shared" si="60"/>
        <v>0</v>
      </c>
      <c r="CQ118" s="9">
        <v>0</v>
      </c>
      <c r="CR118" s="9">
        <v>0</v>
      </c>
      <c r="CS118" s="9">
        <v>0</v>
      </c>
      <c r="CT118" s="9">
        <v>0</v>
      </c>
      <c r="CU118" s="9">
        <v>0</v>
      </c>
      <c r="CV118" s="9">
        <v>0</v>
      </c>
      <c r="CW118" s="9">
        <v>0</v>
      </c>
      <c r="CX118" s="9">
        <v>0</v>
      </c>
      <c r="CY118" s="9">
        <v>0</v>
      </c>
      <c r="CZ118" s="9">
        <v>0</v>
      </c>
      <c r="DA118" s="9">
        <v>0</v>
      </c>
      <c r="DB118" s="9">
        <v>0</v>
      </c>
      <c r="DC118" s="9">
        <f t="shared" si="61"/>
        <v>0</v>
      </c>
      <c r="DD118" s="9">
        <v>0</v>
      </c>
      <c r="DE118" s="9">
        <v>0</v>
      </c>
      <c r="DF118" s="9">
        <v>10</v>
      </c>
      <c r="DG118" s="9">
        <v>0</v>
      </c>
      <c r="DH118" s="9">
        <v>12</v>
      </c>
      <c r="DI118" s="9">
        <v>0</v>
      </c>
      <c r="DJ118" s="9">
        <v>2</v>
      </c>
      <c r="DK118" s="9">
        <v>8</v>
      </c>
      <c r="DL118" s="9">
        <v>10</v>
      </c>
      <c r="DM118" s="9">
        <v>0</v>
      </c>
      <c r="DN118" s="9">
        <v>0</v>
      </c>
      <c r="DO118" s="9">
        <v>0</v>
      </c>
      <c r="DP118" s="9">
        <f t="shared" si="62"/>
        <v>42</v>
      </c>
    </row>
    <row r="119" spans="1:120" ht="15.95" customHeight="1">
      <c r="A119" s="8" t="s">
        <v>139</v>
      </c>
      <c r="B119" s="8" t="s">
        <v>121</v>
      </c>
      <c r="C119" s="62" t="s">
        <v>154</v>
      </c>
      <c r="D119" s="9">
        <v>0</v>
      </c>
      <c r="E119" s="9">
        <v>0</v>
      </c>
      <c r="F119" s="9">
        <v>0</v>
      </c>
      <c r="G119" s="9">
        <v>2</v>
      </c>
      <c r="H119" s="9">
        <v>2</v>
      </c>
      <c r="I119" s="9">
        <v>2</v>
      </c>
      <c r="J119" s="9">
        <v>4</v>
      </c>
      <c r="K119" s="9">
        <v>0</v>
      </c>
      <c r="L119" s="9">
        <v>4</v>
      </c>
      <c r="M119" s="9">
        <v>4</v>
      </c>
      <c r="N119" s="9">
        <v>4</v>
      </c>
      <c r="O119" s="9">
        <v>4</v>
      </c>
      <c r="P119" s="9">
        <f t="shared" si="54"/>
        <v>26</v>
      </c>
      <c r="Q119" s="9">
        <v>2</v>
      </c>
      <c r="R119" s="9">
        <v>3</v>
      </c>
      <c r="S119" s="9">
        <v>2</v>
      </c>
      <c r="T119" s="9">
        <v>8</v>
      </c>
      <c r="U119" s="9">
        <v>4</v>
      </c>
      <c r="V119" s="9">
        <v>2</v>
      </c>
      <c r="W119" s="9">
        <v>2</v>
      </c>
      <c r="X119" s="9">
        <v>0</v>
      </c>
      <c r="Y119" s="9">
        <v>4</v>
      </c>
      <c r="Z119" s="9">
        <v>0</v>
      </c>
      <c r="AA119" s="9">
        <v>6</v>
      </c>
      <c r="AB119" s="9">
        <v>2</v>
      </c>
      <c r="AC119" s="9">
        <f t="shared" si="55"/>
        <v>35</v>
      </c>
      <c r="AD119" s="9">
        <v>6</v>
      </c>
      <c r="AE119" s="9">
        <v>8</v>
      </c>
      <c r="AF119" s="9">
        <v>4</v>
      </c>
      <c r="AG119" s="9">
        <v>6</v>
      </c>
      <c r="AH119" s="9">
        <v>8</v>
      </c>
      <c r="AI119" s="9">
        <v>4</v>
      </c>
      <c r="AJ119" s="9">
        <v>4</v>
      </c>
      <c r="AK119" s="9">
        <v>2</v>
      </c>
      <c r="AL119" s="9">
        <v>0</v>
      </c>
      <c r="AM119" s="9">
        <v>2</v>
      </c>
      <c r="AN119" s="9">
        <v>0</v>
      </c>
      <c r="AO119" s="9">
        <v>0</v>
      </c>
      <c r="AP119" s="9">
        <f t="shared" si="56"/>
        <v>44</v>
      </c>
      <c r="AQ119" s="9">
        <v>2</v>
      </c>
      <c r="AR119" s="9">
        <v>0</v>
      </c>
      <c r="AS119" s="9">
        <v>0</v>
      </c>
      <c r="AT119" s="9">
        <v>0</v>
      </c>
      <c r="AU119" s="9">
        <v>0</v>
      </c>
      <c r="AV119" s="9">
        <v>0</v>
      </c>
      <c r="AW119" s="9">
        <v>0</v>
      </c>
      <c r="AX119" s="9">
        <v>4</v>
      </c>
      <c r="AY119" s="9">
        <v>0</v>
      </c>
      <c r="AZ119" s="9">
        <v>0</v>
      </c>
      <c r="BA119" s="9">
        <v>0</v>
      </c>
      <c r="BB119" s="9">
        <v>0</v>
      </c>
      <c r="BC119" s="9">
        <f t="shared" si="57"/>
        <v>6</v>
      </c>
      <c r="BD119" s="9">
        <v>0</v>
      </c>
      <c r="BE119" s="9">
        <v>0</v>
      </c>
      <c r="BF119" s="9">
        <v>0</v>
      </c>
      <c r="BG119" s="9">
        <v>0</v>
      </c>
      <c r="BH119" s="9">
        <v>0</v>
      </c>
      <c r="BI119" s="9">
        <v>2</v>
      </c>
      <c r="BJ119" s="9">
        <v>0</v>
      </c>
      <c r="BK119" s="9">
        <v>0</v>
      </c>
      <c r="BL119" s="9">
        <v>22</v>
      </c>
      <c r="BM119" s="9">
        <v>28</v>
      </c>
      <c r="BN119" s="9">
        <v>0</v>
      </c>
      <c r="BO119" s="9">
        <v>0</v>
      </c>
      <c r="BP119" s="9">
        <f t="shared" si="58"/>
        <v>52</v>
      </c>
      <c r="BQ119" s="9">
        <v>4</v>
      </c>
      <c r="BR119" s="9">
        <v>4</v>
      </c>
      <c r="BS119" s="9">
        <v>4</v>
      </c>
      <c r="BT119" s="9">
        <v>2</v>
      </c>
      <c r="BU119" s="9">
        <v>8</v>
      </c>
      <c r="BV119" s="9">
        <v>2</v>
      </c>
      <c r="BW119" s="9">
        <v>0</v>
      </c>
      <c r="BX119" s="9">
        <v>0</v>
      </c>
      <c r="BY119" s="9">
        <v>10</v>
      </c>
      <c r="BZ119" s="9">
        <v>2</v>
      </c>
      <c r="CA119" s="9">
        <v>0</v>
      </c>
      <c r="CB119" s="9">
        <v>0</v>
      </c>
      <c r="CC119" s="9">
        <f t="shared" si="59"/>
        <v>36</v>
      </c>
      <c r="CD119" s="9">
        <v>0</v>
      </c>
      <c r="CE119" s="9">
        <v>0</v>
      </c>
      <c r="CF119" s="9">
        <v>0</v>
      </c>
      <c r="CG119" s="9">
        <v>0</v>
      </c>
      <c r="CH119" s="9">
        <v>0</v>
      </c>
      <c r="CI119" s="9">
        <v>0</v>
      </c>
      <c r="CJ119" s="9">
        <v>0</v>
      </c>
      <c r="CK119" s="9">
        <v>0</v>
      </c>
      <c r="CL119" s="9">
        <v>0</v>
      </c>
      <c r="CM119" s="9">
        <v>9</v>
      </c>
      <c r="CN119" s="9">
        <v>0</v>
      </c>
      <c r="CO119" s="9">
        <v>0</v>
      </c>
      <c r="CP119" s="9">
        <f t="shared" si="60"/>
        <v>9</v>
      </c>
      <c r="CQ119" s="9">
        <v>0</v>
      </c>
      <c r="CR119" s="9">
        <v>0</v>
      </c>
      <c r="CS119" s="9">
        <v>0</v>
      </c>
      <c r="CT119" s="9">
        <v>0</v>
      </c>
      <c r="CU119" s="9">
        <v>0</v>
      </c>
      <c r="CV119" s="9">
        <v>0</v>
      </c>
      <c r="CW119" s="9">
        <v>0</v>
      </c>
      <c r="CX119" s="9">
        <v>0</v>
      </c>
      <c r="CY119" s="9">
        <v>0</v>
      </c>
      <c r="CZ119" s="9">
        <v>0</v>
      </c>
      <c r="DA119" s="9">
        <v>2</v>
      </c>
      <c r="DB119" s="9">
        <v>0</v>
      </c>
      <c r="DC119" s="9">
        <f t="shared" si="61"/>
        <v>2</v>
      </c>
      <c r="DD119" s="9">
        <v>0</v>
      </c>
      <c r="DE119" s="9">
        <v>2</v>
      </c>
      <c r="DF119" s="9">
        <v>14</v>
      </c>
      <c r="DG119" s="9">
        <v>6</v>
      </c>
      <c r="DH119" s="9">
        <v>12</v>
      </c>
      <c r="DI119" s="9">
        <v>2</v>
      </c>
      <c r="DJ119" s="9">
        <v>4</v>
      </c>
      <c r="DK119" s="9">
        <v>2</v>
      </c>
      <c r="DL119" s="9">
        <v>6</v>
      </c>
      <c r="DM119" s="9">
        <v>0</v>
      </c>
      <c r="DN119" s="9">
        <v>0</v>
      </c>
      <c r="DO119" s="9">
        <v>0</v>
      </c>
      <c r="DP119" s="9">
        <f t="shared" si="62"/>
        <v>48</v>
      </c>
    </row>
    <row r="120" spans="1:120" ht="15.95" customHeight="1">
      <c r="A120" s="8" t="s">
        <v>140</v>
      </c>
      <c r="B120" s="8" t="s">
        <v>122</v>
      </c>
      <c r="C120" s="62" t="s">
        <v>154</v>
      </c>
      <c r="D120" s="9">
        <v>0</v>
      </c>
      <c r="E120" s="9">
        <v>0</v>
      </c>
      <c r="F120" s="9">
        <v>0</v>
      </c>
      <c r="G120" s="9">
        <v>0</v>
      </c>
      <c r="H120" s="9">
        <v>0</v>
      </c>
      <c r="I120" s="9">
        <v>0</v>
      </c>
      <c r="J120" s="9">
        <v>0</v>
      </c>
      <c r="K120" s="9">
        <v>0</v>
      </c>
      <c r="L120" s="9">
        <v>0</v>
      </c>
      <c r="M120" s="9">
        <v>0</v>
      </c>
      <c r="N120" s="9">
        <v>0</v>
      </c>
      <c r="O120" s="9">
        <v>0</v>
      </c>
      <c r="P120" s="9">
        <f t="shared" si="54"/>
        <v>0</v>
      </c>
      <c r="Q120" s="9">
        <v>0</v>
      </c>
      <c r="R120" s="9">
        <v>0</v>
      </c>
      <c r="S120" s="9">
        <v>0</v>
      </c>
      <c r="T120" s="9">
        <v>0</v>
      </c>
      <c r="U120" s="9">
        <v>0</v>
      </c>
      <c r="V120" s="9">
        <v>0</v>
      </c>
      <c r="W120" s="9">
        <v>0</v>
      </c>
      <c r="X120" s="9">
        <v>0</v>
      </c>
      <c r="Y120" s="9">
        <v>0</v>
      </c>
      <c r="Z120" s="9">
        <v>0</v>
      </c>
      <c r="AA120" s="9">
        <v>0</v>
      </c>
      <c r="AB120" s="9">
        <v>0</v>
      </c>
      <c r="AC120" s="9">
        <f t="shared" si="55"/>
        <v>0</v>
      </c>
      <c r="AD120" s="9">
        <v>0</v>
      </c>
      <c r="AE120" s="9">
        <v>0</v>
      </c>
      <c r="AF120" s="9">
        <v>0</v>
      </c>
      <c r="AG120" s="9">
        <v>0</v>
      </c>
      <c r="AH120" s="9">
        <v>0</v>
      </c>
      <c r="AI120" s="9">
        <v>0</v>
      </c>
      <c r="AJ120" s="9">
        <v>0</v>
      </c>
      <c r="AK120" s="9">
        <v>0</v>
      </c>
      <c r="AL120" s="9">
        <v>0</v>
      </c>
      <c r="AM120" s="9">
        <v>0</v>
      </c>
      <c r="AN120" s="9">
        <v>0</v>
      </c>
      <c r="AO120" s="9">
        <v>0</v>
      </c>
      <c r="AP120" s="9">
        <f t="shared" si="56"/>
        <v>0</v>
      </c>
      <c r="AQ120" s="9">
        <v>0</v>
      </c>
      <c r="AR120" s="9">
        <v>0</v>
      </c>
      <c r="AS120" s="9">
        <v>0</v>
      </c>
      <c r="AT120" s="9">
        <v>0</v>
      </c>
      <c r="AU120" s="9">
        <v>0</v>
      </c>
      <c r="AV120" s="9">
        <v>0</v>
      </c>
      <c r="AW120" s="9">
        <v>2</v>
      </c>
      <c r="AX120" s="9">
        <v>0</v>
      </c>
      <c r="AY120" s="9">
        <v>0</v>
      </c>
      <c r="AZ120" s="9">
        <v>0</v>
      </c>
      <c r="BA120" s="9">
        <v>0</v>
      </c>
      <c r="BB120" s="9">
        <v>0</v>
      </c>
      <c r="BC120" s="9">
        <f t="shared" si="57"/>
        <v>2</v>
      </c>
      <c r="BD120" s="9">
        <v>0</v>
      </c>
      <c r="BE120" s="9">
        <v>0</v>
      </c>
      <c r="BF120" s="9">
        <v>0</v>
      </c>
      <c r="BG120" s="9">
        <v>0</v>
      </c>
      <c r="BH120" s="9">
        <v>0</v>
      </c>
      <c r="BI120" s="9">
        <v>0</v>
      </c>
      <c r="BJ120" s="9">
        <v>0</v>
      </c>
      <c r="BK120" s="9">
        <v>0</v>
      </c>
      <c r="BL120" s="9">
        <v>0</v>
      </c>
      <c r="BM120" s="9">
        <v>0</v>
      </c>
      <c r="BN120" s="9">
        <v>0</v>
      </c>
      <c r="BO120" s="9">
        <v>0</v>
      </c>
      <c r="BP120" s="9">
        <f t="shared" si="58"/>
        <v>0</v>
      </c>
      <c r="BQ120" s="9">
        <v>0</v>
      </c>
      <c r="BR120" s="9">
        <v>0</v>
      </c>
      <c r="BS120" s="9">
        <v>2</v>
      </c>
      <c r="BT120" s="9">
        <v>0</v>
      </c>
      <c r="BU120" s="9">
        <v>0</v>
      </c>
      <c r="BV120" s="9">
        <v>0</v>
      </c>
      <c r="BW120" s="9">
        <v>0</v>
      </c>
      <c r="BX120" s="9">
        <v>0</v>
      </c>
      <c r="BY120" s="9">
        <v>0</v>
      </c>
      <c r="BZ120" s="9">
        <v>0</v>
      </c>
      <c r="CA120" s="9">
        <v>0</v>
      </c>
      <c r="CB120" s="9">
        <v>0</v>
      </c>
      <c r="CC120" s="9">
        <f t="shared" si="59"/>
        <v>2</v>
      </c>
      <c r="CD120" s="9">
        <v>0</v>
      </c>
      <c r="CE120" s="9">
        <v>0</v>
      </c>
      <c r="CF120" s="9">
        <v>0</v>
      </c>
      <c r="CG120" s="9">
        <v>0</v>
      </c>
      <c r="CH120" s="9">
        <v>0</v>
      </c>
      <c r="CI120" s="9">
        <v>0</v>
      </c>
      <c r="CJ120" s="9">
        <v>0</v>
      </c>
      <c r="CK120" s="9">
        <v>0</v>
      </c>
      <c r="CL120" s="9">
        <v>0</v>
      </c>
      <c r="CM120" s="9">
        <v>0</v>
      </c>
      <c r="CN120" s="9">
        <v>0</v>
      </c>
      <c r="CO120" s="9">
        <v>0</v>
      </c>
      <c r="CP120" s="9">
        <f t="shared" si="60"/>
        <v>0</v>
      </c>
      <c r="CQ120" s="9">
        <v>0</v>
      </c>
      <c r="CR120" s="9">
        <v>0</v>
      </c>
      <c r="CS120" s="9">
        <v>0</v>
      </c>
      <c r="CT120" s="9">
        <v>0</v>
      </c>
      <c r="CU120" s="9">
        <v>0</v>
      </c>
      <c r="CV120" s="9">
        <v>0</v>
      </c>
      <c r="CW120" s="9">
        <v>0</v>
      </c>
      <c r="CX120" s="9">
        <v>0</v>
      </c>
      <c r="CY120" s="9">
        <v>0</v>
      </c>
      <c r="CZ120" s="9">
        <v>0</v>
      </c>
      <c r="DA120" s="9">
        <v>0</v>
      </c>
      <c r="DB120" s="9">
        <v>0</v>
      </c>
      <c r="DC120" s="9">
        <f t="shared" si="61"/>
        <v>0</v>
      </c>
      <c r="DD120" s="9">
        <v>0</v>
      </c>
      <c r="DE120" s="9">
        <v>0</v>
      </c>
      <c r="DF120" s="9">
        <v>0</v>
      </c>
      <c r="DG120" s="9">
        <v>0</v>
      </c>
      <c r="DH120" s="9">
        <v>0</v>
      </c>
      <c r="DI120" s="9">
        <v>0</v>
      </c>
      <c r="DJ120" s="9">
        <v>0</v>
      </c>
      <c r="DK120" s="9">
        <v>0</v>
      </c>
      <c r="DL120" s="9">
        <v>0</v>
      </c>
      <c r="DM120" s="9">
        <v>0</v>
      </c>
      <c r="DN120" s="9">
        <v>0</v>
      </c>
      <c r="DO120" s="9">
        <v>0</v>
      </c>
      <c r="DP120" s="9">
        <f t="shared" si="62"/>
        <v>0</v>
      </c>
    </row>
    <row r="121" spans="1:120" ht="15.95" customHeight="1">
      <c r="A121" s="8" t="s">
        <v>141</v>
      </c>
      <c r="B121" s="8" t="s">
        <v>152</v>
      </c>
      <c r="C121" s="62" t="s">
        <v>154</v>
      </c>
      <c r="D121" s="9">
        <v>71</v>
      </c>
      <c r="E121" s="9">
        <v>42</v>
      </c>
      <c r="F121" s="9">
        <v>63</v>
      </c>
      <c r="G121" s="9">
        <v>102</v>
      </c>
      <c r="H121" s="9">
        <v>85</v>
      </c>
      <c r="I121" s="9">
        <v>93</v>
      </c>
      <c r="J121" s="9">
        <v>114</v>
      </c>
      <c r="K121" s="9">
        <v>135</v>
      </c>
      <c r="L121" s="9">
        <v>518</v>
      </c>
      <c r="M121" s="9">
        <v>1060</v>
      </c>
      <c r="N121" s="9">
        <v>1096</v>
      </c>
      <c r="O121" s="9">
        <v>501</v>
      </c>
      <c r="P121" s="9">
        <f t="shared" si="54"/>
        <v>3880</v>
      </c>
      <c r="Q121" s="9">
        <v>404</v>
      </c>
      <c r="R121" s="9">
        <v>1414</v>
      </c>
      <c r="S121" s="9">
        <v>888</v>
      </c>
      <c r="T121" s="9">
        <v>854</v>
      </c>
      <c r="U121" s="9">
        <v>851</v>
      </c>
      <c r="V121" s="9">
        <v>1087</v>
      </c>
      <c r="W121" s="9">
        <v>958</v>
      </c>
      <c r="X121" s="9">
        <v>823</v>
      </c>
      <c r="Y121" s="9">
        <v>795</v>
      </c>
      <c r="Z121" s="9">
        <v>676</v>
      </c>
      <c r="AA121" s="9">
        <v>98</v>
      </c>
      <c r="AB121" s="9">
        <v>60</v>
      </c>
      <c r="AC121" s="9">
        <f t="shared" si="55"/>
        <v>8908</v>
      </c>
      <c r="AD121" s="9">
        <v>53</v>
      </c>
      <c r="AE121" s="9">
        <v>58</v>
      </c>
      <c r="AF121" s="9">
        <v>76</v>
      </c>
      <c r="AG121" s="9">
        <v>74</v>
      </c>
      <c r="AH121" s="9">
        <v>208</v>
      </c>
      <c r="AI121" s="9">
        <v>1089</v>
      </c>
      <c r="AJ121" s="9">
        <v>1292</v>
      </c>
      <c r="AK121" s="9">
        <v>798</v>
      </c>
      <c r="AL121" s="9">
        <v>171</v>
      </c>
      <c r="AM121" s="9">
        <v>148</v>
      </c>
      <c r="AN121" s="9">
        <v>231</v>
      </c>
      <c r="AO121" s="9">
        <v>44</v>
      </c>
      <c r="AP121" s="9">
        <f t="shared" si="56"/>
        <v>4242</v>
      </c>
      <c r="AQ121" s="9">
        <v>179</v>
      </c>
      <c r="AR121" s="9">
        <v>98</v>
      </c>
      <c r="AS121" s="9">
        <v>100</v>
      </c>
      <c r="AT121" s="9">
        <v>136</v>
      </c>
      <c r="AU121" s="9">
        <v>1154</v>
      </c>
      <c r="AV121" s="9">
        <v>645</v>
      </c>
      <c r="AW121" s="9">
        <v>697</v>
      </c>
      <c r="AX121" s="9">
        <v>1151</v>
      </c>
      <c r="AY121" s="9">
        <v>1391</v>
      </c>
      <c r="AZ121" s="9">
        <v>3904</v>
      </c>
      <c r="BA121" s="9">
        <v>1420</v>
      </c>
      <c r="BB121" s="9">
        <v>375</v>
      </c>
      <c r="BC121" s="9">
        <f t="shared" si="57"/>
        <v>11250</v>
      </c>
      <c r="BD121" s="9">
        <v>1139</v>
      </c>
      <c r="BE121" s="9">
        <v>1069</v>
      </c>
      <c r="BF121" s="9">
        <v>1020</v>
      </c>
      <c r="BG121" s="9">
        <v>1311</v>
      </c>
      <c r="BH121" s="9">
        <v>1044</v>
      </c>
      <c r="BI121" s="9">
        <v>341</v>
      </c>
      <c r="BJ121" s="9">
        <v>375</v>
      </c>
      <c r="BK121" s="9">
        <v>409</v>
      </c>
      <c r="BL121" s="9">
        <v>360</v>
      </c>
      <c r="BM121" s="9">
        <v>496</v>
      </c>
      <c r="BN121" s="9">
        <v>493</v>
      </c>
      <c r="BO121" s="9">
        <v>105</v>
      </c>
      <c r="BP121" s="9">
        <f t="shared" si="58"/>
        <v>8162</v>
      </c>
      <c r="BQ121" s="9">
        <v>143</v>
      </c>
      <c r="BR121" s="9">
        <v>376</v>
      </c>
      <c r="BS121" s="9">
        <v>343</v>
      </c>
      <c r="BT121" s="9">
        <v>101</v>
      </c>
      <c r="BU121" s="9">
        <v>112</v>
      </c>
      <c r="BV121" s="9">
        <v>83</v>
      </c>
      <c r="BW121" s="9">
        <v>112</v>
      </c>
      <c r="BX121" s="9">
        <v>122</v>
      </c>
      <c r="BY121" s="9">
        <v>168</v>
      </c>
      <c r="BZ121" s="9">
        <v>146</v>
      </c>
      <c r="CA121" s="9">
        <v>89</v>
      </c>
      <c r="CB121" s="9">
        <v>93</v>
      </c>
      <c r="CC121" s="9">
        <f t="shared" si="59"/>
        <v>1888</v>
      </c>
      <c r="CD121" s="9">
        <v>95</v>
      </c>
      <c r="CE121" s="9">
        <v>82</v>
      </c>
      <c r="CF121" s="9">
        <v>108</v>
      </c>
      <c r="CG121" s="9">
        <v>133</v>
      </c>
      <c r="CH121" s="9">
        <v>140</v>
      </c>
      <c r="CI121" s="9">
        <v>263</v>
      </c>
      <c r="CJ121" s="9">
        <v>339</v>
      </c>
      <c r="CK121" s="9">
        <v>442</v>
      </c>
      <c r="CL121" s="9">
        <v>269</v>
      </c>
      <c r="CM121" s="9">
        <v>736</v>
      </c>
      <c r="CN121" s="9">
        <v>483</v>
      </c>
      <c r="CO121" s="9">
        <v>202</v>
      </c>
      <c r="CP121" s="9">
        <f t="shared" si="60"/>
        <v>3292</v>
      </c>
      <c r="CQ121" s="9">
        <v>176</v>
      </c>
      <c r="CR121" s="9">
        <v>111</v>
      </c>
      <c r="CS121" s="9">
        <v>90</v>
      </c>
      <c r="CT121" s="9">
        <v>82</v>
      </c>
      <c r="CU121" s="9">
        <v>80</v>
      </c>
      <c r="CV121" s="9">
        <v>94</v>
      </c>
      <c r="CW121" s="9">
        <v>121</v>
      </c>
      <c r="CX121" s="9">
        <v>95</v>
      </c>
      <c r="CY121" s="9">
        <v>136</v>
      </c>
      <c r="CZ121" s="9">
        <v>90</v>
      </c>
      <c r="DA121" s="9">
        <v>86</v>
      </c>
      <c r="DB121" s="9">
        <v>72</v>
      </c>
      <c r="DC121" s="9">
        <f t="shared" si="61"/>
        <v>1233</v>
      </c>
      <c r="DD121" s="9">
        <v>64</v>
      </c>
      <c r="DE121" s="9">
        <v>85</v>
      </c>
      <c r="DF121" s="9">
        <v>137</v>
      </c>
      <c r="DG121" s="9">
        <v>80</v>
      </c>
      <c r="DH121" s="9">
        <v>94</v>
      </c>
      <c r="DI121" s="9">
        <v>104</v>
      </c>
      <c r="DJ121" s="9">
        <v>72</v>
      </c>
      <c r="DK121" s="9">
        <v>70</v>
      </c>
      <c r="DL121" s="9">
        <v>78</v>
      </c>
      <c r="DM121" s="9">
        <v>0</v>
      </c>
      <c r="DN121" s="9">
        <v>0</v>
      </c>
      <c r="DO121" s="9">
        <v>0</v>
      </c>
      <c r="DP121" s="9">
        <f t="shared" si="62"/>
        <v>784</v>
      </c>
    </row>
    <row r="122" spans="1:120" ht="15.95" customHeight="1">
      <c r="A122" s="8" t="s">
        <v>142</v>
      </c>
      <c r="B122" s="59" t="s">
        <v>124</v>
      </c>
      <c r="C122" s="62" t="s">
        <v>154</v>
      </c>
      <c r="D122" s="9">
        <v>4</v>
      </c>
      <c r="E122" s="9">
        <v>14</v>
      </c>
      <c r="F122" s="9">
        <v>16</v>
      </c>
      <c r="G122" s="9">
        <v>8</v>
      </c>
      <c r="H122" s="9">
        <v>22</v>
      </c>
      <c r="I122" s="9">
        <v>20</v>
      </c>
      <c r="J122" s="9">
        <v>4</v>
      </c>
      <c r="K122" s="9">
        <v>6</v>
      </c>
      <c r="L122" s="9">
        <v>10</v>
      </c>
      <c r="M122" s="9">
        <v>16</v>
      </c>
      <c r="N122" s="9">
        <v>12</v>
      </c>
      <c r="O122" s="9">
        <v>14</v>
      </c>
      <c r="P122" s="9">
        <f t="shared" si="54"/>
        <v>146</v>
      </c>
      <c r="Q122" s="9">
        <v>0</v>
      </c>
      <c r="R122" s="9">
        <v>6</v>
      </c>
      <c r="S122" s="9">
        <v>12</v>
      </c>
      <c r="T122" s="9">
        <v>6</v>
      </c>
      <c r="U122" s="9">
        <v>14</v>
      </c>
      <c r="V122" s="9">
        <v>2</v>
      </c>
      <c r="W122" s="9">
        <v>2</v>
      </c>
      <c r="X122" s="9">
        <v>6</v>
      </c>
      <c r="Y122" s="9">
        <v>10</v>
      </c>
      <c r="Z122" s="9">
        <v>12</v>
      </c>
      <c r="AA122" s="9">
        <v>62</v>
      </c>
      <c r="AB122" s="9">
        <v>49</v>
      </c>
      <c r="AC122" s="9">
        <f t="shared" si="55"/>
        <v>181</v>
      </c>
      <c r="AD122" s="9">
        <v>12</v>
      </c>
      <c r="AE122" s="9">
        <v>14</v>
      </c>
      <c r="AF122" s="9">
        <v>21</v>
      </c>
      <c r="AG122" s="9">
        <v>21</v>
      </c>
      <c r="AH122" s="9">
        <v>0</v>
      </c>
      <c r="AI122" s="9">
        <v>4</v>
      </c>
      <c r="AJ122" s="9">
        <v>8</v>
      </c>
      <c r="AK122" s="9">
        <v>6</v>
      </c>
      <c r="AL122" s="9">
        <v>2</v>
      </c>
      <c r="AM122" s="9">
        <v>6</v>
      </c>
      <c r="AN122" s="9">
        <v>4</v>
      </c>
      <c r="AO122" s="9">
        <v>0</v>
      </c>
      <c r="AP122" s="9">
        <f t="shared" si="56"/>
        <v>98</v>
      </c>
      <c r="AQ122" s="9">
        <v>0</v>
      </c>
      <c r="AR122" s="9">
        <v>0</v>
      </c>
      <c r="AS122" s="9">
        <v>2</v>
      </c>
      <c r="AT122" s="9">
        <v>0</v>
      </c>
      <c r="AU122" s="9">
        <v>2</v>
      </c>
      <c r="AV122" s="9">
        <v>4</v>
      </c>
      <c r="AW122" s="9">
        <v>0</v>
      </c>
      <c r="AX122" s="9">
        <v>10</v>
      </c>
      <c r="AY122" s="9">
        <v>12</v>
      </c>
      <c r="AZ122" s="9">
        <v>0</v>
      </c>
      <c r="BA122" s="9">
        <v>0</v>
      </c>
      <c r="BB122" s="9">
        <v>0</v>
      </c>
      <c r="BC122" s="9">
        <f t="shared" si="57"/>
        <v>30</v>
      </c>
      <c r="BD122" s="9">
        <v>0</v>
      </c>
      <c r="BE122" s="9">
        <v>0</v>
      </c>
      <c r="BF122" s="9">
        <v>0</v>
      </c>
      <c r="BG122" s="9">
        <v>0</v>
      </c>
      <c r="BH122" s="9">
        <v>0</v>
      </c>
      <c r="BI122" s="9">
        <v>0</v>
      </c>
      <c r="BJ122" s="9">
        <v>2</v>
      </c>
      <c r="BK122" s="9">
        <v>2</v>
      </c>
      <c r="BL122" s="9">
        <v>8</v>
      </c>
      <c r="BM122" s="9">
        <v>4</v>
      </c>
      <c r="BN122" s="9">
        <v>0</v>
      </c>
      <c r="BO122" s="9">
        <v>4</v>
      </c>
      <c r="BP122" s="9">
        <f t="shared" si="58"/>
        <v>20</v>
      </c>
      <c r="BQ122" s="9">
        <v>0</v>
      </c>
      <c r="BR122" s="9">
        <v>0</v>
      </c>
      <c r="BS122" s="9">
        <v>0</v>
      </c>
      <c r="BT122" s="9">
        <v>0</v>
      </c>
      <c r="BU122" s="9">
        <v>2</v>
      </c>
      <c r="BV122" s="9">
        <v>54</v>
      </c>
      <c r="BW122" s="9">
        <v>0</v>
      </c>
      <c r="BX122" s="9">
        <v>0</v>
      </c>
      <c r="BY122" s="9">
        <v>0</v>
      </c>
      <c r="BZ122" s="9">
        <v>2</v>
      </c>
      <c r="CA122" s="9">
        <v>0</v>
      </c>
      <c r="CB122" s="9">
        <v>0</v>
      </c>
      <c r="CC122" s="9">
        <f t="shared" si="59"/>
        <v>58</v>
      </c>
      <c r="CD122" s="9">
        <v>0</v>
      </c>
      <c r="CE122" s="9">
        <v>0</v>
      </c>
      <c r="CF122" s="9">
        <v>0</v>
      </c>
      <c r="CG122" s="9">
        <v>0</v>
      </c>
      <c r="CH122" s="9">
        <v>0</v>
      </c>
      <c r="CI122" s="9">
        <v>0</v>
      </c>
      <c r="CJ122" s="9">
        <v>0</v>
      </c>
      <c r="CK122" s="9">
        <v>0</v>
      </c>
      <c r="CL122" s="9">
        <v>0</v>
      </c>
      <c r="CM122" s="9">
        <v>2</v>
      </c>
      <c r="CN122" s="9">
        <v>0</v>
      </c>
      <c r="CO122" s="9">
        <v>0</v>
      </c>
      <c r="CP122" s="9">
        <f t="shared" si="60"/>
        <v>2</v>
      </c>
      <c r="CQ122" s="9">
        <v>0</v>
      </c>
      <c r="CR122" s="9">
        <v>0</v>
      </c>
      <c r="CS122" s="9">
        <v>0</v>
      </c>
      <c r="CT122" s="9">
        <v>0</v>
      </c>
      <c r="CU122" s="9">
        <v>0</v>
      </c>
      <c r="CV122" s="9">
        <v>0</v>
      </c>
      <c r="CW122" s="9">
        <v>0</v>
      </c>
      <c r="CX122" s="9">
        <v>0</v>
      </c>
      <c r="CY122" s="9">
        <v>0</v>
      </c>
      <c r="CZ122" s="9">
        <v>2</v>
      </c>
      <c r="DA122" s="9">
        <v>0</v>
      </c>
      <c r="DB122" s="9">
        <v>0</v>
      </c>
      <c r="DC122" s="9">
        <f t="shared" si="61"/>
        <v>2</v>
      </c>
      <c r="DD122" s="9">
        <v>0</v>
      </c>
      <c r="DE122" s="9">
        <v>0</v>
      </c>
      <c r="DF122" s="9">
        <v>0</v>
      </c>
      <c r="DG122" s="9">
        <v>0</v>
      </c>
      <c r="DH122" s="9">
        <v>0</v>
      </c>
      <c r="DI122" s="9">
        <v>2</v>
      </c>
      <c r="DJ122" s="9">
        <v>18</v>
      </c>
      <c r="DK122" s="9">
        <v>0</v>
      </c>
      <c r="DL122" s="9">
        <v>4</v>
      </c>
      <c r="DM122" s="9">
        <v>0</v>
      </c>
      <c r="DN122" s="9">
        <v>0</v>
      </c>
      <c r="DO122" s="9">
        <v>0</v>
      </c>
      <c r="DP122" s="9">
        <f t="shared" si="62"/>
        <v>24</v>
      </c>
    </row>
    <row r="123" spans="1:120" ht="15.95" customHeight="1">
      <c r="A123" s="8" t="s">
        <v>143</v>
      </c>
      <c r="B123" s="8" t="s">
        <v>125</v>
      </c>
      <c r="C123" s="62" t="s">
        <v>154</v>
      </c>
      <c r="D123" s="9">
        <v>141</v>
      </c>
      <c r="E123" s="9">
        <v>174</v>
      </c>
      <c r="F123" s="9">
        <v>162</v>
      </c>
      <c r="G123" s="9">
        <v>120</v>
      </c>
      <c r="H123" s="9">
        <v>190</v>
      </c>
      <c r="I123" s="9">
        <v>146</v>
      </c>
      <c r="J123" s="9">
        <v>139</v>
      </c>
      <c r="K123" s="9">
        <v>127</v>
      </c>
      <c r="L123" s="9">
        <v>140</v>
      </c>
      <c r="M123" s="9">
        <v>144</v>
      </c>
      <c r="N123" s="9">
        <v>153</v>
      </c>
      <c r="O123" s="9">
        <v>178</v>
      </c>
      <c r="P123" s="9">
        <f t="shared" si="54"/>
        <v>1814</v>
      </c>
      <c r="Q123" s="9">
        <v>164</v>
      </c>
      <c r="R123" s="9">
        <v>140</v>
      </c>
      <c r="S123" s="9">
        <v>220</v>
      </c>
      <c r="T123" s="9">
        <v>202</v>
      </c>
      <c r="U123" s="9">
        <v>216</v>
      </c>
      <c r="V123" s="9">
        <v>179</v>
      </c>
      <c r="W123" s="9">
        <v>181</v>
      </c>
      <c r="X123" s="9">
        <v>144</v>
      </c>
      <c r="Y123" s="9">
        <v>160</v>
      </c>
      <c r="Z123" s="9">
        <v>181</v>
      </c>
      <c r="AA123" s="9">
        <v>46</v>
      </c>
      <c r="AB123" s="9">
        <v>154</v>
      </c>
      <c r="AC123" s="9">
        <f t="shared" si="55"/>
        <v>1987</v>
      </c>
      <c r="AD123" s="9">
        <v>143</v>
      </c>
      <c r="AE123" s="9">
        <v>146</v>
      </c>
      <c r="AF123" s="9">
        <v>121</v>
      </c>
      <c r="AG123" s="9">
        <v>60</v>
      </c>
      <c r="AH123" s="9">
        <v>53</v>
      </c>
      <c r="AI123" s="9">
        <v>79</v>
      </c>
      <c r="AJ123" s="9">
        <v>89</v>
      </c>
      <c r="AK123" s="9">
        <v>144</v>
      </c>
      <c r="AL123" s="9">
        <v>54</v>
      </c>
      <c r="AM123" s="9">
        <v>112</v>
      </c>
      <c r="AN123" s="9">
        <v>172</v>
      </c>
      <c r="AO123" s="9">
        <v>182</v>
      </c>
      <c r="AP123" s="9">
        <f t="shared" si="56"/>
        <v>1355</v>
      </c>
      <c r="AQ123" s="9">
        <v>174</v>
      </c>
      <c r="AR123" s="9">
        <v>141</v>
      </c>
      <c r="AS123" s="9">
        <v>130</v>
      </c>
      <c r="AT123" s="9">
        <v>87</v>
      </c>
      <c r="AU123" s="9">
        <v>166</v>
      </c>
      <c r="AV123" s="9">
        <v>129</v>
      </c>
      <c r="AW123" s="9">
        <v>226</v>
      </c>
      <c r="AX123" s="9">
        <v>246</v>
      </c>
      <c r="AY123" s="9">
        <v>215</v>
      </c>
      <c r="AZ123" s="9">
        <v>255</v>
      </c>
      <c r="BA123" s="9">
        <v>265</v>
      </c>
      <c r="BB123" s="9">
        <v>252</v>
      </c>
      <c r="BC123" s="9">
        <f t="shared" si="57"/>
        <v>2286</v>
      </c>
      <c r="BD123" s="9">
        <v>245</v>
      </c>
      <c r="BE123" s="9">
        <v>179</v>
      </c>
      <c r="BF123" s="9">
        <v>213</v>
      </c>
      <c r="BG123" s="9">
        <v>240</v>
      </c>
      <c r="BH123" s="9">
        <v>265</v>
      </c>
      <c r="BI123" s="9">
        <v>230</v>
      </c>
      <c r="BJ123" s="9">
        <v>281</v>
      </c>
      <c r="BK123" s="9">
        <v>309</v>
      </c>
      <c r="BL123" s="9">
        <v>331</v>
      </c>
      <c r="BM123" s="9">
        <v>324</v>
      </c>
      <c r="BN123" s="9">
        <v>295</v>
      </c>
      <c r="BO123" s="9">
        <v>323</v>
      </c>
      <c r="BP123" s="9">
        <f t="shared" si="58"/>
        <v>3235</v>
      </c>
      <c r="BQ123" s="9">
        <v>336</v>
      </c>
      <c r="BR123" s="9">
        <v>297</v>
      </c>
      <c r="BS123" s="9">
        <v>298</v>
      </c>
      <c r="BT123" s="9">
        <v>327</v>
      </c>
      <c r="BU123" s="9">
        <v>350</v>
      </c>
      <c r="BV123" s="9">
        <v>397</v>
      </c>
      <c r="BW123" s="9">
        <v>484</v>
      </c>
      <c r="BX123" s="9">
        <v>419</v>
      </c>
      <c r="BY123" s="9">
        <v>447</v>
      </c>
      <c r="BZ123" s="9">
        <v>512</v>
      </c>
      <c r="CA123" s="9">
        <v>492</v>
      </c>
      <c r="CB123" s="9">
        <v>416</v>
      </c>
      <c r="CC123" s="9">
        <f t="shared" si="59"/>
        <v>4775</v>
      </c>
      <c r="CD123" s="9">
        <v>410</v>
      </c>
      <c r="CE123" s="9">
        <v>892</v>
      </c>
      <c r="CF123" s="9">
        <v>548</v>
      </c>
      <c r="CG123" s="9">
        <v>463</v>
      </c>
      <c r="CH123" s="9">
        <v>533</v>
      </c>
      <c r="CI123" s="9">
        <v>451</v>
      </c>
      <c r="CJ123" s="9">
        <v>436</v>
      </c>
      <c r="CK123" s="9">
        <v>424</v>
      </c>
      <c r="CL123" s="9">
        <v>383</v>
      </c>
      <c r="CM123" s="9">
        <v>390</v>
      </c>
      <c r="CN123" s="9">
        <v>357</v>
      </c>
      <c r="CO123" s="9">
        <v>416</v>
      </c>
      <c r="CP123" s="9">
        <f t="shared" si="60"/>
        <v>5703</v>
      </c>
      <c r="CQ123" s="9">
        <v>395</v>
      </c>
      <c r="CR123" s="9">
        <v>374</v>
      </c>
      <c r="CS123" s="9">
        <v>386</v>
      </c>
      <c r="CT123" s="9">
        <v>371</v>
      </c>
      <c r="CU123" s="9">
        <v>362</v>
      </c>
      <c r="CV123" s="9">
        <v>350</v>
      </c>
      <c r="CW123" s="9">
        <v>354</v>
      </c>
      <c r="CX123" s="9">
        <v>445</v>
      </c>
      <c r="CY123" s="9">
        <v>404</v>
      </c>
      <c r="CZ123" s="9">
        <v>383</v>
      </c>
      <c r="DA123" s="9">
        <v>337</v>
      </c>
      <c r="DB123" s="9">
        <v>331</v>
      </c>
      <c r="DC123" s="9">
        <f t="shared" si="61"/>
        <v>4492</v>
      </c>
      <c r="DD123" s="9">
        <v>343</v>
      </c>
      <c r="DE123" s="9">
        <v>295</v>
      </c>
      <c r="DF123" s="9">
        <v>307</v>
      </c>
      <c r="DG123" s="9">
        <v>283</v>
      </c>
      <c r="DH123" s="9">
        <v>343</v>
      </c>
      <c r="DI123" s="9">
        <v>310</v>
      </c>
      <c r="DJ123" s="9">
        <v>355</v>
      </c>
      <c r="DK123" s="9">
        <v>335</v>
      </c>
      <c r="DL123" s="9">
        <v>360</v>
      </c>
      <c r="DM123" s="9">
        <v>0</v>
      </c>
      <c r="DN123" s="9">
        <v>0</v>
      </c>
      <c r="DO123" s="9">
        <v>0</v>
      </c>
      <c r="DP123" s="9">
        <f t="shared" si="62"/>
        <v>2931</v>
      </c>
    </row>
    <row r="124" spans="1:120" s="14" customFormat="1" ht="15.95" customHeight="1">
      <c r="A124" s="17" t="s">
        <v>24</v>
      </c>
      <c r="B124" s="17"/>
      <c r="C124" s="17"/>
      <c r="D124" s="18">
        <f t="shared" ref="D124:BG124" si="63">SUM(D107:D123)</f>
        <v>5821</v>
      </c>
      <c r="E124" s="18">
        <f t="shared" si="63"/>
        <v>4996</v>
      </c>
      <c r="F124" s="18">
        <f t="shared" si="63"/>
        <v>6467</v>
      </c>
      <c r="G124" s="18">
        <f t="shared" si="63"/>
        <v>6849</v>
      </c>
      <c r="H124" s="18">
        <f t="shared" si="63"/>
        <v>6120</v>
      </c>
      <c r="I124" s="18">
        <f t="shared" si="63"/>
        <v>6754</v>
      </c>
      <c r="J124" s="18">
        <f t="shared" si="63"/>
        <v>7411</v>
      </c>
      <c r="K124" s="18">
        <f t="shared" si="63"/>
        <v>7576</v>
      </c>
      <c r="L124" s="18">
        <f t="shared" si="63"/>
        <v>7846</v>
      </c>
      <c r="M124" s="18">
        <f t="shared" si="63"/>
        <v>8189</v>
      </c>
      <c r="N124" s="18">
        <f t="shared" si="63"/>
        <v>7044</v>
      </c>
      <c r="O124" s="18">
        <f t="shared" si="63"/>
        <v>6347</v>
      </c>
      <c r="P124" s="18">
        <f t="shared" si="63"/>
        <v>81420</v>
      </c>
      <c r="Q124" s="18">
        <f t="shared" si="63"/>
        <v>7100</v>
      </c>
      <c r="R124" s="18">
        <f t="shared" si="63"/>
        <v>6189</v>
      </c>
      <c r="S124" s="18">
        <f t="shared" si="63"/>
        <v>5554</v>
      </c>
      <c r="T124" s="18">
        <f t="shared" si="63"/>
        <v>6138</v>
      </c>
      <c r="U124" s="18">
        <f t="shared" si="63"/>
        <v>7273</v>
      </c>
      <c r="V124" s="18">
        <f t="shared" si="63"/>
        <v>7594</v>
      </c>
      <c r="W124" s="18">
        <f t="shared" si="63"/>
        <v>8967</v>
      </c>
      <c r="X124" s="18">
        <f t="shared" si="63"/>
        <v>8362</v>
      </c>
      <c r="Y124" s="18">
        <f t="shared" si="63"/>
        <v>7509</v>
      </c>
      <c r="Z124" s="18">
        <f t="shared" si="63"/>
        <v>6497</v>
      </c>
      <c r="AA124" s="18">
        <f t="shared" si="63"/>
        <v>4956</v>
      </c>
      <c r="AB124" s="18">
        <f t="shared" si="63"/>
        <v>4405</v>
      </c>
      <c r="AC124" s="18">
        <f t="shared" si="63"/>
        <v>80544</v>
      </c>
      <c r="AD124" s="18">
        <f t="shared" si="63"/>
        <v>4265</v>
      </c>
      <c r="AE124" s="18">
        <f t="shared" si="63"/>
        <v>4078</v>
      </c>
      <c r="AF124" s="18">
        <f t="shared" si="63"/>
        <v>4135</v>
      </c>
      <c r="AG124" s="18">
        <f t="shared" si="63"/>
        <v>5332</v>
      </c>
      <c r="AH124" s="18">
        <f t="shared" si="63"/>
        <v>5701</v>
      </c>
      <c r="AI124" s="18">
        <f t="shared" si="63"/>
        <v>6481</v>
      </c>
      <c r="AJ124" s="18">
        <f t="shared" si="63"/>
        <v>8013</v>
      </c>
      <c r="AK124" s="18">
        <f t="shared" si="63"/>
        <v>7668</v>
      </c>
      <c r="AL124" s="18">
        <f t="shared" si="63"/>
        <v>5979</v>
      </c>
      <c r="AM124" s="18">
        <f t="shared" si="63"/>
        <v>6508</v>
      </c>
      <c r="AN124" s="18">
        <f t="shared" si="63"/>
        <v>6133</v>
      </c>
      <c r="AO124" s="18">
        <f t="shared" si="63"/>
        <v>5170</v>
      </c>
      <c r="AP124" s="18">
        <f t="shared" si="63"/>
        <v>69463</v>
      </c>
      <c r="AQ124" s="18">
        <f t="shared" si="63"/>
        <v>6090</v>
      </c>
      <c r="AR124" s="18">
        <f t="shared" si="63"/>
        <v>5069</v>
      </c>
      <c r="AS124" s="18">
        <f t="shared" si="63"/>
        <v>6162</v>
      </c>
      <c r="AT124" s="18">
        <f t="shared" si="63"/>
        <v>7199</v>
      </c>
      <c r="AU124" s="18">
        <f t="shared" si="63"/>
        <v>7475</v>
      </c>
      <c r="AV124" s="18">
        <f t="shared" si="63"/>
        <v>6508</v>
      </c>
      <c r="AW124" s="18">
        <f t="shared" si="63"/>
        <v>7726</v>
      </c>
      <c r="AX124" s="18">
        <f t="shared" si="63"/>
        <v>8506</v>
      </c>
      <c r="AY124" s="18">
        <f t="shared" si="63"/>
        <v>8568</v>
      </c>
      <c r="AZ124" s="18">
        <f t="shared" si="63"/>
        <v>11639</v>
      </c>
      <c r="BA124" s="18">
        <f t="shared" si="63"/>
        <v>8231</v>
      </c>
      <c r="BB124" s="18">
        <f t="shared" si="63"/>
        <v>6371</v>
      </c>
      <c r="BC124" s="18">
        <f t="shared" si="63"/>
        <v>89544</v>
      </c>
      <c r="BD124" s="18">
        <f t="shared" si="63"/>
        <v>7121</v>
      </c>
      <c r="BE124" s="18">
        <f t="shared" si="63"/>
        <v>6330</v>
      </c>
      <c r="BF124" s="18">
        <f t="shared" si="63"/>
        <v>7205</v>
      </c>
      <c r="BG124" s="18">
        <f t="shared" si="63"/>
        <v>7584</v>
      </c>
      <c r="BH124" s="18">
        <f>SUM(BH107:BH123)</f>
        <v>7433</v>
      </c>
      <c r="BI124" s="18">
        <f t="shared" ref="BI124:DP124" si="64">SUM(BI107:BI123)</f>
        <v>6281</v>
      </c>
      <c r="BJ124" s="18">
        <f t="shared" si="64"/>
        <v>7623</v>
      </c>
      <c r="BK124" s="18">
        <f t="shared" si="64"/>
        <v>7727</v>
      </c>
      <c r="BL124" s="18">
        <f t="shared" si="64"/>
        <v>7029</v>
      </c>
      <c r="BM124" s="18">
        <f t="shared" si="64"/>
        <v>7527</v>
      </c>
      <c r="BN124" s="18">
        <f t="shared" si="64"/>
        <v>6532</v>
      </c>
      <c r="BO124" s="18">
        <f t="shared" si="64"/>
        <v>5535</v>
      </c>
      <c r="BP124" s="18">
        <f t="shared" si="64"/>
        <v>83927</v>
      </c>
      <c r="BQ124" s="18">
        <f t="shared" si="64"/>
        <v>5915</v>
      </c>
      <c r="BR124" s="18">
        <f t="shared" si="64"/>
        <v>5269</v>
      </c>
      <c r="BS124" s="18">
        <f t="shared" si="64"/>
        <v>5977</v>
      </c>
      <c r="BT124" s="18">
        <f t="shared" si="64"/>
        <v>6638</v>
      </c>
      <c r="BU124" s="18">
        <f t="shared" si="64"/>
        <v>6914</v>
      </c>
      <c r="BV124" s="18">
        <f t="shared" si="64"/>
        <v>5960</v>
      </c>
      <c r="BW124" s="18">
        <f t="shared" si="64"/>
        <v>7429</v>
      </c>
      <c r="BX124" s="18">
        <f t="shared" si="64"/>
        <v>8209</v>
      </c>
      <c r="BY124" s="18">
        <f t="shared" si="64"/>
        <v>8215</v>
      </c>
      <c r="BZ124" s="18">
        <f t="shared" si="64"/>
        <v>7884</v>
      </c>
      <c r="CA124" s="18">
        <f t="shared" si="64"/>
        <v>6846</v>
      </c>
      <c r="CB124" s="18">
        <f t="shared" si="64"/>
        <v>6460</v>
      </c>
      <c r="CC124" s="18">
        <f t="shared" si="64"/>
        <v>81716</v>
      </c>
      <c r="CD124" s="18">
        <f t="shared" si="64"/>
        <v>6843</v>
      </c>
      <c r="CE124" s="18">
        <f t="shared" si="64"/>
        <v>6688</v>
      </c>
      <c r="CF124" s="18">
        <f t="shared" si="64"/>
        <v>7512</v>
      </c>
      <c r="CG124" s="18">
        <f t="shared" si="64"/>
        <v>7603</v>
      </c>
      <c r="CH124" s="18">
        <f t="shared" si="64"/>
        <v>7805</v>
      </c>
      <c r="CI124" s="18">
        <f t="shared" si="64"/>
        <v>7039</v>
      </c>
      <c r="CJ124" s="18">
        <f t="shared" si="64"/>
        <v>8582</v>
      </c>
      <c r="CK124" s="18">
        <f t="shared" si="64"/>
        <v>8996</v>
      </c>
      <c r="CL124" s="18">
        <f t="shared" si="64"/>
        <v>8625</v>
      </c>
      <c r="CM124" s="18">
        <f t="shared" si="64"/>
        <v>8707</v>
      </c>
      <c r="CN124" s="18">
        <f t="shared" si="64"/>
        <v>7452</v>
      </c>
      <c r="CO124" s="18">
        <f t="shared" si="64"/>
        <v>6835</v>
      </c>
      <c r="CP124" s="18">
        <f t="shared" si="64"/>
        <v>92687</v>
      </c>
      <c r="CQ124" s="18">
        <f t="shared" si="64"/>
        <v>6880</v>
      </c>
      <c r="CR124" s="18">
        <f t="shared" si="64"/>
        <v>6393</v>
      </c>
      <c r="CS124" s="18">
        <f t="shared" si="64"/>
        <v>7389</v>
      </c>
      <c r="CT124" s="18">
        <f t="shared" si="64"/>
        <v>7382</v>
      </c>
      <c r="CU124" s="18">
        <f t="shared" si="64"/>
        <v>8146</v>
      </c>
      <c r="CV124" s="18">
        <f t="shared" si="64"/>
        <v>7455</v>
      </c>
      <c r="CW124" s="18">
        <f t="shared" si="64"/>
        <v>10186</v>
      </c>
      <c r="CX124" s="18">
        <f t="shared" si="64"/>
        <v>9322</v>
      </c>
      <c r="CY124" s="18">
        <f t="shared" si="64"/>
        <v>9345</v>
      </c>
      <c r="CZ124" s="18">
        <f t="shared" si="64"/>
        <v>8124</v>
      </c>
      <c r="DA124" s="18">
        <f t="shared" si="64"/>
        <v>7418</v>
      </c>
      <c r="DB124" s="18">
        <f t="shared" si="64"/>
        <v>6623</v>
      </c>
      <c r="DC124" s="18">
        <f t="shared" si="64"/>
        <v>94663</v>
      </c>
      <c r="DD124" s="18">
        <f t="shared" si="64"/>
        <v>4041</v>
      </c>
      <c r="DE124" s="18">
        <f t="shared" si="64"/>
        <v>3800</v>
      </c>
      <c r="DF124" s="18">
        <f t="shared" si="64"/>
        <v>5048</v>
      </c>
      <c r="DG124" s="18">
        <f t="shared" si="64"/>
        <v>4607</v>
      </c>
      <c r="DH124" s="18">
        <f t="shared" si="64"/>
        <v>4679</v>
      </c>
      <c r="DI124" s="18">
        <f t="shared" si="64"/>
        <v>4458</v>
      </c>
      <c r="DJ124" s="18">
        <f t="shared" si="64"/>
        <v>4978</v>
      </c>
      <c r="DK124" s="18">
        <f t="shared" si="64"/>
        <v>5323</v>
      </c>
      <c r="DL124" s="18">
        <f t="shared" si="64"/>
        <v>4769</v>
      </c>
      <c r="DM124" s="18">
        <f t="shared" si="64"/>
        <v>0</v>
      </c>
      <c r="DN124" s="18">
        <f t="shared" si="64"/>
        <v>0</v>
      </c>
      <c r="DO124" s="18">
        <f t="shared" si="64"/>
        <v>0</v>
      </c>
      <c r="DP124" s="18">
        <f t="shared" si="64"/>
        <v>41703</v>
      </c>
    </row>
    <row r="125" spans="1:120" s="7" customFormat="1" ht="15.95" customHeight="1">
      <c r="A125" s="10"/>
      <c r="B125" s="10"/>
      <c r="C125" s="10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</row>
    <row r="126" spans="1:120" s="7" customFormat="1" ht="15.95" customHeight="1">
      <c r="A126" s="2" t="s">
        <v>50</v>
      </c>
      <c r="B126" s="2"/>
      <c r="C126" s="2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</row>
    <row r="127" spans="1:120" s="7" customFormat="1" ht="15.95" customHeight="1">
      <c r="A127" s="2"/>
      <c r="B127" s="2"/>
      <c r="C127" s="2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</row>
    <row r="128" spans="1:120" ht="15.95" customHeight="1">
      <c r="A128" s="70" t="s">
        <v>34</v>
      </c>
      <c r="B128" s="57"/>
      <c r="C128" s="70" t="s">
        <v>154</v>
      </c>
      <c r="D128" s="69">
        <v>2009</v>
      </c>
      <c r="E128" s="69"/>
      <c r="F128" s="69"/>
      <c r="G128" s="69"/>
      <c r="H128" s="69"/>
      <c r="I128" s="69"/>
      <c r="J128" s="69"/>
      <c r="K128" s="69"/>
      <c r="L128" s="69"/>
      <c r="M128" s="69"/>
      <c r="N128" s="69"/>
      <c r="O128" s="69"/>
      <c r="P128" s="72" t="s">
        <v>54</v>
      </c>
      <c r="Q128" s="69">
        <v>2010</v>
      </c>
      <c r="R128" s="69"/>
      <c r="S128" s="69"/>
      <c r="T128" s="69"/>
      <c r="U128" s="69"/>
      <c r="V128" s="69"/>
      <c r="W128" s="69"/>
      <c r="X128" s="69"/>
      <c r="Y128" s="69"/>
      <c r="Z128" s="69"/>
      <c r="AA128" s="69"/>
      <c r="AB128" s="69"/>
      <c r="AC128" s="72" t="s">
        <v>55</v>
      </c>
      <c r="AD128" s="69">
        <v>2011</v>
      </c>
      <c r="AE128" s="69"/>
      <c r="AF128" s="69"/>
      <c r="AG128" s="69"/>
      <c r="AH128" s="69"/>
      <c r="AI128" s="69"/>
      <c r="AJ128" s="69"/>
      <c r="AK128" s="69"/>
      <c r="AL128" s="69"/>
      <c r="AM128" s="69"/>
      <c r="AN128" s="69"/>
      <c r="AO128" s="69"/>
      <c r="AP128" s="72" t="s">
        <v>56</v>
      </c>
      <c r="AQ128" s="69">
        <v>2012</v>
      </c>
      <c r="AR128" s="69"/>
      <c r="AS128" s="69"/>
      <c r="AT128" s="69"/>
      <c r="AU128" s="69"/>
      <c r="AV128" s="69"/>
      <c r="AW128" s="69"/>
      <c r="AX128" s="69"/>
      <c r="AY128" s="69"/>
      <c r="AZ128" s="69"/>
      <c r="BA128" s="69"/>
      <c r="BB128" s="69"/>
      <c r="BC128" s="72" t="s">
        <v>57</v>
      </c>
      <c r="BD128" s="69">
        <v>2013</v>
      </c>
      <c r="BE128" s="69"/>
      <c r="BF128" s="69"/>
      <c r="BG128" s="69"/>
      <c r="BH128" s="69"/>
      <c r="BI128" s="69"/>
      <c r="BJ128" s="69"/>
      <c r="BK128" s="69"/>
      <c r="BL128" s="69"/>
      <c r="BM128" s="69"/>
      <c r="BN128" s="69"/>
      <c r="BO128" s="69"/>
      <c r="BP128" s="72" t="s">
        <v>58</v>
      </c>
      <c r="BQ128" s="69">
        <v>2014</v>
      </c>
      <c r="BR128" s="69"/>
      <c r="BS128" s="69"/>
      <c r="BT128" s="69"/>
      <c r="BU128" s="69"/>
      <c r="BV128" s="69"/>
      <c r="BW128" s="69"/>
      <c r="BX128" s="69"/>
      <c r="BY128" s="69"/>
      <c r="BZ128" s="69"/>
      <c r="CA128" s="69"/>
      <c r="CB128" s="69"/>
      <c r="CC128" s="74" t="s">
        <v>59</v>
      </c>
      <c r="CD128" s="69">
        <v>2015</v>
      </c>
      <c r="CE128" s="69"/>
      <c r="CF128" s="69"/>
      <c r="CG128" s="69"/>
      <c r="CH128" s="69"/>
      <c r="CI128" s="69"/>
      <c r="CJ128" s="69"/>
      <c r="CK128" s="69"/>
      <c r="CL128" s="69"/>
      <c r="CM128" s="69"/>
      <c r="CN128" s="69"/>
      <c r="CO128" s="69"/>
      <c r="CP128" s="74" t="s">
        <v>60</v>
      </c>
      <c r="CQ128" s="69">
        <v>2016</v>
      </c>
      <c r="CR128" s="69"/>
      <c r="CS128" s="69"/>
      <c r="CT128" s="69"/>
      <c r="CU128" s="69"/>
      <c r="CV128" s="69"/>
      <c r="CW128" s="69"/>
      <c r="CX128" s="69"/>
      <c r="CY128" s="69"/>
      <c r="CZ128" s="69"/>
      <c r="DA128" s="69"/>
      <c r="DB128" s="69"/>
      <c r="DC128" s="74" t="s">
        <v>69</v>
      </c>
      <c r="DD128" s="69">
        <v>2017</v>
      </c>
      <c r="DE128" s="69"/>
      <c r="DF128" s="69"/>
      <c r="DG128" s="69"/>
      <c r="DH128" s="69"/>
      <c r="DI128" s="69"/>
      <c r="DJ128" s="69"/>
      <c r="DK128" s="69"/>
      <c r="DL128" s="69"/>
      <c r="DM128" s="69"/>
      <c r="DN128" s="69"/>
      <c r="DO128" s="69"/>
      <c r="DP128" s="74" t="s">
        <v>70</v>
      </c>
    </row>
    <row r="129" spans="1:120" ht="15.95" customHeight="1">
      <c r="A129" s="71"/>
      <c r="B129" s="58"/>
      <c r="C129" s="71"/>
      <c r="D129" s="16" t="s">
        <v>12</v>
      </c>
      <c r="E129" s="16" t="s">
        <v>13</v>
      </c>
      <c r="F129" s="16" t="s">
        <v>14</v>
      </c>
      <c r="G129" s="16" t="s">
        <v>15</v>
      </c>
      <c r="H129" s="16" t="s">
        <v>16</v>
      </c>
      <c r="I129" s="16" t="s">
        <v>17</v>
      </c>
      <c r="J129" s="16" t="s">
        <v>18</v>
      </c>
      <c r="K129" s="16" t="s">
        <v>19</v>
      </c>
      <c r="L129" s="16" t="s">
        <v>20</v>
      </c>
      <c r="M129" s="16" t="s">
        <v>21</v>
      </c>
      <c r="N129" s="16" t="s">
        <v>22</v>
      </c>
      <c r="O129" s="16" t="s">
        <v>23</v>
      </c>
      <c r="P129" s="73"/>
      <c r="Q129" s="16" t="s">
        <v>12</v>
      </c>
      <c r="R129" s="16" t="s">
        <v>13</v>
      </c>
      <c r="S129" s="16" t="s">
        <v>14</v>
      </c>
      <c r="T129" s="16" t="s">
        <v>15</v>
      </c>
      <c r="U129" s="16" t="s">
        <v>16</v>
      </c>
      <c r="V129" s="16" t="s">
        <v>17</v>
      </c>
      <c r="W129" s="16" t="s">
        <v>18</v>
      </c>
      <c r="X129" s="16" t="s">
        <v>19</v>
      </c>
      <c r="Y129" s="16" t="s">
        <v>20</v>
      </c>
      <c r="Z129" s="16" t="s">
        <v>21</v>
      </c>
      <c r="AA129" s="16" t="s">
        <v>22</v>
      </c>
      <c r="AB129" s="16" t="s">
        <v>23</v>
      </c>
      <c r="AC129" s="73"/>
      <c r="AD129" s="16" t="s">
        <v>12</v>
      </c>
      <c r="AE129" s="16" t="s">
        <v>13</v>
      </c>
      <c r="AF129" s="16" t="s">
        <v>14</v>
      </c>
      <c r="AG129" s="16" t="s">
        <v>15</v>
      </c>
      <c r="AH129" s="16" t="s">
        <v>16</v>
      </c>
      <c r="AI129" s="16" t="s">
        <v>17</v>
      </c>
      <c r="AJ129" s="16" t="s">
        <v>18</v>
      </c>
      <c r="AK129" s="16" t="s">
        <v>19</v>
      </c>
      <c r="AL129" s="16" t="s">
        <v>20</v>
      </c>
      <c r="AM129" s="16" t="s">
        <v>21</v>
      </c>
      <c r="AN129" s="16" t="s">
        <v>22</v>
      </c>
      <c r="AO129" s="16" t="s">
        <v>23</v>
      </c>
      <c r="AP129" s="73"/>
      <c r="AQ129" s="16" t="s">
        <v>12</v>
      </c>
      <c r="AR129" s="16" t="s">
        <v>13</v>
      </c>
      <c r="AS129" s="16" t="s">
        <v>14</v>
      </c>
      <c r="AT129" s="16" t="s">
        <v>15</v>
      </c>
      <c r="AU129" s="16" t="s">
        <v>16</v>
      </c>
      <c r="AV129" s="16" t="s">
        <v>17</v>
      </c>
      <c r="AW129" s="16" t="s">
        <v>18</v>
      </c>
      <c r="AX129" s="16" t="s">
        <v>19</v>
      </c>
      <c r="AY129" s="16" t="s">
        <v>20</v>
      </c>
      <c r="AZ129" s="16" t="s">
        <v>21</v>
      </c>
      <c r="BA129" s="16" t="s">
        <v>22</v>
      </c>
      <c r="BB129" s="16" t="s">
        <v>23</v>
      </c>
      <c r="BC129" s="73"/>
      <c r="BD129" s="16" t="s">
        <v>12</v>
      </c>
      <c r="BE129" s="16" t="s">
        <v>13</v>
      </c>
      <c r="BF129" s="16" t="s">
        <v>14</v>
      </c>
      <c r="BG129" s="16" t="s">
        <v>15</v>
      </c>
      <c r="BH129" s="16" t="s">
        <v>16</v>
      </c>
      <c r="BI129" s="16" t="s">
        <v>17</v>
      </c>
      <c r="BJ129" s="16" t="s">
        <v>18</v>
      </c>
      <c r="BK129" s="16" t="s">
        <v>19</v>
      </c>
      <c r="BL129" s="16" t="s">
        <v>20</v>
      </c>
      <c r="BM129" s="16" t="s">
        <v>21</v>
      </c>
      <c r="BN129" s="16" t="s">
        <v>22</v>
      </c>
      <c r="BO129" s="16" t="s">
        <v>23</v>
      </c>
      <c r="BP129" s="73"/>
      <c r="BQ129" s="16" t="s">
        <v>12</v>
      </c>
      <c r="BR129" s="16" t="s">
        <v>13</v>
      </c>
      <c r="BS129" s="16" t="s">
        <v>14</v>
      </c>
      <c r="BT129" s="16" t="s">
        <v>15</v>
      </c>
      <c r="BU129" s="16" t="s">
        <v>16</v>
      </c>
      <c r="BV129" s="16" t="s">
        <v>17</v>
      </c>
      <c r="BW129" s="16" t="s">
        <v>18</v>
      </c>
      <c r="BX129" s="16" t="s">
        <v>19</v>
      </c>
      <c r="BY129" s="16" t="s">
        <v>20</v>
      </c>
      <c r="BZ129" s="16" t="s">
        <v>21</v>
      </c>
      <c r="CA129" s="16" t="s">
        <v>22</v>
      </c>
      <c r="CB129" s="16" t="s">
        <v>23</v>
      </c>
      <c r="CC129" s="74"/>
      <c r="CD129" s="16" t="s">
        <v>12</v>
      </c>
      <c r="CE129" s="16" t="s">
        <v>13</v>
      </c>
      <c r="CF129" s="16" t="s">
        <v>14</v>
      </c>
      <c r="CG129" s="16" t="s">
        <v>15</v>
      </c>
      <c r="CH129" s="16" t="s">
        <v>16</v>
      </c>
      <c r="CI129" s="16" t="s">
        <v>17</v>
      </c>
      <c r="CJ129" s="16" t="s">
        <v>18</v>
      </c>
      <c r="CK129" s="16" t="s">
        <v>19</v>
      </c>
      <c r="CL129" s="16" t="s">
        <v>20</v>
      </c>
      <c r="CM129" s="16" t="s">
        <v>21</v>
      </c>
      <c r="CN129" s="16" t="s">
        <v>22</v>
      </c>
      <c r="CO129" s="16" t="s">
        <v>23</v>
      </c>
      <c r="CP129" s="74"/>
      <c r="CQ129" s="16" t="s">
        <v>12</v>
      </c>
      <c r="CR129" s="16" t="s">
        <v>13</v>
      </c>
      <c r="CS129" s="16" t="s">
        <v>14</v>
      </c>
      <c r="CT129" s="16" t="s">
        <v>15</v>
      </c>
      <c r="CU129" s="16" t="s">
        <v>16</v>
      </c>
      <c r="CV129" s="16" t="s">
        <v>17</v>
      </c>
      <c r="CW129" s="16" t="s">
        <v>18</v>
      </c>
      <c r="CX129" s="16" t="s">
        <v>19</v>
      </c>
      <c r="CY129" s="16" t="s">
        <v>20</v>
      </c>
      <c r="CZ129" s="16" t="s">
        <v>21</v>
      </c>
      <c r="DA129" s="16" t="s">
        <v>22</v>
      </c>
      <c r="DB129" s="16" t="s">
        <v>23</v>
      </c>
      <c r="DC129" s="74"/>
      <c r="DD129" s="16" t="s">
        <v>12</v>
      </c>
      <c r="DE129" s="16" t="s">
        <v>13</v>
      </c>
      <c r="DF129" s="16" t="s">
        <v>14</v>
      </c>
      <c r="DG129" s="16" t="s">
        <v>15</v>
      </c>
      <c r="DH129" s="16" t="s">
        <v>16</v>
      </c>
      <c r="DI129" s="16" t="s">
        <v>17</v>
      </c>
      <c r="DJ129" s="16" t="s">
        <v>18</v>
      </c>
      <c r="DK129" s="16" t="s">
        <v>19</v>
      </c>
      <c r="DL129" s="16" t="s">
        <v>20</v>
      </c>
      <c r="DM129" s="16" t="s">
        <v>21</v>
      </c>
      <c r="DN129" s="16" t="s">
        <v>22</v>
      </c>
      <c r="DO129" s="16" t="s">
        <v>23</v>
      </c>
      <c r="DP129" s="74"/>
    </row>
    <row r="130" spans="1:120" ht="15.95" customHeight="1">
      <c r="A130" s="8" t="s">
        <v>127</v>
      </c>
      <c r="B130" s="8" t="s">
        <v>109</v>
      </c>
      <c r="C130" s="62" t="s">
        <v>154</v>
      </c>
      <c r="D130" s="9">
        <v>0</v>
      </c>
      <c r="E130" s="9">
        <v>0</v>
      </c>
      <c r="F130" s="9">
        <v>0</v>
      </c>
      <c r="G130" s="9">
        <v>0</v>
      </c>
      <c r="H130" s="9">
        <v>0</v>
      </c>
      <c r="I130" s="9">
        <v>0</v>
      </c>
      <c r="J130" s="9">
        <v>0</v>
      </c>
      <c r="K130" s="9">
        <v>0</v>
      </c>
      <c r="L130" s="9">
        <v>0</v>
      </c>
      <c r="M130" s="9">
        <v>0</v>
      </c>
      <c r="N130" s="9">
        <v>0</v>
      </c>
      <c r="O130" s="9">
        <v>0</v>
      </c>
      <c r="P130" s="9">
        <f>+SUM(D130:O130)</f>
        <v>0</v>
      </c>
      <c r="Q130" s="9">
        <v>0</v>
      </c>
      <c r="R130" s="9">
        <v>0</v>
      </c>
      <c r="S130" s="9">
        <v>0</v>
      </c>
      <c r="T130" s="9">
        <v>0</v>
      </c>
      <c r="U130" s="9">
        <v>0</v>
      </c>
      <c r="V130" s="9">
        <v>0</v>
      </c>
      <c r="W130" s="9">
        <v>0</v>
      </c>
      <c r="X130" s="9">
        <v>0</v>
      </c>
      <c r="Y130" s="9">
        <v>0</v>
      </c>
      <c r="Z130" s="9">
        <v>0</v>
      </c>
      <c r="AA130" s="9">
        <v>0</v>
      </c>
      <c r="AB130" s="9">
        <v>0</v>
      </c>
      <c r="AC130" s="9">
        <f>+SUM(Q130:AB130)</f>
        <v>0</v>
      </c>
      <c r="AD130" s="9">
        <v>0</v>
      </c>
      <c r="AE130" s="9">
        <v>0</v>
      </c>
      <c r="AF130" s="9">
        <v>0</v>
      </c>
      <c r="AG130" s="9">
        <v>0</v>
      </c>
      <c r="AH130" s="9">
        <v>0</v>
      </c>
      <c r="AI130" s="9">
        <v>0</v>
      </c>
      <c r="AJ130" s="9">
        <v>0</v>
      </c>
      <c r="AK130" s="9">
        <v>0</v>
      </c>
      <c r="AL130" s="9">
        <v>0</v>
      </c>
      <c r="AM130" s="9">
        <v>0</v>
      </c>
      <c r="AN130" s="9">
        <v>0</v>
      </c>
      <c r="AO130" s="9">
        <v>0</v>
      </c>
      <c r="AP130" s="9">
        <f>+SUM(AD130:AO130)</f>
        <v>0</v>
      </c>
      <c r="AQ130" s="9">
        <v>0</v>
      </c>
      <c r="AR130" s="9">
        <v>0</v>
      </c>
      <c r="AS130" s="9">
        <v>0</v>
      </c>
      <c r="AT130" s="9">
        <v>0</v>
      </c>
      <c r="AU130" s="9">
        <v>0</v>
      </c>
      <c r="AV130" s="9">
        <v>0</v>
      </c>
      <c r="AW130" s="9">
        <v>0</v>
      </c>
      <c r="AX130" s="9">
        <v>0</v>
      </c>
      <c r="AY130" s="9">
        <v>0</v>
      </c>
      <c r="AZ130" s="9">
        <v>0</v>
      </c>
      <c r="BA130" s="9">
        <v>0</v>
      </c>
      <c r="BB130" s="9">
        <v>0</v>
      </c>
      <c r="BC130" s="9">
        <f>+SUM(AQ130:BB130)</f>
        <v>0</v>
      </c>
      <c r="BD130" s="9">
        <v>0</v>
      </c>
      <c r="BE130" s="9">
        <v>0</v>
      </c>
      <c r="BF130" s="9">
        <v>0</v>
      </c>
      <c r="BG130" s="9">
        <v>0</v>
      </c>
      <c r="BH130" s="9">
        <v>0</v>
      </c>
      <c r="BI130" s="9">
        <v>0</v>
      </c>
      <c r="BJ130" s="9">
        <v>0</v>
      </c>
      <c r="BK130" s="9">
        <v>0</v>
      </c>
      <c r="BL130" s="9">
        <v>0</v>
      </c>
      <c r="BM130" s="9">
        <v>0</v>
      </c>
      <c r="BN130" s="9">
        <v>0</v>
      </c>
      <c r="BO130" s="9">
        <v>0</v>
      </c>
      <c r="BP130" s="9">
        <f>+SUM(BD130:BO130)</f>
        <v>0</v>
      </c>
      <c r="BQ130" s="9">
        <v>0</v>
      </c>
      <c r="BR130" s="9">
        <v>0</v>
      </c>
      <c r="BS130" s="9">
        <v>0</v>
      </c>
      <c r="BT130" s="9">
        <v>0</v>
      </c>
      <c r="BU130" s="9">
        <v>0</v>
      </c>
      <c r="BV130" s="9">
        <v>0</v>
      </c>
      <c r="BW130" s="9">
        <v>0</v>
      </c>
      <c r="BX130" s="9">
        <v>0</v>
      </c>
      <c r="BY130" s="9">
        <v>0</v>
      </c>
      <c r="BZ130" s="9">
        <v>0</v>
      </c>
      <c r="CA130" s="9">
        <v>0</v>
      </c>
      <c r="CB130" s="9">
        <v>0</v>
      </c>
      <c r="CC130" s="9">
        <f>+SUM(BQ130:CB130)</f>
        <v>0</v>
      </c>
      <c r="CD130" s="9">
        <v>0</v>
      </c>
      <c r="CE130" s="9">
        <v>0</v>
      </c>
      <c r="CF130" s="9">
        <v>0</v>
      </c>
      <c r="CG130" s="9">
        <v>0</v>
      </c>
      <c r="CH130" s="9">
        <v>0</v>
      </c>
      <c r="CI130" s="9">
        <v>0</v>
      </c>
      <c r="CJ130" s="9">
        <v>0</v>
      </c>
      <c r="CK130" s="9">
        <v>0</v>
      </c>
      <c r="CL130" s="9">
        <v>0</v>
      </c>
      <c r="CM130" s="9">
        <v>0</v>
      </c>
      <c r="CN130" s="9">
        <v>0</v>
      </c>
      <c r="CO130" s="9">
        <v>0</v>
      </c>
      <c r="CP130" s="9">
        <f>+SUM(CD130:CO130)</f>
        <v>0</v>
      </c>
      <c r="CQ130" s="9">
        <v>0</v>
      </c>
      <c r="CR130" s="9">
        <v>0</v>
      </c>
      <c r="CS130" s="9">
        <v>0</v>
      </c>
      <c r="CT130" s="9">
        <v>0</v>
      </c>
      <c r="CU130" s="9">
        <v>0</v>
      </c>
      <c r="CV130" s="9">
        <v>0</v>
      </c>
      <c r="CW130" s="9">
        <v>0</v>
      </c>
      <c r="CX130" s="9">
        <v>0</v>
      </c>
      <c r="CY130" s="9">
        <v>0</v>
      </c>
      <c r="CZ130" s="9">
        <v>0</v>
      </c>
      <c r="DA130" s="9">
        <v>0</v>
      </c>
      <c r="DB130" s="9">
        <v>0</v>
      </c>
      <c r="DC130" s="9">
        <f>+SUM(CQ130:DB130)</f>
        <v>0</v>
      </c>
      <c r="DD130" s="9">
        <v>0</v>
      </c>
      <c r="DE130" s="9">
        <v>0</v>
      </c>
      <c r="DF130" s="9">
        <v>0</v>
      </c>
      <c r="DG130" s="9">
        <v>0</v>
      </c>
      <c r="DH130" s="9">
        <v>0</v>
      </c>
      <c r="DI130" s="9">
        <v>0</v>
      </c>
      <c r="DJ130" s="9">
        <v>0</v>
      </c>
      <c r="DK130" s="9">
        <v>0</v>
      </c>
      <c r="DL130" s="9">
        <v>0</v>
      </c>
      <c r="DM130" s="9">
        <v>0</v>
      </c>
      <c r="DN130" s="9">
        <v>0</v>
      </c>
      <c r="DO130" s="9">
        <v>0</v>
      </c>
      <c r="DP130" s="9">
        <f>+SUM(DD130:DO130)</f>
        <v>0</v>
      </c>
    </row>
    <row r="131" spans="1:120" ht="15.95" customHeight="1">
      <c r="A131" s="8" t="s">
        <v>128</v>
      </c>
      <c r="B131" s="8" t="s">
        <v>153</v>
      </c>
      <c r="C131" s="62" t="s">
        <v>154</v>
      </c>
      <c r="D131" s="9">
        <v>0</v>
      </c>
      <c r="E131" s="9">
        <v>0</v>
      </c>
      <c r="F131" s="9">
        <v>0</v>
      </c>
      <c r="G131" s="9">
        <v>0</v>
      </c>
      <c r="H131" s="9">
        <v>0</v>
      </c>
      <c r="I131" s="9">
        <v>0</v>
      </c>
      <c r="J131" s="9">
        <v>0</v>
      </c>
      <c r="K131" s="9">
        <v>0</v>
      </c>
      <c r="L131" s="9">
        <v>0</v>
      </c>
      <c r="M131" s="9">
        <v>0</v>
      </c>
      <c r="N131" s="9">
        <v>0</v>
      </c>
      <c r="O131" s="9">
        <v>0</v>
      </c>
      <c r="P131" s="9">
        <f t="shared" ref="P131:P146" si="65">+SUM(D131:O131)</f>
        <v>0</v>
      </c>
      <c r="Q131" s="9">
        <v>0</v>
      </c>
      <c r="R131" s="9">
        <v>0</v>
      </c>
      <c r="S131" s="9">
        <v>0</v>
      </c>
      <c r="T131" s="9">
        <v>0</v>
      </c>
      <c r="U131" s="9">
        <v>0</v>
      </c>
      <c r="V131" s="9">
        <v>0</v>
      </c>
      <c r="W131" s="9">
        <v>0</v>
      </c>
      <c r="X131" s="9">
        <v>0</v>
      </c>
      <c r="Y131" s="9">
        <v>0</v>
      </c>
      <c r="Z131" s="9">
        <v>0</v>
      </c>
      <c r="AA131" s="9">
        <v>0</v>
      </c>
      <c r="AB131" s="9">
        <v>0</v>
      </c>
      <c r="AC131" s="9">
        <f t="shared" ref="AC131:AC146" si="66">+SUM(Q131:AB131)</f>
        <v>0</v>
      </c>
      <c r="AD131" s="9">
        <v>0</v>
      </c>
      <c r="AE131" s="9">
        <v>0</v>
      </c>
      <c r="AF131" s="9">
        <v>0</v>
      </c>
      <c r="AG131" s="9">
        <v>0</v>
      </c>
      <c r="AH131" s="9">
        <v>0</v>
      </c>
      <c r="AI131" s="9">
        <v>0</v>
      </c>
      <c r="AJ131" s="9">
        <v>0</v>
      </c>
      <c r="AK131" s="9">
        <v>0</v>
      </c>
      <c r="AL131" s="9">
        <v>0</v>
      </c>
      <c r="AM131" s="9">
        <v>0</v>
      </c>
      <c r="AN131" s="9">
        <v>0</v>
      </c>
      <c r="AO131" s="9">
        <v>0</v>
      </c>
      <c r="AP131" s="9">
        <f t="shared" ref="AP131:AP146" si="67">+SUM(AD131:AO131)</f>
        <v>0</v>
      </c>
      <c r="AQ131" s="9">
        <v>0</v>
      </c>
      <c r="AR131" s="9">
        <v>0</v>
      </c>
      <c r="AS131" s="9">
        <v>0</v>
      </c>
      <c r="AT131" s="9">
        <v>0</v>
      </c>
      <c r="AU131" s="9">
        <v>0</v>
      </c>
      <c r="AV131" s="9">
        <v>0</v>
      </c>
      <c r="AW131" s="9">
        <v>0</v>
      </c>
      <c r="AX131" s="9">
        <v>0</v>
      </c>
      <c r="AY131" s="9">
        <v>0</v>
      </c>
      <c r="AZ131" s="9">
        <v>0</v>
      </c>
      <c r="BA131" s="9">
        <v>0</v>
      </c>
      <c r="BB131" s="9">
        <v>0</v>
      </c>
      <c r="BC131" s="9">
        <f t="shared" ref="BC131:BC146" si="68">+SUM(AQ131:BB131)</f>
        <v>0</v>
      </c>
      <c r="BD131" s="9">
        <v>0</v>
      </c>
      <c r="BE131" s="9">
        <v>0</v>
      </c>
      <c r="BF131" s="9">
        <v>0</v>
      </c>
      <c r="BG131" s="9">
        <v>0</v>
      </c>
      <c r="BH131" s="9">
        <v>0</v>
      </c>
      <c r="BI131" s="9">
        <v>0</v>
      </c>
      <c r="BJ131" s="9">
        <v>0</v>
      </c>
      <c r="BK131" s="9">
        <v>0</v>
      </c>
      <c r="BL131" s="9">
        <v>0</v>
      </c>
      <c r="BM131" s="9">
        <v>0</v>
      </c>
      <c r="BN131" s="9">
        <v>0</v>
      </c>
      <c r="BO131" s="9">
        <v>0</v>
      </c>
      <c r="BP131" s="9">
        <f t="shared" ref="BP131:BP146" si="69">+SUM(BD131:BO131)</f>
        <v>0</v>
      </c>
      <c r="BQ131" s="9">
        <v>0</v>
      </c>
      <c r="BR131" s="9">
        <v>0</v>
      </c>
      <c r="BS131" s="9">
        <v>0</v>
      </c>
      <c r="BT131" s="9">
        <v>0</v>
      </c>
      <c r="BU131" s="9">
        <v>0</v>
      </c>
      <c r="BV131" s="9">
        <v>0</v>
      </c>
      <c r="BW131" s="9">
        <v>0</v>
      </c>
      <c r="BX131" s="9">
        <v>0</v>
      </c>
      <c r="BY131" s="9">
        <v>0</v>
      </c>
      <c r="BZ131" s="9">
        <v>0</v>
      </c>
      <c r="CA131" s="9">
        <v>0</v>
      </c>
      <c r="CB131" s="9">
        <v>0</v>
      </c>
      <c r="CC131" s="9">
        <f t="shared" ref="CC131:CC146" si="70">+SUM(BQ131:CB131)</f>
        <v>0</v>
      </c>
      <c r="CD131" s="9">
        <v>0</v>
      </c>
      <c r="CE131" s="9">
        <v>0</v>
      </c>
      <c r="CF131" s="9">
        <v>0</v>
      </c>
      <c r="CG131" s="9">
        <v>0</v>
      </c>
      <c r="CH131" s="9">
        <v>0</v>
      </c>
      <c r="CI131" s="9">
        <v>0</v>
      </c>
      <c r="CJ131" s="9">
        <v>0</v>
      </c>
      <c r="CK131" s="9">
        <v>0</v>
      </c>
      <c r="CL131" s="9">
        <v>0</v>
      </c>
      <c r="CM131" s="9">
        <v>0</v>
      </c>
      <c r="CN131" s="9">
        <v>0</v>
      </c>
      <c r="CO131" s="9">
        <v>0</v>
      </c>
      <c r="CP131" s="9">
        <f t="shared" ref="CP131:CP146" si="71">+SUM(CD131:CO131)</f>
        <v>0</v>
      </c>
      <c r="CQ131" s="9">
        <v>0</v>
      </c>
      <c r="CR131" s="9">
        <v>0</v>
      </c>
      <c r="CS131" s="9">
        <v>0</v>
      </c>
      <c r="CT131" s="9">
        <v>0</v>
      </c>
      <c r="CU131" s="9">
        <v>0</v>
      </c>
      <c r="CV131" s="9">
        <v>0</v>
      </c>
      <c r="CW131" s="9">
        <v>0</v>
      </c>
      <c r="CX131" s="9">
        <v>0</v>
      </c>
      <c r="CY131" s="9">
        <v>0</v>
      </c>
      <c r="CZ131" s="9">
        <v>0</v>
      </c>
      <c r="DA131" s="9">
        <v>0</v>
      </c>
      <c r="DB131" s="9">
        <v>0</v>
      </c>
      <c r="DC131" s="9">
        <f t="shared" ref="DC131:DC146" si="72">+SUM(CQ131:DB131)</f>
        <v>0</v>
      </c>
      <c r="DD131" s="9">
        <v>0</v>
      </c>
      <c r="DE131" s="9">
        <v>0</v>
      </c>
      <c r="DF131" s="9">
        <v>0</v>
      </c>
      <c r="DG131" s="9">
        <v>0</v>
      </c>
      <c r="DH131" s="9">
        <v>0</v>
      </c>
      <c r="DI131" s="9">
        <v>0</v>
      </c>
      <c r="DJ131" s="9">
        <v>0</v>
      </c>
      <c r="DK131" s="9">
        <v>0</v>
      </c>
      <c r="DL131" s="9">
        <v>0</v>
      </c>
      <c r="DM131" s="9">
        <v>0</v>
      </c>
      <c r="DN131" s="9">
        <v>0</v>
      </c>
      <c r="DO131" s="9">
        <v>0</v>
      </c>
      <c r="DP131" s="9">
        <f t="shared" ref="DP131:DP146" si="73">+SUM(DD131:DO131)</f>
        <v>0</v>
      </c>
    </row>
    <row r="132" spans="1:120" ht="15.95" customHeight="1">
      <c r="A132" s="8" t="s">
        <v>129</v>
      </c>
      <c r="B132" s="8" t="s">
        <v>144</v>
      </c>
      <c r="C132" s="62" t="s">
        <v>154</v>
      </c>
      <c r="D132" s="9">
        <v>24</v>
      </c>
      <c r="E132" s="9">
        <v>19</v>
      </c>
      <c r="F132" s="9">
        <v>22</v>
      </c>
      <c r="G132" s="9">
        <v>26</v>
      </c>
      <c r="H132" s="9">
        <v>23</v>
      </c>
      <c r="I132" s="9">
        <v>20</v>
      </c>
      <c r="J132" s="9">
        <v>26</v>
      </c>
      <c r="K132" s="9">
        <v>29</v>
      </c>
      <c r="L132" s="9">
        <v>22</v>
      </c>
      <c r="M132" s="9">
        <v>25</v>
      </c>
      <c r="N132" s="9">
        <v>31</v>
      </c>
      <c r="O132" s="9">
        <v>30</v>
      </c>
      <c r="P132" s="9">
        <f t="shared" si="65"/>
        <v>297</v>
      </c>
      <c r="Q132" s="9">
        <v>28</v>
      </c>
      <c r="R132" s="9">
        <v>18</v>
      </c>
      <c r="S132" s="9">
        <v>11</v>
      </c>
      <c r="T132" s="9">
        <v>22</v>
      </c>
      <c r="U132" s="9">
        <v>23</v>
      </c>
      <c r="V132" s="9">
        <v>19</v>
      </c>
      <c r="W132" s="9">
        <v>32</v>
      </c>
      <c r="X132" s="9">
        <v>34</v>
      </c>
      <c r="Y132" s="9">
        <v>36</v>
      </c>
      <c r="Z132" s="9">
        <v>51</v>
      </c>
      <c r="AA132" s="9">
        <v>51</v>
      </c>
      <c r="AB132" s="9">
        <v>44</v>
      </c>
      <c r="AC132" s="9">
        <f t="shared" si="66"/>
        <v>369</v>
      </c>
      <c r="AD132" s="9">
        <v>41</v>
      </c>
      <c r="AE132" s="9">
        <v>0</v>
      </c>
      <c r="AF132" s="9">
        <v>45</v>
      </c>
      <c r="AG132" s="9">
        <v>19</v>
      </c>
      <c r="AH132" s="9">
        <v>22</v>
      </c>
      <c r="AI132" s="9">
        <v>29</v>
      </c>
      <c r="AJ132" s="9">
        <v>30</v>
      </c>
      <c r="AK132" s="9">
        <v>35</v>
      </c>
      <c r="AL132" s="9">
        <v>33</v>
      </c>
      <c r="AM132" s="9">
        <v>38</v>
      </c>
      <c r="AN132" s="9">
        <v>25</v>
      </c>
      <c r="AO132" s="9">
        <v>30</v>
      </c>
      <c r="AP132" s="9">
        <f t="shared" si="67"/>
        <v>347</v>
      </c>
      <c r="AQ132" s="9">
        <v>33</v>
      </c>
      <c r="AR132" s="9">
        <v>27</v>
      </c>
      <c r="AS132" s="9">
        <v>28</v>
      </c>
      <c r="AT132" s="9">
        <v>27</v>
      </c>
      <c r="AU132" s="9">
        <v>3</v>
      </c>
      <c r="AV132" s="9">
        <v>5</v>
      </c>
      <c r="AW132" s="9">
        <v>7</v>
      </c>
      <c r="AX132" s="9">
        <v>10</v>
      </c>
      <c r="AY132" s="9">
        <v>27</v>
      </c>
      <c r="AZ132" s="9">
        <v>36</v>
      </c>
      <c r="BA132" s="9">
        <v>41</v>
      </c>
      <c r="BB132" s="9">
        <v>46</v>
      </c>
      <c r="BC132" s="9">
        <f t="shared" si="68"/>
        <v>290</v>
      </c>
      <c r="BD132" s="9">
        <v>44</v>
      </c>
      <c r="BE132" s="9">
        <v>33</v>
      </c>
      <c r="BF132" s="9">
        <v>43</v>
      </c>
      <c r="BG132" s="9">
        <v>52</v>
      </c>
      <c r="BH132" s="9">
        <v>49</v>
      </c>
      <c r="BI132" s="9">
        <v>57</v>
      </c>
      <c r="BJ132" s="9">
        <v>60</v>
      </c>
      <c r="BK132" s="9">
        <v>52</v>
      </c>
      <c r="BL132" s="9">
        <v>62</v>
      </c>
      <c r="BM132" s="9">
        <v>56</v>
      </c>
      <c r="BN132" s="9">
        <v>64</v>
      </c>
      <c r="BO132" s="9">
        <v>67</v>
      </c>
      <c r="BP132" s="9">
        <f t="shared" si="69"/>
        <v>639</v>
      </c>
      <c r="BQ132" s="9">
        <v>66</v>
      </c>
      <c r="BR132" s="9">
        <v>51</v>
      </c>
      <c r="BS132" s="9">
        <v>60</v>
      </c>
      <c r="BT132" s="9">
        <v>59</v>
      </c>
      <c r="BU132" s="9">
        <v>53</v>
      </c>
      <c r="BV132" s="9">
        <v>58</v>
      </c>
      <c r="BW132" s="9">
        <v>65</v>
      </c>
      <c r="BX132" s="9">
        <v>63</v>
      </c>
      <c r="BY132" s="9">
        <v>51</v>
      </c>
      <c r="BZ132" s="9">
        <v>49</v>
      </c>
      <c r="CA132" s="9">
        <v>58</v>
      </c>
      <c r="CB132" s="9">
        <v>95</v>
      </c>
      <c r="CC132" s="9">
        <f t="shared" si="70"/>
        <v>728</v>
      </c>
      <c r="CD132" s="9">
        <v>127</v>
      </c>
      <c r="CE132" s="9">
        <v>118</v>
      </c>
      <c r="CF132" s="9">
        <v>125</v>
      </c>
      <c r="CG132" s="9">
        <v>120</v>
      </c>
      <c r="CH132" s="9">
        <v>125</v>
      </c>
      <c r="CI132" s="9">
        <v>127</v>
      </c>
      <c r="CJ132" s="9">
        <v>133</v>
      </c>
      <c r="CK132" s="9">
        <v>133</v>
      </c>
      <c r="CL132" s="9">
        <v>112</v>
      </c>
      <c r="CM132" s="9">
        <v>127</v>
      </c>
      <c r="CN132" s="9">
        <v>119</v>
      </c>
      <c r="CO132" s="9">
        <v>120</v>
      </c>
      <c r="CP132" s="9">
        <f t="shared" si="71"/>
        <v>1486</v>
      </c>
      <c r="CQ132" s="9">
        <v>144</v>
      </c>
      <c r="CR132" s="9">
        <v>142</v>
      </c>
      <c r="CS132" s="9">
        <v>135</v>
      </c>
      <c r="CT132" s="9">
        <v>90</v>
      </c>
      <c r="CU132" s="9">
        <v>91</v>
      </c>
      <c r="CV132" s="9">
        <v>85</v>
      </c>
      <c r="CW132" s="9">
        <v>90</v>
      </c>
      <c r="CX132" s="9">
        <v>93</v>
      </c>
      <c r="CY132" s="9">
        <v>81</v>
      </c>
      <c r="CZ132" s="9">
        <v>94</v>
      </c>
      <c r="DA132" s="9">
        <v>92</v>
      </c>
      <c r="DB132" s="9">
        <v>99</v>
      </c>
      <c r="DC132" s="9">
        <f t="shared" si="72"/>
        <v>1236</v>
      </c>
      <c r="DD132" s="9">
        <v>125</v>
      </c>
      <c r="DE132" s="9">
        <v>122</v>
      </c>
      <c r="DF132" s="9">
        <v>126</v>
      </c>
      <c r="DG132" s="9">
        <v>87</v>
      </c>
      <c r="DH132" s="9">
        <v>104</v>
      </c>
      <c r="DI132" s="9">
        <v>110</v>
      </c>
      <c r="DJ132" s="9">
        <v>164</v>
      </c>
      <c r="DK132" s="9">
        <v>159</v>
      </c>
      <c r="DL132" s="9">
        <v>122</v>
      </c>
      <c r="DM132" s="9">
        <v>0</v>
      </c>
      <c r="DN132" s="9">
        <v>0</v>
      </c>
      <c r="DO132" s="9">
        <v>0</v>
      </c>
      <c r="DP132" s="9">
        <f t="shared" si="73"/>
        <v>1119</v>
      </c>
    </row>
    <row r="133" spans="1:120" ht="15.95" customHeight="1">
      <c r="A133" s="8" t="s">
        <v>130</v>
      </c>
      <c r="B133" s="8" t="s">
        <v>145</v>
      </c>
      <c r="C133" s="62" t="s">
        <v>154</v>
      </c>
      <c r="D133" s="9">
        <v>0</v>
      </c>
      <c r="E133" s="9">
        <v>0</v>
      </c>
      <c r="F133" s="9">
        <v>0</v>
      </c>
      <c r="G133" s="9">
        <v>0</v>
      </c>
      <c r="H133" s="9">
        <v>0</v>
      </c>
      <c r="I133" s="9">
        <v>0</v>
      </c>
      <c r="J133" s="9">
        <v>0</v>
      </c>
      <c r="K133" s="9">
        <v>0</v>
      </c>
      <c r="L133" s="9">
        <v>0</v>
      </c>
      <c r="M133" s="9">
        <v>0</v>
      </c>
      <c r="N133" s="9">
        <v>0</v>
      </c>
      <c r="O133" s="9">
        <v>0</v>
      </c>
      <c r="P133" s="9">
        <f t="shared" si="65"/>
        <v>0</v>
      </c>
      <c r="Q133" s="9">
        <v>0</v>
      </c>
      <c r="R133" s="9">
        <v>0</v>
      </c>
      <c r="S133" s="9">
        <v>0</v>
      </c>
      <c r="T133" s="9">
        <v>0</v>
      </c>
      <c r="U133" s="9">
        <v>0</v>
      </c>
      <c r="V133" s="9">
        <v>0</v>
      </c>
      <c r="W133" s="9">
        <v>0</v>
      </c>
      <c r="X133" s="9">
        <v>0</v>
      </c>
      <c r="Y133" s="9">
        <v>0</v>
      </c>
      <c r="Z133" s="9">
        <v>0</v>
      </c>
      <c r="AA133" s="9">
        <v>0</v>
      </c>
      <c r="AB133" s="9">
        <v>0</v>
      </c>
      <c r="AC133" s="9">
        <f t="shared" si="66"/>
        <v>0</v>
      </c>
      <c r="AD133" s="9">
        <v>0</v>
      </c>
      <c r="AE133" s="9">
        <v>0</v>
      </c>
      <c r="AF133" s="9">
        <v>0</v>
      </c>
      <c r="AG133" s="9">
        <v>0</v>
      </c>
      <c r="AH133" s="9">
        <v>0</v>
      </c>
      <c r="AI133" s="9">
        <v>0</v>
      </c>
      <c r="AJ133" s="9">
        <v>0</v>
      </c>
      <c r="AK133" s="9">
        <v>0</v>
      </c>
      <c r="AL133" s="9">
        <v>0</v>
      </c>
      <c r="AM133" s="9">
        <v>0</v>
      </c>
      <c r="AN133" s="9">
        <v>0</v>
      </c>
      <c r="AO133" s="9">
        <v>0</v>
      </c>
      <c r="AP133" s="9">
        <f t="shared" si="67"/>
        <v>0</v>
      </c>
      <c r="AQ133" s="9">
        <v>0</v>
      </c>
      <c r="AR133" s="9">
        <v>0</v>
      </c>
      <c r="AS133" s="9">
        <v>0</v>
      </c>
      <c r="AT133" s="9">
        <v>0</v>
      </c>
      <c r="AU133" s="9">
        <v>0</v>
      </c>
      <c r="AV133" s="9">
        <v>0</v>
      </c>
      <c r="AW133" s="9">
        <v>0</v>
      </c>
      <c r="AX133" s="9">
        <v>0</v>
      </c>
      <c r="AY133" s="9">
        <v>0</v>
      </c>
      <c r="AZ133" s="9">
        <v>0</v>
      </c>
      <c r="BA133" s="9">
        <v>0</v>
      </c>
      <c r="BB133" s="9">
        <v>0</v>
      </c>
      <c r="BC133" s="9">
        <f t="shared" si="68"/>
        <v>0</v>
      </c>
      <c r="BD133" s="9">
        <v>0</v>
      </c>
      <c r="BE133" s="9">
        <v>0</v>
      </c>
      <c r="BF133" s="9">
        <v>0</v>
      </c>
      <c r="BG133" s="9">
        <v>0</v>
      </c>
      <c r="BH133" s="9">
        <v>0</v>
      </c>
      <c r="BI133" s="9">
        <v>0</v>
      </c>
      <c r="BJ133" s="9">
        <v>0</v>
      </c>
      <c r="BK133" s="9">
        <v>0</v>
      </c>
      <c r="BL133" s="9">
        <v>0</v>
      </c>
      <c r="BM133" s="9">
        <v>0</v>
      </c>
      <c r="BN133" s="9">
        <v>0</v>
      </c>
      <c r="BO133" s="9">
        <v>0</v>
      </c>
      <c r="BP133" s="9">
        <f t="shared" si="69"/>
        <v>0</v>
      </c>
      <c r="BQ133" s="9">
        <v>0</v>
      </c>
      <c r="BR133" s="9">
        <v>0</v>
      </c>
      <c r="BS133" s="9">
        <v>0</v>
      </c>
      <c r="BT133" s="9">
        <v>0</v>
      </c>
      <c r="BU133" s="9">
        <v>0</v>
      </c>
      <c r="BV133" s="9">
        <v>0</v>
      </c>
      <c r="BW133" s="9">
        <v>0</v>
      </c>
      <c r="BX133" s="9">
        <v>0</v>
      </c>
      <c r="BY133" s="9">
        <v>0</v>
      </c>
      <c r="BZ133" s="9">
        <v>0</v>
      </c>
      <c r="CA133" s="9">
        <v>0</v>
      </c>
      <c r="CB133" s="9">
        <v>0</v>
      </c>
      <c r="CC133" s="9">
        <f t="shared" si="70"/>
        <v>0</v>
      </c>
      <c r="CD133" s="9">
        <v>0</v>
      </c>
      <c r="CE133" s="9">
        <v>0</v>
      </c>
      <c r="CF133" s="9">
        <v>0</v>
      </c>
      <c r="CG133" s="9">
        <v>0</v>
      </c>
      <c r="CH133" s="9">
        <v>0</v>
      </c>
      <c r="CI133" s="9">
        <v>0</v>
      </c>
      <c r="CJ133" s="9">
        <v>0</v>
      </c>
      <c r="CK133" s="9">
        <v>0</v>
      </c>
      <c r="CL133" s="9">
        <v>0</v>
      </c>
      <c r="CM133" s="9">
        <v>0</v>
      </c>
      <c r="CN133" s="9">
        <v>0</v>
      </c>
      <c r="CO133" s="9">
        <v>0</v>
      </c>
      <c r="CP133" s="9">
        <f t="shared" si="71"/>
        <v>0</v>
      </c>
      <c r="CQ133" s="9">
        <v>0</v>
      </c>
      <c r="CR133" s="9">
        <v>0</v>
      </c>
      <c r="CS133" s="9">
        <v>0</v>
      </c>
      <c r="CT133" s="9">
        <v>0</v>
      </c>
      <c r="CU133" s="9">
        <v>0</v>
      </c>
      <c r="CV133" s="9">
        <v>0</v>
      </c>
      <c r="CW133" s="9">
        <v>0</v>
      </c>
      <c r="CX133" s="9">
        <v>0</v>
      </c>
      <c r="CY133" s="9">
        <v>0</v>
      </c>
      <c r="CZ133" s="9">
        <v>0</v>
      </c>
      <c r="DA133" s="9">
        <v>0</v>
      </c>
      <c r="DB133" s="9">
        <v>0</v>
      </c>
      <c r="DC133" s="9">
        <f t="shared" si="72"/>
        <v>0</v>
      </c>
      <c r="DD133" s="9">
        <v>0</v>
      </c>
      <c r="DE133" s="9">
        <v>0</v>
      </c>
      <c r="DF133" s="9">
        <v>0</v>
      </c>
      <c r="DG133" s="9">
        <v>0</v>
      </c>
      <c r="DH133" s="9">
        <v>0</v>
      </c>
      <c r="DI133" s="9">
        <v>0</v>
      </c>
      <c r="DJ133" s="9">
        <v>0</v>
      </c>
      <c r="DK133" s="9">
        <v>0</v>
      </c>
      <c r="DL133" s="9">
        <v>0</v>
      </c>
      <c r="DM133" s="9">
        <v>0</v>
      </c>
      <c r="DN133" s="9">
        <v>0</v>
      </c>
      <c r="DO133" s="9">
        <v>0</v>
      </c>
      <c r="DP133" s="9">
        <f t="shared" si="73"/>
        <v>0</v>
      </c>
    </row>
    <row r="134" spans="1:120" ht="15.95" customHeight="1">
      <c r="A134" s="8" t="s">
        <v>131</v>
      </c>
      <c r="B134" s="8" t="s">
        <v>146</v>
      </c>
      <c r="C134" s="62" t="s">
        <v>154</v>
      </c>
      <c r="D134" s="9">
        <v>0</v>
      </c>
      <c r="E134" s="9">
        <v>0</v>
      </c>
      <c r="F134" s="9">
        <v>0</v>
      </c>
      <c r="G134" s="9">
        <v>0</v>
      </c>
      <c r="H134" s="9">
        <v>0</v>
      </c>
      <c r="I134" s="9">
        <v>0</v>
      </c>
      <c r="J134" s="9">
        <v>0</v>
      </c>
      <c r="K134" s="9">
        <v>0</v>
      </c>
      <c r="L134" s="9">
        <v>0</v>
      </c>
      <c r="M134" s="9">
        <v>0</v>
      </c>
      <c r="N134" s="9">
        <v>0</v>
      </c>
      <c r="O134" s="9">
        <v>0</v>
      </c>
      <c r="P134" s="9">
        <f t="shared" si="65"/>
        <v>0</v>
      </c>
      <c r="Q134" s="9">
        <v>0</v>
      </c>
      <c r="R134" s="9">
        <v>0</v>
      </c>
      <c r="S134" s="9">
        <v>0</v>
      </c>
      <c r="T134" s="9">
        <v>0</v>
      </c>
      <c r="U134" s="9">
        <v>0</v>
      </c>
      <c r="V134" s="9">
        <v>0</v>
      </c>
      <c r="W134" s="9">
        <v>0</v>
      </c>
      <c r="X134" s="9">
        <v>0</v>
      </c>
      <c r="Y134" s="9">
        <v>0</v>
      </c>
      <c r="Z134" s="9">
        <v>0</v>
      </c>
      <c r="AA134" s="9">
        <v>0</v>
      </c>
      <c r="AB134" s="9">
        <v>0</v>
      </c>
      <c r="AC134" s="9">
        <f t="shared" si="66"/>
        <v>0</v>
      </c>
      <c r="AD134" s="9">
        <v>0</v>
      </c>
      <c r="AE134" s="9">
        <v>0</v>
      </c>
      <c r="AF134" s="9">
        <v>0</v>
      </c>
      <c r="AG134" s="9">
        <v>0</v>
      </c>
      <c r="AH134" s="9">
        <v>0</v>
      </c>
      <c r="AI134" s="9">
        <v>0</v>
      </c>
      <c r="AJ134" s="9">
        <v>0</v>
      </c>
      <c r="AK134" s="9">
        <v>0</v>
      </c>
      <c r="AL134" s="9">
        <v>0</v>
      </c>
      <c r="AM134" s="9">
        <v>0</v>
      </c>
      <c r="AN134" s="9">
        <v>0</v>
      </c>
      <c r="AO134" s="9">
        <v>0</v>
      </c>
      <c r="AP134" s="9">
        <f t="shared" si="67"/>
        <v>0</v>
      </c>
      <c r="AQ134" s="9">
        <v>0</v>
      </c>
      <c r="AR134" s="9">
        <v>0</v>
      </c>
      <c r="AS134" s="9">
        <v>0</v>
      </c>
      <c r="AT134" s="9">
        <v>0</v>
      </c>
      <c r="AU134" s="9">
        <v>0</v>
      </c>
      <c r="AV134" s="9">
        <v>0</v>
      </c>
      <c r="AW134" s="9">
        <v>0</v>
      </c>
      <c r="AX134" s="9">
        <v>0</v>
      </c>
      <c r="AY134" s="9">
        <v>0</v>
      </c>
      <c r="AZ134" s="9">
        <v>0</v>
      </c>
      <c r="BA134" s="9">
        <v>0</v>
      </c>
      <c r="BB134" s="9">
        <v>0</v>
      </c>
      <c r="BC134" s="9">
        <f t="shared" si="68"/>
        <v>0</v>
      </c>
      <c r="BD134" s="9">
        <v>0</v>
      </c>
      <c r="BE134" s="9">
        <v>0</v>
      </c>
      <c r="BF134" s="9">
        <v>0</v>
      </c>
      <c r="BG134" s="9">
        <v>0</v>
      </c>
      <c r="BH134" s="9">
        <v>0</v>
      </c>
      <c r="BI134" s="9">
        <v>0</v>
      </c>
      <c r="BJ134" s="9">
        <v>0</v>
      </c>
      <c r="BK134" s="9">
        <v>0</v>
      </c>
      <c r="BL134" s="9">
        <v>0</v>
      </c>
      <c r="BM134" s="9">
        <v>0</v>
      </c>
      <c r="BN134" s="9">
        <v>0</v>
      </c>
      <c r="BO134" s="9">
        <v>0</v>
      </c>
      <c r="BP134" s="9">
        <f t="shared" si="69"/>
        <v>0</v>
      </c>
      <c r="BQ134" s="9">
        <v>0</v>
      </c>
      <c r="BR134" s="9">
        <v>0</v>
      </c>
      <c r="BS134" s="9">
        <v>0</v>
      </c>
      <c r="BT134" s="9">
        <v>0</v>
      </c>
      <c r="BU134" s="9">
        <v>0</v>
      </c>
      <c r="BV134" s="9">
        <v>0</v>
      </c>
      <c r="BW134" s="9">
        <v>0</v>
      </c>
      <c r="BX134" s="9">
        <v>0</v>
      </c>
      <c r="BY134" s="9">
        <v>0</v>
      </c>
      <c r="BZ134" s="9">
        <v>0</v>
      </c>
      <c r="CA134" s="9">
        <v>0</v>
      </c>
      <c r="CB134" s="9">
        <v>0</v>
      </c>
      <c r="CC134" s="9">
        <f t="shared" si="70"/>
        <v>0</v>
      </c>
      <c r="CD134" s="9">
        <v>0</v>
      </c>
      <c r="CE134" s="9">
        <v>0</v>
      </c>
      <c r="CF134" s="9">
        <v>0</v>
      </c>
      <c r="CG134" s="9">
        <v>0</v>
      </c>
      <c r="CH134" s="9">
        <v>0</v>
      </c>
      <c r="CI134" s="9">
        <v>0</v>
      </c>
      <c r="CJ134" s="9">
        <v>0</v>
      </c>
      <c r="CK134" s="9">
        <v>0</v>
      </c>
      <c r="CL134" s="9">
        <v>0</v>
      </c>
      <c r="CM134" s="9">
        <v>0</v>
      </c>
      <c r="CN134" s="9">
        <v>0</v>
      </c>
      <c r="CO134" s="9">
        <v>0</v>
      </c>
      <c r="CP134" s="9">
        <f t="shared" si="71"/>
        <v>0</v>
      </c>
      <c r="CQ134" s="9">
        <v>0</v>
      </c>
      <c r="CR134" s="9">
        <v>0</v>
      </c>
      <c r="CS134" s="9">
        <v>0</v>
      </c>
      <c r="CT134" s="9">
        <v>0</v>
      </c>
      <c r="CU134" s="9">
        <v>0</v>
      </c>
      <c r="CV134" s="9">
        <v>0</v>
      </c>
      <c r="CW134" s="9">
        <v>0</v>
      </c>
      <c r="CX134" s="9">
        <v>0</v>
      </c>
      <c r="CY134" s="9">
        <v>0</v>
      </c>
      <c r="CZ134" s="9">
        <v>0</v>
      </c>
      <c r="DA134" s="9">
        <v>0</v>
      </c>
      <c r="DB134" s="9">
        <v>0</v>
      </c>
      <c r="DC134" s="9">
        <f t="shared" si="72"/>
        <v>0</v>
      </c>
      <c r="DD134" s="9">
        <v>0</v>
      </c>
      <c r="DE134" s="9">
        <v>0</v>
      </c>
      <c r="DF134" s="9">
        <v>0</v>
      </c>
      <c r="DG134" s="9">
        <v>0</v>
      </c>
      <c r="DH134" s="9">
        <v>0</v>
      </c>
      <c r="DI134" s="9">
        <v>0</v>
      </c>
      <c r="DJ134" s="9">
        <v>0</v>
      </c>
      <c r="DK134" s="9">
        <v>0</v>
      </c>
      <c r="DL134" s="9">
        <v>0</v>
      </c>
      <c r="DM134" s="9">
        <v>0</v>
      </c>
      <c r="DN134" s="9">
        <v>0</v>
      </c>
      <c r="DO134" s="9">
        <v>0</v>
      </c>
      <c r="DP134" s="9">
        <f t="shared" si="73"/>
        <v>0</v>
      </c>
    </row>
    <row r="135" spans="1:120" ht="15.95" customHeight="1">
      <c r="A135" s="8" t="s">
        <v>132</v>
      </c>
      <c r="B135" s="8" t="s">
        <v>114</v>
      </c>
      <c r="C135" s="62" t="s">
        <v>154</v>
      </c>
      <c r="D135" s="9">
        <v>0</v>
      </c>
      <c r="E135" s="9">
        <v>0</v>
      </c>
      <c r="F135" s="9">
        <v>0</v>
      </c>
      <c r="G135" s="9">
        <v>0</v>
      </c>
      <c r="H135" s="9">
        <v>0</v>
      </c>
      <c r="I135" s="9">
        <v>0</v>
      </c>
      <c r="J135" s="9">
        <v>0</v>
      </c>
      <c r="K135" s="9">
        <v>0</v>
      </c>
      <c r="L135" s="9">
        <v>0</v>
      </c>
      <c r="M135" s="9">
        <v>0</v>
      </c>
      <c r="N135" s="9">
        <v>0</v>
      </c>
      <c r="O135" s="9">
        <v>0</v>
      </c>
      <c r="P135" s="9">
        <f t="shared" si="65"/>
        <v>0</v>
      </c>
      <c r="Q135" s="9">
        <v>0</v>
      </c>
      <c r="R135" s="9">
        <v>0</v>
      </c>
      <c r="S135" s="9">
        <v>0</v>
      </c>
      <c r="T135" s="9">
        <v>0</v>
      </c>
      <c r="U135" s="9">
        <v>0</v>
      </c>
      <c r="V135" s="9">
        <v>0</v>
      </c>
      <c r="W135" s="9">
        <v>0</v>
      </c>
      <c r="X135" s="9">
        <v>0</v>
      </c>
      <c r="Y135" s="9">
        <v>0</v>
      </c>
      <c r="Z135" s="9">
        <v>0</v>
      </c>
      <c r="AA135" s="9">
        <v>2</v>
      </c>
      <c r="AB135" s="9">
        <v>0</v>
      </c>
      <c r="AC135" s="9">
        <f t="shared" si="66"/>
        <v>2</v>
      </c>
      <c r="AD135" s="9">
        <v>0</v>
      </c>
      <c r="AE135" s="9">
        <v>0</v>
      </c>
      <c r="AF135" s="9">
        <v>0</v>
      </c>
      <c r="AG135" s="9">
        <v>0</v>
      </c>
      <c r="AH135" s="9">
        <v>0</v>
      </c>
      <c r="AI135" s="9">
        <v>0</v>
      </c>
      <c r="AJ135" s="9">
        <v>0</v>
      </c>
      <c r="AK135" s="9">
        <v>0</v>
      </c>
      <c r="AL135" s="9">
        <v>0</v>
      </c>
      <c r="AM135" s="9">
        <v>0</v>
      </c>
      <c r="AN135" s="9">
        <v>0</v>
      </c>
      <c r="AO135" s="9">
        <v>0</v>
      </c>
      <c r="AP135" s="9">
        <f t="shared" si="67"/>
        <v>0</v>
      </c>
      <c r="AQ135" s="9">
        <v>0</v>
      </c>
      <c r="AR135" s="9">
        <v>0</v>
      </c>
      <c r="AS135" s="9">
        <v>0</v>
      </c>
      <c r="AT135" s="9">
        <v>0</v>
      </c>
      <c r="AU135" s="9">
        <v>2</v>
      </c>
      <c r="AV135" s="9">
        <v>0</v>
      </c>
      <c r="AW135" s="9">
        <v>0</v>
      </c>
      <c r="AX135" s="9">
        <v>0</v>
      </c>
      <c r="AY135" s="9">
        <v>0</v>
      </c>
      <c r="AZ135" s="9">
        <v>0</v>
      </c>
      <c r="BA135" s="9">
        <v>0</v>
      </c>
      <c r="BB135" s="9">
        <v>0</v>
      </c>
      <c r="BC135" s="9">
        <f t="shared" si="68"/>
        <v>2</v>
      </c>
      <c r="BD135" s="9">
        <v>0</v>
      </c>
      <c r="BE135" s="9">
        <v>0</v>
      </c>
      <c r="BF135" s="9">
        <v>0</v>
      </c>
      <c r="BG135" s="9">
        <v>0</v>
      </c>
      <c r="BH135" s="9">
        <v>0</v>
      </c>
      <c r="BI135" s="9">
        <v>0</v>
      </c>
      <c r="BJ135" s="9">
        <v>0</v>
      </c>
      <c r="BK135" s="9">
        <v>0</v>
      </c>
      <c r="BL135" s="9">
        <v>0</v>
      </c>
      <c r="BM135" s="9">
        <v>0</v>
      </c>
      <c r="BN135" s="9">
        <v>0</v>
      </c>
      <c r="BO135" s="9">
        <v>0</v>
      </c>
      <c r="BP135" s="9">
        <f t="shared" si="69"/>
        <v>0</v>
      </c>
      <c r="BQ135" s="9">
        <v>0</v>
      </c>
      <c r="BR135" s="9">
        <v>0</v>
      </c>
      <c r="BS135" s="9">
        <v>0</v>
      </c>
      <c r="BT135" s="9">
        <v>0</v>
      </c>
      <c r="BU135" s="9">
        <v>0</v>
      </c>
      <c r="BV135" s="9">
        <v>0</v>
      </c>
      <c r="BW135" s="9">
        <v>0</v>
      </c>
      <c r="BX135" s="9">
        <v>0</v>
      </c>
      <c r="BY135" s="9">
        <v>0</v>
      </c>
      <c r="BZ135" s="9">
        <v>0</v>
      </c>
      <c r="CA135" s="9">
        <v>0</v>
      </c>
      <c r="CB135" s="9">
        <v>0</v>
      </c>
      <c r="CC135" s="9">
        <f t="shared" si="70"/>
        <v>0</v>
      </c>
      <c r="CD135" s="9">
        <v>0</v>
      </c>
      <c r="CE135" s="9">
        <v>0</v>
      </c>
      <c r="CF135" s="9">
        <v>0</v>
      </c>
      <c r="CG135" s="9">
        <v>0</v>
      </c>
      <c r="CH135" s="9">
        <v>0</v>
      </c>
      <c r="CI135" s="9">
        <v>0</v>
      </c>
      <c r="CJ135" s="9">
        <v>0</v>
      </c>
      <c r="CK135" s="9">
        <v>0</v>
      </c>
      <c r="CL135" s="9">
        <v>0</v>
      </c>
      <c r="CM135" s="9">
        <v>0</v>
      </c>
      <c r="CN135" s="9">
        <v>0</v>
      </c>
      <c r="CO135" s="9">
        <v>0</v>
      </c>
      <c r="CP135" s="9">
        <f t="shared" si="71"/>
        <v>0</v>
      </c>
      <c r="CQ135" s="9">
        <v>0</v>
      </c>
      <c r="CR135" s="9">
        <v>0</v>
      </c>
      <c r="CS135" s="9">
        <v>0</v>
      </c>
      <c r="CT135" s="9">
        <v>0</v>
      </c>
      <c r="CU135" s="9">
        <v>0</v>
      </c>
      <c r="CV135" s="9">
        <v>0</v>
      </c>
      <c r="CW135" s="9">
        <v>0</v>
      </c>
      <c r="CX135" s="9">
        <v>0</v>
      </c>
      <c r="CY135" s="9">
        <v>0</v>
      </c>
      <c r="CZ135" s="9">
        <v>0</v>
      </c>
      <c r="DA135" s="9">
        <v>0</v>
      </c>
      <c r="DB135" s="9">
        <v>0</v>
      </c>
      <c r="DC135" s="9">
        <f t="shared" si="72"/>
        <v>0</v>
      </c>
      <c r="DD135" s="9">
        <v>0</v>
      </c>
      <c r="DE135" s="9">
        <v>0</v>
      </c>
      <c r="DF135" s="9">
        <v>0</v>
      </c>
      <c r="DG135" s="9">
        <v>0</v>
      </c>
      <c r="DH135" s="9">
        <v>0</v>
      </c>
      <c r="DI135" s="9">
        <v>0</v>
      </c>
      <c r="DJ135" s="9">
        <v>0</v>
      </c>
      <c r="DK135" s="9">
        <v>0</v>
      </c>
      <c r="DL135" s="9">
        <v>0</v>
      </c>
      <c r="DM135" s="9">
        <v>0</v>
      </c>
      <c r="DN135" s="9">
        <v>0</v>
      </c>
      <c r="DO135" s="9">
        <v>0</v>
      </c>
      <c r="DP135" s="9">
        <f t="shared" si="73"/>
        <v>0</v>
      </c>
    </row>
    <row r="136" spans="1:120" ht="15.95" customHeight="1">
      <c r="A136" s="8" t="s">
        <v>133</v>
      </c>
      <c r="B136" s="8" t="s">
        <v>147</v>
      </c>
      <c r="C136" s="62" t="s">
        <v>154</v>
      </c>
      <c r="D136" s="9">
        <v>0</v>
      </c>
      <c r="E136" s="9">
        <v>0</v>
      </c>
      <c r="F136" s="9">
        <v>0</v>
      </c>
      <c r="G136" s="9">
        <v>0</v>
      </c>
      <c r="H136" s="9">
        <v>0</v>
      </c>
      <c r="I136" s="9">
        <v>0</v>
      </c>
      <c r="J136" s="9">
        <v>0</v>
      </c>
      <c r="K136" s="9">
        <v>0</v>
      </c>
      <c r="L136" s="9">
        <v>0</v>
      </c>
      <c r="M136" s="9">
        <v>0</v>
      </c>
      <c r="N136" s="9">
        <v>0</v>
      </c>
      <c r="O136" s="9">
        <v>0</v>
      </c>
      <c r="P136" s="9">
        <f t="shared" si="65"/>
        <v>0</v>
      </c>
      <c r="Q136" s="9">
        <v>0</v>
      </c>
      <c r="R136" s="9">
        <v>0</v>
      </c>
      <c r="S136" s="9">
        <v>0</v>
      </c>
      <c r="T136" s="9">
        <v>0</v>
      </c>
      <c r="U136" s="9">
        <v>0</v>
      </c>
      <c r="V136" s="9">
        <v>0</v>
      </c>
      <c r="W136" s="9">
        <v>0</v>
      </c>
      <c r="X136" s="9">
        <v>0</v>
      </c>
      <c r="Y136" s="9">
        <v>0</v>
      </c>
      <c r="Z136" s="9">
        <v>0</v>
      </c>
      <c r="AA136" s="9">
        <v>0</v>
      </c>
      <c r="AB136" s="9">
        <v>0</v>
      </c>
      <c r="AC136" s="9">
        <f t="shared" si="66"/>
        <v>0</v>
      </c>
      <c r="AD136" s="9">
        <v>0</v>
      </c>
      <c r="AE136" s="9">
        <v>0</v>
      </c>
      <c r="AF136" s="9">
        <v>0</v>
      </c>
      <c r="AG136" s="9">
        <v>0</v>
      </c>
      <c r="AH136" s="9">
        <v>0</v>
      </c>
      <c r="AI136" s="9">
        <v>0</v>
      </c>
      <c r="AJ136" s="9">
        <v>0</v>
      </c>
      <c r="AK136" s="9">
        <v>0</v>
      </c>
      <c r="AL136" s="9">
        <v>0</v>
      </c>
      <c r="AM136" s="9">
        <v>0</v>
      </c>
      <c r="AN136" s="9">
        <v>0</v>
      </c>
      <c r="AO136" s="9">
        <v>0</v>
      </c>
      <c r="AP136" s="9">
        <f t="shared" si="67"/>
        <v>0</v>
      </c>
      <c r="AQ136" s="9">
        <v>0</v>
      </c>
      <c r="AR136" s="9">
        <v>0</v>
      </c>
      <c r="AS136" s="9">
        <v>0</v>
      </c>
      <c r="AT136" s="9">
        <v>0</v>
      </c>
      <c r="AU136" s="9">
        <v>0</v>
      </c>
      <c r="AV136" s="9">
        <v>0</v>
      </c>
      <c r="AW136" s="9">
        <v>0</v>
      </c>
      <c r="AX136" s="9">
        <v>0</v>
      </c>
      <c r="AY136" s="9">
        <v>0</v>
      </c>
      <c r="AZ136" s="9">
        <v>0</v>
      </c>
      <c r="BA136" s="9">
        <v>0</v>
      </c>
      <c r="BB136" s="9">
        <v>0</v>
      </c>
      <c r="BC136" s="9">
        <f t="shared" si="68"/>
        <v>0</v>
      </c>
      <c r="BD136" s="9">
        <v>0</v>
      </c>
      <c r="BE136" s="9">
        <v>0</v>
      </c>
      <c r="BF136" s="9">
        <v>0</v>
      </c>
      <c r="BG136" s="9">
        <v>0</v>
      </c>
      <c r="BH136" s="9">
        <v>0</v>
      </c>
      <c r="BI136" s="9">
        <v>0</v>
      </c>
      <c r="BJ136" s="9">
        <v>0</v>
      </c>
      <c r="BK136" s="9">
        <v>0</v>
      </c>
      <c r="BL136" s="9">
        <v>0</v>
      </c>
      <c r="BM136" s="9">
        <v>0</v>
      </c>
      <c r="BN136" s="9">
        <v>0</v>
      </c>
      <c r="BO136" s="9">
        <v>0</v>
      </c>
      <c r="BP136" s="9">
        <f t="shared" si="69"/>
        <v>0</v>
      </c>
      <c r="BQ136" s="9">
        <v>0</v>
      </c>
      <c r="BR136" s="9">
        <v>0</v>
      </c>
      <c r="BS136" s="9">
        <v>0</v>
      </c>
      <c r="BT136" s="9">
        <v>0</v>
      </c>
      <c r="BU136" s="9">
        <v>0</v>
      </c>
      <c r="BV136" s="9">
        <v>0</v>
      </c>
      <c r="BW136" s="9">
        <v>0</v>
      </c>
      <c r="BX136" s="9">
        <v>0</v>
      </c>
      <c r="BY136" s="9">
        <v>0</v>
      </c>
      <c r="BZ136" s="9">
        <v>0</v>
      </c>
      <c r="CA136" s="9">
        <v>0</v>
      </c>
      <c r="CB136" s="9">
        <v>0</v>
      </c>
      <c r="CC136" s="9">
        <f t="shared" si="70"/>
        <v>0</v>
      </c>
      <c r="CD136" s="9">
        <v>0</v>
      </c>
      <c r="CE136" s="9">
        <v>0</v>
      </c>
      <c r="CF136" s="9">
        <v>0</v>
      </c>
      <c r="CG136" s="9">
        <v>0</v>
      </c>
      <c r="CH136" s="9">
        <v>0</v>
      </c>
      <c r="CI136" s="9">
        <v>0</v>
      </c>
      <c r="CJ136" s="9">
        <v>0</v>
      </c>
      <c r="CK136" s="9">
        <v>0</v>
      </c>
      <c r="CL136" s="9">
        <v>0</v>
      </c>
      <c r="CM136" s="9">
        <v>0</v>
      </c>
      <c r="CN136" s="9">
        <v>0</v>
      </c>
      <c r="CO136" s="9">
        <v>0</v>
      </c>
      <c r="CP136" s="9">
        <f t="shared" si="71"/>
        <v>0</v>
      </c>
      <c r="CQ136" s="9">
        <v>0</v>
      </c>
      <c r="CR136" s="9">
        <v>0</v>
      </c>
      <c r="CS136" s="9">
        <v>0</v>
      </c>
      <c r="CT136" s="9">
        <v>0</v>
      </c>
      <c r="CU136" s="9">
        <v>0</v>
      </c>
      <c r="CV136" s="9">
        <v>0</v>
      </c>
      <c r="CW136" s="9">
        <v>0</v>
      </c>
      <c r="CX136" s="9">
        <v>0</v>
      </c>
      <c r="CY136" s="9">
        <v>0</v>
      </c>
      <c r="CZ136" s="9">
        <v>0</v>
      </c>
      <c r="DA136" s="9">
        <v>0</v>
      </c>
      <c r="DB136" s="9">
        <v>0</v>
      </c>
      <c r="DC136" s="9">
        <f t="shared" si="72"/>
        <v>0</v>
      </c>
      <c r="DD136" s="9">
        <v>0</v>
      </c>
      <c r="DE136" s="9">
        <v>0</v>
      </c>
      <c r="DF136" s="9">
        <v>0</v>
      </c>
      <c r="DG136" s="9">
        <v>0</v>
      </c>
      <c r="DH136" s="9">
        <v>0</v>
      </c>
      <c r="DI136" s="9">
        <v>0</v>
      </c>
      <c r="DJ136" s="9">
        <v>0</v>
      </c>
      <c r="DK136" s="9">
        <v>0</v>
      </c>
      <c r="DL136" s="9">
        <v>0</v>
      </c>
      <c r="DM136" s="9">
        <v>0</v>
      </c>
      <c r="DN136" s="9">
        <v>0</v>
      </c>
      <c r="DO136" s="9">
        <v>0</v>
      </c>
      <c r="DP136" s="9">
        <f t="shared" si="73"/>
        <v>0</v>
      </c>
    </row>
    <row r="137" spans="1:120" ht="15.95" customHeight="1">
      <c r="A137" s="8" t="s">
        <v>134</v>
      </c>
      <c r="B137" s="8" t="s">
        <v>148</v>
      </c>
      <c r="C137" s="62" t="s">
        <v>154</v>
      </c>
      <c r="D137" s="9">
        <v>0</v>
      </c>
      <c r="E137" s="9">
        <v>0</v>
      </c>
      <c r="F137" s="9">
        <v>0</v>
      </c>
      <c r="G137" s="9">
        <v>0</v>
      </c>
      <c r="H137" s="9">
        <v>0</v>
      </c>
      <c r="I137" s="9">
        <v>0</v>
      </c>
      <c r="J137" s="9">
        <v>0</v>
      </c>
      <c r="K137" s="9">
        <v>0</v>
      </c>
      <c r="L137" s="9">
        <v>0</v>
      </c>
      <c r="M137" s="9">
        <v>0</v>
      </c>
      <c r="N137" s="9">
        <v>0</v>
      </c>
      <c r="O137" s="9">
        <v>0</v>
      </c>
      <c r="P137" s="9">
        <f t="shared" si="65"/>
        <v>0</v>
      </c>
      <c r="Q137" s="9">
        <v>0</v>
      </c>
      <c r="R137" s="9">
        <v>0</v>
      </c>
      <c r="S137" s="9">
        <v>0</v>
      </c>
      <c r="T137" s="9">
        <v>0</v>
      </c>
      <c r="U137" s="9">
        <v>0</v>
      </c>
      <c r="V137" s="9">
        <v>0</v>
      </c>
      <c r="W137" s="9">
        <v>0</v>
      </c>
      <c r="X137" s="9">
        <v>0</v>
      </c>
      <c r="Y137" s="9">
        <v>0</v>
      </c>
      <c r="Z137" s="9">
        <v>0</v>
      </c>
      <c r="AA137" s="9">
        <v>0</v>
      </c>
      <c r="AB137" s="9">
        <v>0</v>
      </c>
      <c r="AC137" s="9">
        <f t="shared" si="66"/>
        <v>0</v>
      </c>
      <c r="AD137" s="9">
        <v>0</v>
      </c>
      <c r="AE137" s="9">
        <v>0</v>
      </c>
      <c r="AF137" s="9">
        <v>0</v>
      </c>
      <c r="AG137" s="9">
        <v>0</v>
      </c>
      <c r="AH137" s="9">
        <v>0</v>
      </c>
      <c r="AI137" s="9">
        <v>0</v>
      </c>
      <c r="AJ137" s="9">
        <v>0</v>
      </c>
      <c r="AK137" s="9">
        <v>0</v>
      </c>
      <c r="AL137" s="9">
        <v>0</v>
      </c>
      <c r="AM137" s="9">
        <v>0</v>
      </c>
      <c r="AN137" s="9">
        <v>0</v>
      </c>
      <c r="AO137" s="9">
        <v>0</v>
      </c>
      <c r="AP137" s="9">
        <f t="shared" si="67"/>
        <v>0</v>
      </c>
      <c r="AQ137" s="9">
        <v>0</v>
      </c>
      <c r="AR137" s="9">
        <v>0</v>
      </c>
      <c r="AS137" s="9">
        <v>0</v>
      </c>
      <c r="AT137" s="9">
        <v>0</v>
      </c>
      <c r="AU137" s="9">
        <v>0</v>
      </c>
      <c r="AV137" s="9">
        <v>0</v>
      </c>
      <c r="AW137" s="9">
        <v>0</v>
      </c>
      <c r="AX137" s="9">
        <v>0</v>
      </c>
      <c r="AY137" s="9">
        <v>0</v>
      </c>
      <c r="AZ137" s="9">
        <v>0</v>
      </c>
      <c r="BA137" s="9">
        <v>0</v>
      </c>
      <c r="BB137" s="9">
        <v>0</v>
      </c>
      <c r="BC137" s="9">
        <f t="shared" si="68"/>
        <v>0</v>
      </c>
      <c r="BD137" s="9">
        <v>0</v>
      </c>
      <c r="BE137" s="9">
        <v>0</v>
      </c>
      <c r="BF137" s="9">
        <v>0</v>
      </c>
      <c r="BG137" s="9">
        <v>0</v>
      </c>
      <c r="BH137" s="9">
        <v>0</v>
      </c>
      <c r="BI137" s="9">
        <v>0</v>
      </c>
      <c r="BJ137" s="9">
        <v>0</v>
      </c>
      <c r="BK137" s="9">
        <v>0</v>
      </c>
      <c r="BL137" s="9">
        <v>0</v>
      </c>
      <c r="BM137" s="9">
        <v>0</v>
      </c>
      <c r="BN137" s="9">
        <v>0</v>
      </c>
      <c r="BO137" s="9">
        <v>0</v>
      </c>
      <c r="BP137" s="9">
        <f t="shared" si="69"/>
        <v>0</v>
      </c>
      <c r="BQ137" s="9">
        <v>0</v>
      </c>
      <c r="BR137" s="9">
        <v>0</v>
      </c>
      <c r="BS137" s="9">
        <v>0</v>
      </c>
      <c r="BT137" s="9">
        <v>0</v>
      </c>
      <c r="BU137" s="9">
        <v>0</v>
      </c>
      <c r="BV137" s="9">
        <v>0</v>
      </c>
      <c r="BW137" s="9">
        <v>0</v>
      </c>
      <c r="BX137" s="9">
        <v>0</v>
      </c>
      <c r="BY137" s="9">
        <v>0</v>
      </c>
      <c r="BZ137" s="9">
        <v>0</v>
      </c>
      <c r="CA137" s="9">
        <v>0</v>
      </c>
      <c r="CB137" s="9">
        <v>0</v>
      </c>
      <c r="CC137" s="9">
        <f t="shared" si="70"/>
        <v>0</v>
      </c>
      <c r="CD137" s="9">
        <v>0</v>
      </c>
      <c r="CE137" s="9">
        <v>0</v>
      </c>
      <c r="CF137" s="9">
        <v>0</v>
      </c>
      <c r="CG137" s="9">
        <v>0</v>
      </c>
      <c r="CH137" s="9">
        <v>0</v>
      </c>
      <c r="CI137" s="9">
        <v>0</v>
      </c>
      <c r="CJ137" s="9">
        <v>0</v>
      </c>
      <c r="CK137" s="9">
        <v>0</v>
      </c>
      <c r="CL137" s="9">
        <v>0</v>
      </c>
      <c r="CM137" s="9">
        <v>0</v>
      </c>
      <c r="CN137" s="9">
        <v>0</v>
      </c>
      <c r="CO137" s="9">
        <v>0</v>
      </c>
      <c r="CP137" s="9">
        <f t="shared" si="71"/>
        <v>0</v>
      </c>
      <c r="CQ137" s="9">
        <v>0</v>
      </c>
      <c r="CR137" s="9">
        <v>0</v>
      </c>
      <c r="CS137" s="9">
        <v>0</v>
      </c>
      <c r="CT137" s="9">
        <v>0</v>
      </c>
      <c r="CU137" s="9">
        <v>0</v>
      </c>
      <c r="CV137" s="9">
        <v>0</v>
      </c>
      <c r="CW137" s="9">
        <v>0</v>
      </c>
      <c r="CX137" s="9">
        <v>0</v>
      </c>
      <c r="CY137" s="9">
        <v>0</v>
      </c>
      <c r="CZ137" s="9">
        <v>0</v>
      </c>
      <c r="DA137" s="9">
        <v>0</v>
      </c>
      <c r="DB137" s="9">
        <v>0</v>
      </c>
      <c r="DC137" s="9">
        <f t="shared" si="72"/>
        <v>0</v>
      </c>
      <c r="DD137" s="9">
        <v>0</v>
      </c>
      <c r="DE137" s="9">
        <v>0</v>
      </c>
      <c r="DF137" s="9">
        <v>0</v>
      </c>
      <c r="DG137" s="9">
        <v>0</v>
      </c>
      <c r="DH137" s="9">
        <v>0</v>
      </c>
      <c r="DI137" s="9">
        <v>0</v>
      </c>
      <c r="DJ137" s="9">
        <v>0</v>
      </c>
      <c r="DK137" s="9">
        <v>0</v>
      </c>
      <c r="DL137" s="9">
        <v>0</v>
      </c>
      <c r="DM137" s="9">
        <v>0</v>
      </c>
      <c r="DN137" s="9">
        <v>0</v>
      </c>
      <c r="DO137" s="9">
        <v>0</v>
      </c>
      <c r="DP137" s="9">
        <f t="shared" si="73"/>
        <v>0</v>
      </c>
    </row>
    <row r="138" spans="1:120" ht="15.95" customHeight="1">
      <c r="A138" s="8" t="s">
        <v>135</v>
      </c>
      <c r="B138" s="8" t="s">
        <v>117</v>
      </c>
      <c r="C138" s="62" t="s">
        <v>154</v>
      </c>
      <c r="D138" s="9">
        <v>0</v>
      </c>
      <c r="E138" s="9">
        <v>0</v>
      </c>
      <c r="F138" s="9">
        <v>0</v>
      </c>
      <c r="G138" s="9">
        <v>0</v>
      </c>
      <c r="H138" s="9">
        <v>0</v>
      </c>
      <c r="I138" s="9">
        <v>0</v>
      </c>
      <c r="J138" s="9">
        <v>0</v>
      </c>
      <c r="K138" s="9">
        <v>0</v>
      </c>
      <c r="L138" s="9">
        <v>0</v>
      </c>
      <c r="M138" s="9">
        <v>0</v>
      </c>
      <c r="N138" s="9">
        <v>0</v>
      </c>
      <c r="O138" s="9">
        <v>0</v>
      </c>
      <c r="P138" s="9">
        <f t="shared" si="65"/>
        <v>0</v>
      </c>
      <c r="Q138" s="9">
        <v>0</v>
      </c>
      <c r="R138" s="9">
        <v>0</v>
      </c>
      <c r="S138" s="9">
        <v>0</v>
      </c>
      <c r="T138" s="9">
        <v>0</v>
      </c>
      <c r="U138" s="9">
        <v>0</v>
      </c>
      <c r="V138" s="9">
        <v>0</v>
      </c>
      <c r="W138" s="9">
        <v>0</v>
      </c>
      <c r="X138" s="9">
        <v>0</v>
      </c>
      <c r="Y138" s="9">
        <v>0</v>
      </c>
      <c r="Z138" s="9">
        <v>0</v>
      </c>
      <c r="AA138" s="9">
        <v>0</v>
      </c>
      <c r="AB138" s="9">
        <v>0</v>
      </c>
      <c r="AC138" s="9">
        <f t="shared" si="66"/>
        <v>0</v>
      </c>
      <c r="AD138" s="9">
        <v>0</v>
      </c>
      <c r="AE138" s="9">
        <v>0</v>
      </c>
      <c r="AF138" s="9">
        <v>0</v>
      </c>
      <c r="AG138" s="9">
        <v>0</v>
      </c>
      <c r="AH138" s="9">
        <v>0</v>
      </c>
      <c r="AI138" s="9">
        <v>0</v>
      </c>
      <c r="AJ138" s="9">
        <v>0</v>
      </c>
      <c r="AK138" s="9">
        <v>0</v>
      </c>
      <c r="AL138" s="9">
        <v>0</v>
      </c>
      <c r="AM138" s="9">
        <v>0</v>
      </c>
      <c r="AN138" s="9">
        <v>0</v>
      </c>
      <c r="AO138" s="9">
        <v>0</v>
      </c>
      <c r="AP138" s="9">
        <f t="shared" si="67"/>
        <v>0</v>
      </c>
      <c r="AQ138" s="9">
        <v>0</v>
      </c>
      <c r="AR138" s="9">
        <v>0</v>
      </c>
      <c r="AS138" s="9">
        <v>0</v>
      </c>
      <c r="AT138" s="9">
        <v>0</v>
      </c>
      <c r="AU138" s="9">
        <v>0</v>
      </c>
      <c r="AV138" s="9">
        <v>0</v>
      </c>
      <c r="AW138" s="9">
        <v>0</v>
      </c>
      <c r="AX138" s="9">
        <v>0</v>
      </c>
      <c r="AY138" s="9">
        <v>0</v>
      </c>
      <c r="AZ138" s="9">
        <v>0</v>
      </c>
      <c r="BA138" s="9">
        <v>0</v>
      </c>
      <c r="BB138" s="9">
        <v>0</v>
      </c>
      <c r="BC138" s="9">
        <f t="shared" si="68"/>
        <v>0</v>
      </c>
      <c r="BD138" s="9">
        <v>0</v>
      </c>
      <c r="BE138" s="9">
        <v>0</v>
      </c>
      <c r="BF138" s="9">
        <v>0</v>
      </c>
      <c r="BG138" s="9">
        <v>0</v>
      </c>
      <c r="BH138" s="9">
        <v>0</v>
      </c>
      <c r="BI138" s="9">
        <v>0</v>
      </c>
      <c r="BJ138" s="9">
        <v>0</v>
      </c>
      <c r="BK138" s="9">
        <v>0</v>
      </c>
      <c r="BL138" s="9">
        <v>0</v>
      </c>
      <c r="BM138" s="9">
        <v>0</v>
      </c>
      <c r="BN138" s="9">
        <v>0</v>
      </c>
      <c r="BO138" s="9">
        <v>0</v>
      </c>
      <c r="BP138" s="9">
        <f t="shared" si="69"/>
        <v>0</v>
      </c>
      <c r="BQ138" s="9">
        <v>0</v>
      </c>
      <c r="BR138" s="9">
        <v>0</v>
      </c>
      <c r="BS138" s="9">
        <v>0</v>
      </c>
      <c r="BT138" s="9">
        <v>0</v>
      </c>
      <c r="BU138" s="9">
        <v>0</v>
      </c>
      <c r="BV138" s="9">
        <v>0</v>
      </c>
      <c r="BW138" s="9">
        <v>0</v>
      </c>
      <c r="BX138" s="9">
        <v>0</v>
      </c>
      <c r="BY138" s="9">
        <v>0</v>
      </c>
      <c r="BZ138" s="9">
        <v>0</v>
      </c>
      <c r="CA138" s="9">
        <v>0</v>
      </c>
      <c r="CB138" s="9">
        <v>0</v>
      </c>
      <c r="CC138" s="9">
        <f t="shared" si="70"/>
        <v>0</v>
      </c>
      <c r="CD138" s="9">
        <v>0</v>
      </c>
      <c r="CE138" s="9">
        <v>0</v>
      </c>
      <c r="CF138" s="9">
        <v>0</v>
      </c>
      <c r="CG138" s="9">
        <v>0</v>
      </c>
      <c r="CH138" s="9">
        <v>0</v>
      </c>
      <c r="CI138" s="9">
        <v>0</v>
      </c>
      <c r="CJ138" s="9">
        <v>0</v>
      </c>
      <c r="CK138" s="9">
        <v>0</v>
      </c>
      <c r="CL138" s="9">
        <v>0</v>
      </c>
      <c r="CM138" s="9">
        <v>0</v>
      </c>
      <c r="CN138" s="9">
        <v>0</v>
      </c>
      <c r="CO138" s="9">
        <v>0</v>
      </c>
      <c r="CP138" s="9">
        <f t="shared" si="71"/>
        <v>0</v>
      </c>
      <c r="CQ138" s="9">
        <v>0</v>
      </c>
      <c r="CR138" s="9">
        <v>0</v>
      </c>
      <c r="CS138" s="9">
        <v>0</v>
      </c>
      <c r="CT138" s="9">
        <v>0</v>
      </c>
      <c r="CU138" s="9">
        <v>0</v>
      </c>
      <c r="CV138" s="9">
        <v>0</v>
      </c>
      <c r="CW138" s="9">
        <v>0</v>
      </c>
      <c r="CX138" s="9">
        <v>0</v>
      </c>
      <c r="CY138" s="9">
        <v>0</v>
      </c>
      <c r="CZ138" s="9">
        <v>0</v>
      </c>
      <c r="DA138" s="9">
        <v>0</v>
      </c>
      <c r="DB138" s="9">
        <v>0</v>
      </c>
      <c r="DC138" s="9">
        <f t="shared" si="72"/>
        <v>0</v>
      </c>
      <c r="DD138" s="9">
        <v>0</v>
      </c>
      <c r="DE138" s="9">
        <v>0</v>
      </c>
      <c r="DF138" s="9">
        <v>0</v>
      </c>
      <c r="DG138" s="9">
        <v>0</v>
      </c>
      <c r="DH138" s="9">
        <v>0</v>
      </c>
      <c r="DI138" s="9">
        <v>0</v>
      </c>
      <c r="DJ138" s="9">
        <v>0</v>
      </c>
      <c r="DK138" s="9">
        <v>0</v>
      </c>
      <c r="DL138" s="9">
        <v>0</v>
      </c>
      <c r="DM138" s="9">
        <v>0</v>
      </c>
      <c r="DN138" s="9">
        <v>0</v>
      </c>
      <c r="DO138" s="9">
        <v>0</v>
      </c>
      <c r="DP138" s="9">
        <f t="shared" si="73"/>
        <v>0</v>
      </c>
    </row>
    <row r="139" spans="1:120" ht="15.95" customHeight="1">
      <c r="A139" s="8" t="s">
        <v>136</v>
      </c>
      <c r="B139" s="8" t="s">
        <v>149</v>
      </c>
      <c r="C139" s="62" t="s">
        <v>154</v>
      </c>
      <c r="D139" s="9">
        <v>0</v>
      </c>
      <c r="E139" s="9">
        <v>0</v>
      </c>
      <c r="F139" s="9">
        <v>0</v>
      </c>
      <c r="G139" s="9">
        <v>0</v>
      </c>
      <c r="H139" s="9">
        <v>0</v>
      </c>
      <c r="I139" s="9">
        <v>0</v>
      </c>
      <c r="J139" s="9">
        <v>0</v>
      </c>
      <c r="K139" s="9">
        <v>0</v>
      </c>
      <c r="L139" s="9">
        <v>0</v>
      </c>
      <c r="M139" s="9">
        <v>0</v>
      </c>
      <c r="N139" s="9">
        <v>0</v>
      </c>
      <c r="O139" s="9">
        <v>0</v>
      </c>
      <c r="P139" s="9">
        <f t="shared" si="65"/>
        <v>0</v>
      </c>
      <c r="Q139" s="9">
        <v>0</v>
      </c>
      <c r="R139" s="9">
        <v>0</v>
      </c>
      <c r="S139" s="9">
        <v>0</v>
      </c>
      <c r="T139" s="9">
        <v>0</v>
      </c>
      <c r="U139" s="9">
        <v>0</v>
      </c>
      <c r="V139" s="9">
        <v>0</v>
      </c>
      <c r="W139" s="9">
        <v>0</v>
      </c>
      <c r="X139" s="9">
        <v>0</v>
      </c>
      <c r="Y139" s="9">
        <v>0</v>
      </c>
      <c r="Z139" s="9">
        <v>0</v>
      </c>
      <c r="AA139" s="9">
        <v>0</v>
      </c>
      <c r="AB139" s="9">
        <v>0</v>
      </c>
      <c r="AC139" s="9">
        <f t="shared" si="66"/>
        <v>0</v>
      </c>
      <c r="AD139" s="9">
        <v>0</v>
      </c>
      <c r="AE139" s="9">
        <v>0</v>
      </c>
      <c r="AF139" s="9">
        <v>0</v>
      </c>
      <c r="AG139" s="9">
        <v>0</v>
      </c>
      <c r="AH139" s="9">
        <v>0</v>
      </c>
      <c r="AI139" s="9">
        <v>0</v>
      </c>
      <c r="AJ139" s="9">
        <v>0</v>
      </c>
      <c r="AK139" s="9">
        <v>0</v>
      </c>
      <c r="AL139" s="9">
        <v>0</v>
      </c>
      <c r="AM139" s="9">
        <v>0</v>
      </c>
      <c r="AN139" s="9">
        <v>0</v>
      </c>
      <c r="AO139" s="9">
        <v>0</v>
      </c>
      <c r="AP139" s="9">
        <f t="shared" si="67"/>
        <v>0</v>
      </c>
      <c r="AQ139" s="9">
        <v>0</v>
      </c>
      <c r="AR139" s="9">
        <v>0</v>
      </c>
      <c r="AS139" s="9">
        <v>0</v>
      </c>
      <c r="AT139" s="9">
        <v>0</v>
      </c>
      <c r="AU139" s="9">
        <v>0</v>
      </c>
      <c r="AV139" s="9">
        <v>0</v>
      </c>
      <c r="AW139" s="9">
        <v>0</v>
      </c>
      <c r="AX139" s="9">
        <v>0</v>
      </c>
      <c r="AY139" s="9">
        <v>0</v>
      </c>
      <c r="AZ139" s="9">
        <v>0</v>
      </c>
      <c r="BA139" s="9">
        <v>0</v>
      </c>
      <c r="BB139" s="9">
        <v>0</v>
      </c>
      <c r="BC139" s="9">
        <f t="shared" si="68"/>
        <v>0</v>
      </c>
      <c r="BD139" s="9">
        <v>0</v>
      </c>
      <c r="BE139" s="9">
        <v>0</v>
      </c>
      <c r="BF139" s="9">
        <v>0</v>
      </c>
      <c r="BG139" s="9">
        <v>0</v>
      </c>
      <c r="BH139" s="9">
        <v>0</v>
      </c>
      <c r="BI139" s="9">
        <v>0</v>
      </c>
      <c r="BJ139" s="9">
        <v>0</v>
      </c>
      <c r="BK139" s="9">
        <v>0</v>
      </c>
      <c r="BL139" s="9">
        <v>0</v>
      </c>
      <c r="BM139" s="9">
        <v>0</v>
      </c>
      <c r="BN139" s="9">
        <v>0</v>
      </c>
      <c r="BO139" s="9">
        <v>0</v>
      </c>
      <c r="BP139" s="9">
        <f t="shared" si="69"/>
        <v>0</v>
      </c>
      <c r="BQ139" s="9">
        <v>0</v>
      </c>
      <c r="BR139" s="9">
        <v>0</v>
      </c>
      <c r="BS139" s="9">
        <v>0</v>
      </c>
      <c r="BT139" s="9">
        <v>0</v>
      </c>
      <c r="BU139" s="9">
        <v>0</v>
      </c>
      <c r="BV139" s="9">
        <v>0</v>
      </c>
      <c r="BW139" s="9">
        <v>0</v>
      </c>
      <c r="BX139" s="9">
        <v>0</v>
      </c>
      <c r="BY139" s="9">
        <v>0</v>
      </c>
      <c r="BZ139" s="9">
        <v>0</v>
      </c>
      <c r="CA139" s="9">
        <v>0</v>
      </c>
      <c r="CB139" s="9">
        <v>0</v>
      </c>
      <c r="CC139" s="9">
        <f t="shared" si="70"/>
        <v>0</v>
      </c>
      <c r="CD139" s="9">
        <v>0</v>
      </c>
      <c r="CE139" s="9">
        <v>0</v>
      </c>
      <c r="CF139" s="9">
        <v>0</v>
      </c>
      <c r="CG139" s="9">
        <v>0</v>
      </c>
      <c r="CH139" s="9">
        <v>0</v>
      </c>
      <c r="CI139" s="9">
        <v>0</v>
      </c>
      <c r="CJ139" s="9">
        <v>0</v>
      </c>
      <c r="CK139" s="9">
        <v>0</v>
      </c>
      <c r="CL139" s="9">
        <v>0</v>
      </c>
      <c r="CM139" s="9">
        <v>0</v>
      </c>
      <c r="CN139" s="9">
        <v>0</v>
      </c>
      <c r="CO139" s="9">
        <v>0</v>
      </c>
      <c r="CP139" s="9">
        <f t="shared" si="71"/>
        <v>0</v>
      </c>
      <c r="CQ139" s="9">
        <v>0</v>
      </c>
      <c r="CR139" s="9">
        <v>0</v>
      </c>
      <c r="CS139" s="9">
        <v>0</v>
      </c>
      <c r="CT139" s="9">
        <v>0</v>
      </c>
      <c r="CU139" s="9">
        <v>0</v>
      </c>
      <c r="CV139" s="9">
        <v>0</v>
      </c>
      <c r="CW139" s="9">
        <v>0</v>
      </c>
      <c r="CX139" s="9">
        <v>0</v>
      </c>
      <c r="CY139" s="9">
        <v>0</v>
      </c>
      <c r="CZ139" s="9">
        <v>0</v>
      </c>
      <c r="DA139" s="9">
        <v>0</v>
      </c>
      <c r="DB139" s="9">
        <v>0</v>
      </c>
      <c r="DC139" s="9">
        <f t="shared" si="72"/>
        <v>0</v>
      </c>
      <c r="DD139" s="9">
        <v>0</v>
      </c>
      <c r="DE139" s="9">
        <v>0</v>
      </c>
      <c r="DF139" s="9">
        <v>0</v>
      </c>
      <c r="DG139" s="9">
        <v>0</v>
      </c>
      <c r="DH139" s="9">
        <v>0</v>
      </c>
      <c r="DI139" s="9">
        <v>0</v>
      </c>
      <c r="DJ139" s="9">
        <v>0</v>
      </c>
      <c r="DK139" s="9">
        <v>0</v>
      </c>
      <c r="DL139" s="9">
        <v>0</v>
      </c>
      <c r="DM139" s="9">
        <v>0</v>
      </c>
      <c r="DN139" s="9">
        <v>0</v>
      </c>
      <c r="DO139" s="9">
        <v>0</v>
      </c>
      <c r="DP139" s="9">
        <f t="shared" si="73"/>
        <v>0</v>
      </c>
    </row>
    <row r="140" spans="1:120" ht="15.95" customHeight="1">
      <c r="A140" s="8" t="s">
        <v>137</v>
      </c>
      <c r="B140" s="8" t="s">
        <v>150</v>
      </c>
      <c r="C140" s="62" t="s">
        <v>154</v>
      </c>
      <c r="D140" s="9">
        <v>0</v>
      </c>
      <c r="E140" s="9">
        <v>0</v>
      </c>
      <c r="F140" s="9">
        <v>0</v>
      </c>
      <c r="G140" s="9">
        <v>0</v>
      </c>
      <c r="H140" s="9">
        <v>0</v>
      </c>
      <c r="I140" s="9">
        <v>0</v>
      </c>
      <c r="J140" s="9">
        <v>0</v>
      </c>
      <c r="K140" s="9">
        <v>0</v>
      </c>
      <c r="L140" s="9">
        <v>0</v>
      </c>
      <c r="M140" s="9">
        <v>0</v>
      </c>
      <c r="N140" s="9">
        <v>0</v>
      </c>
      <c r="O140" s="9">
        <v>0</v>
      </c>
      <c r="P140" s="9">
        <f t="shared" si="65"/>
        <v>0</v>
      </c>
      <c r="Q140" s="9">
        <v>0</v>
      </c>
      <c r="R140" s="9">
        <v>0</v>
      </c>
      <c r="S140" s="9">
        <v>0</v>
      </c>
      <c r="T140" s="9">
        <v>0</v>
      </c>
      <c r="U140" s="9">
        <v>0</v>
      </c>
      <c r="V140" s="9">
        <v>0</v>
      </c>
      <c r="W140" s="9">
        <v>0</v>
      </c>
      <c r="X140" s="9">
        <v>0</v>
      </c>
      <c r="Y140" s="9">
        <v>0</v>
      </c>
      <c r="Z140" s="9">
        <v>0</v>
      </c>
      <c r="AA140" s="9">
        <v>0</v>
      </c>
      <c r="AB140" s="9">
        <v>0</v>
      </c>
      <c r="AC140" s="9">
        <f t="shared" si="66"/>
        <v>0</v>
      </c>
      <c r="AD140" s="9">
        <v>0</v>
      </c>
      <c r="AE140" s="9">
        <v>0</v>
      </c>
      <c r="AF140" s="9">
        <v>0</v>
      </c>
      <c r="AG140" s="9">
        <v>0</v>
      </c>
      <c r="AH140" s="9">
        <v>0</v>
      </c>
      <c r="AI140" s="9">
        <v>0</v>
      </c>
      <c r="AJ140" s="9">
        <v>0</v>
      </c>
      <c r="AK140" s="9">
        <v>0</v>
      </c>
      <c r="AL140" s="9">
        <v>0</v>
      </c>
      <c r="AM140" s="9">
        <v>0</v>
      </c>
      <c r="AN140" s="9">
        <v>0</v>
      </c>
      <c r="AO140" s="9">
        <v>0</v>
      </c>
      <c r="AP140" s="9">
        <f t="shared" si="67"/>
        <v>0</v>
      </c>
      <c r="AQ140" s="9">
        <v>0</v>
      </c>
      <c r="AR140" s="9">
        <v>0</v>
      </c>
      <c r="AS140" s="9">
        <v>0</v>
      </c>
      <c r="AT140" s="9">
        <v>0</v>
      </c>
      <c r="AU140" s="9">
        <v>0</v>
      </c>
      <c r="AV140" s="9">
        <v>0</v>
      </c>
      <c r="AW140" s="9">
        <v>0</v>
      </c>
      <c r="AX140" s="9">
        <v>0</v>
      </c>
      <c r="AY140" s="9">
        <v>0</v>
      </c>
      <c r="AZ140" s="9">
        <v>0</v>
      </c>
      <c r="BA140" s="9">
        <v>0</v>
      </c>
      <c r="BB140" s="9">
        <v>0</v>
      </c>
      <c r="BC140" s="9">
        <f t="shared" si="68"/>
        <v>0</v>
      </c>
      <c r="BD140" s="9">
        <v>0</v>
      </c>
      <c r="BE140" s="9">
        <v>0</v>
      </c>
      <c r="BF140" s="9">
        <v>0</v>
      </c>
      <c r="BG140" s="9">
        <v>0</v>
      </c>
      <c r="BH140" s="9">
        <v>0</v>
      </c>
      <c r="BI140" s="9">
        <v>0</v>
      </c>
      <c r="BJ140" s="9">
        <v>0</v>
      </c>
      <c r="BK140" s="9">
        <v>0</v>
      </c>
      <c r="BL140" s="9">
        <v>0</v>
      </c>
      <c r="BM140" s="9">
        <v>0</v>
      </c>
      <c r="BN140" s="9">
        <v>0</v>
      </c>
      <c r="BO140" s="9">
        <v>0</v>
      </c>
      <c r="BP140" s="9">
        <f t="shared" si="69"/>
        <v>0</v>
      </c>
      <c r="BQ140" s="9">
        <v>0</v>
      </c>
      <c r="BR140" s="9">
        <v>0</v>
      </c>
      <c r="BS140" s="9">
        <v>0</v>
      </c>
      <c r="BT140" s="9">
        <v>0</v>
      </c>
      <c r="BU140" s="9">
        <v>0</v>
      </c>
      <c r="BV140" s="9">
        <v>0</v>
      </c>
      <c r="BW140" s="9">
        <v>0</v>
      </c>
      <c r="BX140" s="9">
        <v>0</v>
      </c>
      <c r="BY140" s="9">
        <v>0</v>
      </c>
      <c r="BZ140" s="9">
        <v>0</v>
      </c>
      <c r="CA140" s="9">
        <v>0</v>
      </c>
      <c r="CB140" s="9">
        <v>0</v>
      </c>
      <c r="CC140" s="9">
        <f t="shared" si="70"/>
        <v>0</v>
      </c>
      <c r="CD140" s="9">
        <v>0</v>
      </c>
      <c r="CE140" s="9">
        <v>0</v>
      </c>
      <c r="CF140" s="9">
        <v>0</v>
      </c>
      <c r="CG140" s="9">
        <v>0</v>
      </c>
      <c r="CH140" s="9">
        <v>0</v>
      </c>
      <c r="CI140" s="9">
        <v>0</v>
      </c>
      <c r="CJ140" s="9">
        <v>0</v>
      </c>
      <c r="CK140" s="9">
        <v>0</v>
      </c>
      <c r="CL140" s="9">
        <v>0</v>
      </c>
      <c r="CM140" s="9">
        <v>0</v>
      </c>
      <c r="CN140" s="9">
        <v>0</v>
      </c>
      <c r="CO140" s="9">
        <v>0</v>
      </c>
      <c r="CP140" s="9">
        <f t="shared" si="71"/>
        <v>0</v>
      </c>
      <c r="CQ140" s="9">
        <v>0</v>
      </c>
      <c r="CR140" s="9">
        <v>0</v>
      </c>
      <c r="CS140" s="9">
        <v>0</v>
      </c>
      <c r="CT140" s="9">
        <v>0</v>
      </c>
      <c r="CU140" s="9">
        <v>0</v>
      </c>
      <c r="CV140" s="9">
        <v>0</v>
      </c>
      <c r="CW140" s="9">
        <v>0</v>
      </c>
      <c r="CX140" s="9">
        <v>0</v>
      </c>
      <c r="CY140" s="9">
        <v>0</v>
      </c>
      <c r="CZ140" s="9">
        <v>0</v>
      </c>
      <c r="DA140" s="9">
        <v>0</v>
      </c>
      <c r="DB140" s="9">
        <v>0</v>
      </c>
      <c r="DC140" s="9">
        <f t="shared" si="72"/>
        <v>0</v>
      </c>
      <c r="DD140" s="9">
        <v>0</v>
      </c>
      <c r="DE140" s="9">
        <v>0</v>
      </c>
      <c r="DF140" s="9">
        <v>0</v>
      </c>
      <c r="DG140" s="9">
        <v>0</v>
      </c>
      <c r="DH140" s="9">
        <v>0</v>
      </c>
      <c r="DI140" s="9">
        <v>0</v>
      </c>
      <c r="DJ140" s="9">
        <v>0</v>
      </c>
      <c r="DK140" s="9">
        <v>0</v>
      </c>
      <c r="DL140" s="9">
        <v>0</v>
      </c>
      <c r="DM140" s="9">
        <v>0</v>
      </c>
      <c r="DN140" s="9">
        <v>0</v>
      </c>
      <c r="DO140" s="9">
        <v>0</v>
      </c>
      <c r="DP140" s="9">
        <f t="shared" si="73"/>
        <v>0</v>
      </c>
    </row>
    <row r="141" spans="1:120" ht="15.95" customHeight="1">
      <c r="A141" s="8" t="s">
        <v>138</v>
      </c>
      <c r="B141" s="8" t="s">
        <v>151</v>
      </c>
      <c r="C141" s="62" t="s">
        <v>154</v>
      </c>
      <c r="D141" s="9">
        <v>0</v>
      </c>
      <c r="E141" s="9">
        <v>0</v>
      </c>
      <c r="F141" s="9">
        <v>0</v>
      </c>
      <c r="G141" s="9">
        <v>0</v>
      </c>
      <c r="H141" s="9">
        <v>0</v>
      </c>
      <c r="I141" s="9">
        <v>0</v>
      </c>
      <c r="J141" s="9">
        <v>0</v>
      </c>
      <c r="K141" s="9">
        <v>0</v>
      </c>
      <c r="L141" s="9">
        <v>0</v>
      </c>
      <c r="M141" s="9">
        <v>0</v>
      </c>
      <c r="N141" s="9">
        <v>0</v>
      </c>
      <c r="O141" s="9">
        <v>0</v>
      </c>
      <c r="P141" s="9">
        <f t="shared" si="65"/>
        <v>0</v>
      </c>
      <c r="Q141" s="9">
        <v>0</v>
      </c>
      <c r="R141" s="9">
        <v>0</v>
      </c>
      <c r="S141" s="9">
        <v>0</v>
      </c>
      <c r="T141" s="9">
        <v>0</v>
      </c>
      <c r="U141" s="9">
        <v>0</v>
      </c>
      <c r="V141" s="9">
        <v>0</v>
      </c>
      <c r="W141" s="9">
        <v>0</v>
      </c>
      <c r="X141" s="9">
        <v>0</v>
      </c>
      <c r="Y141" s="9">
        <v>0</v>
      </c>
      <c r="Z141" s="9">
        <v>0</v>
      </c>
      <c r="AA141" s="9">
        <v>0</v>
      </c>
      <c r="AB141" s="9">
        <v>0</v>
      </c>
      <c r="AC141" s="9">
        <f t="shared" si="66"/>
        <v>0</v>
      </c>
      <c r="AD141" s="9">
        <v>0</v>
      </c>
      <c r="AE141" s="9">
        <v>0</v>
      </c>
      <c r="AF141" s="9">
        <v>0</v>
      </c>
      <c r="AG141" s="9">
        <v>0</v>
      </c>
      <c r="AH141" s="9">
        <v>0</v>
      </c>
      <c r="AI141" s="9">
        <v>0</v>
      </c>
      <c r="AJ141" s="9">
        <v>0</v>
      </c>
      <c r="AK141" s="9">
        <v>0</v>
      </c>
      <c r="AL141" s="9">
        <v>0</v>
      </c>
      <c r="AM141" s="9">
        <v>0</v>
      </c>
      <c r="AN141" s="9">
        <v>0</v>
      </c>
      <c r="AO141" s="9">
        <v>0</v>
      </c>
      <c r="AP141" s="9">
        <f t="shared" si="67"/>
        <v>0</v>
      </c>
      <c r="AQ141" s="9">
        <v>0</v>
      </c>
      <c r="AR141" s="9">
        <v>0</v>
      </c>
      <c r="AS141" s="9">
        <v>0</v>
      </c>
      <c r="AT141" s="9">
        <v>0</v>
      </c>
      <c r="AU141" s="9">
        <v>0</v>
      </c>
      <c r="AV141" s="9">
        <v>0</v>
      </c>
      <c r="AW141" s="9">
        <v>0</v>
      </c>
      <c r="AX141" s="9">
        <v>0</v>
      </c>
      <c r="AY141" s="9">
        <v>0</v>
      </c>
      <c r="AZ141" s="9">
        <v>0</v>
      </c>
      <c r="BA141" s="9">
        <v>0</v>
      </c>
      <c r="BB141" s="9">
        <v>0</v>
      </c>
      <c r="BC141" s="9">
        <f t="shared" si="68"/>
        <v>0</v>
      </c>
      <c r="BD141" s="9">
        <v>0</v>
      </c>
      <c r="BE141" s="9">
        <v>0</v>
      </c>
      <c r="BF141" s="9">
        <v>0</v>
      </c>
      <c r="BG141" s="9">
        <v>0</v>
      </c>
      <c r="BH141" s="9">
        <v>0</v>
      </c>
      <c r="BI141" s="9">
        <v>0</v>
      </c>
      <c r="BJ141" s="9">
        <v>0</v>
      </c>
      <c r="BK141" s="9">
        <v>0</v>
      </c>
      <c r="BL141" s="9">
        <v>0</v>
      </c>
      <c r="BM141" s="9">
        <v>0</v>
      </c>
      <c r="BN141" s="9">
        <v>0</v>
      </c>
      <c r="BO141" s="9">
        <v>0</v>
      </c>
      <c r="BP141" s="9">
        <f t="shared" si="69"/>
        <v>0</v>
      </c>
      <c r="BQ141" s="9">
        <v>0</v>
      </c>
      <c r="BR141" s="9">
        <v>0</v>
      </c>
      <c r="BS141" s="9">
        <v>0</v>
      </c>
      <c r="BT141" s="9">
        <v>0</v>
      </c>
      <c r="BU141" s="9">
        <v>0</v>
      </c>
      <c r="BV141" s="9">
        <v>0</v>
      </c>
      <c r="BW141" s="9">
        <v>0</v>
      </c>
      <c r="BX141" s="9">
        <v>0</v>
      </c>
      <c r="BY141" s="9">
        <v>0</v>
      </c>
      <c r="BZ141" s="9">
        <v>0</v>
      </c>
      <c r="CA141" s="9">
        <v>0</v>
      </c>
      <c r="CB141" s="9">
        <v>0</v>
      </c>
      <c r="CC141" s="9">
        <f t="shared" si="70"/>
        <v>0</v>
      </c>
      <c r="CD141" s="9">
        <v>0</v>
      </c>
      <c r="CE141" s="9">
        <v>0</v>
      </c>
      <c r="CF141" s="9">
        <v>0</v>
      </c>
      <c r="CG141" s="9">
        <v>0</v>
      </c>
      <c r="CH141" s="9">
        <v>0</v>
      </c>
      <c r="CI141" s="9">
        <v>0</v>
      </c>
      <c r="CJ141" s="9">
        <v>0</v>
      </c>
      <c r="CK141" s="9">
        <v>0</v>
      </c>
      <c r="CL141" s="9">
        <v>0</v>
      </c>
      <c r="CM141" s="9">
        <v>0</v>
      </c>
      <c r="CN141" s="9">
        <v>0</v>
      </c>
      <c r="CO141" s="9">
        <v>0</v>
      </c>
      <c r="CP141" s="9">
        <f t="shared" si="71"/>
        <v>0</v>
      </c>
      <c r="CQ141" s="9">
        <v>0</v>
      </c>
      <c r="CR141" s="9">
        <v>0</v>
      </c>
      <c r="CS141" s="9">
        <v>0</v>
      </c>
      <c r="CT141" s="9">
        <v>0</v>
      </c>
      <c r="CU141" s="9">
        <v>0</v>
      </c>
      <c r="CV141" s="9">
        <v>0</v>
      </c>
      <c r="CW141" s="9">
        <v>0</v>
      </c>
      <c r="CX141" s="9">
        <v>0</v>
      </c>
      <c r="CY141" s="9">
        <v>0</v>
      </c>
      <c r="CZ141" s="9">
        <v>0</v>
      </c>
      <c r="DA141" s="9">
        <v>0</v>
      </c>
      <c r="DB141" s="9">
        <v>0</v>
      </c>
      <c r="DC141" s="9">
        <f t="shared" si="72"/>
        <v>0</v>
      </c>
      <c r="DD141" s="9">
        <v>0</v>
      </c>
      <c r="DE141" s="9">
        <v>0</v>
      </c>
      <c r="DF141" s="9">
        <v>0</v>
      </c>
      <c r="DG141" s="9">
        <v>0</v>
      </c>
      <c r="DH141" s="9">
        <v>0</v>
      </c>
      <c r="DI141" s="9">
        <v>0</v>
      </c>
      <c r="DJ141" s="9">
        <v>0</v>
      </c>
      <c r="DK141" s="9">
        <v>0</v>
      </c>
      <c r="DL141" s="9">
        <v>0</v>
      </c>
      <c r="DM141" s="9">
        <v>0</v>
      </c>
      <c r="DN141" s="9">
        <v>0</v>
      </c>
      <c r="DO141" s="9">
        <v>0</v>
      </c>
      <c r="DP141" s="9">
        <f t="shared" si="73"/>
        <v>0</v>
      </c>
    </row>
    <row r="142" spans="1:120" ht="15.95" customHeight="1">
      <c r="A142" s="8" t="s">
        <v>139</v>
      </c>
      <c r="B142" s="8" t="s">
        <v>121</v>
      </c>
      <c r="C142" s="62" t="s">
        <v>154</v>
      </c>
      <c r="D142" s="9">
        <v>0</v>
      </c>
      <c r="E142" s="9">
        <v>0</v>
      </c>
      <c r="F142" s="9">
        <v>0</v>
      </c>
      <c r="G142" s="9">
        <v>0</v>
      </c>
      <c r="H142" s="9">
        <v>0</v>
      </c>
      <c r="I142" s="9">
        <v>0</v>
      </c>
      <c r="J142" s="9">
        <v>0</v>
      </c>
      <c r="K142" s="9">
        <v>0</v>
      </c>
      <c r="L142" s="9">
        <v>0</v>
      </c>
      <c r="M142" s="9">
        <v>0</v>
      </c>
      <c r="N142" s="9">
        <v>0</v>
      </c>
      <c r="O142" s="9">
        <v>0</v>
      </c>
      <c r="P142" s="9">
        <f t="shared" si="65"/>
        <v>0</v>
      </c>
      <c r="Q142" s="9">
        <v>0</v>
      </c>
      <c r="R142" s="9">
        <v>0</v>
      </c>
      <c r="S142" s="9">
        <v>0</v>
      </c>
      <c r="T142" s="9">
        <v>0</v>
      </c>
      <c r="U142" s="9">
        <v>0</v>
      </c>
      <c r="V142" s="9">
        <v>0</v>
      </c>
      <c r="W142" s="9">
        <v>0</v>
      </c>
      <c r="X142" s="9">
        <v>0</v>
      </c>
      <c r="Y142" s="9">
        <v>0</v>
      </c>
      <c r="Z142" s="9">
        <v>0</v>
      </c>
      <c r="AA142" s="9">
        <v>0</v>
      </c>
      <c r="AB142" s="9">
        <v>0</v>
      </c>
      <c r="AC142" s="9">
        <f t="shared" si="66"/>
        <v>0</v>
      </c>
      <c r="AD142" s="9">
        <v>0</v>
      </c>
      <c r="AE142" s="9">
        <v>0</v>
      </c>
      <c r="AF142" s="9">
        <v>0</v>
      </c>
      <c r="AG142" s="9">
        <v>0</v>
      </c>
      <c r="AH142" s="9">
        <v>0</v>
      </c>
      <c r="AI142" s="9">
        <v>0</v>
      </c>
      <c r="AJ142" s="9">
        <v>0</v>
      </c>
      <c r="AK142" s="9">
        <v>0</v>
      </c>
      <c r="AL142" s="9">
        <v>0</v>
      </c>
      <c r="AM142" s="9">
        <v>0</v>
      </c>
      <c r="AN142" s="9">
        <v>0</v>
      </c>
      <c r="AO142" s="9">
        <v>0</v>
      </c>
      <c r="AP142" s="9">
        <f t="shared" si="67"/>
        <v>0</v>
      </c>
      <c r="AQ142" s="9">
        <v>0</v>
      </c>
      <c r="AR142" s="9">
        <v>0</v>
      </c>
      <c r="AS142" s="9">
        <v>0</v>
      </c>
      <c r="AT142" s="9">
        <v>0</v>
      </c>
      <c r="AU142" s="9">
        <v>0</v>
      </c>
      <c r="AV142" s="9">
        <v>0</v>
      </c>
      <c r="AW142" s="9">
        <v>0</v>
      </c>
      <c r="AX142" s="9">
        <v>0</v>
      </c>
      <c r="AY142" s="9">
        <v>0</v>
      </c>
      <c r="AZ142" s="9">
        <v>0</v>
      </c>
      <c r="BA142" s="9">
        <v>0</v>
      </c>
      <c r="BB142" s="9">
        <v>0</v>
      </c>
      <c r="BC142" s="9">
        <f t="shared" si="68"/>
        <v>0</v>
      </c>
      <c r="BD142" s="9">
        <v>0</v>
      </c>
      <c r="BE142" s="9">
        <v>0</v>
      </c>
      <c r="BF142" s="9">
        <v>0</v>
      </c>
      <c r="BG142" s="9">
        <v>0</v>
      </c>
      <c r="BH142" s="9">
        <v>0</v>
      </c>
      <c r="BI142" s="9">
        <v>0</v>
      </c>
      <c r="BJ142" s="9">
        <v>0</v>
      </c>
      <c r="BK142" s="9">
        <v>0</v>
      </c>
      <c r="BL142" s="9">
        <v>0</v>
      </c>
      <c r="BM142" s="9">
        <v>0</v>
      </c>
      <c r="BN142" s="9">
        <v>0</v>
      </c>
      <c r="BO142" s="9">
        <v>0</v>
      </c>
      <c r="BP142" s="9">
        <f t="shared" si="69"/>
        <v>0</v>
      </c>
      <c r="BQ142" s="9">
        <v>0</v>
      </c>
      <c r="BR142" s="9">
        <v>0</v>
      </c>
      <c r="BS142" s="9">
        <v>0</v>
      </c>
      <c r="BT142" s="9">
        <v>0</v>
      </c>
      <c r="BU142" s="9">
        <v>0</v>
      </c>
      <c r="BV142" s="9">
        <v>0</v>
      </c>
      <c r="BW142" s="9">
        <v>0</v>
      </c>
      <c r="BX142" s="9">
        <v>0</v>
      </c>
      <c r="BY142" s="9">
        <v>0</v>
      </c>
      <c r="BZ142" s="9">
        <v>0</v>
      </c>
      <c r="CA142" s="9">
        <v>0</v>
      </c>
      <c r="CB142" s="9">
        <v>0</v>
      </c>
      <c r="CC142" s="9">
        <f t="shared" si="70"/>
        <v>0</v>
      </c>
      <c r="CD142" s="9">
        <v>0</v>
      </c>
      <c r="CE142" s="9">
        <v>0</v>
      </c>
      <c r="CF142" s="9">
        <v>0</v>
      </c>
      <c r="CG142" s="9">
        <v>0</v>
      </c>
      <c r="CH142" s="9">
        <v>0</v>
      </c>
      <c r="CI142" s="9">
        <v>0</v>
      </c>
      <c r="CJ142" s="9">
        <v>0</v>
      </c>
      <c r="CK142" s="9">
        <v>0</v>
      </c>
      <c r="CL142" s="9">
        <v>0</v>
      </c>
      <c r="CM142" s="9">
        <v>0</v>
      </c>
      <c r="CN142" s="9">
        <v>0</v>
      </c>
      <c r="CO142" s="9">
        <v>0</v>
      </c>
      <c r="CP142" s="9">
        <f t="shared" si="71"/>
        <v>0</v>
      </c>
      <c r="CQ142" s="9">
        <v>0</v>
      </c>
      <c r="CR142" s="9">
        <v>0</v>
      </c>
      <c r="CS142" s="9">
        <v>0</v>
      </c>
      <c r="CT142" s="9">
        <v>0</v>
      </c>
      <c r="CU142" s="9">
        <v>0</v>
      </c>
      <c r="CV142" s="9">
        <v>0</v>
      </c>
      <c r="CW142" s="9">
        <v>0</v>
      </c>
      <c r="CX142" s="9">
        <v>0</v>
      </c>
      <c r="CY142" s="9">
        <v>0</v>
      </c>
      <c r="CZ142" s="9">
        <v>0</v>
      </c>
      <c r="DA142" s="9">
        <v>0</v>
      </c>
      <c r="DB142" s="9">
        <v>0</v>
      </c>
      <c r="DC142" s="9">
        <f t="shared" si="72"/>
        <v>0</v>
      </c>
      <c r="DD142" s="9">
        <v>0</v>
      </c>
      <c r="DE142" s="9">
        <v>0</v>
      </c>
      <c r="DF142" s="9">
        <v>0</v>
      </c>
      <c r="DG142" s="9">
        <v>0</v>
      </c>
      <c r="DH142" s="9">
        <v>0</v>
      </c>
      <c r="DI142" s="9">
        <v>0</v>
      </c>
      <c r="DJ142" s="9">
        <v>0</v>
      </c>
      <c r="DK142" s="9">
        <v>0</v>
      </c>
      <c r="DL142" s="9">
        <v>0</v>
      </c>
      <c r="DM142" s="9">
        <v>0</v>
      </c>
      <c r="DN142" s="9">
        <v>0</v>
      </c>
      <c r="DO142" s="9">
        <v>0</v>
      </c>
      <c r="DP142" s="9">
        <f t="shared" si="73"/>
        <v>0</v>
      </c>
    </row>
    <row r="143" spans="1:120" ht="15.95" customHeight="1">
      <c r="A143" s="8" t="s">
        <v>140</v>
      </c>
      <c r="B143" s="8" t="s">
        <v>122</v>
      </c>
      <c r="C143" s="62" t="s">
        <v>154</v>
      </c>
      <c r="D143" s="9">
        <v>0</v>
      </c>
      <c r="E143" s="9">
        <v>0</v>
      </c>
      <c r="F143" s="9">
        <v>0</v>
      </c>
      <c r="G143" s="9">
        <v>0</v>
      </c>
      <c r="H143" s="9">
        <v>0</v>
      </c>
      <c r="I143" s="9">
        <v>0</v>
      </c>
      <c r="J143" s="9">
        <v>0</v>
      </c>
      <c r="K143" s="9">
        <v>0</v>
      </c>
      <c r="L143" s="9">
        <v>0</v>
      </c>
      <c r="M143" s="9">
        <v>0</v>
      </c>
      <c r="N143" s="9">
        <v>0</v>
      </c>
      <c r="O143" s="9">
        <v>0</v>
      </c>
      <c r="P143" s="9">
        <f t="shared" si="65"/>
        <v>0</v>
      </c>
      <c r="Q143" s="9">
        <v>0</v>
      </c>
      <c r="R143" s="9">
        <v>0</v>
      </c>
      <c r="S143" s="9">
        <v>0</v>
      </c>
      <c r="T143" s="9">
        <v>0</v>
      </c>
      <c r="U143" s="9">
        <v>0</v>
      </c>
      <c r="V143" s="9">
        <v>0</v>
      </c>
      <c r="W143" s="9">
        <v>0</v>
      </c>
      <c r="X143" s="9">
        <v>0</v>
      </c>
      <c r="Y143" s="9">
        <v>0</v>
      </c>
      <c r="Z143" s="9">
        <v>0</v>
      </c>
      <c r="AA143" s="9">
        <v>0</v>
      </c>
      <c r="AB143" s="9">
        <v>0</v>
      </c>
      <c r="AC143" s="9">
        <f t="shared" si="66"/>
        <v>0</v>
      </c>
      <c r="AD143" s="9">
        <v>0</v>
      </c>
      <c r="AE143" s="9">
        <v>0</v>
      </c>
      <c r="AF143" s="9">
        <v>0</v>
      </c>
      <c r="AG143" s="9">
        <v>0</v>
      </c>
      <c r="AH143" s="9">
        <v>0</v>
      </c>
      <c r="AI143" s="9">
        <v>0</v>
      </c>
      <c r="AJ143" s="9">
        <v>0</v>
      </c>
      <c r="AK143" s="9">
        <v>0</v>
      </c>
      <c r="AL143" s="9">
        <v>0</v>
      </c>
      <c r="AM143" s="9">
        <v>0</v>
      </c>
      <c r="AN143" s="9">
        <v>0</v>
      </c>
      <c r="AO143" s="9">
        <v>0</v>
      </c>
      <c r="AP143" s="9">
        <f t="shared" si="67"/>
        <v>0</v>
      </c>
      <c r="AQ143" s="9">
        <v>0</v>
      </c>
      <c r="AR143" s="9">
        <v>0</v>
      </c>
      <c r="AS143" s="9">
        <v>0</v>
      </c>
      <c r="AT143" s="9">
        <v>0</v>
      </c>
      <c r="AU143" s="9">
        <v>0</v>
      </c>
      <c r="AV143" s="9">
        <v>0</v>
      </c>
      <c r="AW143" s="9">
        <v>0</v>
      </c>
      <c r="AX143" s="9">
        <v>0</v>
      </c>
      <c r="AY143" s="9">
        <v>0</v>
      </c>
      <c r="AZ143" s="9">
        <v>0</v>
      </c>
      <c r="BA143" s="9">
        <v>0</v>
      </c>
      <c r="BB143" s="9">
        <v>0</v>
      </c>
      <c r="BC143" s="9">
        <f t="shared" si="68"/>
        <v>0</v>
      </c>
      <c r="BD143" s="9">
        <v>0</v>
      </c>
      <c r="BE143" s="9">
        <v>0</v>
      </c>
      <c r="BF143" s="9">
        <v>0</v>
      </c>
      <c r="BG143" s="9">
        <v>0</v>
      </c>
      <c r="BH143" s="9">
        <v>0</v>
      </c>
      <c r="BI143" s="9">
        <v>0</v>
      </c>
      <c r="BJ143" s="9">
        <v>0</v>
      </c>
      <c r="BK143" s="9">
        <v>0</v>
      </c>
      <c r="BL143" s="9">
        <v>0</v>
      </c>
      <c r="BM143" s="9">
        <v>0</v>
      </c>
      <c r="BN143" s="9">
        <v>0</v>
      </c>
      <c r="BO143" s="9">
        <v>0</v>
      </c>
      <c r="BP143" s="9">
        <f t="shared" si="69"/>
        <v>0</v>
      </c>
      <c r="BQ143" s="9">
        <v>0</v>
      </c>
      <c r="BR143" s="9">
        <v>0</v>
      </c>
      <c r="BS143" s="9">
        <v>0</v>
      </c>
      <c r="BT143" s="9">
        <v>0</v>
      </c>
      <c r="BU143" s="9">
        <v>0</v>
      </c>
      <c r="BV143" s="9">
        <v>0</v>
      </c>
      <c r="BW143" s="9">
        <v>0</v>
      </c>
      <c r="BX143" s="9">
        <v>0</v>
      </c>
      <c r="BY143" s="9">
        <v>0</v>
      </c>
      <c r="BZ143" s="9">
        <v>0</v>
      </c>
      <c r="CA143" s="9">
        <v>0</v>
      </c>
      <c r="CB143" s="9">
        <v>0</v>
      </c>
      <c r="CC143" s="9">
        <f t="shared" si="70"/>
        <v>0</v>
      </c>
      <c r="CD143" s="9">
        <v>0</v>
      </c>
      <c r="CE143" s="9">
        <v>0</v>
      </c>
      <c r="CF143" s="9">
        <v>0</v>
      </c>
      <c r="CG143" s="9">
        <v>0</v>
      </c>
      <c r="CH143" s="9">
        <v>0</v>
      </c>
      <c r="CI143" s="9">
        <v>0</v>
      </c>
      <c r="CJ143" s="9">
        <v>0</v>
      </c>
      <c r="CK143" s="9">
        <v>0</v>
      </c>
      <c r="CL143" s="9">
        <v>0</v>
      </c>
      <c r="CM143" s="9">
        <v>0</v>
      </c>
      <c r="CN143" s="9">
        <v>0</v>
      </c>
      <c r="CO143" s="9">
        <v>0</v>
      </c>
      <c r="CP143" s="9">
        <f t="shared" si="71"/>
        <v>0</v>
      </c>
      <c r="CQ143" s="9">
        <v>0</v>
      </c>
      <c r="CR143" s="9">
        <v>0</v>
      </c>
      <c r="CS143" s="9">
        <v>0</v>
      </c>
      <c r="CT143" s="9">
        <v>0</v>
      </c>
      <c r="CU143" s="9">
        <v>0</v>
      </c>
      <c r="CV143" s="9">
        <v>0</v>
      </c>
      <c r="CW143" s="9">
        <v>0</v>
      </c>
      <c r="CX143" s="9">
        <v>0</v>
      </c>
      <c r="CY143" s="9">
        <v>0</v>
      </c>
      <c r="CZ143" s="9">
        <v>0</v>
      </c>
      <c r="DA143" s="9">
        <v>0</v>
      </c>
      <c r="DB143" s="9">
        <v>0</v>
      </c>
      <c r="DC143" s="9">
        <f t="shared" si="72"/>
        <v>0</v>
      </c>
      <c r="DD143" s="9">
        <v>0</v>
      </c>
      <c r="DE143" s="9">
        <v>0</v>
      </c>
      <c r="DF143" s="9">
        <v>0</v>
      </c>
      <c r="DG143" s="9">
        <v>0</v>
      </c>
      <c r="DH143" s="9">
        <v>0</v>
      </c>
      <c r="DI143" s="9">
        <v>0</v>
      </c>
      <c r="DJ143" s="9">
        <v>0</v>
      </c>
      <c r="DK143" s="9">
        <v>0</v>
      </c>
      <c r="DL143" s="9">
        <v>0</v>
      </c>
      <c r="DM143" s="9">
        <v>0</v>
      </c>
      <c r="DN143" s="9">
        <v>0</v>
      </c>
      <c r="DO143" s="9">
        <v>0</v>
      </c>
      <c r="DP143" s="9">
        <f t="shared" si="73"/>
        <v>0</v>
      </c>
    </row>
    <row r="144" spans="1:120" ht="15.95" customHeight="1">
      <c r="A144" s="8" t="s">
        <v>141</v>
      </c>
      <c r="B144" s="8" t="s">
        <v>152</v>
      </c>
      <c r="C144" s="62" t="s">
        <v>154</v>
      </c>
      <c r="D144" s="9">
        <v>0</v>
      </c>
      <c r="E144" s="9">
        <v>0</v>
      </c>
      <c r="F144" s="9">
        <v>0</v>
      </c>
      <c r="G144" s="9">
        <v>0</v>
      </c>
      <c r="H144" s="9">
        <v>0</v>
      </c>
      <c r="I144" s="9">
        <v>0</v>
      </c>
      <c r="J144" s="9">
        <v>0</v>
      </c>
      <c r="K144" s="9">
        <v>0</v>
      </c>
      <c r="L144" s="9">
        <v>0</v>
      </c>
      <c r="M144" s="9">
        <v>0</v>
      </c>
      <c r="N144" s="9">
        <v>0</v>
      </c>
      <c r="O144" s="9">
        <v>0</v>
      </c>
      <c r="P144" s="9">
        <f t="shared" si="65"/>
        <v>0</v>
      </c>
      <c r="Q144" s="9">
        <v>0</v>
      </c>
      <c r="R144" s="9">
        <v>0</v>
      </c>
      <c r="S144" s="9">
        <v>0</v>
      </c>
      <c r="T144" s="9">
        <v>0</v>
      </c>
      <c r="U144" s="9">
        <v>0</v>
      </c>
      <c r="V144" s="9">
        <v>0</v>
      </c>
      <c r="W144" s="9">
        <v>0</v>
      </c>
      <c r="X144" s="9">
        <v>0</v>
      </c>
      <c r="Y144" s="9">
        <v>0</v>
      </c>
      <c r="Z144" s="9">
        <v>0</v>
      </c>
      <c r="AA144" s="9">
        <v>0</v>
      </c>
      <c r="AB144" s="9">
        <v>0</v>
      </c>
      <c r="AC144" s="9">
        <f t="shared" si="66"/>
        <v>0</v>
      </c>
      <c r="AD144" s="9">
        <v>0</v>
      </c>
      <c r="AE144" s="9">
        <v>0</v>
      </c>
      <c r="AF144" s="9">
        <v>0</v>
      </c>
      <c r="AG144" s="9">
        <v>0</v>
      </c>
      <c r="AH144" s="9">
        <v>0</v>
      </c>
      <c r="AI144" s="9">
        <v>0</v>
      </c>
      <c r="AJ144" s="9">
        <v>0</v>
      </c>
      <c r="AK144" s="9">
        <v>0</v>
      </c>
      <c r="AL144" s="9">
        <v>0</v>
      </c>
      <c r="AM144" s="9">
        <v>0</v>
      </c>
      <c r="AN144" s="9">
        <v>0</v>
      </c>
      <c r="AO144" s="9">
        <v>0</v>
      </c>
      <c r="AP144" s="9">
        <f t="shared" si="67"/>
        <v>0</v>
      </c>
      <c r="AQ144" s="9">
        <v>0</v>
      </c>
      <c r="AR144" s="9">
        <v>0</v>
      </c>
      <c r="AS144" s="9">
        <v>0</v>
      </c>
      <c r="AT144" s="9">
        <v>0</v>
      </c>
      <c r="AU144" s="9">
        <v>0</v>
      </c>
      <c r="AV144" s="9">
        <v>0</v>
      </c>
      <c r="AW144" s="9">
        <v>0</v>
      </c>
      <c r="AX144" s="9">
        <v>0</v>
      </c>
      <c r="AY144" s="9">
        <v>0</v>
      </c>
      <c r="AZ144" s="9">
        <v>0</v>
      </c>
      <c r="BA144" s="9">
        <v>0</v>
      </c>
      <c r="BB144" s="9">
        <v>0</v>
      </c>
      <c r="BC144" s="9">
        <f t="shared" si="68"/>
        <v>0</v>
      </c>
      <c r="BD144" s="9">
        <v>0</v>
      </c>
      <c r="BE144" s="9">
        <v>0</v>
      </c>
      <c r="BF144" s="9">
        <v>0</v>
      </c>
      <c r="BG144" s="9">
        <v>0</v>
      </c>
      <c r="BH144" s="9">
        <v>0</v>
      </c>
      <c r="BI144" s="9">
        <v>0</v>
      </c>
      <c r="BJ144" s="9">
        <v>0</v>
      </c>
      <c r="BK144" s="9">
        <v>0</v>
      </c>
      <c r="BL144" s="9">
        <v>0</v>
      </c>
      <c r="BM144" s="9">
        <v>0</v>
      </c>
      <c r="BN144" s="9">
        <v>0</v>
      </c>
      <c r="BO144" s="9">
        <v>0</v>
      </c>
      <c r="BP144" s="9">
        <f t="shared" si="69"/>
        <v>0</v>
      </c>
      <c r="BQ144" s="9">
        <v>0</v>
      </c>
      <c r="BR144" s="9">
        <v>0</v>
      </c>
      <c r="BS144" s="9">
        <v>0</v>
      </c>
      <c r="BT144" s="9">
        <v>0</v>
      </c>
      <c r="BU144" s="9">
        <v>0</v>
      </c>
      <c r="BV144" s="9">
        <v>0</v>
      </c>
      <c r="BW144" s="9">
        <v>0</v>
      </c>
      <c r="BX144" s="9">
        <v>0</v>
      </c>
      <c r="BY144" s="9">
        <v>0</v>
      </c>
      <c r="BZ144" s="9">
        <v>0</v>
      </c>
      <c r="CA144" s="9">
        <v>0</v>
      </c>
      <c r="CB144" s="9">
        <v>0</v>
      </c>
      <c r="CC144" s="9">
        <f t="shared" si="70"/>
        <v>0</v>
      </c>
      <c r="CD144" s="9">
        <v>0</v>
      </c>
      <c r="CE144" s="9">
        <v>0</v>
      </c>
      <c r="CF144" s="9">
        <v>0</v>
      </c>
      <c r="CG144" s="9">
        <v>0</v>
      </c>
      <c r="CH144" s="9">
        <v>0</v>
      </c>
      <c r="CI144" s="9">
        <v>0</v>
      </c>
      <c r="CJ144" s="9">
        <v>0</v>
      </c>
      <c r="CK144" s="9">
        <v>0</v>
      </c>
      <c r="CL144" s="9">
        <v>0</v>
      </c>
      <c r="CM144" s="9">
        <v>0</v>
      </c>
      <c r="CN144" s="9">
        <v>0</v>
      </c>
      <c r="CO144" s="9">
        <v>0</v>
      </c>
      <c r="CP144" s="9">
        <f t="shared" si="71"/>
        <v>0</v>
      </c>
      <c r="CQ144" s="9">
        <v>0</v>
      </c>
      <c r="CR144" s="9">
        <v>0</v>
      </c>
      <c r="CS144" s="9">
        <v>0</v>
      </c>
      <c r="CT144" s="9">
        <v>0</v>
      </c>
      <c r="CU144" s="9">
        <v>0</v>
      </c>
      <c r="CV144" s="9">
        <v>0</v>
      </c>
      <c r="CW144" s="9">
        <v>0</v>
      </c>
      <c r="CX144" s="9">
        <v>0</v>
      </c>
      <c r="CY144" s="9">
        <v>0</v>
      </c>
      <c r="CZ144" s="9">
        <v>0</v>
      </c>
      <c r="DA144" s="9">
        <v>0</v>
      </c>
      <c r="DB144" s="9">
        <v>0</v>
      </c>
      <c r="DC144" s="9">
        <f t="shared" si="72"/>
        <v>0</v>
      </c>
      <c r="DD144" s="9">
        <v>0</v>
      </c>
      <c r="DE144" s="9">
        <v>0</v>
      </c>
      <c r="DF144" s="9">
        <v>0</v>
      </c>
      <c r="DG144" s="9">
        <v>0</v>
      </c>
      <c r="DH144" s="9">
        <v>0</v>
      </c>
      <c r="DI144" s="9">
        <v>0</v>
      </c>
      <c r="DJ144" s="9">
        <v>0</v>
      </c>
      <c r="DK144" s="9">
        <v>0</v>
      </c>
      <c r="DL144" s="9">
        <v>0</v>
      </c>
      <c r="DM144" s="9">
        <v>0</v>
      </c>
      <c r="DN144" s="9">
        <v>0</v>
      </c>
      <c r="DO144" s="9">
        <v>0</v>
      </c>
      <c r="DP144" s="9">
        <f t="shared" si="73"/>
        <v>0</v>
      </c>
    </row>
    <row r="145" spans="1:120" ht="15.95" customHeight="1">
      <c r="A145" s="8" t="s">
        <v>142</v>
      </c>
      <c r="B145" s="59" t="s">
        <v>124</v>
      </c>
      <c r="C145" s="62" t="s">
        <v>154</v>
      </c>
      <c r="D145" s="9">
        <v>0</v>
      </c>
      <c r="E145" s="9">
        <v>0</v>
      </c>
      <c r="F145" s="9">
        <v>0</v>
      </c>
      <c r="G145" s="9">
        <v>0</v>
      </c>
      <c r="H145" s="9">
        <v>0</v>
      </c>
      <c r="I145" s="9">
        <v>0</v>
      </c>
      <c r="J145" s="9">
        <v>0</v>
      </c>
      <c r="K145" s="9">
        <v>0</v>
      </c>
      <c r="L145" s="9">
        <v>0</v>
      </c>
      <c r="M145" s="9">
        <v>0</v>
      </c>
      <c r="N145" s="9">
        <v>0</v>
      </c>
      <c r="O145" s="9">
        <v>0</v>
      </c>
      <c r="P145" s="9">
        <f t="shared" si="65"/>
        <v>0</v>
      </c>
      <c r="Q145" s="9">
        <v>0</v>
      </c>
      <c r="R145" s="9">
        <v>0</v>
      </c>
      <c r="S145" s="9">
        <v>0</v>
      </c>
      <c r="T145" s="9">
        <v>0</v>
      </c>
      <c r="U145" s="9">
        <v>0</v>
      </c>
      <c r="V145" s="9">
        <v>0</v>
      </c>
      <c r="W145" s="9">
        <v>0</v>
      </c>
      <c r="X145" s="9">
        <v>0</v>
      </c>
      <c r="Y145" s="9">
        <v>0</v>
      </c>
      <c r="Z145" s="9">
        <v>0</v>
      </c>
      <c r="AA145" s="9">
        <v>0</v>
      </c>
      <c r="AB145" s="9">
        <v>0</v>
      </c>
      <c r="AC145" s="9">
        <f t="shared" si="66"/>
        <v>0</v>
      </c>
      <c r="AD145" s="9">
        <v>0</v>
      </c>
      <c r="AE145" s="9">
        <v>0</v>
      </c>
      <c r="AF145" s="9">
        <v>0</v>
      </c>
      <c r="AG145" s="9">
        <v>0</v>
      </c>
      <c r="AH145" s="9">
        <v>0</v>
      </c>
      <c r="AI145" s="9">
        <v>0</v>
      </c>
      <c r="AJ145" s="9">
        <v>0</v>
      </c>
      <c r="AK145" s="9">
        <v>0</v>
      </c>
      <c r="AL145" s="9">
        <v>0</v>
      </c>
      <c r="AM145" s="9">
        <v>0</v>
      </c>
      <c r="AN145" s="9">
        <v>0</v>
      </c>
      <c r="AO145" s="9">
        <v>0</v>
      </c>
      <c r="AP145" s="9">
        <f t="shared" si="67"/>
        <v>0</v>
      </c>
      <c r="AQ145" s="9">
        <v>0</v>
      </c>
      <c r="AR145" s="9">
        <v>0</v>
      </c>
      <c r="AS145" s="9">
        <v>0</v>
      </c>
      <c r="AT145" s="9">
        <v>0</v>
      </c>
      <c r="AU145" s="9">
        <v>0</v>
      </c>
      <c r="AV145" s="9">
        <v>0</v>
      </c>
      <c r="AW145" s="9">
        <v>0</v>
      </c>
      <c r="AX145" s="9">
        <v>0</v>
      </c>
      <c r="AY145" s="9">
        <v>0</v>
      </c>
      <c r="AZ145" s="9">
        <v>0</v>
      </c>
      <c r="BA145" s="9">
        <v>0</v>
      </c>
      <c r="BB145" s="9">
        <v>0</v>
      </c>
      <c r="BC145" s="9">
        <f t="shared" si="68"/>
        <v>0</v>
      </c>
      <c r="BD145" s="9">
        <v>0</v>
      </c>
      <c r="BE145" s="9">
        <v>0</v>
      </c>
      <c r="BF145" s="9">
        <v>0</v>
      </c>
      <c r="BG145" s="9">
        <v>0</v>
      </c>
      <c r="BH145" s="9">
        <v>0</v>
      </c>
      <c r="BI145" s="9">
        <v>0</v>
      </c>
      <c r="BJ145" s="9">
        <v>0</v>
      </c>
      <c r="BK145" s="9">
        <v>0</v>
      </c>
      <c r="BL145" s="9">
        <v>0</v>
      </c>
      <c r="BM145" s="9">
        <v>0</v>
      </c>
      <c r="BN145" s="9">
        <v>0</v>
      </c>
      <c r="BO145" s="9">
        <v>0</v>
      </c>
      <c r="BP145" s="9">
        <f t="shared" si="69"/>
        <v>0</v>
      </c>
      <c r="BQ145" s="9">
        <v>0</v>
      </c>
      <c r="BR145" s="9">
        <v>0</v>
      </c>
      <c r="BS145" s="9">
        <v>0</v>
      </c>
      <c r="BT145" s="9">
        <v>0</v>
      </c>
      <c r="BU145" s="9">
        <v>0</v>
      </c>
      <c r="BV145" s="9">
        <v>0</v>
      </c>
      <c r="BW145" s="9">
        <v>0</v>
      </c>
      <c r="BX145" s="9">
        <v>0</v>
      </c>
      <c r="BY145" s="9">
        <v>0</v>
      </c>
      <c r="BZ145" s="9">
        <v>0</v>
      </c>
      <c r="CA145" s="9">
        <v>0</v>
      </c>
      <c r="CB145" s="9">
        <v>0</v>
      </c>
      <c r="CC145" s="9">
        <f t="shared" si="70"/>
        <v>0</v>
      </c>
      <c r="CD145" s="9">
        <v>0</v>
      </c>
      <c r="CE145" s="9">
        <v>0</v>
      </c>
      <c r="CF145" s="9">
        <v>0</v>
      </c>
      <c r="CG145" s="9">
        <v>0</v>
      </c>
      <c r="CH145" s="9">
        <v>0</v>
      </c>
      <c r="CI145" s="9">
        <v>0</v>
      </c>
      <c r="CJ145" s="9">
        <v>0</v>
      </c>
      <c r="CK145" s="9">
        <v>0</v>
      </c>
      <c r="CL145" s="9">
        <v>0</v>
      </c>
      <c r="CM145" s="9">
        <v>0</v>
      </c>
      <c r="CN145" s="9">
        <v>0</v>
      </c>
      <c r="CO145" s="9">
        <v>0</v>
      </c>
      <c r="CP145" s="9">
        <f t="shared" si="71"/>
        <v>0</v>
      </c>
      <c r="CQ145" s="9">
        <v>0</v>
      </c>
      <c r="CR145" s="9">
        <v>0</v>
      </c>
      <c r="CS145" s="9">
        <v>0</v>
      </c>
      <c r="CT145" s="9">
        <v>0</v>
      </c>
      <c r="CU145" s="9">
        <v>0</v>
      </c>
      <c r="CV145" s="9">
        <v>0</v>
      </c>
      <c r="CW145" s="9">
        <v>0</v>
      </c>
      <c r="CX145" s="9">
        <v>0</v>
      </c>
      <c r="CY145" s="9">
        <v>0</v>
      </c>
      <c r="CZ145" s="9">
        <v>0</v>
      </c>
      <c r="DA145" s="9">
        <v>0</v>
      </c>
      <c r="DB145" s="9">
        <v>0</v>
      </c>
      <c r="DC145" s="9">
        <f t="shared" si="72"/>
        <v>0</v>
      </c>
      <c r="DD145" s="9">
        <v>0</v>
      </c>
      <c r="DE145" s="9">
        <v>0</v>
      </c>
      <c r="DF145" s="9">
        <v>0</v>
      </c>
      <c r="DG145" s="9">
        <v>0</v>
      </c>
      <c r="DH145" s="9">
        <v>0</v>
      </c>
      <c r="DI145" s="9">
        <v>0</v>
      </c>
      <c r="DJ145" s="9">
        <v>0</v>
      </c>
      <c r="DK145" s="9">
        <v>0</v>
      </c>
      <c r="DL145" s="9">
        <v>0</v>
      </c>
      <c r="DM145" s="9">
        <v>0</v>
      </c>
      <c r="DN145" s="9">
        <v>0</v>
      </c>
      <c r="DO145" s="9">
        <v>0</v>
      </c>
      <c r="DP145" s="9">
        <f t="shared" si="73"/>
        <v>0</v>
      </c>
    </row>
    <row r="146" spans="1:120" ht="15.95" customHeight="1">
      <c r="A146" s="8" t="s">
        <v>143</v>
      </c>
      <c r="B146" s="8" t="s">
        <v>125</v>
      </c>
      <c r="C146" s="62" t="s">
        <v>154</v>
      </c>
      <c r="D146" s="9">
        <v>0</v>
      </c>
      <c r="E146" s="9">
        <v>0</v>
      </c>
      <c r="F146" s="9">
        <v>0</v>
      </c>
      <c r="G146" s="9">
        <v>0</v>
      </c>
      <c r="H146" s="9">
        <v>0</v>
      </c>
      <c r="I146" s="9">
        <v>0</v>
      </c>
      <c r="J146" s="9">
        <v>0</v>
      </c>
      <c r="K146" s="9">
        <v>0</v>
      </c>
      <c r="L146" s="9">
        <v>0</v>
      </c>
      <c r="M146" s="9">
        <v>0</v>
      </c>
      <c r="N146" s="9">
        <v>0</v>
      </c>
      <c r="O146" s="9">
        <v>0</v>
      </c>
      <c r="P146" s="9">
        <f t="shared" si="65"/>
        <v>0</v>
      </c>
      <c r="Q146" s="9">
        <v>0</v>
      </c>
      <c r="R146" s="9">
        <v>0</v>
      </c>
      <c r="S146" s="9">
        <v>0</v>
      </c>
      <c r="T146" s="9">
        <v>0</v>
      </c>
      <c r="U146" s="9">
        <v>0</v>
      </c>
      <c r="V146" s="9">
        <v>0</v>
      </c>
      <c r="W146" s="9">
        <v>0</v>
      </c>
      <c r="X146" s="9">
        <v>0</v>
      </c>
      <c r="Y146" s="9">
        <v>0</v>
      </c>
      <c r="Z146" s="9">
        <v>0</v>
      </c>
      <c r="AA146" s="9">
        <v>0</v>
      </c>
      <c r="AB146" s="9">
        <v>0</v>
      </c>
      <c r="AC146" s="9">
        <f t="shared" si="66"/>
        <v>0</v>
      </c>
      <c r="AD146" s="9">
        <v>0</v>
      </c>
      <c r="AE146" s="9">
        <v>0</v>
      </c>
      <c r="AF146" s="9">
        <v>0</v>
      </c>
      <c r="AG146" s="9">
        <v>0</v>
      </c>
      <c r="AH146" s="9">
        <v>0</v>
      </c>
      <c r="AI146" s="9">
        <v>0</v>
      </c>
      <c r="AJ146" s="9">
        <v>0</v>
      </c>
      <c r="AK146" s="9">
        <v>0</v>
      </c>
      <c r="AL146" s="9">
        <v>0</v>
      </c>
      <c r="AM146" s="9">
        <v>0</v>
      </c>
      <c r="AN146" s="9">
        <v>0</v>
      </c>
      <c r="AO146" s="9">
        <v>0</v>
      </c>
      <c r="AP146" s="9">
        <f t="shared" si="67"/>
        <v>0</v>
      </c>
      <c r="AQ146" s="9">
        <v>0</v>
      </c>
      <c r="AR146" s="9">
        <v>0</v>
      </c>
      <c r="AS146" s="9">
        <v>0</v>
      </c>
      <c r="AT146" s="9">
        <v>0</v>
      </c>
      <c r="AU146" s="9">
        <v>0</v>
      </c>
      <c r="AV146" s="9">
        <v>0</v>
      </c>
      <c r="AW146" s="9">
        <v>0</v>
      </c>
      <c r="AX146" s="9">
        <v>0</v>
      </c>
      <c r="AY146" s="9">
        <v>0</v>
      </c>
      <c r="AZ146" s="9">
        <v>0</v>
      </c>
      <c r="BA146" s="9">
        <v>0</v>
      </c>
      <c r="BB146" s="9">
        <v>0</v>
      </c>
      <c r="BC146" s="9">
        <f t="shared" si="68"/>
        <v>0</v>
      </c>
      <c r="BD146" s="9">
        <v>0</v>
      </c>
      <c r="BE146" s="9">
        <v>0</v>
      </c>
      <c r="BF146" s="9">
        <v>0</v>
      </c>
      <c r="BG146" s="9">
        <v>0</v>
      </c>
      <c r="BH146" s="9">
        <v>0</v>
      </c>
      <c r="BI146" s="9">
        <v>0</v>
      </c>
      <c r="BJ146" s="9">
        <v>0</v>
      </c>
      <c r="BK146" s="9">
        <v>0</v>
      </c>
      <c r="BL146" s="9">
        <v>0</v>
      </c>
      <c r="BM146" s="9">
        <v>0</v>
      </c>
      <c r="BN146" s="9">
        <v>0</v>
      </c>
      <c r="BO146" s="9">
        <v>0</v>
      </c>
      <c r="BP146" s="9">
        <f t="shared" si="69"/>
        <v>0</v>
      </c>
      <c r="BQ146" s="9">
        <v>0</v>
      </c>
      <c r="BR146" s="9">
        <v>0</v>
      </c>
      <c r="BS146" s="9">
        <v>0</v>
      </c>
      <c r="BT146" s="9">
        <v>0</v>
      </c>
      <c r="BU146" s="9">
        <v>0</v>
      </c>
      <c r="BV146" s="9">
        <v>0</v>
      </c>
      <c r="BW146" s="9">
        <v>0</v>
      </c>
      <c r="BX146" s="9">
        <v>0</v>
      </c>
      <c r="BY146" s="9">
        <v>0</v>
      </c>
      <c r="BZ146" s="9">
        <v>0</v>
      </c>
      <c r="CA146" s="9">
        <v>0</v>
      </c>
      <c r="CB146" s="9">
        <v>0</v>
      </c>
      <c r="CC146" s="9">
        <f t="shared" si="70"/>
        <v>0</v>
      </c>
      <c r="CD146" s="9">
        <v>0</v>
      </c>
      <c r="CE146" s="9">
        <v>0</v>
      </c>
      <c r="CF146" s="9">
        <v>0</v>
      </c>
      <c r="CG146" s="9">
        <v>0</v>
      </c>
      <c r="CH146" s="9">
        <v>0</v>
      </c>
      <c r="CI146" s="9">
        <v>0</v>
      </c>
      <c r="CJ146" s="9">
        <v>0</v>
      </c>
      <c r="CK146" s="9">
        <v>0</v>
      </c>
      <c r="CL146" s="9">
        <v>0</v>
      </c>
      <c r="CM146" s="9">
        <v>0</v>
      </c>
      <c r="CN146" s="9">
        <v>0</v>
      </c>
      <c r="CO146" s="9">
        <v>0</v>
      </c>
      <c r="CP146" s="9">
        <f t="shared" si="71"/>
        <v>0</v>
      </c>
      <c r="CQ146" s="9">
        <v>0</v>
      </c>
      <c r="CR146" s="9">
        <v>0</v>
      </c>
      <c r="CS146" s="9">
        <v>0</v>
      </c>
      <c r="CT146" s="9">
        <v>0</v>
      </c>
      <c r="CU146" s="9">
        <v>0</v>
      </c>
      <c r="CV146" s="9">
        <v>0</v>
      </c>
      <c r="CW146" s="9">
        <v>0</v>
      </c>
      <c r="CX146" s="9">
        <v>0</v>
      </c>
      <c r="CY146" s="9">
        <v>0</v>
      </c>
      <c r="CZ146" s="9">
        <v>0</v>
      </c>
      <c r="DA146" s="9">
        <v>0</v>
      </c>
      <c r="DB146" s="9">
        <v>0</v>
      </c>
      <c r="DC146" s="9">
        <f t="shared" si="72"/>
        <v>0</v>
      </c>
      <c r="DD146" s="9">
        <v>0</v>
      </c>
      <c r="DE146" s="9">
        <v>0</v>
      </c>
      <c r="DF146" s="9">
        <v>0</v>
      </c>
      <c r="DG146" s="9">
        <v>0</v>
      </c>
      <c r="DH146" s="9">
        <v>0</v>
      </c>
      <c r="DI146" s="9">
        <v>0</v>
      </c>
      <c r="DJ146" s="9">
        <v>0</v>
      </c>
      <c r="DK146" s="9">
        <v>0</v>
      </c>
      <c r="DL146" s="9">
        <v>0</v>
      </c>
      <c r="DM146" s="9">
        <v>0</v>
      </c>
      <c r="DN146" s="9">
        <v>0</v>
      </c>
      <c r="DO146" s="9">
        <v>0</v>
      </c>
      <c r="DP146" s="9">
        <f t="shared" si="73"/>
        <v>0</v>
      </c>
    </row>
    <row r="147" spans="1:120" s="14" customFormat="1" ht="15.95" customHeight="1">
      <c r="A147" s="17" t="s">
        <v>24</v>
      </c>
      <c r="B147" s="17"/>
      <c r="C147" s="17"/>
      <c r="D147" s="18">
        <f t="shared" ref="D147:BG147" si="74">SUM(D130:D146)</f>
        <v>24</v>
      </c>
      <c r="E147" s="18">
        <f t="shared" si="74"/>
        <v>19</v>
      </c>
      <c r="F147" s="18">
        <f t="shared" si="74"/>
        <v>22</v>
      </c>
      <c r="G147" s="18">
        <f t="shared" si="74"/>
        <v>26</v>
      </c>
      <c r="H147" s="18">
        <f t="shared" si="74"/>
        <v>23</v>
      </c>
      <c r="I147" s="18">
        <f t="shared" si="74"/>
        <v>20</v>
      </c>
      <c r="J147" s="18">
        <f t="shared" si="74"/>
        <v>26</v>
      </c>
      <c r="K147" s="18">
        <f t="shared" si="74"/>
        <v>29</v>
      </c>
      <c r="L147" s="18">
        <f t="shared" si="74"/>
        <v>22</v>
      </c>
      <c r="M147" s="18">
        <f t="shared" si="74"/>
        <v>25</v>
      </c>
      <c r="N147" s="18">
        <f t="shared" si="74"/>
        <v>31</v>
      </c>
      <c r="O147" s="18">
        <f t="shared" si="74"/>
        <v>30</v>
      </c>
      <c r="P147" s="18">
        <f t="shared" si="74"/>
        <v>297</v>
      </c>
      <c r="Q147" s="18">
        <f t="shared" si="74"/>
        <v>28</v>
      </c>
      <c r="R147" s="18">
        <f t="shared" si="74"/>
        <v>18</v>
      </c>
      <c r="S147" s="18">
        <f t="shared" si="74"/>
        <v>11</v>
      </c>
      <c r="T147" s="18">
        <f t="shared" si="74"/>
        <v>22</v>
      </c>
      <c r="U147" s="18">
        <f t="shared" si="74"/>
        <v>23</v>
      </c>
      <c r="V147" s="18">
        <f t="shared" si="74"/>
        <v>19</v>
      </c>
      <c r="W147" s="18">
        <f t="shared" si="74"/>
        <v>32</v>
      </c>
      <c r="X147" s="18">
        <f t="shared" si="74"/>
        <v>34</v>
      </c>
      <c r="Y147" s="18">
        <f t="shared" si="74"/>
        <v>36</v>
      </c>
      <c r="Z147" s="18">
        <f t="shared" si="74"/>
        <v>51</v>
      </c>
      <c r="AA147" s="18">
        <f t="shared" si="74"/>
        <v>53</v>
      </c>
      <c r="AB147" s="18">
        <f t="shared" si="74"/>
        <v>44</v>
      </c>
      <c r="AC147" s="18">
        <f t="shared" si="74"/>
        <v>371</v>
      </c>
      <c r="AD147" s="18">
        <f t="shared" si="74"/>
        <v>41</v>
      </c>
      <c r="AE147" s="18">
        <f t="shared" si="74"/>
        <v>0</v>
      </c>
      <c r="AF147" s="18">
        <f t="shared" si="74"/>
        <v>45</v>
      </c>
      <c r="AG147" s="18">
        <f t="shared" si="74"/>
        <v>19</v>
      </c>
      <c r="AH147" s="18">
        <f t="shared" si="74"/>
        <v>22</v>
      </c>
      <c r="AI147" s="18">
        <f t="shared" si="74"/>
        <v>29</v>
      </c>
      <c r="AJ147" s="18">
        <f t="shared" si="74"/>
        <v>30</v>
      </c>
      <c r="AK147" s="18">
        <f t="shared" si="74"/>
        <v>35</v>
      </c>
      <c r="AL147" s="18">
        <f t="shared" si="74"/>
        <v>33</v>
      </c>
      <c r="AM147" s="18">
        <f t="shared" si="74"/>
        <v>38</v>
      </c>
      <c r="AN147" s="18">
        <f t="shared" si="74"/>
        <v>25</v>
      </c>
      <c r="AO147" s="18">
        <f t="shared" si="74"/>
        <v>30</v>
      </c>
      <c r="AP147" s="18">
        <f t="shared" si="74"/>
        <v>347</v>
      </c>
      <c r="AQ147" s="18">
        <f t="shared" si="74"/>
        <v>33</v>
      </c>
      <c r="AR147" s="18">
        <f t="shared" si="74"/>
        <v>27</v>
      </c>
      <c r="AS147" s="18">
        <f t="shared" si="74"/>
        <v>28</v>
      </c>
      <c r="AT147" s="18">
        <f t="shared" si="74"/>
        <v>27</v>
      </c>
      <c r="AU147" s="18">
        <f t="shared" si="74"/>
        <v>5</v>
      </c>
      <c r="AV147" s="18">
        <f t="shared" si="74"/>
        <v>5</v>
      </c>
      <c r="AW147" s="18">
        <f t="shared" si="74"/>
        <v>7</v>
      </c>
      <c r="AX147" s="18">
        <f t="shared" si="74"/>
        <v>10</v>
      </c>
      <c r="AY147" s="18">
        <f t="shared" si="74"/>
        <v>27</v>
      </c>
      <c r="AZ147" s="18">
        <f t="shared" si="74"/>
        <v>36</v>
      </c>
      <c r="BA147" s="18">
        <f t="shared" si="74"/>
        <v>41</v>
      </c>
      <c r="BB147" s="18">
        <f t="shared" si="74"/>
        <v>46</v>
      </c>
      <c r="BC147" s="18">
        <f t="shared" si="74"/>
        <v>292</v>
      </c>
      <c r="BD147" s="18">
        <f t="shared" si="74"/>
        <v>44</v>
      </c>
      <c r="BE147" s="18">
        <f t="shared" si="74"/>
        <v>33</v>
      </c>
      <c r="BF147" s="18">
        <f t="shared" si="74"/>
        <v>43</v>
      </c>
      <c r="BG147" s="18">
        <f t="shared" si="74"/>
        <v>52</v>
      </c>
      <c r="BH147" s="18">
        <f>SUM(BH130:BH146)</f>
        <v>49</v>
      </c>
      <c r="BI147" s="18">
        <f t="shared" ref="BI147:DP147" si="75">SUM(BI130:BI146)</f>
        <v>57</v>
      </c>
      <c r="BJ147" s="18">
        <f t="shared" si="75"/>
        <v>60</v>
      </c>
      <c r="BK147" s="18">
        <f t="shared" si="75"/>
        <v>52</v>
      </c>
      <c r="BL147" s="18">
        <f t="shared" si="75"/>
        <v>62</v>
      </c>
      <c r="BM147" s="18">
        <f t="shared" si="75"/>
        <v>56</v>
      </c>
      <c r="BN147" s="18">
        <f t="shared" si="75"/>
        <v>64</v>
      </c>
      <c r="BO147" s="18">
        <f t="shared" si="75"/>
        <v>67</v>
      </c>
      <c r="BP147" s="18">
        <f t="shared" si="75"/>
        <v>639</v>
      </c>
      <c r="BQ147" s="18">
        <f t="shared" si="75"/>
        <v>66</v>
      </c>
      <c r="BR147" s="18">
        <f t="shared" si="75"/>
        <v>51</v>
      </c>
      <c r="BS147" s="18">
        <f t="shared" si="75"/>
        <v>60</v>
      </c>
      <c r="BT147" s="18">
        <f t="shared" si="75"/>
        <v>59</v>
      </c>
      <c r="BU147" s="18">
        <f t="shared" si="75"/>
        <v>53</v>
      </c>
      <c r="BV147" s="18">
        <f t="shared" si="75"/>
        <v>58</v>
      </c>
      <c r="BW147" s="18">
        <f t="shared" si="75"/>
        <v>65</v>
      </c>
      <c r="BX147" s="18">
        <f t="shared" si="75"/>
        <v>63</v>
      </c>
      <c r="BY147" s="18">
        <f t="shared" si="75"/>
        <v>51</v>
      </c>
      <c r="BZ147" s="18">
        <f t="shared" si="75"/>
        <v>49</v>
      </c>
      <c r="CA147" s="18">
        <f t="shared" si="75"/>
        <v>58</v>
      </c>
      <c r="CB147" s="18">
        <f t="shared" si="75"/>
        <v>95</v>
      </c>
      <c r="CC147" s="18">
        <f t="shared" si="75"/>
        <v>728</v>
      </c>
      <c r="CD147" s="18">
        <f t="shared" si="75"/>
        <v>127</v>
      </c>
      <c r="CE147" s="18">
        <f t="shared" si="75"/>
        <v>118</v>
      </c>
      <c r="CF147" s="18">
        <f t="shared" si="75"/>
        <v>125</v>
      </c>
      <c r="CG147" s="18">
        <f t="shared" si="75"/>
        <v>120</v>
      </c>
      <c r="CH147" s="18">
        <f t="shared" si="75"/>
        <v>125</v>
      </c>
      <c r="CI147" s="18">
        <f t="shared" si="75"/>
        <v>127</v>
      </c>
      <c r="CJ147" s="18">
        <f t="shared" si="75"/>
        <v>133</v>
      </c>
      <c r="CK147" s="18">
        <f t="shared" si="75"/>
        <v>133</v>
      </c>
      <c r="CL147" s="18">
        <f t="shared" si="75"/>
        <v>112</v>
      </c>
      <c r="CM147" s="18">
        <f t="shared" si="75"/>
        <v>127</v>
      </c>
      <c r="CN147" s="18">
        <f t="shared" si="75"/>
        <v>119</v>
      </c>
      <c r="CO147" s="18">
        <f t="shared" si="75"/>
        <v>120</v>
      </c>
      <c r="CP147" s="18">
        <f t="shared" si="75"/>
        <v>1486</v>
      </c>
      <c r="CQ147" s="18">
        <f t="shared" si="75"/>
        <v>144</v>
      </c>
      <c r="CR147" s="18">
        <f t="shared" si="75"/>
        <v>142</v>
      </c>
      <c r="CS147" s="18">
        <f t="shared" si="75"/>
        <v>135</v>
      </c>
      <c r="CT147" s="18">
        <f t="shared" si="75"/>
        <v>90</v>
      </c>
      <c r="CU147" s="18">
        <f t="shared" si="75"/>
        <v>91</v>
      </c>
      <c r="CV147" s="18">
        <f t="shared" si="75"/>
        <v>85</v>
      </c>
      <c r="CW147" s="18">
        <f t="shared" si="75"/>
        <v>90</v>
      </c>
      <c r="CX147" s="18">
        <f t="shared" si="75"/>
        <v>93</v>
      </c>
      <c r="CY147" s="18">
        <f t="shared" si="75"/>
        <v>81</v>
      </c>
      <c r="CZ147" s="18">
        <f t="shared" si="75"/>
        <v>94</v>
      </c>
      <c r="DA147" s="18">
        <f t="shared" si="75"/>
        <v>92</v>
      </c>
      <c r="DB147" s="18">
        <f t="shared" si="75"/>
        <v>99</v>
      </c>
      <c r="DC147" s="18">
        <f t="shared" si="75"/>
        <v>1236</v>
      </c>
      <c r="DD147" s="18">
        <f t="shared" si="75"/>
        <v>125</v>
      </c>
      <c r="DE147" s="18">
        <f t="shared" si="75"/>
        <v>122</v>
      </c>
      <c r="DF147" s="18">
        <f t="shared" si="75"/>
        <v>126</v>
      </c>
      <c r="DG147" s="18">
        <f t="shared" si="75"/>
        <v>87</v>
      </c>
      <c r="DH147" s="18">
        <f t="shared" si="75"/>
        <v>104</v>
      </c>
      <c r="DI147" s="18">
        <f t="shared" si="75"/>
        <v>110</v>
      </c>
      <c r="DJ147" s="18">
        <f t="shared" si="75"/>
        <v>164</v>
      </c>
      <c r="DK147" s="18">
        <f t="shared" si="75"/>
        <v>159</v>
      </c>
      <c r="DL147" s="18">
        <f t="shared" si="75"/>
        <v>122</v>
      </c>
      <c r="DM147" s="18">
        <f t="shared" si="75"/>
        <v>0</v>
      </c>
      <c r="DN147" s="18">
        <f t="shared" si="75"/>
        <v>0</v>
      </c>
      <c r="DO147" s="18">
        <f t="shared" si="75"/>
        <v>0</v>
      </c>
      <c r="DP147" s="18">
        <f t="shared" si="75"/>
        <v>1119</v>
      </c>
    </row>
    <row r="148" spans="1:120" ht="15.95" customHeight="1">
      <c r="A148" s="5"/>
      <c r="B148" s="5"/>
      <c r="C148" s="5"/>
    </row>
    <row r="149" spans="1:120"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</row>
    <row r="150" spans="1:120"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</row>
    <row r="151" spans="1:120"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</row>
    <row r="152" spans="1:120"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</row>
    <row r="153" spans="1:120"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</row>
    <row r="154" spans="1:120">
      <c r="BD154" s="13"/>
    </row>
  </sheetData>
  <mergeCells count="120">
    <mergeCell ref="CD31:CO31"/>
    <mergeCell ref="CP31:CP32"/>
    <mergeCell ref="C8:C9"/>
    <mergeCell ref="C31:C32"/>
    <mergeCell ref="C56:C57"/>
    <mergeCell ref="C80:C81"/>
    <mergeCell ref="C105:C106"/>
    <mergeCell ref="C128:C129"/>
    <mergeCell ref="AP56:AP57"/>
    <mergeCell ref="AQ56:BB56"/>
    <mergeCell ref="AQ31:BB31"/>
    <mergeCell ref="CC8:CC9"/>
    <mergeCell ref="CD8:CO8"/>
    <mergeCell ref="CP8:CP9"/>
    <mergeCell ref="BC8:BC9"/>
    <mergeCell ref="BD8:BO8"/>
    <mergeCell ref="BP8:BP9"/>
    <mergeCell ref="BQ8:CB8"/>
    <mergeCell ref="BC31:BC32"/>
    <mergeCell ref="BD31:BO31"/>
    <mergeCell ref="BP31:BP32"/>
    <mergeCell ref="BQ31:CB31"/>
    <mergeCell ref="CC31:CC32"/>
    <mergeCell ref="A31:A32"/>
    <mergeCell ref="D31:O31"/>
    <mergeCell ref="P31:P32"/>
    <mergeCell ref="Q31:AB31"/>
    <mergeCell ref="AC31:AC32"/>
    <mergeCell ref="AD31:AO31"/>
    <mergeCell ref="AP31:AP32"/>
    <mergeCell ref="AP8:AP9"/>
    <mergeCell ref="AQ8:BB8"/>
    <mergeCell ref="A8:A9"/>
    <mergeCell ref="D8:O8"/>
    <mergeCell ref="P8:P9"/>
    <mergeCell ref="Q8:AB8"/>
    <mergeCell ref="AC8:AC9"/>
    <mergeCell ref="AD8:AO8"/>
    <mergeCell ref="BD80:BO80"/>
    <mergeCell ref="BP80:BP81"/>
    <mergeCell ref="BQ80:CB80"/>
    <mergeCell ref="CC80:CC81"/>
    <mergeCell ref="CD80:CO80"/>
    <mergeCell ref="CP80:CP81"/>
    <mergeCell ref="CP56:CP57"/>
    <mergeCell ref="A80:A81"/>
    <mergeCell ref="D80:O80"/>
    <mergeCell ref="P80:P81"/>
    <mergeCell ref="Q80:AB80"/>
    <mergeCell ref="AC80:AC81"/>
    <mergeCell ref="AD80:AO80"/>
    <mergeCell ref="AP80:AP81"/>
    <mergeCell ref="AQ80:BB80"/>
    <mergeCell ref="BC80:BC81"/>
    <mergeCell ref="BC56:BC57"/>
    <mergeCell ref="BD56:BO56"/>
    <mergeCell ref="BP56:BP57"/>
    <mergeCell ref="BQ56:CB56"/>
    <mergeCell ref="CC56:CC57"/>
    <mergeCell ref="CD56:CO56"/>
    <mergeCell ref="A56:A57"/>
    <mergeCell ref="D56:O56"/>
    <mergeCell ref="P56:P57"/>
    <mergeCell ref="Q56:AB56"/>
    <mergeCell ref="AC56:AC57"/>
    <mergeCell ref="AD56:AO56"/>
    <mergeCell ref="CC105:CC106"/>
    <mergeCell ref="CD105:CO105"/>
    <mergeCell ref="CP105:CP106"/>
    <mergeCell ref="A128:A129"/>
    <mergeCell ref="D128:O128"/>
    <mergeCell ref="P128:P129"/>
    <mergeCell ref="Q128:AB128"/>
    <mergeCell ref="AC128:AC129"/>
    <mergeCell ref="AD128:AO128"/>
    <mergeCell ref="AP128:AP129"/>
    <mergeCell ref="AP105:AP106"/>
    <mergeCell ref="AQ105:BB105"/>
    <mergeCell ref="BC105:BC106"/>
    <mergeCell ref="BD105:BO105"/>
    <mergeCell ref="BP105:BP106"/>
    <mergeCell ref="BQ105:CB105"/>
    <mergeCell ref="A105:A106"/>
    <mergeCell ref="D105:O105"/>
    <mergeCell ref="P105:P106"/>
    <mergeCell ref="Q105:AB105"/>
    <mergeCell ref="AC105:AC106"/>
    <mergeCell ref="AD105:AO105"/>
    <mergeCell ref="CD128:CO128"/>
    <mergeCell ref="CP128:CP129"/>
    <mergeCell ref="AQ128:BB128"/>
    <mergeCell ref="BC128:BC129"/>
    <mergeCell ref="BD128:BO128"/>
    <mergeCell ref="BP128:BP129"/>
    <mergeCell ref="BQ128:CB128"/>
    <mergeCell ref="CC128:CC129"/>
    <mergeCell ref="CQ8:DB8"/>
    <mergeCell ref="DC8:DC9"/>
    <mergeCell ref="DD8:DO8"/>
    <mergeCell ref="DP8:DP9"/>
    <mergeCell ref="CQ31:DB31"/>
    <mergeCell ref="DC31:DC32"/>
    <mergeCell ref="DD31:DO31"/>
    <mergeCell ref="DP31:DP32"/>
    <mergeCell ref="CQ56:DB56"/>
    <mergeCell ref="CQ105:DB105"/>
    <mergeCell ref="DC105:DC106"/>
    <mergeCell ref="DD105:DO105"/>
    <mergeCell ref="DP105:DP106"/>
    <mergeCell ref="CQ128:DB128"/>
    <mergeCell ref="DC128:DC129"/>
    <mergeCell ref="DD128:DO128"/>
    <mergeCell ref="DP128:DP129"/>
    <mergeCell ref="DC56:DC57"/>
    <mergeCell ref="DD56:DO56"/>
    <mergeCell ref="DP56:DP57"/>
    <mergeCell ref="CQ80:DB80"/>
    <mergeCell ref="DC80:DC81"/>
    <mergeCell ref="DD80:DO80"/>
    <mergeCell ref="DP80:DP81"/>
  </mergeCells>
  <hyperlinks>
    <hyperlink ref="A1" location="ÍNDICE!A1" display="ÍNDIC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A29"/>
  <sheetViews>
    <sheetView showGridLines="0" zoomScale="90" zoomScaleNormal="90" workbookViewId="0">
      <pane xSplit="1" ySplit="5" topLeftCell="GG6" activePane="bottomRight" state="frozen"/>
      <selection pane="topRight" activeCell="B1" sqref="B1"/>
      <selection pane="bottomLeft" activeCell="A6" sqref="A6"/>
      <selection pane="bottomRight" activeCell="CO27" sqref="CO27:GW27"/>
    </sheetView>
  </sheetViews>
  <sheetFormatPr baseColWidth="10" defaultRowHeight="15"/>
  <cols>
    <col min="1" max="1" width="43.28515625" style="1" customWidth="1"/>
    <col min="2" max="2" width="9.42578125" style="12" customWidth="1"/>
    <col min="3" max="193" width="11.5703125" style="12" customWidth="1"/>
  </cols>
  <sheetData>
    <row r="2" spans="1:209" ht="15.75">
      <c r="A2" s="24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N2" s="13"/>
      <c r="DA2" s="13"/>
      <c r="DN2" s="13"/>
      <c r="EA2" s="13"/>
      <c r="EN2" s="13"/>
      <c r="FA2" s="13"/>
      <c r="FN2" s="13"/>
      <c r="GA2" s="13"/>
    </row>
    <row r="3" spans="1:209"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N3" s="13"/>
      <c r="DA3" s="13"/>
      <c r="DN3" s="13"/>
      <c r="EA3" s="13"/>
      <c r="EN3" s="13"/>
      <c r="FA3" s="13"/>
      <c r="FN3" s="13"/>
      <c r="GA3" s="13"/>
    </row>
    <row r="4" spans="1:209">
      <c r="A4" s="3" t="s">
        <v>66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N4" s="13"/>
      <c r="DA4" s="13"/>
      <c r="DN4" s="13"/>
      <c r="EA4" s="13"/>
      <c r="EN4" s="13"/>
      <c r="FA4" s="13"/>
      <c r="FN4" s="13"/>
      <c r="GA4" s="13"/>
      <c r="GB4" s="13"/>
      <c r="GC4" s="13"/>
      <c r="GD4" s="13"/>
      <c r="GE4" s="13"/>
      <c r="GF4" s="13"/>
      <c r="GG4" s="13"/>
      <c r="GH4" s="13"/>
      <c r="GI4" s="13"/>
      <c r="GJ4" s="13"/>
      <c r="GK4" s="13"/>
      <c r="GL4" s="13"/>
      <c r="GM4" s="13"/>
    </row>
    <row r="5" spans="1:209">
      <c r="GB5" s="13"/>
      <c r="GC5" s="13"/>
      <c r="GD5" s="13"/>
      <c r="GE5" s="13"/>
      <c r="GF5" s="13"/>
      <c r="GG5" s="13"/>
      <c r="GH5" s="13"/>
      <c r="GI5" s="13"/>
      <c r="GJ5" s="13"/>
      <c r="GK5" s="13"/>
      <c r="GL5" s="13"/>
      <c r="GM5" s="13"/>
    </row>
    <row r="6" spans="1:209">
      <c r="A6" s="2" t="s">
        <v>33</v>
      </c>
    </row>
    <row r="8" spans="1:209">
      <c r="A8" s="70" t="s">
        <v>34</v>
      </c>
      <c r="B8" s="69">
        <v>2002</v>
      </c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72" t="s">
        <v>61</v>
      </c>
      <c r="O8" s="69">
        <v>2003</v>
      </c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72" t="s">
        <v>62</v>
      </c>
      <c r="AB8" s="69">
        <v>2004</v>
      </c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72" t="s">
        <v>63</v>
      </c>
      <c r="AO8" s="69">
        <v>2005</v>
      </c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72" t="s">
        <v>64</v>
      </c>
      <c r="BB8" s="69">
        <v>2006</v>
      </c>
      <c r="BC8" s="69"/>
      <c r="BD8" s="69"/>
      <c r="BE8" s="69"/>
      <c r="BF8" s="69"/>
      <c r="BG8" s="69"/>
      <c r="BH8" s="69"/>
      <c r="BI8" s="69"/>
      <c r="BJ8" s="69"/>
      <c r="BK8" s="69"/>
      <c r="BL8" s="69"/>
      <c r="BM8" s="69"/>
      <c r="BN8" s="72" t="s">
        <v>51</v>
      </c>
      <c r="BO8" s="69">
        <v>2007</v>
      </c>
      <c r="BP8" s="69"/>
      <c r="BQ8" s="69"/>
      <c r="BR8" s="69"/>
      <c r="BS8" s="69"/>
      <c r="BT8" s="69"/>
      <c r="BU8" s="69"/>
      <c r="BV8" s="69"/>
      <c r="BW8" s="69"/>
      <c r="BX8" s="69"/>
      <c r="BY8" s="69"/>
      <c r="BZ8" s="69"/>
      <c r="CA8" s="72" t="s">
        <v>52</v>
      </c>
      <c r="CB8" s="69">
        <v>2008</v>
      </c>
      <c r="CC8" s="69"/>
      <c r="CD8" s="69"/>
      <c r="CE8" s="69"/>
      <c r="CF8" s="69"/>
      <c r="CG8" s="69"/>
      <c r="CH8" s="69"/>
      <c r="CI8" s="69"/>
      <c r="CJ8" s="69"/>
      <c r="CK8" s="69"/>
      <c r="CL8" s="69"/>
      <c r="CM8" s="69"/>
      <c r="CN8" s="72" t="s">
        <v>53</v>
      </c>
      <c r="CO8" s="69">
        <v>2009</v>
      </c>
      <c r="CP8" s="69"/>
      <c r="CQ8" s="69"/>
      <c r="CR8" s="69"/>
      <c r="CS8" s="69"/>
      <c r="CT8" s="69"/>
      <c r="CU8" s="69"/>
      <c r="CV8" s="69"/>
      <c r="CW8" s="69"/>
      <c r="CX8" s="69"/>
      <c r="CY8" s="69"/>
      <c r="CZ8" s="69"/>
      <c r="DA8" s="72" t="s">
        <v>54</v>
      </c>
      <c r="DB8" s="69">
        <v>2010</v>
      </c>
      <c r="DC8" s="69"/>
      <c r="DD8" s="69"/>
      <c r="DE8" s="69"/>
      <c r="DF8" s="69"/>
      <c r="DG8" s="69"/>
      <c r="DH8" s="69"/>
      <c r="DI8" s="69"/>
      <c r="DJ8" s="69"/>
      <c r="DK8" s="69"/>
      <c r="DL8" s="69"/>
      <c r="DM8" s="69"/>
      <c r="DN8" s="72" t="s">
        <v>55</v>
      </c>
      <c r="DO8" s="69">
        <v>2011</v>
      </c>
      <c r="DP8" s="69"/>
      <c r="DQ8" s="69"/>
      <c r="DR8" s="69"/>
      <c r="DS8" s="69"/>
      <c r="DT8" s="69"/>
      <c r="DU8" s="69"/>
      <c r="DV8" s="69"/>
      <c r="DW8" s="69"/>
      <c r="DX8" s="69"/>
      <c r="DY8" s="69"/>
      <c r="DZ8" s="69"/>
      <c r="EA8" s="72" t="s">
        <v>56</v>
      </c>
      <c r="EB8" s="69">
        <v>2012</v>
      </c>
      <c r="EC8" s="69"/>
      <c r="ED8" s="69"/>
      <c r="EE8" s="69"/>
      <c r="EF8" s="69"/>
      <c r="EG8" s="69"/>
      <c r="EH8" s="69"/>
      <c r="EI8" s="69"/>
      <c r="EJ8" s="69"/>
      <c r="EK8" s="69"/>
      <c r="EL8" s="69"/>
      <c r="EM8" s="69"/>
      <c r="EN8" s="72" t="s">
        <v>57</v>
      </c>
      <c r="EO8" s="69">
        <v>2013</v>
      </c>
      <c r="EP8" s="69"/>
      <c r="EQ8" s="69"/>
      <c r="ER8" s="69"/>
      <c r="ES8" s="69"/>
      <c r="ET8" s="69"/>
      <c r="EU8" s="69"/>
      <c r="EV8" s="69"/>
      <c r="EW8" s="69"/>
      <c r="EX8" s="69"/>
      <c r="EY8" s="69"/>
      <c r="EZ8" s="69"/>
      <c r="FA8" s="72" t="s">
        <v>58</v>
      </c>
      <c r="FB8" s="69">
        <v>2014</v>
      </c>
      <c r="FC8" s="69"/>
      <c r="FD8" s="69"/>
      <c r="FE8" s="69"/>
      <c r="FF8" s="69"/>
      <c r="FG8" s="69"/>
      <c r="FH8" s="69"/>
      <c r="FI8" s="69"/>
      <c r="FJ8" s="69"/>
      <c r="FK8" s="69"/>
      <c r="FL8" s="69"/>
      <c r="FM8" s="69"/>
      <c r="FN8" s="72" t="s">
        <v>59</v>
      </c>
      <c r="FO8" s="69">
        <v>2015</v>
      </c>
      <c r="FP8" s="69"/>
      <c r="FQ8" s="69"/>
      <c r="FR8" s="69"/>
      <c r="FS8" s="69"/>
      <c r="FT8" s="69"/>
      <c r="FU8" s="69"/>
      <c r="FV8" s="69"/>
      <c r="FW8" s="69"/>
      <c r="FX8" s="69"/>
      <c r="FY8" s="69"/>
      <c r="FZ8" s="69"/>
      <c r="GA8" s="72" t="s">
        <v>60</v>
      </c>
      <c r="GB8" s="69">
        <v>2016</v>
      </c>
      <c r="GC8" s="69"/>
      <c r="GD8" s="69"/>
      <c r="GE8" s="69"/>
      <c r="GF8" s="69"/>
      <c r="GG8" s="69"/>
      <c r="GH8" s="69"/>
      <c r="GI8" s="69"/>
      <c r="GJ8" s="69"/>
      <c r="GK8" s="69"/>
      <c r="GL8" s="69"/>
      <c r="GM8" s="69"/>
      <c r="GN8" s="72" t="s">
        <v>69</v>
      </c>
      <c r="GO8" s="69">
        <v>2017</v>
      </c>
      <c r="GP8" s="69"/>
      <c r="GQ8" s="69"/>
      <c r="GR8" s="69"/>
      <c r="GS8" s="69"/>
      <c r="GT8" s="69"/>
      <c r="GU8" s="69"/>
      <c r="GV8" s="69"/>
      <c r="GW8" s="69"/>
      <c r="GX8" s="69"/>
      <c r="GY8" s="69"/>
      <c r="GZ8" s="69"/>
      <c r="HA8" s="72" t="s">
        <v>70</v>
      </c>
    </row>
    <row r="9" spans="1:209">
      <c r="A9" s="71"/>
      <c r="B9" s="16" t="s">
        <v>12</v>
      </c>
      <c r="C9" s="16" t="s">
        <v>13</v>
      </c>
      <c r="D9" s="16" t="s">
        <v>14</v>
      </c>
      <c r="E9" s="16" t="s">
        <v>15</v>
      </c>
      <c r="F9" s="16" t="s">
        <v>16</v>
      </c>
      <c r="G9" s="16" t="s">
        <v>17</v>
      </c>
      <c r="H9" s="16" t="s">
        <v>18</v>
      </c>
      <c r="I9" s="16" t="s">
        <v>19</v>
      </c>
      <c r="J9" s="16" t="s">
        <v>20</v>
      </c>
      <c r="K9" s="16" t="s">
        <v>21</v>
      </c>
      <c r="L9" s="16" t="s">
        <v>22</v>
      </c>
      <c r="M9" s="16" t="s">
        <v>23</v>
      </c>
      <c r="N9" s="73"/>
      <c r="O9" s="16" t="s">
        <v>12</v>
      </c>
      <c r="P9" s="16" t="s">
        <v>13</v>
      </c>
      <c r="Q9" s="16" t="s">
        <v>14</v>
      </c>
      <c r="R9" s="16" t="s">
        <v>15</v>
      </c>
      <c r="S9" s="16" t="s">
        <v>16</v>
      </c>
      <c r="T9" s="16" t="s">
        <v>17</v>
      </c>
      <c r="U9" s="16" t="s">
        <v>18</v>
      </c>
      <c r="V9" s="16" t="s">
        <v>19</v>
      </c>
      <c r="W9" s="16" t="s">
        <v>20</v>
      </c>
      <c r="X9" s="16" t="s">
        <v>21</v>
      </c>
      <c r="Y9" s="16" t="s">
        <v>22</v>
      </c>
      <c r="Z9" s="16" t="s">
        <v>23</v>
      </c>
      <c r="AA9" s="73"/>
      <c r="AB9" s="16" t="s">
        <v>12</v>
      </c>
      <c r="AC9" s="16" t="s">
        <v>13</v>
      </c>
      <c r="AD9" s="16" t="s">
        <v>14</v>
      </c>
      <c r="AE9" s="16" t="s">
        <v>15</v>
      </c>
      <c r="AF9" s="16" t="s">
        <v>16</v>
      </c>
      <c r="AG9" s="16" t="s">
        <v>17</v>
      </c>
      <c r="AH9" s="16" t="s">
        <v>18</v>
      </c>
      <c r="AI9" s="16" t="s">
        <v>19</v>
      </c>
      <c r="AJ9" s="16" t="s">
        <v>20</v>
      </c>
      <c r="AK9" s="16" t="s">
        <v>21</v>
      </c>
      <c r="AL9" s="16" t="s">
        <v>22</v>
      </c>
      <c r="AM9" s="16" t="s">
        <v>23</v>
      </c>
      <c r="AN9" s="73"/>
      <c r="AO9" s="16" t="s">
        <v>12</v>
      </c>
      <c r="AP9" s="16" t="s">
        <v>13</v>
      </c>
      <c r="AQ9" s="16" t="s">
        <v>14</v>
      </c>
      <c r="AR9" s="16" t="s">
        <v>15</v>
      </c>
      <c r="AS9" s="16" t="s">
        <v>16</v>
      </c>
      <c r="AT9" s="16" t="s">
        <v>17</v>
      </c>
      <c r="AU9" s="16" t="s">
        <v>18</v>
      </c>
      <c r="AV9" s="16" t="s">
        <v>19</v>
      </c>
      <c r="AW9" s="16" t="s">
        <v>20</v>
      </c>
      <c r="AX9" s="16" t="s">
        <v>21</v>
      </c>
      <c r="AY9" s="16" t="s">
        <v>22</v>
      </c>
      <c r="AZ9" s="16" t="s">
        <v>23</v>
      </c>
      <c r="BA9" s="73"/>
      <c r="BB9" s="16" t="s">
        <v>12</v>
      </c>
      <c r="BC9" s="16" t="s">
        <v>13</v>
      </c>
      <c r="BD9" s="16" t="s">
        <v>14</v>
      </c>
      <c r="BE9" s="16" t="s">
        <v>15</v>
      </c>
      <c r="BF9" s="16" t="s">
        <v>16</v>
      </c>
      <c r="BG9" s="16" t="s">
        <v>17</v>
      </c>
      <c r="BH9" s="16" t="s">
        <v>18</v>
      </c>
      <c r="BI9" s="16" t="s">
        <v>19</v>
      </c>
      <c r="BJ9" s="16" t="s">
        <v>20</v>
      </c>
      <c r="BK9" s="16" t="s">
        <v>21</v>
      </c>
      <c r="BL9" s="16" t="s">
        <v>22</v>
      </c>
      <c r="BM9" s="16" t="s">
        <v>23</v>
      </c>
      <c r="BN9" s="73"/>
      <c r="BO9" s="16" t="s">
        <v>12</v>
      </c>
      <c r="BP9" s="16" t="s">
        <v>13</v>
      </c>
      <c r="BQ9" s="16" t="s">
        <v>14</v>
      </c>
      <c r="BR9" s="16" t="s">
        <v>15</v>
      </c>
      <c r="BS9" s="16" t="s">
        <v>16</v>
      </c>
      <c r="BT9" s="16" t="s">
        <v>17</v>
      </c>
      <c r="BU9" s="16" t="s">
        <v>18</v>
      </c>
      <c r="BV9" s="16" t="s">
        <v>19</v>
      </c>
      <c r="BW9" s="16" t="s">
        <v>20</v>
      </c>
      <c r="BX9" s="16" t="s">
        <v>21</v>
      </c>
      <c r="BY9" s="16" t="s">
        <v>22</v>
      </c>
      <c r="BZ9" s="16" t="s">
        <v>23</v>
      </c>
      <c r="CA9" s="73"/>
      <c r="CB9" s="16" t="s">
        <v>12</v>
      </c>
      <c r="CC9" s="16" t="s">
        <v>13</v>
      </c>
      <c r="CD9" s="16" t="s">
        <v>14</v>
      </c>
      <c r="CE9" s="16" t="s">
        <v>15</v>
      </c>
      <c r="CF9" s="16" t="s">
        <v>16</v>
      </c>
      <c r="CG9" s="16" t="s">
        <v>17</v>
      </c>
      <c r="CH9" s="16" t="s">
        <v>18</v>
      </c>
      <c r="CI9" s="16" t="s">
        <v>19</v>
      </c>
      <c r="CJ9" s="16" t="s">
        <v>20</v>
      </c>
      <c r="CK9" s="16" t="s">
        <v>21</v>
      </c>
      <c r="CL9" s="16" t="s">
        <v>22</v>
      </c>
      <c r="CM9" s="16" t="s">
        <v>23</v>
      </c>
      <c r="CN9" s="73"/>
      <c r="CO9" s="16" t="s">
        <v>12</v>
      </c>
      <c r="CP9" s="16" t="s">
        <v>13</v>
      </c>
      <c r="CQ9" s="16" t="s">
        <v>14</v>
      </c>
      <c r="CR9" s="16" t="s">
        <v>15</v>
      </c>
      <c r="CS9" s="16" t="s">
        <v>16</v>
      </c>
      <c r="CT9" s="16" t="s">
        <v>17</v>
      </c>
      <c r="CU9" s="16" t="s">
        <v>18</v>
      </c>
      <c r="CV9" s="16" t="s">
        <v>19</v>
      </c>
      <c r="CW9" s="16" t="s">
        <v>20</v>
      </c>
      <c r="CX9" s="16" t="s">
        <v>21</v>
      </c>
      <c r="CY9" s="16" t="s">
        <v>22</v>
      </c>
      <c r="CZ9" s="16" t="s">
        <v>23</v>
      </c>
      <c r="DA9" s="73"/>
      <c r="DB9" s="16" t="s">
        <v>12</v>
      </c>
      <c r="DC9" s="16" t="s">
        <v>13</v>
      </c>
      <c r="DD9" s="16" t="s">
        <v>14</v>
      </c>
      <c r="DE9" s="16" t="s">
        <v>15</v>
      </c>
      <c r="DF9" s="16" t="s">
        <v>16</v>
      </c>
      <c r="DG9" s="16" t="s">
        <v>17</v>
      </c>
      <c r="DH9" s="16" t="s">
        <v>18</v>
      </c>
      <c r="DI9" s="16" t="s">
        <v>19</v>
      </c>
      <c r="DJ9" s="16" t="s">
        <v>20</v>
      </c>
      <c r="DK9" s="16" t="s">
        <v>21</v>
      </c>
      <c r="DL9" s="16" t="s">
        <v>22</v>
      </c>
      <c r="DM9" s="16" t="s">
        <v>23</v>
      </c>
      <c r="DN9" s="73"/>
      <c r="DO9" s="16" t="s">
        <v>12</v>
      </c>
      <c r="DP9" s="16" t="s">
        <v>13</v>
      </c>
      <c r="DQ9" s="16" t="s">
        <v>14</v>
      </c>
      <c r="DR9" s="16" t="s">
        <v>15</v>
      </c>
      <c r="DS9" s="16" t="s">
        <v>16</v>
      </c>
      <c r="DT9" s="16" t="s">
        <v>17</v>
      </c>
      <c r="DU9" s="16" t="s">
        <v>18</v>
      </c>
      <c r="DV9" s="16" t="s">
        <v>19</v>
      </c>
      <c r="DW9" s="16" t="s">
        <v>20</v>
      </c>
      <c r="DX9" s="16" t="s">
        <v>21</v>
      </c>
      <c r="DY9" s="16" t="s">
        <v>22</v>
      </c>
      <c r="DZ9" s="16" t="s">
        <v>23</v>
      </c>
      <c r="EA9" s="73"/>
      <c r="EB9" s="16" t="s">
        <v>12</v>
      </c>
      <c r="EC9" s="16" t="s">
        <v>13</v>
      </c>
      <c r="ED9" s="16" t="s">
        <v>14</v>
      </c>
      <c r="EE9" s="16" t="s">
        <v>15</v>
      </c>
      <c r="EF9" s="16" t="s">
        <v>16</v>
      </c>
      <c r="EG9" s="16" t="s">
        <v>17</v>
      </c>
      <c r="EH9" s="16" t="s">
        <v>18</v>
      </c>
      <c r="EI9" s="16" t="s">
        <v>19</v>
      </c>
      <c r="EJ9" s="16" t="s">
        <v>20</v>
      </c>
      <c r="EK9" s="16" t="s">
        <v>21</v>
      </c>
      <c r="EL9" s="16" t="s">
        <v>22</v>
      </c>
      <c r="EM9" s="16" t="s">
        <v>23</v>
      </c>
      <c r="EN9" s="73"/>
      <c r="EO9" s="16" t="s">
        <v>12</v>
      </c>
      <c r="EP9" s="16" t="s">
        <v>13</v>
      </c>
      <c r="EQ9" s="16" t="s">
        <v>14</v>
      </c>
      <c r="ER9" s="16" t="s">
        <v>15</v>
      </c>
      <c r="ES9" s="16" t="s">
        <v>16</v>
      </c>
      <c r="ET9" s="16" t="s">
        <v>17</v>
      </c>
      <c r="EU9" s="16" t="s">
        <v>18</v>
      </c>
      <c r="EV9" s="16" t="s">
        <v>19</v>
      </c>
      <c r="EW9" s="16" t="s">
        <v>20</v>
      </c>
      <c r="EX9" s="16" t="s">
        <v>21</v>
      </c>
      <c r="EY9" s="16" t="s">
        <v>22</v>
      </c>
      <c r="EZ9" s="16" t="s">
        <v>23</v>
      </c>
      <c r="FA9" s="73"/>
      <c r="FB9" s="16" t="s">
        <v>12</v>
      </c>
      <c r="FC9" s="16" t="s">
        <v>13</v>
      </c>
      <c r="FD9" s="16" t="s">
        <v>14</v>
      </c>
      <c r="FE9" s="16" t="s">
        <v>15</v>
      </c>
      <c r="FF9" s="16" t="s">
        <v>16</v>
      </c>
      <c r="FG9" s="16" t="s">
        <v>17</v>
      </c>
      <c r="FH9" s="16" t="s">
        <v>18</v>
      </c>
      <c r="FI9" s="16" t="s">
        <v>19</v>
      </c>
      <c r="FJ9" s="16" t="s">
        <v>20</v>
      </c>
      <c r="FK9" s="16" t="s">
        <v>21</v>
      </c>
      <c r="FL9" s="16" t="s">
        <v>22</v>
      </c>
      <c r="FM9" s="16" t="s">
        <v>23</v>
      </c>
      <c r="FN9" s="73"/>
      <c r="FO9" s="16" t="s">
        <v>12</v>
      </c>
      <c r="FP9" s="16" t="s">
        <v>13</v>
      </c>
      <c r="FQ9" s="16" t="s">
        <v>14</v>
      </c>
      <c r="FR9" s="16" t="s">
        <v>15</v>
      </c>
      <c r="FS9" s="16" t="s">
        <v>16</v>
      </c>
      <c r="FT9" s="16" t="s">
        <v>17</v>
      </c>
      <c r="FU9" s="16" t="s">
        <v>18</v>
      </c>
      <c r="FV9" s="16" t="s">
        <v>19</v>
      </c>
      <c r="FW9" s="16" t="s">
        <v>20</v>
      </c>
      <c r="FX9" s="16" t="s">
        <v>21</v>
      </c>
      <c r="FY9" s="16" t="s">
        <v>22</v>
      </c>
      <c r="FZ9" s="16" t="s">
        <v>23</v>
      </c>
      <c r="GA9" s="73"/>
      <c r="GB9" s="16" t="s">
        <v>12</v>
      </c>
      <c r="GC9" s="16" t="s">
        <v>13</v>
      </c>
      <c r="GD9" s="16" t="s">
        <v>14</v>
      </c>
      <c r="GE9" s="16" t="s">
        <v>15</v>
      </c>
      <c r="GF9" s="16" t="s">
        <v>16</v>
      </c>
      <c r="GG9" s="16" t="s">
        <v>17</v>
      </c>
      <c r="GH9" s="16" t="s">
        <v>18</v>
      </c>
      <c r="GI9" s="16" t="s">
        <v>19</v>
      </c>
      <c r="GJ9" s="16" t="s">
        <v>20</v>
      </c>
      <c r="GK9" s="16" t="s">
        <v>21</v>
      </c>
      <c r="GL9" s="16" t="s">
        <v>22</v>
      </c>
      <c r="GM9" s="16" t="s">
        <v>23</v>
      </c>
      <c r="GN9" s="73"/>
      <c r="GO9" s="16" t="s">
        <v>12</v>
      </c>
      <c r="GP9" s="16" t="s">
        <v>13</v>
      </c>
      <c r="GQ9" s="16" t="s">
        <v>14</v>
      </c>
      <c r="GR9" s="16" t="s">
        <v>15</v>
      </c>
      <c r="GS9" s="16" t="s">
        <v>16</v>
      </c>
      <c r="GT9" s="16" t="s">
        <v>17</v>
      </c>
      <c r="GU9" s="16" t="s">
        <v>18</v>
      </c>
      <c r="GV9" s="16" t="s">
        <v>19</v>
      </c>
      <c r="GW9" s="16" t="s">
        <v>20</v>
      </c>
      <c r="GX9" s="16" t="s">
        <v>21</v>
      </c>
      <c r="GY9" s="16" t="s">
        <v>22</v>
      </c>
      <c r="GZ9" s="16" t="s">
        <v>23</v>
      </c>
      <c r="HA9" s="73"/>
    </row>
    <row r="10" spans="1:209">
      <c r="A10" s="8" t="s">
        <v>29</v>
      </c>
      <c r="B10" s="9">
        <v>198591</v>
      </c>
      <c r="C10" s="9">
        <v>180848</v>
      </c>
      <c r="D10" s="9">
        <v>205884</v>
      </c>
      <c r="E10" s="9">
        <v>193241</v>
      </c>
      <c r="F10" s="9">
        <v>208847</v>
      </c>
      <c r="G10" s="9">
        <v>195816</v>
      </c>
      <c r="H10" s="9">
        <v>234970</v>
      </c>
      <c r="I10" s="9">
        <v>262023</v>
      </c>
      <c r="J10" s="9">
        <v>206236</v>
      </c>
      <c r="K10" s="9">
        <v>223313</v>
      </c>
      <c r="L10" s="9">
        <v>202207</v>
      </c>
      <c r="M10" s="9">
        <v>192712</v>
      </c>
      <c r="N10" s="9">
        <f>SUM(B10:M10)</f>
        <v>2504688</v>
      </c>
      <c r="O10" s="9">
        <v>179765</v>
      </c>
      <c r="P10" s="9">
        <v>171009</v>
      </c>
      <c r="Q10" s="9">
        <v>200776</v>
      </c>
      <c r="R10" s="9">
        <v>195653</v>
      </c>
      <c r="S10" s="9">
        <v>219788</v>
      </c>
      <c r="T10" s="9">
        <v>204398</v>
      </c>
      <c r="U10" s="9">
        <v>249316</v>
      </c>
      <c r="V10" s="9">
        <v>268244</v>
      </c>
      <c r="W10" s="9">
        <v>223936</v>
      </c>
      <c r="X10" s="9">
        <v>241953</v>
      </c>
      <c r="Y10" s="9">
        <v>225363</v>
      </c>
      <c r="Z10" s="9">
        <v>214719</v>
      </c>
      <c r="AA10" s="9">
        <f>SUM(O10:Z10)</f>
        <v>2594920</v>
      </c>
      <c r="AB10" s="9">
        <v>208300</v>
      </c>
      <c r="AC10" s="9">
        <v>217437</v>
      </c>
      <c r="AD10" s="9">
        <v>230631</v>
      </c>
      <c r="AE10" s="9">
        <v>233165</v>
      </c>
      <c r="AF10" s="9">
        <v>236499</v>
      </c>
      <c r="AG10" s="9">
        <v>227873</v>
      </c>
      <c r="AH10" s="9">
        <v>230176</v>
      </c>
      <c r="AI10" s="9">
        <v>292640</v>
      </c>
      <c r="AJ10" s="9">
        <v>244917</v>
      </c>
      <c r="AK10" s="9">
        <v>254428</v>
      </c>
      <c r="AL10" s="9">
        <v>222785</v>
      </c>
      <c r="AM10" s="9">
        <v>217161</v>
      </c>
      <c r="AN10" s="9">
        <f>SUM(AB10:AM10)</f>
        <v>2816012</v>
      </c>
      <c r="AO10" s="9">
        <v>228598</v>
      </c>
      <c r="AP10" s="9">
        <v>215718</v>
      </c>
      <c r="AQ10" s="9">
        <v>260773</v>
      </c>
      <c r="AR10" s="9">
        <v>231172</v>
      </c>
      <c r="AS10" s="9">
        <v>252579</v>
      </c>
      <c r="AT10" s="9">
        <v>252826</v>
      </c>
      <c r="AU10" s="9">
        <v>311404</v>
      </c>
      <c r="AV10" s="9">
        <v>325827</v>
      </c>
      <c r="AW10" s="9">
        <v>269816</v>
      </c>
      <c r="AX10" s="9">
        <v>275993</v>
      </c>
      <c r="AY10" s="9">
        <v>251353.4</v>
      </c>
      <c r="AZ10" s="9">
        <v>227218</v>
      </c>
      <c r="BA10" s="9">
        <f>SUM(AO10:AZ10)</f>
        <v>3103277.4</v>
      </c>
      <c r="BB10" s="9">
        <v>232083</v>
      </c>
      <c r="BC10" s="9">
        <v>220355</v>
      </c>
      <c r="BD10" s="9">
        <v>249750</v>
      </c>
      <c r="BE10" s="9">
        <v>255475</v>
      </c>
      <c r="BF10" s="9">
        <v>251027</v>
      </c>
      <c r="BG10" s="9">
        <v>259879</v>
      </c>
      <c r="BH10" s="9">
        <v>322512</v>
      </c>
      <c r="BI10" s="9">
        <v>347402</v>
      </c>
      <c r="BJ10" s="9">
        <v>296066</v>
      </c>
      <c r="BK10" s="9">
        <v>337467</v>
      </c>
      <c r="BL10" s="9">
        <v>293498</v>
      </c>
      <c r="BM10" s="9">
        <v>214946</v>
      </c>
      <c r="BN10" s="9">
        <f>SUM(BB10:BM10)</f>
        <v>3280460</v>
      </c>
      <c r="BO10" s="9">
        <v>197217</v>
      </c>
      <c r="BP10" s="9">
        <v>188437</v>
      </c>
      <c r="BQ10" s="9">
        <v>215424</v>
      </c>
      <c r="BR10" s="9">
        <v>227343</v>
      </c>
      <c r="BS10" s="9">
        <v>239009</v>
      </c>
      <c r="BT10" s="9">
        <v>232047</v>
      </c>
      <c r="BU10" s="9">
        <v>283021</v>
      </c>
      <c r="BV10" s="9">
        <v>296027</v>
      </c>
      <c r="BW10" s="9">
        <v>258788</v>
      </c>
      <c r="BX10" s="9">
        <v>277666</v>
      </c>
      <c r="BY10" s="9">
        <v>251899</v>
      </c>
      <c r="BZ10" s="9">
        <v>225975</v>
      </c>
      <c r="CA10" s="9">
        <f>SUM(BO10:BZ10)</f>
        <v>2892853</v>
      </c>
      <c r="CB10" s="9">
        <v>233090</v>
      </c>
      <c r="CC10" s="9">
        <v>225495</v>
      </c>
      <c r="CD10" s="9">
        <v>242725</v>
      </c>
      <c r="CE10" s="9">
        <v>227822</v>
      </c>
      <c r="CF10" s="9">
        <v>248973</v>
      </c>
      <c r="CG10" s="9">
        <v>236979</v>
      </c>
      <c r="CH10" s="9">
        <v>277874.59999999998</v>
      </c>
      <c r="CI10" s="9">
        <v>296896</v>
      </c>
      <c r="CJ10" s="9">
        <v>254188</v>
      </c>
      <c r="CK10" s="9">
        <v>276572</v>
      </c>
      <c r="CL10" s="9">
        <v>210454</v>
      </c>
      <c r="CM10" s="9">
        <v>193892</v>
      </c>
      <c r="CN10" s="9">
        <f>SUM(CB10:CM10)</f>
        <v>2924960.6</v>
      </c>
      <c r="CO10" s="9">
        <v>203286</v>
      </c>
      <c r="CP10" s="9">
        <v>177599</v>
      </c>
      <c r="CQ10" s="9">
        <v>201893</v>
      </c>
      <c r="CR10" s="9">
        <v>227070</v>
      </c>
      <c r="CS10" s="9">
        <v>225520</v>
      </c>
      <c r="CT10" s="9">
        <v>226360</v>
      </c>
      <c r="CU10" s="9">
        <v>255360</v>
      </c>
      <c r="CV10" s="9">
        <v>252496</v>
      </c>
      <c r="CW10" s="9">
        <v>235504</v>
      </c>
      <c r="CX10" s="9">
        <v>252682</v>
      </c>
      <c r="CY10" s="9">
        <v>241110</v>
      </c>
      <c r="CZ10" s="9">
        <v>224357</v>
      </c>
      <c r="DA10" s="9">
        <f>SUM(CO10:CZ10)</f>
        <v>2723237</v>
      </c>
      <c r="DB10" s="9">
        <v>245392</v>
      </c>
      <c r="DC10" s="9">
        <v>202207</v>
      </c>
      <c r="DD10" s="9">
        <v>217685</v>
      </c>
      <c r="DE10" s="9">
        <v>246495</v>
      </c>
      <c r="DF10" s="9">
        <v>286971</v>
      </c>
      <c r="DG10" s="9">
        <v>276255</v>
      </c>
      <c r="DH10" s="9">
        <v>318483</v>
      </c>
      <c r="DI10" s="9">
        <v>331486</v>
      </c>
      <c r="DJ10" s="9">
        <v>293975</v>
      </c>
      <c r="DK10" s="9">
        <v>327177</v>
      </c>
      <c r="DL10" s="9">
        <v>285842</v>
      </c>
      <c r="DM10" s="9">
        <v>272426</v>
      </c>
      <c r="DN10" s="9">
        <f>SUM(DB10:DM10)</f>
        <v>3304394</v>
      </c>
      <c r="DO10" s="9">
        <v>138289</v>
      </c>
      <c r="DP10" s="9">
        <v>122265</v>
      </c>
      <c r="DQ10" s="9">
        <v>141847</v>
      </c>
      <c r="DR10" s="9">
        <v>149108</v>
      </c>
      <c r="DS10" s="9">
        <v>161801</v>
      </c>
      <c r="DT10" s="9">
        <v>157515</v>
      </c>
      <c r="DU10" s="9">
        <v>197855</v>
      </c>
      <c r="DV10" s="9">
        <v>202593</v>
      </c>
      <c r="DW10" s="9">
        <v>161554</v>
      </c>
      <c r="DX10" s="9">
        <v>185985</v>
      </c>
      <c r="DY10" s="9">
        <v>154749</v>
      </c>
      <c r="DZ10" s="9">
        <v>141377</v>
      </c>
      <c r="EA10" s="9">
        <f>SUM(DO10:DZ10)</f>
        <v>1914938</v>
      </c>
      <c r="EB10" s="9">
        <v>154422</v>
      </c>
      <c r="EC10" s="9">
        <v>137010</v>
      </c>
      <c r="ED10" s="9">
        <v>154413</v>
      </c>
      <c r="EE10" s="9">
        <v>177148</v>
      </c>
      <c r="EF10" s="9">
        <v>179348</v>
      </c>
      <c r="EG10" s="9">
        <v>182924</v>
      </c>
      <c r="EH10" s="9">
        <v>215043</v>
      </c>
      <c r="EI10" s="9">
        <v>223126</v>
      </c>
      <c r="EJ10" s="9">
        <v>202887</v>
      </c>
      <c r="EK10" s="9">
        <v>226466</v>
      </c>
      <c r="EL10" s="9">
        <v>194812</v>
      </c>
      <c r="EM10" s="9">
        <v>179728</v>
      </c>
      <c r="EN10" s="9">
        <f>SUM(EB10:EM10)</f>
        <v>2227327</v>
      </c>
      <c r="EO10" s="9">
        <v>185974</v>
      </c>
      <c r="EP10" s="9">
        <v>177311</v>
      </c>
      <c r="EQ10" s="9">
        <v>198510</v>
      </c>
      <c r="ER10" s="9">
        <v>198365</v>
      </c>
      <c r="ES10" s="9">
        <v>229580</v>
      </c>
      <c r="ET10" s="9">
        <v>213757</v>
      </c>
      <c r="EU10" s="9">
        <v>251953</v>
      </c>
      <c r="EV10" s="9">
        <v>265483</v>
      </c>
      <c r="EW10" s="9">
        <v>229497</v>
      </c>
      <c r="EX10" s="9">
        <v>258207</v>
      </c>
      <c r="EY10" s="9">
        <v>211732</v>
      </c>
      <c r="EZ10" s="9">
        <v>199124</v>
      </c>
      <c r="FA10" s="9">
        <f>SUM(EO10:EZ10)</f>
        <v>2619493</v>
      </c>
      <c r="FB10" s="9">
        <v>200447</v>
      </c>
      <c r="FC10" s="9">
        <v>178997</v>
      </c>
      <c r="FD10" s="9">
        <v>204240</v>
      </c>
      <c r="FE10" s="9">
        <v>224283</v>
      </c>
      <c r="FF10" s="9">
        <v>239950</v>
      </c>
      <c r="FG10" s="9">
        <v>221343</v>
      </c>
      <c r="FH10" s="9">
        <v>263015</v>
      </c>
      <c r="FI10" s="9">
        <v>282996</v>
      </c>
      <c r="FJ10" s="9">
        <v>254686</v>
      </c>
      <c r="FK10" s="9">
        <v>271123</v>
      </c>
      <c r="FL10" s="9">
        <v>237145</v>
      </c>
      <c r="FM10" s="9">
        <v>222358</v>
      </c>
      <c r="FN10" s="9">
        <f>SUM(FB10:FM10)</f>
        <v>2800583</v>
      </c>
      <c r="FO10" s="9">
        <v>233998</v>
      </c>
      <c r="FP10" s="9">
        <v>214169</v>
      </c>
      <c r="FQ10" s="9">
        <v>230325</v>
      </c>
      <c r="FR10" s="9">
        <v>246636</v>
      </c>
      <c r="FS10" s="9">
        <v>273875</v>
      </c>
      <c r="FT10" s="9">
        <v>256361</v>
      </c>
      <c r="FU10" s="9">
        <v>313433</v>
      </c>
      <c r="FV10" s="9">
        <v>336027</v>
      </c>
      <c r="FW10" s="9">
        <v>295404</v>
      </c>
      <c r="FX10" s="9">
        <v>315097</v>
      </c>
      <c r="FY10" s="9">
        <v>269802</v>
      </c>
      <c r="FZ10" s="9">
        <v>255241</v>
      </c>
      <c r="GA10" s="9">
        <f>SUM(FO10:FZ10)</f>
        <v>3240368</v>
      </c>
      <c r="GB10" s="9">
        <v>261247</v>
      </c>
      <c r="GC10" s="9">
        <v>251067</v>
      </c>
      <c r="GD10" s="9">
        <v>280445</v>
      </c>
      <c r="GE10" s="9">
        <v>255957</v>
      </c>
      <c r="GF10" s="9">
        <v>316439</v>
      </c>
      <c r="GG10" s="9">
        <v>293893</v>
      </c>
      <c r="GH10" s="9">
        <v>349120</v>
      </c>
      <c r="GI10" s="9">
        <v>366044</v>
      </c>
      <c r="GJ10" s="9">
        <v>313673</v>
      </c>
      <c r="GK10" s="9">
        <v>337447</v>
      </c>
      <c r="GL10" s="9">
        <v>294769</v>
      </c>
      <c r="GM10" s="9">
        <v>265566</v>
      </c>
      <c r="GN10" s="9">
        <f>SUM(GB10:GM10)</f>
        <v>3585667</v>
      </c>
      <c r="GO10" s="9">
        <v>281839</v>
      </c>
      <c r="GP10" s="9">
        <v>255245</v>
      </c>
      <c r="GQ10" s="9">
        <v>281470</v>
      </c>
      <c r="GR10" s="9">
        <v>296141</v>
      </c>
      <c r="GS10" s="9">
        <v>305315</v>
      </c>
      <c r="GT10" s="9">
        <v>312273</v>
      </c>
      <c r="GU10" s="9">
        <v>375188</v>
      </c>
      <c r="GV10" s="9">
        <v>389552</v>
      </c>
      <c r="GW10" s="9">
        <v>343012</v>
      </c>
      <c r="GX10" s="9"/>
      <c r="GY10" s="9"/>
      <c r="GZ10" s="9"/>
      <c r="HA10" s="9">
        <f>SUM(GO10:GZ10)</f>
        <v>2840035</v>
      </c>
    </row>
    <row r="11" spans="1:209">
      <c r="A11" s="8" t="s">
        <v>30</v>
      </c>
      <c r="B11" s="9">
        <v>1280</v>
      </c>
      <c r="C11" s="9">
        <v>1488</v>
      </c>
      <c r="D11" s="9">
        <v>1386</v>
      </c>
      <c r="E11" s="9">
        <v>1318</v>
      </c>
      <c r="F11" s="9">
        <v>1031</v>
      </c>
      <c r="G11" s="9">
        <v>1313</v>
      </c>
      <c r="H11" s="9">
        <v>1743</v>
      </c>
      <c r="I11" s="9">
        <v>1859</v>
      </c>
      <c r="J11" s="9">
        <v>1289</v>
      </c>
      <c r="K11" s="9">
        <v>1435</v>
      </c>
      <c r="L11" s="9">
        <v>1486</v>
      </c>
      <c r="M11" s="9">
        <v>1461</v>
      </c>
      <c r="N11" s="9">
        <f>SUM(B11:M11)</f>
        <v>17089</v>
      </c>
      <c r="O11" s="9">
        <v>2135</v>
      </c>
      <c r="P11" s="9">
        <v>1369</v>
      </c>
      <c r="Q11" s="9">
        <v>1916</v>
      </c>
      <c r="R11" s="9">
        <v>1834</v>
      </c>
      <c r="S11" s="9">
        <v>2009</v>
      </c>
      <c r="T11" s="9">
        <v>1464</v>
      </c>
      <c r="U11" s="9">
        <v>2812</v>
      </c>
      <c r="V11" s="9">
        <v>3141</v>
      </c>
      <c r="W11" s="9">
        <v>3069</v>
      </c>
      <c r="X11" s="9">
        <v>3027</v>
      </c>
      <c r="Y11" s="9">
        <v>2245</v>
      </c>
      <c r="Z11" s="9">
        <v>2260</v>
      </c>
      <c r="AA11" s="9">
        <f>SUM(O11:Z11)</f>
        <v>27281</v>
      </c>
      <c r="AB11" s="9">
        <v>2325</v>
      </c>
      <c r="AC11" s="9">
        <v>2292</v>
      </c>
      <c r="AD11" s="9">
        <v>2057</v>
      </c>
      <c r="AE11" s="9">
        <v>2502</v>
      </c>
      <c r="AF11" s="9">
        <v>2431</v>
      </c>
      <c r="AG11" s="9">
        <v>2235</v>
      </c>
      <c r="AH11" s="9">
        <v>3290</v>
      </c>
      <c r="AI11" s="9">
        <v>2223</v>
      </c>
      <c r="AJ11" s="9">
        <v>1809</v>
      </c>
      <c r="AK11" s="9">
        <v>2365</v>
      </c>
      <c r="AL11" s="9">
        <v>1902</v>
      </c>
      <c r="AM11" s="9">
        <v>1882</v>
      </c>
      <c r="AN11" s="9">
        <f>SUM(AB11:AM11)</f>
        <v>27313</v>
      </c>
      <c r="AO11" s="9">
        <v>2639</v>
      </c>
      <c r="AP11" s="9">
        <v>2454</v>
      </c>
      <c r="AQ11" s="9">
        <v>2269</v>
      </c>
      <c r="AR11" s="9">
        <v>1802</v>
      </c>
      <c r="AS11" s="9">
        <v>1338</v>
      </c>
      <c r="AT11" s="9">
        <v>1916</v>
      </c>
      <c r="AU11" s="9">
        <v>1573</v>
      </c>
      <c r="AV11" s="9">
        <v>1617</v>
      </c>
      <c r="AW11" s="9">
        <v>883</v>
      </c>
      <c r="AX11" s="9">
        <v>1197</v>
      </c>
      <c r="AY11" s="9">
        <v>1031</v>
      </c>
      <c r="AZ11" s="9">
        <v>816</v>
      </c>
      <c r="BA11" s="9">
        <f>SUM(AO11:AZ11)</f>
        <v>19535</v>
      </c>
      <c r="BB11" s="9">
        <v>1336</v>
      </c>
      <c r="BC11" s="9">
        <v>41</v>
      </c>
      <c r="BD11" s="9">
        <v>340</v>
      </c>
      <c r="BE11" s="9">
        <v>481</v>
      </c>
      <c r="BF11" s="9">
        <v>74</v>
      </c>
      <c r="BG11" s="9">
        <v>65</v>
      </c>
      <c r="BH11" s="9">
        <v>185</v>
      </c>
      <c r="BI11" s="9">
        <v>112</v>
      </c>
      <c r="BJ11" s="9">
        <v>66</v>
      </c>
      <c r="BK11" s="9">
        <v>70</v>
      </c>
      <c r="BL11" s="9">
        <v>310</v>
      </c>
      <c r="BM11" s="9">
        <v>162</v>
      </c>
      <c r="BN11" s="9">
        <f>SUM(BB11:BM11)</f>
        <v>3242</v>
      </c>
      <c r="BO11" s="9">
        <v>836</v>
      </c>
      <c r="BP11" s="9">
        <v>118</v>
      </c>
      <c r="BQ11" s="9">
        <v>334</v>
      </c>
      <c r="BR11" s="9">
        <v>290</v>
      </c>
      <c r="BS11" s="9">
        <v>97</v>
      </c>
      <c r="BT11" s="9">
        <v>123</v>
      </c>
      <c r="BU11" s="9">
        <v>67</v>
      </c>
      <c r="BV11" s="9">
        <v>67</v>
      </c>
      <c r="BW11" s="9">
        <v>170</v>
      </c>
      <c r="BX11" s="9">
        <v>68</v>
      </c>
      <c r="BY11" s="9">
        <v>374</v>
      </c>
      <c r="BZ11" s="9">
        <v>514</v>
      </c>
      <c r="CA11" s="9">
        <f>SUM(BO11:BZ11)</f>
        <v>3058</v>
      </c>
      <c r="CB11" s="9">
        <v>1285</v>
      </c>
      <c r="CC11" s="9">
        <v>2125</v>
      </c>
      <c r="CD11" s="9">
        <v>1913</v>
      </c>
      <c r="CE11" s="9">
        <v>1567</v>
      </c>
      <c r="CF11" s="9">
        <v>1829</v>
      </c>
      <c r="CG11" s="9">
        <v>2046</v>
      </c>
      <c r="CH11" s="9">
        <v>2450</v>
      </c>
      <c r="CI11" s="9">
        <v>2508</v>
      </c>
      <c r="CJ11" s="9">
        <v>1826</v>
      </c>
      <c r="CK11" s="9">
        <v>2138</v>
      </c>
      <c r="CL11" s="9">
        <v>2166</v>
      </c>
      <c r="CM11" s="9">
        <v>1219</v>
      </c>
      <c r="CN11" s="9">
        <f>SUM(CB11:CM11)</f>
        <v>23072</v>
      </c>
      <c r="CO11" s="9">
        <v>1679</v>
      </c>
      <c r="CP11" s="9">
        <v>1422</v>
      </c>
      <c r="CQ11" s="9">
        <v>1489</v>
      </c>
      <c r="CR11" s="9">
        <v>1765</v>
      </c>
      <c r="CS11" s="9">
        <v>1462</v>
      </c>
      <c r="CT11" s="9">
        <v>1659</v>
      </c>
      <c r="CU11" s="9">
        <v>2462</v>
      </c>
      <c r="CV11" s="9">
        <v>2348</v>
      </c>
      <c r="CW11" s="9">
        <v>1919</v>
      </c>
      <c r="CX11" s="9">
        <v>1876</v>
      </c>
      <c r="CY11" s="9">
        <v>2144</v>
      </c>
      <c r="CZ11" s="9">
        <v>2316</v>
      </c>
      <c r="DA11" s="9">
        <f>SUM(CO11:CZ11)</f>
        <v>22541</v>
      </c>
      <c r="DB11" s="9">
        <v>3079</v>
      </c>
      <c r="DC11" s="9">
        <v>1848</v>
      </c>
      <c r="DD11" s="9">
        <v>915</v>
      </c>
      <c r="DE11" s="9">
        <v>1860</v>
      </c>
      <c r="DF11" s="9">
        <v>1724</v>
      </c>
      <c r="DG11" s="9">
        <v>1382</v>
      </c>
      <c r="DH11" s="9">
        <v>2688</v>
      </c>
      <c r="DI11" s="9">
        <v>2465</v>
      </c>
      <c r="DJ11" s="9">
        <v>2293</v>
      </c>
      <c r="DK11" s="9">
        <v>2693</v>
      </c>
      <c r="DL11" s="9">
        <v>2630</v>
      </c>
      <c r="DM11" s="9">
        <v>3209</v>
      </c>
      <c r="DN11" s="9">
        <f>SUM(DB11:DM11)</f>
        <v>26786</v>
      </c>
      <c r="DO11" s="9">
        <v>2316</v>
      </c>
      <c r="DP11" s="9">
        <v>903</v>
      </c>
      <c r="DQ11" s="9">
        <v>1081</v>
      </c>
      <c r="DR11" s="9">
        <v>967</v>
      </c>
      <c r="DS11" s="9">
        <v>1757</v>
      </c>
      <c r="DT11" s="9">
        <v>2451</v>
      </c>
      <c r="DU11" s="9">
        <v>2350</v>
      </c>
      <c r="DV11" s="9">
        <v>1892</v>
      </c>
      <c r="DW11" s="9">
        <v>1637</v>
      </c>
      <c r="DX11" s="9">
        <v>1605</v>
      </c>
      <c r="DY11" s="9">
        <v>1414</v>
      </c>
      <c r="DZ11" s="9">
        <v>1691</v>
      </c>
      <c r="EA11" s="9">
        <f>SUM(DO11:DZ11)</f>
        <v>20064</v>
      </c>
      <c r="EB11" s="9">
        <v>2423</v>
      </c>
      <c r="EC11" s="9">
        <v>1800</v>
      </c>
      <c r="ED11" s="9">
        <v>1123</v>
      </c>
      <c r="EE11" s="9">
        <v>1054</v>
      </c>
      <c r="EF11" s="9">
        <v>26</v>
      </c>
      <c r="EG11" s="9">
        <v>165</v>
      </c>
      <c r="EH11" s="9">
        <v>33</v>
      </c>
      <c r="EI11" s="9">
        <v>726</v>
      </c>
      <c r="EJ11" s="9">
        <v>333</v>
      </c>
      <c r="EK11" s="9">
        <v>596</v>
      </c>
      <c r="EL11" s="9">
        <v>643</v>
      </c>
      <c r="EM11" s="9">
        <v>729</v>
      </c>
      <c r="EN11" s="9">
        <f>SUM(EB11:EM11)</f>
        <v>9651</v>
      </c>
      <c r="EO11" s="9">
        <v>946</v>
      </c>
      <c r="EP11" s="9">
        <v>1051</v>
      </c>
      <c r="EQ11" s="9">
        <v>1146</v>
      </c>
      <c r="ER11" s="9">
        <v>847</v>
      </c>
      <c r="ES11" s="9">
        <v>774</v>
      </c>
      <c r="ET11" s="9">
        <v>847</v>
      </c>
      <c r="EU11" s="9">
        <v>1265</v>
      </c>
      <c r="EV11" s="9">
        <v>1082</v>
      </c>
      <c r="EW11" s="9">
        <v>1296</v>
      </c>
      <c r="EX11" s="9">
        <v>1074</v>
      </c>
      <c r="EY11" s="9">
        <v>1155</v>
      </c>
      <c r="EZ11" s="9">
        <v>1351</v>
      </c>
      <c r="FA11" s="9">
        <f>SUM(EO11:EZ11)</f>
        <v>12834</v>
      </c>
      <c r="FB11" s="9">
        <v>1860</v>
      </c>
      <c r="FC11" s="9">
        <v>1623</v>
      </c>
      <c r="FD11" s="9">
        <v>1644</v>
      </c>
      <c r="FE11" s="9">
        <v>1352</v>
      </c>
      <c r="FF11" s="9">
        <v>1095</v>
      </c>
      <c r="FG11" s="9">
        <v>1200</v>
      </c>
      <c r="FH11" s="9">
        <v>1488</v>
      </c>
      <c r="FI11" s="9">
        <v>1464</v>
      </c>
      <c r="FJ11" s="9">
        <v>1120</v>
      </c>
      <c r="FK11" s="9">
        <v>1145</v>
      </c>
      <c r="FL11" s="9">
        <v>1519</v>
      </c>
      <c r="FM11" s="9">
        <v>1986</v>
      </c>
      <c r="FN11" s="9">
        <f>SUM(FB11:FM11)</f>
        <v>17496</v>
      </c>
      <c r="FO11" s="9">
        <v>3375</v>
      </c>
      <c r="FP11" s="9">
        <v>3520</v>
      </c>
      <c r="FQ11" s="9">
        <v>2926</v>
      </c>
      <c r="FR11" s="9">
        <v>2333</v>
      </c>
      <c r="FS11" s="9">
        <v>2695</v>
      </c>
      <c r="FT11" s="9">
        <v>2162</v>
      </c>
      <c r="FU11" s="9">
        <v>3712</v>
      </c>
      <c r="FV11" s="9">
        <v>3670</v>
      </c>
      <c r="FW11" s="9">
        <v>2773</v>
      </c>
      <c r="FX11" s="9">
        <v>2915</v>
      </c>
      <c r="FY11" s="9">
        <v>2761</v>
      </c>
      <c r="FZ11" s="9">
        <v>3595</v>
      </c>
      <c r="GA11" s="9">
        <f>SUM(FO11:FZ11)</f>
        <v>36437</v>
      </c>
      <c r="GB11" s="9">
        <v>4633</v>
      </c>
      <c r="GC11" s="9">
        <v>4757</v>
      </c>
      <c r="GD11" s="9">
        <v>3716</v>
      </c>
      <c r="GE11" s="9">
        <v>2217</v>
      </c>
      <c r="GF11" s="9">
        <v>2944</v>
      </c>
      <c r="GG11" s="9">
        <v>2339</v>
      </c>
      <c r="GH11" s="9">
        <v>3896</v>
      </c>
      <c r="GI11" s="9">
        <v>4924</v>
      </c>
      <c r="GJ11" s="9">
        <v>4117</v>
      </c>
      <c r="GK11" s="9">
        <v>4864</v>
      </c>
      <c r="GL11" s="9">
        <v>4512</v>
      </c>
      <c r="GM11" s="9">
        <v>5153</v>
      </c>
      <c r="GN11" s="9">
        <f>SUM(GB11:GM11)</f>
        <v>48072</v>
      </c>
      <c r="GO11" s="9">
        <v>6495</v>
      </c>
      <c r="GP11" s="9">
        <v>6155</v>
      </c>
      <c r="GQ11" s="9">
        <v>5551</v>
      </c>
      <c r="GR11" s="9">
        <v>4717</v>
      </c>
      <c r="GS11" s="9">
        <v>6887</v>
      </c>
      <c r="GT11" s="9">
        <v>7754</v>
      </c>
      <c r="GU11" s="9">
        <v>9278</v>
      </c>
      <c r="GV11" s="9">
        <v>9753</v>
      </c>
      <c r="GW11" s="9">
        <v>7919</v>
      </c>
      <c r="GX11" s="9"/>
      <c r="GY11" s="9"/>
      <c r="GZ11" s="9"/>
      <c r="HA11" s="9">
        <f>SUM(GO11:GZ11)</f>
        <v>64509</v>
      </c>
    </row>
    <row r="12" spans="1:209">
      <c r="A12" s="17" t="s">
        <v>24</v>
      </c>
      <c r="B12" s="18">
        <f>SUM(B10:B11)</f>
        <v>199871</v>
      </c>
      <c r="C12" s="18">
        <f t="shared" ref="C12:BN12" si="0">SUM(C10:C11)</f>
        <v>182336</v>
      </c>
      <c r="D12" s="18">
        <f t="shared" si="0"/>
        <v>207270</v>
      </c>
      <c r="E12" s="18">
        <f t="shared" si="0"/>
        <v>194559</v>
      </c>
      <c r="F12" s="18">
        <f t="shared" si="0"/>
        <v>209878</v>
      </c>
      <c r="G12" s="18">
        <f t="shared" si="0"/>
        <v>197129</v>
      </c>
      <c r="H12" s="18">
        <f t="shared" si="0"/>
        <v>236713</v>
      </c>
      <c r="I12" s="18">
        <f t="shared" si="0"/>
        <v>263882</v>
      </c>
      <c r="J12" s="18">
        <f t="shared" si="0"/>
        <v>207525</v>
      </c>
      <c r="K12" s="18">
        <f t="shared" si="0"/>
        <v>224748</v>
      </c>
      <c r="L12" s="18">
        <f t="shared" si="0"/>
        <v>203693</v>
      </c>
      <c r="M12" s="18">
        <f t="shared" si="0"/>
        <v>194173</v>
      </c>
      <c r="N12" s="18">
        <f t="shared" si="0"/>
        <v>2521777</v>
      </c>
      <c r="O12" s="18">
        <f t="shared" si="0"/>
        <v>181900</v>
      </c>
      <c r="P12" s="18">
        <f t="shared" si="0"/>
        <v>172378</v>
      </c>
      <c r="Q12" s="18">
        <f t="shared" si="0"/>
        <v>202692</v>
      </c>
      <c r="R12" s="18">
        <f t="shared" si="0"/>
        <v>197487</v>
      </c>
      <c r="S12" s="18">
        <f t="shared" si="0"/>
        <v>221797</v>
      </c>
      <c r="T12" s="18">
        <f t="shared" si="0"/>
        <v>205862</v>
      </c>
      <c r="U12" s="18">
        <f t="shared" si="0"/>
        <v>252128</v>
      </c>
      <c r="V12" s="18">
        <f t="shared" si="0"/>
        <v>271385</v>
      </c>
      <c r="W12" s="18">
        <f t="shared" si="0"/>
        <v>227005</v>
      </c>
      <c r="X12" s="18">
        <f t="shared" si="0"/>
        <v>244980</v>
      </c>
      <c r="Y12" s="18">
        <f t="shared" si="0"/>
        <v>227608</v>
      </c>
      <c r="Z12" s="18">
        <f t="shared" si="0"/>
        <v>216979</v>
      </c>
      <c r="AA12" s="18">
        <f t="shared" si="0"/>
        <v>2622201</v>
      </c>
      <c r="AB12" s="18">
        <f t="shared" si="0"/>
        <v>210625</v>
      </c>
      <c r="AC12" s="18">
        <f t="shared" si="0"/>
        <v>219729</v>
      </c>
      <c r="AD12" s="18">
        <f t="shared" si="0"/>
        <v>232688</v>
      </c>
      <c r="AE12" s="18">
        <f t="shared" si="0"/>
        <v>235667</v>
      </c>
      <c r="AF12" s="18">
        <f t="shared" si="0"/>
        <v>238930</v>
      </c>
      <c r="AG12" s="18">
        <f t="shared" si="0"/>
        <v>230108</v>
      </c>
      <c r="AH12" s="18">
        <f t="shared" si="0"/>
        <v>233466</v>
      </c>
      <c r="AI12" s="18">
        <f t="shared" si="0"/>
        <v>294863</v>
      </c>
      <c r="AJ12" s="18">
        <f t="shared" si="0"/>
        <v>246726</v>
      </c>
      <c r="AK12" s="18">
        <f t="shared" si="0"/>
        <v>256793</v>
      </c>
      <c r="AL12" s="18">
        <f t="shared" si="0"/>
        <v>224687</v>
      </c>
      <c r="AM12" s="18">
        <f t="shared" si="0"/>
        <v>219043</v>
      </c>
      <c r="AN12" s="18">
        <f t="shared" si="0"/>
        <v>2843325</v>
      </c>
      <c r="AO12" s="18">
        <f t="shared" si="0"/>
        <v>231237</v>
      </c>
      <c r="AP12" s="18">
        <f t="shared" si="0"/>
        <v>218172</v>
      </c>
      <c r="AQ12" s="18">
        <f t="shared" si="0"/>
        <v>263042</v>
      </c>
      <c r="AR12" s="18">
        <f t="shared" si="0"/>
        <v>232974</v>
      </c>
      <c r="AS12" s="18">
        <f t="shared" si="0"/>
        <v>253917</v>
      </c>
      <c r="AT12" s="18">
        <f t="shared" si="0"/>
        <v>254742</v>
      </c>
      <c r="AU12" s="18">
        <f t="shared" si="0"/>
        <v>312977</v>
      </c>
      <c r="AV12" s="18">
        <f t="shared" si="0"/>
        <v>327444</v>
      </c>
      <c r="AW12" s="18">
        <f t="shared" si="0"/>
        <v>270699</v>
      </c>
      <c r="AX12" s="18">
        <f t="shared" si="0"/>
        <v>277190</v>
      </c>
      <c r="AY12" s="18">
        <f t="shared" si="0"/>
        <v>252384.4</v>
      </c>
      <c r="AZ12" s="18">
        <f t="shared" si="0"/>
        <v>228034</v>
      </c>
      <c r="BA12" s="18">
        <f t="shared" si="0"/>
        <v>3122812.4</v>
      </c>
      <c r="BB12" s="18">
        <f t="shared" si="0"/>
        <v>233419</v>
      </c>
      <c r="BC12" s="18">
        <f t="shared" si="0"/>
        <v>220396</v>
      </c>
      <c r="BD12" s="18">
        <f t="shared" si="0"/>
        <v>250090</v>
      </c>
      <c r="BE12" s="18">
        <f t="shared" si="0"/>
        <v>255956</v>
      </c>
      <c r="BF12" s="18">
        <f t="shared" si="0"/>
        <v>251101</v>
      </c>
      <c r="BG12" s="18">
        <f t="shared" si="0"/>
        <v>259944</v>
      </c>
      <c r="BH12" s="18">
        <f t="shared" si="0"/>
        <v>322697</v>
      </c>
      <c r="BI12" s="18">
        <f t="shared" si="0"/>
        <v>347514</v>
      </c>
      <c r="BJ12" s="18">
        <f t="shared" si="0"/>
        <v>296132</v>
      </c>
      <c r="BK12" s="18">
        <f t="shared" si="0"/>
        <v>337537</v>
      </c>
      <c r="BL12" s="18">
        <f t="shared" si="0"/>
        <v>293808</v>
      </c>
      <c r="BM12" s="18">
        <f t="shared" si="0"/>
        <v>215108</v>
      </c>
      <c r="BN12" s="18">
        <f t="shared" si="0"/>
        <v>3283702</v>
      </c>
      <c r="BO12" s="18">
        <f t="shared" ref="BO12:DZ12" si="1">SUM(BO10:BO11)</f>
        <v>198053</v>
      </c>
      <c r="BP12" s="18">
        <f t="shared" si="1"/>
        <v>188555</v>
      </c>
      <c r="BQ12" s="18">
        <f t="shared" si="1"/>
        <v>215758</v>
      </c>
      <c r="BR12" s="18">
        <f t="shared" si="1"/>
        <v>227633</v>
      </c>
      <c r="BS12" s="18">
        <f t="shared" si="1"/>
        <v>239106</v>
      </c>
      <c r="BT12" s="18">
        <f t="shared" si="1"/>
        <v>232170</v>
      </c>
      <c r="BU12" s="18">
        <f t="shared" si="1"/>
        <v>283088</v>
      </c>
      <c r="BV12" s="18">
        <f t="shared" si="1"/>
        <v>296094</v>
      </c>
      <c r="BW12" s="18">
        <f t="shared" si="1"/>
        <v>258958</v>
      </c>
      <c r="BX12" s="18">
        <f t="shared" si="1"/>
        <v>277734</v>
      </c>
      <c r="BY12" s="18">
        <f t="shared" si="1"/>
        <v>252273</v>
      </c>
      <c r="BZ12" s="18">
        <f t="shared" si="1"/>
        <v>226489</v>
      </c>
      <c r="CA12" s="18">
        <f t="shared" si="1"/>
        <v>2895911</v>
      </c>
      <c r="CB12" s="18">
        <f t="shared" si="1"/>
        <v>234375</v>
      </c>
      <c r="CC12" s="18">
        <f t="shared" si="1"/>
        <v>227620</v>
      </c>
      <c r="CD12" s="18">
        <f t="shared" si="1"/>
        <v>244638</v>
      </c>
      <c r="CE12" s="18">
        <f t="shared" si="1"/>
        <v>229389</v>
      </c>
      <c r="CF12" s="18">
        <f t="shared" si="1"/>
        <v>250802</v>
      </c>
      <c r="CG12" s="18">
        <f t="shared" si="1"/>
        <v>239025</v>
      </c>
      <c r="CH12" s="18">
        <f t="shared" si="1"/>
        <v>280324.59999999998</v>
      </c>
      <c r="CI12" s="18">
        <f t="shared" si="1"/>
        <v>299404</v>
      </c>
      <c r="CJ12" s="18">
        <f t="shared" si="1"/>
        <v>256014</v>
      </c>
      <c r="CK12" s="18">
        <f t="shared" si="1"/>
        <v>278710</v>
      </c>
      <c r="CL12" s="18">
        <f t="shared" si="1"/>
        <v>212620</v>
      </c>
      <c r="CM12" s="18">
        <f t="shared" si="1"/>
        <v>195111</v>
      </c>
      <c r="CN12" s="18">
        <f t="shared" si="1"/>
        <v>2948032.6</v>
      </c>
      <c r="CO12" s="18">
        <f t="shared" si="1"/>
        <v>204965</v>
      </c>
      <c r="CP12" s="18">
        <f t="shared" si="1"/>
        <v>179021</v>
      </c>
      <c r="CQ12" s="18">
        <f t="shared" si="1"/>
        <v>203382</v>
      </c>
      <c r="CR12" s="18">
        <f t="shared" si="1"/>
        <v>228835</v>
      </c>
      <c r="CS12" s="18">
        <f t="shared" si="1"/>
        <v>226982</v>
      </c>
      <c r="CT12" s="18">
        <f t="shared" si="1"/>
        <v>228019</v>
      </c>
      <c r="CU12" s="18">
        <f t="shared" si="1"/>
        <v>257822</v>
      </c>
      <c r="CV12" s="18">
        <f t="shared" si="1"/>
        <v>254844</v>
      </c>
      <c r="CW12" s="18">
        <f t="shared" si="1"/>
        <v>237423</v>
      </c>
      <c r="CX12" s="18">
        <f t="shared" si="1"/>
        <v>254558</v>
      </c>
      <c r="CY12" s="18">
        <f t="shared" si="1"/>
        <v>243254</v>
      </c>
      <c r="CZ12" s="18">
        <f t="shared" si="1"/>
        <v>226673</v>
      </c>
      <c r="DA12" s="18">
        <f t="shared" si="1"/>
        <v>2745778</v>
      </c>
      <c r="DB12" s="18">
        <f t="shared" si="1"/>
        <v>248471</v>
      </c>
      <c r="DC12" s="18">
        <f t="shared" si="1"/>
        <v>204055</v>
      </c>
      <c r="DD12" s="18">
        <f t="shared" si="1"/>
        <v>218600</v>
      </c>
      <c r="DE12" s="18">
        <f t="shared" si="1"/>
        <v>248355</v>
      </c>
      <c r="DF12" s="18">
        <f t="shared" si="1"/>
        <v>288695</v>
      </c>
      <c r="DG12" s="18">
        <f t="shared" si="1"/>
        <v>277637</v>
      </c>
      <c r="DH12" s="18">
        <f t="shared" si="1"/>
        <v>321171</v>
      </c>
      <c r="DI12" s="18">
        <f t="shared" si="1"/>
        <v>333951</v>
      </c>
      <c r="DJ12" s="18">
        <f t="shared" si="1"/>
        <v>296268</v>
      </c>
      <c r="DK12" s="18">
        <f t="shared" si="1"/>
        <v>329870</v>
      </c>
      <c r="DL12" s="18">
        <f t="shared" si="1"/>
        <v>288472</v>
      </c>
      <c r="DM12" s="18">
        <f t="shared" si="1"/>
        <v>275635</v>
      </c>
      <c r="DN12" s="18">
        <f t="shared" si="1"/>
        <v>3331180</v>
      </c>
      <c r="DO12" s="18">
        <f t="shared" si="1"/>
        <v>140605</v>
      </c>
      <c r="DP12" s="18">
        <f t="shared" si="1"/>
        <v>123168</v>
      </c>
      <c r="DQ12" s="18">
        <f t="shared" si="1"/>
        <v>142928</v>
      </c>
      <c r="DR12" s="18">
        <f t="shared" si="1"/>
        <v>150075</v>
      </c>
      <c r="DS12" s="18">
        <f t="shared" si="1"/>
        <v>163558</v>
      </c>
      <c r="DT12" s="18">
        <f t="shared" si="1"/>
        <v>159966</v>
      </c>
      <c r="DU12" s="18">
        <f t="shared" si="1"/>
        <v>200205</v>
      </c>
      <c r="DV12" s="18">
        <f t="shared" si="1"/>
        <v>204485</v>
      </c>
      <c r="DW12" s="18">
        <f t="shared" si="1"/>
        <v>163191</v>
      </c>
      <c r="DX12" s="18">
        <f t="shared" si="1"/>
        <v>187590</v>
      </c>
      <c r="DY12" s="18">
        <f t="shared" si="1"/>
        <v>156163</v>
      </c>
      <c r="DZ12" s="18">
        <f t="shared" si="1"/>
        <v>143068</v>
      </c>
      <c r="EA12" s="18">
        <f t="shared" ref="EA12:GK12" si="2">SUM(EA10:EA11)</f>
        <v>1935002</v>
      </c>
      <c r="EB12" s="18">
        <f t="shared" si="2"/>
        <v>156845</v>
      </c>
      <c r="EC12" s="18">
        <f t="shared" si="2"/>
        <v>138810</v>
      </c>
      <c r="ED12" s="18">
        <f t="shared" si="2"/>
        <v>155536</v>
      </c>
      <c r="EE12" s="18">
        <f t="shared" si="2"/>
        <v>178202</v>
      </c>
      <c r="EF12" s="18">
        <f t="shared" si="2"/>
        <v>179374</v>
      </c>
      <c r="EG12" s="18">
        <f t="shared" si="2"/>
        <v>183089</v>
      </c>
      <c r="EH12" s="18">
        <f t="shared" si="2"/>
        <v>215076</v>
      </c>
      <c r="EI12" s="18">
        <f t="shared" si="2"/>
        <v>223852</v>
      </c>
      <c r="EJ12" s="18">
        <f t="shared" si="2"/>
        <v>203220</v>
      </c>
      <c r="EK12" s="18">
        <f t="shared" si="2"/>
        <v>227062</v>
      </c>
      <c r="EL12" s="18">
        <f t="shared" si="2"/>
        <v>195455</v>
      </c>
      <c r="EM12" s="18">
        <f t="shared" si="2"/>
        <v>180457</v>
      </c>
      <c r="EN12" s="18">
        <f t="shared" si="2"/>
        <v>2236978</v>
      </c>
      <c r="EO12" s="18">
        <f t="shared" si="2"/>
        <v>186920</v>
      </c>
      <c r="EP12" s="18">
        <f t="shared" si="2"/>
        <v>178362</v>
      </c>
      <c r="EQ12" s="18">
        <f t="shared" si="2"/>
        <v>199656</v>
      </c>
      <c r="ER12" s="18">
        <f t="shared" si="2"/>
        <v>199212</v>
      </c>
      <c r="ES12" s="18">
        <f t="shared" si="2"/>
        <v>230354</v>
      </c>
      <c r="ET12" s="18">
        <f t="shared" si="2"/>
        <v>214604</v>
      </c>
      <c r="EU12" s="18">
        <f t="shared" si="2"/>
        <v>253218</v>
      </c>
      <c r="EV12" s="18">
        <f t="shared" si="2"/>
        <v>266565</v>
      </c>
      <c r="EW12" s="18">
        <f t="shared" si="2"/>
        <v>230793</v>
      </c>
      <c r="EX12" s="18">
        <f t="shared" si="2"/>
        <v>259281</v>
      </c>
      <c r="EY12" s="18">
        <f t="shared" si="2"/>
        <v>212887</v>
      </c>
      <c r="EZ12" s="18">
        <f t="shared" si="2"/>
        <v>200475</v>
      </c>
      <c r="FA12" s="18">
        <f t="shared" si="2"/>
        <v>2632327</v>
      </c>
      <c r="FB12" s="18">
        <f t="shared" si="2"/>
        <v>202307</v>
      </c>
      <c r="FC12" s="18">
        <f t="shared" si="2"/>
        <v>180620</v>
      </c>
      <c r="FD12" s="18">
        <f t="shared" si="2"/>
        <v>205884</v>
      </c>
      <c r="FE12" s="18">
        <f t="shared" si="2"/>
        <v>225635</v>
      </c>
      <c r="FF12" s="18">
        <f t="shared" si="2"/>
        <v>241045</v>
      </c>
      <c r="FG12" s="18">
        <f t="shared" si="2"/>
        <v>222543</v>
      </c>
      <c r="FH12" s="18">
        <f t="shared" si="2"/>
        <v>264503</v>
      </c>
      <c r="FI12" s="18">
        <f t="shared" si="2"/>
        <v>284460</v>
      </c>
      <c r="FJ12" s="18">
        <f t="shared" si="2"/>
        <v>255806</v>
      </c>
      <c r="FK12" s="18">
        <f t="shared" si="2"/>
        <v>272268</v>
      </c>
      <c r="FL12" s="18">
        <f t="shared" si="2"/>
        <v>238664</v>
      </c>
      <c r="FM12" s="18">
        <f t="shared" si="2"/>
        <v>224344</v>
      </c>
      <c r="FN12" s="18">
        <f t="shared" si="2"/>
        <v>2818079</v>
      </c>
      <c r="FO12" s="18">
        <f t="shared" si="2"/>
        <v>237373</v>
      </c>
      <c r="FP12" s="18">
        <f t="shared" si="2"/>
        <v>217689</v>
      </c>
      <c r="FQ12" s="18">
        <f t="shared" si="2"/>
        <v>233251</v>
      </c>
      <c r="FR12" s="18">
        <f t="shared" si="2"/>
        <v>248969</v>
      </c>
      <c r="FS12" s="18">
        <f t="shared" si="2"/>
        <v>276570</v>
      </c>
      <c r="FT12" s="18">
        <f t="shared" si="2"/>
        <v>258523</v>
      </c>
      <c r="FU12" s="18">
        <f t="shared" si="2"/>
        <v>317145</v>
      </c>
      <c r="FV12" s="18">
        <f t="shared" si="2"/>
        <v>339697</v>
      </c>
      <c r="FW12" s="18">
        <f t="shared" si="2"/>
        <v>298177</v>
      </c>
      <c r="FX12" s="18">
        <f t="shared" si="2"/>
        <v>318012</v>
      </c>
      <c r="FY12" s="18">
        <f t="shared" si="2"/>
        <v>272563</v>
      </c>
      <c r="FZ12" s="18">
        <f t="shared" si="2"/>
        <v>258836</v>
      </c>
      <c r="GA12" s="18">
        <f t="shared" si="2"/>
        <v>3276805</v>
      </c>
      <c r="GB12" s="18">
        <f t="shared" si="2"/>
        <v>265880</v>
      </c>
      <c r="GC12" s="18">
        <f t="shared" si="2"/>
        <v>255824</v>
      </c>
      <c r="GD12" s="18">
        <f t="shared" si="2"/>
        <v>284161</v>
      </c>
      <c r="GE12" s="18">
        <f t="shared" si="2"/>
        <v>258174</v>
      </c>
      <c r="GF12" s="18">
        <f t="shared" si="2"/>
        <v>319383</v>
      </c>
      <c r="GG12" s="18">
        <f t="shared" si="2"/>
        <v>296232</v>
      </c>
      <c r="GH12" s="18">
        <f t="shared" si="2"/>
        <v>353016</v>
      </c>
      <c r="GI12" s="18">
        <f t="shared" si="2"/>
        <v>370968</v>
      </c>
      <c r="GJ12" s="18">
        <f t="shared" si="2"/>
        <v>317790</v>
      </c>
      <c r="GK12" s="18">
        <f t="shared" si="2"/>
        <v>342311</v>
      </c>
      <c r="GL12" s="18">
        <f t="shared" ref="GL12:GX12" si="3">SUM(GL10:GL11)</f>
        <v>299281</v>
      </c>
      <c r="GM12" s="18">
        <f t="shared" si="3"/>
        <v>270719</v>
      </c>
      <c r="GN12" s="18">
        <f t="shared" si="3"/>
        <v>3633739</v>
      </c>
      <c r="GO12" s="18">
        <f t="shared" si="3"/>
        <v>288334</v>
      </c>
      <c r="GP12" s="18">
        <f t="shared" si="3"/>
        <v>261400</v>
      </c>
      <c r="GQ12" s="18">
        <f t="shared" si="3"/>
        <v>287021</v>
      </c>
      <c r="GR12" s="18">
        <f t="shared" si="3"/>
        <v>300858</v>
      </c>
      <c r="GS12" s="18">
        <f t="shared" si="3"/>
        <v>312202</v>
      </c>
      <c r="GT12" s="18">
        <f t="shared" si="3"/>
        <v>320027</v>
      </c>
      <c r="GU12" s="18">
        <f t="shared" si="3"/>
        <v>384466</v>
      </c>
      <c r="GV12" s="18">
        <f t="shared" si="3"/>
        <v>399305</v>
      </c>
      <c r="GW12" s="18">
        <f t="shared" si="3"/>
        <v>350931</v>
      </c>
      <c r="GX12" s="18">
        <f t="shared" si="3"/>
        <v>0</v>
      </c>
      <c r="GY12" s="18">
        <f t="shared" ref="GY12:HA12" si="4">SUM(GY10:GY11)</f>
        <v>0</v>
      </c>
      <c r="GZ12" s="18">
        <f t="shared" si="4"/>
        <v>0</v>
      </c>
      <c r="HA12" s="18">
        <f t="shared" si="4"/>
        <v>2904544</v>
      </c>
    </row>
    <row r="13" spans="1:209">
      <c r="A13" s="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5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5"/>
      <c r="GC13" s="15"/>
      <c r="GD13" s="15"/>
      <c r="GE13" s="15"/>
      <c r="GF13" s="15"/>
      <c r="GG13" s="15"/>
      <c r="GH13" s="15"/>
      <c r="GI13" s="15"/>
      <c r="GJ13" s="15"/>
      <c r="GK13" s="15"/>
      <c r="GL13" s="15"/>
      <c r="GM13" s="15"/>
    </row>
    <row r="14" spans="1:209">
      <c r="A14" s="5" t="s">
        <v>67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  <c r="GE14" s="14"/>
      <c r="GF14" s="14"/>
      <c r="GG14" s="14"/>
      <c r="GH14" s="14"/>
      <c r="GI14" s="14"/>
      <c r="GJ14" s="14"/>
      <c r="GK14" s="14"/>
    </row>
    <row r="15" spans="1:209">
      <c r="A15" s="5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  <c r="GI15" s="14"/>
      <c r="GJ15" s="14"/>
      <c r="GK15" s="14"/>
    </row>
    <row r="16" spans="1:209">
      <c r="A16" s="70" t="s">
        <v>34</v>
      </c>
      <c r="B16" s="69">
        <v>2002</v>
      </c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72" t="s">
        <v>61</v>
      </c>
      <c r="O16" s="69">
        <v>2003</v>
      </c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72" t="s">
        <v>62</v>
      </c>
      <c r="AB16" s="69">
        <v>2004</v>
      </c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72" t="s">
        <v>63</v>
      </c>
      <c r="AO16" s="69">
        <v>2005</v>
      </c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72" t="s">
        <v>64</v>
      </c>
      <c r="BB16" s="69">
        <v>2006</v>
      </c>
      <c r="BC16" s="69"/>
      <c r="BD16" s="69"/>
      <c r="BE16" s="69"/>
      <c r="BF16" s="69"/>
      <c r="BG16" s="69"/>
      <c r="BH16" s="69"/>
      <c r="BI16" s="69"/>
      <c r="BJ16" s="69"/>
      <c r="BK16" s="69"/>
      <c r="BL16" s="69"/>
      <c r="BM16" s="69"/>
      <c r="BN16" s="72" t="s">
        <v>51</v>
      </c>
      <c r="BO16" s="69">
        <v>2007</v>
      </c>
      <c r="BP16" s="69"/>
      <c r="BQ16" s="69"/>
      <c r="BR16" s="69"/>
      <c r="BS16" s="69"/>
      <c r="BT16" s="69"/>
      <c r="BU16" s="69"/>
      <c r="BV16" s="69"/>
      <c r="BW16" s="69"/>
      <c r="BX16" s="69"/>
      <c r="BY16" s="69"/>
      <c r="BZ16" s="69"/>
      <c r="CA16" s="72" t="s">
        <v>52</v>
      </c>
      <c r="CB16" s="69">
        <v>2008</v>
      </c>
      <c r="CC16" s="69"/>
      <c r="CD16" s="69"/>
      <c r="CE16" s="69"/>
      <c r="CF16" s="69"/>
      <c r="CG16" s="69"/>
      <c r="CH16" s="69"/>
      <c r="CI16" s="69"/>
      <c r="CJ16" s="69"/>
      <c r="CK16" s="69"/>
      <c r="CL16" s="69"/>
      <c r="CM16" s="69"/>
      <c r="CN16" s="72" t="s">
        <v>53</v>
      </c>
      <c r="CO16" s="69">
        <v>2009</v>
      </c>
      <c r="CP16" s="69"/>
      <c r="CQ16" s="69"/>
      <c r="CR16" s="69"/>
      <c r="CS16" s="69"/>
      <c r="CT16" s="69"/>
      <c r="CU16" s="69"/>
      <c r="CV16" s="69"/>
      <c r="CW16" s="69"/>
      <c r="CX16" s="69"/>
      <c r="CY16" s="69"/>
      <c r="CZ16" s="69"/>
      <c r="DA16" s="72" t="s">
        <v>54</v>
      </c>
      <c r="DB16" s="69">
        <v>2010</v>
      </c>
      <c r="DC16" s="69"/>
      <c r="DD16" s="69"/>
      <c r="DE16" s="69"/>
      <c r="DF16" s="69"/>
      <c r="DG16" s="69"/>
      <c r="DH16" s="69"/>
      <c r="DI16" s="69"/>
      <c r="DJ16" s="69"/>
      <c r="DK16" s="69"/>
      <c r="DL16" s="69"/>
      <c r="DM16" s="69"/>
      <c r="DN16" s="72" t="s">
        <v>55</v>
      </c>
      <c r="DO16" s="69">
        <v>2011</v>
      </c>
      <c r="DP16" s="69"/>
      <c r="DQ16" s="69"/>
      <c r="DR16" s="69"/>
      <c r="DS16" s="69"/>
      <c r="DT16" s="69"/>
      <c r="DU16" s="69"/>
      <c r="DV16" s="69"/>
      <c r="DW16" s="69"/>
      <c r="DX16" s="69"/>
      <c r="DY16" s="69"/>
      <c r="DZ16" s="69"/>
      <c r="EA16" s="72" t="s">
        <v>56</v>
      </c>
      <c r="EB16" s="69">
        <v>2012</v>
      </c>
      <c r="EC16" s="69"/>
      <c r="ED16" s="69"/>
      <c r="EE16" s="69"/>
      <c r="EF16" s="69"/>
      <c r="EG16" s="69"/>
      <c r="EH16" s="69"/>
      <c r="EI16" s="69"/>
      <c r="EJ16" s="69"/>
      <c r="EK16" s="69"/>
      <c r="EL16" s="69"/>
      <c r="EM16" s="69"/>
      <c r="EN16" s="72" t="s">
        <v>57</v>
      </c>
      <c r="EO16" s="69">
        <v>2013</v>
      </c>
      <c r="EP16" s="69"/>
      <c r="EQ16" s="69"/>
      <c r="ER16" s="69"/>
      <c r="ES16" s="69"/>
      <c r="ET16" s="69"/>
      <c r="EU16" s="69"/>
      <c r="EV16" s="69"/>
      <c r="EW16" s="69"/>
      <c r="EX16" s="69"/>
      <c r="EY16" s="69"/>
      <c r="EZ16" s="69"/>
      <c r="FA16" s="72" t="s">
        <v>58</v>
      </c>
      <c r="FB16" s="69">
        <v>2014</v>
      </c>
      <c r="FC16" s="69"/>
      <c r="FD16" s="69"/>
      <c r="FE16" s="69"/>
      <c r="FF16" s="69"/>
      <c r="FG16" s="69"/>
      <c r="FH16" s="69"/>
      <c r="FI16" s="69"/>
      <c r="FJ16" s="69"/>
      <c r="FK16" s="69"/>
      <c r="FL16" s="69"/>
      <c r="FM16" s="69"/>
      <c r="FN16" s="72" t="s">
        <v>59</v>
      </c>
      <c r="FO16" s="69">
        <v>2015</v>
      </c>
      <c r="FP16" s="69"/>
      <c r="FQ16" s="69"/>
      <c r="FR16" s="69"/>
      <c r="FS16" s="69"/>
      <c r="FT16" s="69"/>
      <c r="FU16" s="69"/>
      <c r="FV16" s="69"/>
      <c r="FW16" s="69"/>
      <c r="FX16" s="69"/>
      <c r="FY16" s="69"/>
      <c r="FZ16" s="69"/>
      <c r="GA16" s="72" t="s">
        <v>60</v>
      </c>
      <c r="GB16" s="69">
        <v>2016</v>
      </c>
      <c r="GC16" s="69"/>
      <c r="GD16" s="69"/>
      <c r="GE16" s="69"/>
      <c r="GF16" s="69"/>
      <c r="GG16" s="69"/>
      <c r="GH16" s="69"/>
      <c r="GI16" s="69"/>
      <c r="GJ16" s="69"/>
      <c r="GK16" s="69"/>
      <c r="GL16" s="69"/>
      <c r="GM16" s="69"/>
      <c r="GN16" s="72" t="s">
        <v>69</v>
      </c>
      <c r="GO16" s="69">
        <v>2017</v>
      </c>
      <c r="GP16" s="69"/>
      <c r="GQ16" s="69"/>
      <c r="GR16" s="69"/>
      <c r="GS16" s="69"/>
      <c r="GT16" s="69"/>
      <c r="GU16" s="69"/>
      <c r="GV16" s="69"/>
      <c r="GW16" s="69"/>
      <c r="GX16" s="69"/>
      <c r="GY16" s="69"/>
      <c r="GZ16" s="69"/>
      <c r="HA16" s="72" t="s">
        <v>70</v>
      </c>
    </row>
    <row r="17" spans="1:209">
      <c r="A17" s="71"/>
      <c r="B17" s="16" t="s">
        <v>12</v>
      </c>
      <c r="C17" s="16" t="s">
        <v>13</v>
      </c>
      <c r="D17" s="16" t="s">
        <v>14</v>
      </c>
      <c r="E17" s="16" t="s">
        <v>15</v>
      </c>
      <c r="F17" s="16" t="s">
        <v>16</v>
      </c>
      <c r="G17" s="16" t="s">
        <v>17</v>
      </c>
      <c r="H17" s="16" t="s">
        <v>18</v>
      </c>
      <c r="I17" s="16" t="s">
        <v>19</v>
      </c>
      <c r="J17" s="16" t="s">
        <v>20</v>
      </c>
      <c r="K17" s="16" t="s">
        <v>21</v>
      </c>
      <c r="L17" s="16" t="s">
        <v>22</v>
      </c>
      <c r="M17" s="16" t="s">
        <v>23</v>
      </c>
      <c r="N17" s="73"/>
      <c r="O17" s="16" t="s">
        <v>12</v>
      </c>
      <c r="P17" s="16" t="s">
        <v>13</v>
      </c>
      <c r="Q17" s="16" t="s">
        <v>14</v>
      </c>
      <c r="R17" s="16" t="s">
        <v>15</v>
      </c>
      <c r="S17" s="16" t="s">
        <v>16</v>
      </c>
      <c r="T17" s="16" t="s">
        <v>17</v>
      </c>
      <c r="U17" s="16" t="s">
        <v>18</v>
      </c>
      <c r="V17" s="16" t="s">
        <v>19</v>
      </c>
      <c r="W17" s="16" t="s">
        <v>20</v>
      </c>
      <c r="X17" s="16" t="s">
        <v>21</v>
      </c>
      <c r="Y17" s="16" t="s">
        <v>22</v>
      </c>
      <c r="Z17" s="16" t="s">
        <v>23</v>
      </c>
      <c r="AA17" s="73"/>
      <c r="AB17" s="16" t="s">
        <v>12</v>
      </c>
      <c r="AC17" s="16" t="s">
        <v>13</v>
      </c>
      <c r="AD17" s="16" t="s">
        <v>14</v>
      </c>
      <c r="AE17" s="16" t="s">
        <v>15</v>
      </c>
      <c r="AF17" s="16" t="s">
        <v>16</v>
      </c>
      <c r="AG17" s="16" t="s">
        <v>17</v>
      </c>
      <c r="AH17" s="16" t="s">
        <v>18</v>
      </c>
      <c r="AI17" s="16" t="s">
        <v>19</v>
      </c>
      <c r="AJ17" s="16" t="s">
        <v>20</v>
      </c>
      <c r="AK17" s="16" t="s">
        <v>21</v>
      </c>
      <c r="AL17" s="16" t="s">
        <v>22</v>
      </c>
      <c r="AM17" s="16" t="s">
        <v>23</v>
      </c>
      <c r="AN17" s="73"/>
      <c r="AO17" s="16" t="s">
        <v>12</v>
      </c>
      <c r="AP17" s="16" t="s">
        <v>13</v>
      </c>
      <c r="AQ17" s="16" t="s">
        <v>14</v>
      </c>
      <c r="AR17" s="16" t="s">
        <v>15</v>
      </c>
      <c r="AS17" s="16" t="s">
        <v>16</v>
      </c>
      <c r="AT17" s="16" t="s">
        <v>17</v>
      </c>
      <c r="AU17" s="16" t="s">
        <v>18</v>
      </c>
      <c r="AV17" s="16" t="s">
        <v>19</v>
      </c>
      <c r="AW17" s="16" t="s">
        <v>20</v>
      </c>
      <c r="AX17" s="16" t="s">
        <v>21</v>
      </c>
      <c r="AY17" s="16" t="s">
        <v>22</v>
      </c>
      <c r="AZ17" s="16" t="s">
        <v>23</v>
      </c>
      <c r="BA17" s="73"/>
      <c r="BB17" s="16" t="s">
        <v>12</v>
      </c>
      <c r="BC17" s="16" t="s">
        <v>13</v>
      </c>
      <c r="BD17" s="16" t="s">
        <v>14</v>
      </c>
      <c r="BE17" s="16" t="s">
        <v>15</v>
      </c>
      <c r="BF17" s="16" t="s">
        <v>16</v>
      </c>
      <c r="BG17" s="16" t="s">
        <v>17</v>
      </c>
      <c r="BH17" s="16" t="s">
        <v>18</v>
      </c>
      <c r="BI17" s="16" t="s">
        <v>19</v>
      </c>
      <c r="BJ17" s="16" t="s">
        <v>20</v>
      </c>
      <c r="BK17" s="16" t="s">
        <v>21</v>
      </c>
      <c r="BL17" s="16" t="s">
        <v>22</v>
      </c>
      <c r="BM17" s="16" t="s">
        <v>23</v>
      </c>
      <c r="BN17" s="73"/>
      <c r="BO17" s="16" t="s">
        <v>12</v>
      </c>
      <c r="BP17" s="16" t="s">
        <v>13</v>
      </c>
      <c r="BQ17" s="16" t="s">
        <v>14</v>
      </c>
      <c r="BR17" s="16" t="s">
        <v>15</v>
      </c>
      <c r="BS17" s="16" t="s">
        <v>16</v>
      </c>
      <c r="BT17" s="16" t="s">
        <v>17</v>
      </c>
      <c r="BU17" s="16" t="s">
        <v>18</v>
      </c>
      <c r="BV17" s="16" t="s">
        <v>19</v>
      </c>
      <c r="BW17" s="16" t="s">
        <v>20</v>
      </c>
      <c r="BX17" s="16" t="s">
        <v>21</v>
      </c>
      <c r="BY17" s="16" t="s">
        <v>22</v>
      </c>
      <c r="BZ17" s="16" t="s">
        <v>23</v>
      </c>
      <c r="CA17" s="73"/>
      <c r="CB17" s="16" t="s">
        <v>12</v>
      </c>
      <c r="CC17" s="16" t="s">
        <v>13</v>
      </c>
      <c r="CD17" s="16" t="s">
        <v>14</v>
      </c>
      <c r="CE17" s="16" t="s">
        <v>15</v>
      </c>
      <c r="CF17" s="16" t="s">
        <v>16</v>
      </c>
      <c r="CG17" s="16" t="s">
        <v>17</v>
      </c>
      <c r="CH17" s="16" t="s">
        <v>18</v>
      </c>
      <c r="CI17" s="16" t="s">
        <v>19</v>
      </c>
      <c r="CJ17" s="16" t="s">
        <v>20</v>
      </c>
      <c r="CK17" s="16" t="s">
        <v>21</v>
      </c>
      <c r="CL17" s="16" t="s">
        <v>22</v>
      </c>
      <c r="CM17" s="16" t="s">
        <v>23</v>
      </c>
      <c r="CN17" s="73"/>
      <c r="CO17" s="16" t="s">
        <v>12</v>
      </c>
      <c r="CP17" s="16" t="s">
        <v>13</v>
      </c>
      <c r="CQ17" s="16" t="s">
        <v>14</v>
      </c>
      <c r="CR17" s="16" t="s">
        <v>15</v>
      </c>
      <c r="CS17" s="16" t="s">
        <v>16</v>
      </c>
      <c r="CT17" s="16" t="s">
        <v>17</v>
      </c>
      <c r="CU17" s="16" t="s">
        <v>18</v>
      </c>
      <c r="CV17" s="16" t="s">
        <v>19</v>
      </c>
      <c r="CW17" s="16" t="s">
        <v>20</v>
      </c>
      <c r="CX17" s="16" t="s">
        <v>21</v>
      </c>
      <c r="CY17" s="16" t="s">
        <v>22</v>
      </c>
      <c r="CZ17" s="16" t="s">
        <v>23</v>
      </c>
      <c r="DA17" s="73"/>
      <c r="DB17" s="16" t="s">
        <v>12</v>
      </c>
      <c r="DC17" s="16" t="s">
        <v>13</v>
      </c>
      <c r="DD17" s="16" t="s">
        <v>14</v>
      </c>
      <c r="DE17" s="16" t="s">
        <v>15</v>
      </c>
      <c r="DF17" s="16" t="s">
        <v>16</v>
      </c>
      <c r="DG17" s="16" t="s">
        <v>17</v>
      </c>
      <c r="DH17" s="16" t="s">
        <v>18</v>
      </c>
      <c r="DI17" s="16" t="s">
        <v>19</v>
      </c>
      <c r="DJ17" s="16" t="s">
        <v>20</v>
      </c>
      <c r="DK17" s="16" t="s">
        <v>21</v>
      </c>
      <c r="DL17" s="16" t="s">
        <v>22</v>
      </c>
      <c r="DM17" s="16" t="s">
        <v>23</v>
      </c>
      <c r="DN17" s="73"/>
      <c r="DO17" s="16" t="s">
        <v>12</v>
      </c>
      <c r="DP17" s="16" t="s">
        <v>13</v>
      </c>
      <c r="DQ17" s="16" t="s">
        <v>14</v>
      </c>
      <c r="DR17" s="16" t="s">
        <v>15</v>
      </c>
      <c r="DS17" s="16" t="s">
        <v>16</v>
      </c>
      <c r="DT17" s="16" t="s">
        <v>17</v>
      </c>
      <c r="DU17" s="16" t="s">
        <v>18</v>
      </c>
      <c r="DV17" s="16" t="s">
        <v>19</v>
      </c>
      <c r="DW17" s="16" t="s">
        <v>20</v>
      </c>
      <c r="DX17" s="16" t="s">
        <v>21</v>
      </c>
      <c r="DY17" s="16" t="s">
        <v>22</v>
      </c>
      <c r="DZ17" s="16" t="s">
        <v>23</v>
      </c>
      <c r="EA17" s="73"/>
      <c r="EB17" s="16" t="s">
        <v>12</v>
      </c>
      <c r="EC17" s="16" t="s">
        <v>13</v>
      </c>
      <c r="ED17" s="16" t="s">
        <v>14</v>
      </c>
      <c r="EE17" s="16" t="s">
        <v>15</v>
      </c>
      <c r="EF17" s="16" t="s">
        <v>16</v>
      </c>
      <c r="EG17" s="16" t="s">
        <v>17</v>
      </c>
      <c r="EH17" s="16" t="s">
        <v>18</v>
      </c>
      <c r="EI17" s="16" t="s">
        <v>19</v>
      </c>
      <c r="EJ17" s="16" t="s">
        <v>20</v>
      </c>
      <c r="EK17" s="16" t="s">
        <v>21</v>
      </c>
      <c r="EL17" s="16" t="s">
        <v>22</v>
      </c>
      <c r="EM17" s="16" t="s">
        <v>23</v>
      </c>
      <c r="EN17" s="73"/>
      <c r="EO17" s="16" t="s">
        <v>12</v>
      </c>
      <c r="EP17" s="16" t="s">
        <v>13</v>
      </c>
      <c r="EQ17" s="16" t="s">
        <v>14</v>
      </c>
      <c r="ER17" s="16" t="s">
        <v>15</v>
      </c>
      <c r="ES17" s="16" t="s">
        <v>16</v>
      </c>
      <c r="ET17" s="16" t="s">
        <v>17</v>
      </c>
      <c r="EU17" s="16" t="s">
        <v>18</v>
      </c>
      <c r="EV17" s="16" t="s">
        <v>19</v>
      </c>
      <c r="EW17" s="16" t="s">
        <v>20</v>
      </c>
      <c r="EX17" s="16" t="s">
        <v>21</v>
      </c>
      <c r="EY17" s="16" t="s">
        <v>22</v>
      </c>
      <c r="EZ17" s="16" t="s">
        <v>23</v>
      </c>
      <c r="FA17" s="73"/>
      <c r="FB17" s="16" t="s">
        <v>12</v>
      </c>
      <c r="FC17" s="16" t="s">
        <v>13</v>
      </c>
      <c r="FD17" s="16" t="s">
        <v>14</v>
      </c>
      <c r="FE17" s="16" t="s">
        <v>15</v>
      </c>
      <c r="FF17" s="16" t="s">
        <v>16</v>
      </c>
      <c r="FG17" s="16" t="s">
        <v>17</v>
      </c>
      <c r="FH17" s="16" t="s">
        <v>18</v>
      </c>
      <c r="FI17" s="16" t="s">
        <v>19</v>
      </c>
      <c r="FJ17" s="16" t="s">
        <v>20</v>
      </c>
      <c r="FK17" s="16" t="s">
        <v>21</v>
      </c>
      <c r="FL17" s="16" t="s">
        <v>22</v>
      </c>
      <c r="FM17" s="16" t="s">
        <v>23</v>
      </c>
      <c r="FN17" s="73"/>
      <c r="FO17" s="16" t="s">
        <v>12</v>
      </c>
      <c r="FP17" s="16" t="s">
        <v>13</v>
      </c>
      <c r="FQ17" s="16" t="s">
        <v>14</v>
      </c>
      <c r="FR17" s="16" t="s">
        <v>15</v>
      </c>
      <c r="FS17" s="16" t="s">
        <v>16</v>
      </c>
      <c r="FT17" s="16" t="s">
        <v>17</v>
      </c>
      <c r="FU17" s="16" t="s">
        <v>18</v>
      </c>
      <c r="FV17" s="16" t="s">
        <v>19</v>
      </c>
      <c r="FW17" s="16" t="s">
        <v>20</v>
      </c>
      <c r="FX17" s="16" t="s">
        <v>21</v>
      </c>
      <c r="FY17" s="16" t="s">
        <v>22</v>
      </c>
      <c r="FZ17" s="16" t="s">
        <v>23</v>
      </c>
      <c r="GA17" s="73"/>
      <c r="GB17" s="16" t="s">
        <v>12</v>
      </c>
      <c r="GC17" s="16" t="s">
        <v>13</v>
      </c>
      <c r="GD17" s="16" t="s">
        <v>14</v>
      </c>
      <c r="GE17" s="16" t="s">
        <v>15</v>
      </c>
      <c r="GF17" s="16" t="s">
        <v>16</v>
      </c>
      <c r="GG17" s="16" t="s">
        <v>17</v>
      </c>
      <c r="GH17" s="16" t="s">
        <v>18</v>
      </c>
      <c r="GI17" s="16" t="s">
        <v>19</v>
      </c>
      <c r="GJ17" s="16" t="s">
        <v>20</v>
      </c>
      <c r="GK17" s="16" t="s">
        <v>21</v>
      </c>
      <c r="GL17" s="16" t="s">
        <v>22</v>
      </c>
      <c r="GM17" s="16" t="s">
        <v>23</v>
      </c>
      <c r="GN17" s="73"/>
      <c r="GO17" s="16" t="s">
        <v>12</v>
      </c>
      <c r="GP17" s="16" t="s">
        <v>13</v>
      </c>
      <c r="GQ17" s="16" t="s">
        <v>14</v>
      </c>
      <c r="GR17" s="16" t="s">
        <v>15</v>
      </c>
      <c r="GS17" s="16" t="s">
        <v>16</v>
      </c>
      <c r="GT17" s="16" t="s">
        <v>17</v>
      </c>
      <c r="GU17" s="16" t="s">
        <v>18</v>
      </c>
      <c r="GV17" s="16" t="s">
        <v>19</v>
      </c>
      <c r="GW17" s="16" t="s">
        <v>20</v>
      </c>
      <c r="GX17" s="16" t="s">
        <v>21</v>
      </c>
      <c r="GY17" s="16" t="s">
        <v>22</v>
      </c>
      <c r="GZ17" s="16" t="s">
        <v>23</v>
      </c>
      <c r="HA17" s="73"/>
    </row>
    <row r="18" spans="1:209">
      <c r="A18" s="8" t="s">
        <v>29</v>
      </c>
      <c r="B18" s="9">
        <v>2063401</v>
      </c>
      <c r="C18" s="9">
        <v>2347808</v>
      </c>
      <c r="D18" s="9">
        <v>2146571</v>
      </c>
      <c r="E18" s="9">
        <v>2685742.2</v>
      </c>
      <c r="F18" s="9">
        <v>2510194.2000000002</v>
      </c>
      <c r="G18" s="9">
        <v>2201615</v>
      </c>
      <c r="H18" s="9">
        <v>2028416</v>
      </c>
      <c r="I18" s="9">
        <v>2208783</v>
      </c>
      <c r="J18" s="9">
        <v>1865122</v>
      </c>
      <c r="K18" s="9">
        <v>1951869</v>
      </c>
      <c r="L18" s="9">
        <v>1980630</v>
      </c>
      <c r="M18" s="9">
        <v>1892474</v>
      </c>
      <c r="N18" s="9">
        <f>SUM(B18:M18)</f>
        <v>25882625.399999999</v>
      </c>
      <c r="O18" s="9">
        <v>1803654</v>
      </c>
      <c r="P18" s="9">
        <v>1689318</v>
      </c>
      <c r="Q18" s="9">
        <v>1995593</v>
      </c>
      <c r="R18" s="9">
        <v>1807580</v>
      </c>
      <c r="S18" s="9">
        <v>2278084.2000000002</v>
      </c>
      <c r="T18" s="9">
        <v>1880352</v>
      </c>
      <c r="U18" s="9">
        <v>1999039</v>
      </c>
      <c r="V18" s="9">
        <v>1953102</v>
      </c>
      <c r="W18" s="9">
        <v>1770581</v>
      </c>
      <c r="X18" s="9">
        <v>1695253</v>
      </c>
      <c r="Y18" s="9">
        <v>1599000</v>
      </c>
      <c r="Z18" s="9">
        <v>2556347</v>
      </c>
      <c r="AA18" s="9">
        <f>SUM(O18:Z18)</f>
        <v>23027903.199999999</v>
      </c>
      <c r="AB18" s="9">
        <v>1475777</v>
      </c>
      <c r="AC18" s="9">
        <v>1658678</v>
      </c>
      <c r="AD18" s="9">
        <v>1815793</v>
      </c>
      <c r="AE18" s="9">
        <v>1750167</v>
      </c>
      <c r="AF18" s="9">
        <v>1857510</v>
      </c>
      <c r="AG18" s="9">
        <v>1695041</v>
      </c>
      <c r="AH18" s="9">
        <v>1602893</v>
      </c>
      <c r="AI18" s="9">
        <v>1660704</v>
      </c>
      <c r="AJ18" s="9">
        <v>1590986</v>
      </c>
      <c r="AK18" s="9">
        <v>1393712</v>
      </c>
      <c r="AL18" s="9">
        <v>1410828</v>
      </c>
      <c r="AM18" s="9">
        <v>1545757</v>
      </c>
      <c r="AN18" s="9">
        <f>SUM(AB18:AM18)</f>
        <v>19457846</v>
      </c>
      <c r="AO18" s="9">
        <v>1561505.2</v>
      </c>
      <c r="AP18" s="9">
        <v>1553246.46</v>
      </c>
      <c r="AQ18" s="9">
        <v>1795872</v>
      </c>
      <c r="AR18" s="9">
        <v>1924036</v>
      </c>
      <c r="AS18" s="9">
        <v>1649290.2</v>
      </c>
      <c r="AT18" s="9">
        <v>1767221.29</v>
      </c>
      <c r="AU18" s="9">
        <v>1774104.16</v>
      </c>
      <c r="AV18" s="9">
        <v>2128648.1799999997</v>
      </c>
      <c r="AW18" s="9">
        <v>2157007.7230000002</v>
      </c>
      <c r="AX18" s="9">
        <v>2066999.95</v>
      </c>
      <c r="AY18" s="9">
        <v>1870404.99</v>
      </c>
      <c r="AZ18" s="9">
        <v>1988717.62</v>
      </c>
      <c r="BA18" s="9">
        <f>SUM(AO18:AZ18)</f>
        <v>22237053.772999998</v>
      </c>
      <c r="BB18" s="9">
        <v>1706586.34</v>
      </c>
      <c r="BC18" s="9">
        <v>1814360.54</v>
      </c>
      <c r="BD18" s="9">
        <v>2212787.1700000004</v>
      </c>
      <c r="BE18" s="9">
        <v>1906002.5840277779</v>
      </c>
      <c r="BF18" s="9">
        <v>2071727.7600000002</v>
      </c>
      <c r="BG18" s="9">
        <v>2200107.61</v>
      </c>
      <c r="BH18" s="9">
        <v>2170141.0100000002</v>
      </c>
      <c r="BI18" s="9">
        <v>2305545.7000000007</v>
      </c>
      <c r="BJ18" s="9">
        <v>2103580.9900000002</v>
      </c>
      <c r="BK18" s="9">
        <v>2024032.075</v>
      </c>
      <c r="BL18" s="9">
        <v>1904437.1600000001</v>
      </c>
      <c r="BM18" s="9">
        <v>900215.86</v>
      </c>
      <c r="BN18" s="9">
        <f>SUM(BB18:BM18)</f>
        <v>23319524.799027778</v>
      </c>
      <c r="BO18" s="9">
        <v>601454.12</v>
      </c>
      <c r="BP18" s="9">
        <v>592552.81000000006</v>
      </c>
      <c r="BQ18" s="9">
        <v>757327.83</v>
      </c>
      <c r="BR18" s="9">
        <v>711515.91</v>
      </c>
      <c r="BS18" s="9">
        <v>776935.3</v>
      </c>
      <c r="BT18" s="9">
        <v>773198.35</v>
      </c>
      <c r="BU18" s="9">
        <v>800549.33000000007</v>
      </c>
      <c r="BV18" s="9">
        <v>1378400.81</v>
      </c>
      <c r="BW18" s="9">
        <v>737326.91999999993</v>
      </c>
      <c r="BX18" s="9">
        <v>737046.45</v>
      </c>
      <c r="BY18" s="9">
        <v>735499.38</v>
      </c>
      <c r="BZ18" s="9">
        <v>770616</v>
      </c>
      <c r="CA18" s="9">
        <f>SUM(BO18:BZ18)</f>
        <v>9372423.2100000009</v>
      </c>
      <c r="CB18" s="9">
        <v>651418.19000000006</v>
      </c>
      <c r="CC18" s="9">
        <v>680027.79999999993</v>
      </c>
      <c r="CD18" s="9">
        <v>695100.53</v>
      </c>
      <c r="CE18" s="9">
        <v>749502.53</v>
      </c>
      <c r="CF18" s="9">
        <v>759502.37</v>
      </c>
      <c r="CG18" s="9">
        <v>753463.82000000007</v>
      </c>
      <c r="CH18" s="9">
        <v>768398.88000000012</v>
      </c>
      <c r="CI18" s="9">
        <v>753688.47100000002</v>
      </c>
      <c r="CJ18" s="9">
        <v>794819.91999999993</v>
      </c>
      <c r="CK18" s="9">
        <v>744785.86</v>
      </c>
      <c r="CL18" s="9">
        <v>616966.82999999996</v>
      </c>
      <c r="CM18" s="9">
        <v>593433.44000000006</v>
      </c>
      <c r="CN18" s="9">
        <f>SUM(CB18:CM18)</f>
        <v>8561108.6410000008</v>
      </c>
      <c r="CO18" s="9">
        <v>560096.1552777777</v>
      </c>
      <c r="CP18" s="9">
        <v>493212.80999999994</v>
      </c>
      <c r="CQ18" s="9">
        <v>538893.46</v>
      </c>
      <c r="CR18" s="9">
        <v>514301.08999999997</v>
      </c>
      <c r="CS18" s="9">
        <v>595911.09</v>
      </c>
      <c r="CT18" s="9">
        <v>626827.5944444444</v>
      </c>
      <c r="CU18" s="9">
        <v>686679.22000000009</v>
      </c>
      <c r="CV18" s="9">
        <v>652686.31000000006</v>
      </c>
      <c r="CW18" s="9">
        <v>660426.38</v>
      </c>
      <c r="CX18" s="9">
        <v>626847.39999999991</v>
      </c>
      <c r="CY18" s="9">
        <v>600873.22</v>
      </c>
      <c r="CZ18" s="9">
        <v>647051.9800000001</v>
      </c>
      <c r="DA18" s="9">
        <f>SUM(CO18:CZ18)</f>
        <v>7203806.7097222218</v>
      </c>
      <c r="DB18" s="9">
        <v>606698.79</v>
      </c>
      <c r="DC18" s="9">
        <v>621131.85000000009</v>
      </c>
      <c r="DD18" s="9">
        <v>655753.48</v>
      </c>
      <c r="DE18" s="9">
        <v>689959.08000000007</v>
      </c>
      <c r="DF18" s="9">
        <v>693441.12000000011</v>
      </c>
      <c r="DG18" s="9">
        <v>710416.71</v>
      </c>
      <c r="DH18" s="9">
        <v>707928.52</v>
      </c>
      <c r="DI18" s="9">
        <v>680920.99</v>
      </c>
      <c r="DJ18" s="9">
        <v>930281.76</v>
      </c>
      <c r="DK18" s="9">
        <v>704018.07</v>
      </c>
      <c r="DL18" s="9">
        <v>655232.6100000001</v>
      </c>
      <c r="DM18" s="9">
        <v>760938.49</v>
      </c>
      <c r="DN18" s="9">
        <f>SUM(DB18:DM18)</f>
        <v>8416721.4700000007</v>
      </c>
      <c r="DO18" s="9">
        <v>181472.06</v>
      </c>
      <c r="DP18" s="9">
        <v>183527.24</v>
      </c>
      <c r="DQ18" s="9">
        <v>207791.62</v>
      </c>
      <c r="DR18" s="9">
        <v>197236.36</v>
      </c>
      <c r="DS18" s="9">
        <v>213712.81999999998</v>
      </c>
      <c r="DT18" s="9">
        <v>228095.53</v>
      </c>
      <c r="DU18" s="9">
        <v>250909.41999999998</v>
      </c>
      <c r="DV18" s="9">
        <v>232035.7</v>
      </c>
      <c r="DW18" s="9">
        <v>219247.09</v>
      </c>
      <c r="DX18" s="9">
        <v>208837.66</v>
      </c>
      <c r="DY18" s="9">
        <v>196302.45</v>
      </c>
      <c r="DZ18" s="9">
        <v>254216.06</v>
      </c>
      <c r="EA18" s="9">
        <f>SUM(DO18:DZ18)</f>
        <v>2573384.0100000002</v>
      </c>
      <c r="EB18" s="9">
        <v>190282.65999999997</v>
      </c>
      <c r="EC18" s="9">
        <v>194347.77000000005</v>
      </c>
      <c r="ED18" s="9">
        <v>236821.24</v>
      </c>
      <c r="EE18" s="9">
        <v>218010.00999999995</v>
      </c>
      <c r="EF18" s="9">
        <v>254019.27600000001</v>
      </c>
      <c r="EG18" s="9">
        <v>235633.60999999996</v>
      </c>
      <c r="EH18" s="9">
        <v>225023.39999999994</v>
      </c>
      <c r="EI18" s="9">
        <v>218878.58000000002</v>
      </c>
      <c r="EJ18" s="9">
        <v>218829.87999999998</v>
      </c>
      <c r="EK18" s="9">
        <v>241931.44999999995</v>
      </c>
      <c r="EL18" s="9">
        <v>202240.67999999993</v>
      </c>
      <c r="EM18" s="9">
        <v>217001.79999999993</v>
      </c>
      <c r="EN18" s="9">
        <f>SUM(EB18:EM18)</f>
        <v>2653020.3559999997</v>
      </c>
      <c r="EO18" s="9">
        <v>176937.85</v>
      </c>
      <c r="EP18" s="9">
        <v>186477.3</v>
      </c>
      <c r="EQ18" s="9">
        <v>199744.19999999995</v>
      </c>
      <c r="ER18" s="9">
        <v>212333.50000000003</v>
      </c>
      <c r="ES18" s="9">
        <v>233197.31</v>
      </c>
      <c r="ET18" s="9">
        <v>214652.36</v>
      </c>
      <c r="EU18" s="9">
        <v>239599.60000000009</v>
      </c>
      <c r="EV18" s="9">
        <v>223303.93999999997</v>
      </c>
      <c r="EW18" s="9">
        <v>214192.41000000003</v>
      </c>
      <c r="EX18" s="9">
        <v>227213.18</v>
      </c>
      <c r="EY18" s="9">
        <v>234524.44999999998</v>
      </c>
      <c r="EZ18" s="9">
        <v>226880.80000000002</v>
      </c>
      <c r="FA18" s="9">
        <f>SUM(EO18:EZ18)</f>
        <v>2589056.9000000004</v>
      </c>
      <c r="FB18" s="9">
        <v>182335.90000000002</v>
      </c>
      <c r="FC18" s="9">
        <v>166084.55000000008</v>
      </c>
      <c r="FD18" s="9">
        <v>189899.14999999997</v>
      </c>
      <c r="FE18" s="9">
        <v>206787.86999999994</v>
      </c>
      <c r="FF18" s="9">
        <v>220694.5</v>
      </c>
      <c r="FG18" s="9">
        <v>207870.74</v>
      </c>
      <c r="FH18" s="9">
        <v>214532.7</v>
      </c>
      <c r="FI18" s="9">
        <v>206409.00999999995</v>
      </c>
      <c r="FJ18" s="9">
        <v>205900.95</v>
      </c>
      <c r="FK18" s="9">
        <v>224243.35699999999</v>
      </c>
      <c r="FL18" s="9">
        <v>205596.59999999992</v>
      </c>
      <c r="FM18" s="9">
        <v>219938.88999999998</v>
      </c>
      <c r="FN18" s="9">
        <f>SUM(FB18:FM18)</f>
        <v>2450294.2170000002</v>
      </c>
      <c r="FO18" s="9">
        <v>185329.9</v>
      </c>
      <c r="FP18" s="9">
        <v>197431.95999999996</v>
      </c>
      <c r="FQ18" s="9">
        <v>205759.3</v>
      </c>
      <c r="FR18" s="9">
        <v>199790.16</v>
      </c>
      <c r="FS18" s="9">
        <v>210969.69999999995</v>
      </c>
      <c r="FT18" s="9">
        <v>186145.80000000005</v>
      </c>
      <c r="FU18" s="9">
        <v>213208.84999999998</v>
      </c>
      <c r="FV18" s="9">
        <v>186441.25000000003</v>
      </c>
      <c r="FW18" s="9">
        <v>190817.83</v>
      </c>
      <c r="FX18" s="9">
        <v>206868.63999999993</v>
      </c>
      <c r="FY18" s="9">
        <v>177485.83</v>
      </c>
      <c r="FZ18" s="9">
        <v>177118.01999999996</v>
      </c>
      <c r="GA18" s="9">
        <f>SUM(FO18:FZ18)</f>
        <v>2337367.2399999998</v>
      </c>
      <c r="GB18" s="9">
        <v>147205.68</v>
      </c>
      <c r="GC18" s="9">
        <v>147380.94999999998</v>
      </c>
      <c r="GD18" s="9">
        <v>180382.43</v>
      </c>
      <c r="GE18" s="9">
        <v>180163.07999999996</v>
      </c>
      <c r="GF18" s="9">
        <v>185753.25</v>
      </c>
      <c r="GG18" s="9">
        <v>187789.80000000002</v>
      </c>
      <c r="GH18" s="9">
        <v>200740.07999999996</v>
      </c>
      <c r="GI18" s="9">
        <v>180370.39000000004</v>
      </c>
      <c r="GJ18" s="9">
        <v>199040.96000000002</v>
      </c>
      <c r="GK18" s="9">
        <v>185621.81999999995</v>
      </c>
      <c r="GL18" s="9">
        <v>195680.54999999993</v>
      </c>
      <c r="GM18" s="9">
        <v>191049.21999999994</v>
      </c>
      <c r="GN18" s="9">
        <f>SUM(GB18:GM18)</f>
        <v>2181178.2099999995</v>
      </c>
      <c r="GO18" s="9">
        <v>161675.41999999998</v>
      </c>
      <c r="GP18" s="9">
        <v>179078.79000000004</v>
      </c>
      <c r="GQ18" s="9">
        <v>199809.46000000002</v>
      </c>
      <c r="GR18" s="9">
        <v>222017.6399999999</v>
      </c>
      <c r="GS18" s="9">
        <v>200440.08999999994</v>
      </c>
      <c r="GT18" s="9">
        <v>197707.11</v>
      </c>
      <c r="GU18" s="9">
        <v>173832.66299999991</v>
      </c>
      <c r="GV18" s="9">
        <v>181350.84</v>
      </c>
      <c r="GW18" s="9">
        <v>169305.81000000003</v>
      </c>
      <c r="GX18" s="9"/>
      <c r="GY18" s="9"/>
      <c r="GZ18" s="9"/>
      <c r="HA18" s="9">
        <f>SUM(GO18:GZ18)</f>
        <v>1685217.8229999999</v>
      </c>
    </row>
    <row r="19" spans="1:209">
      <c r="A19" s="8" t="s">
        <v>30</v>
      </c>
      <c r="B19" s="9">
        <v>16296</v>
      </c>
      <c r="C19" s="9">
        <v>53854</v>
      </c>
      <c r="D19" s="9">
        <v>34370.5</v>
      </c>
      <c r="E19" s="9">
        <v>43279</v>
      </c>
      <c r="F19" s="9">
        <v>78771</v>
      </c>
      <c r="G19" s="9">
        <v>36653</v>
      </c>
      <c r="H19" s="9">
        <v>17207</v>
      </c>
      <c r="I19" s="9">
        <v>34219</v>
      </c>
      <c r="J19" s="9">
        <v>35994</v>
      </c>
      <c r="K19" s="9">
        <v>36000</v>
      </c>
      <c r="L19" s="9">
        <v>54189</v>
      </c>
      <c r="M19" s="9">
        <v>67400</v>
      </c>
      <c r="N19" s="9">
        <f>SUM(B19:M19)</f>
        <v>508232.5</v>
      </c>
      <c r="O19" s="9">
        <v>42578</v>
      </c>
      <c r="P19" s="9">
        <v>62872</v>
      </c>
      <c r="Q19" s="9">
        <v>56250</v>
      </c>
      <c r="R19" s="9">
        <v>61543</v>
      </c>
      <c r="S19" s="9">
        <v>38340</v>
      </c>
      <c r="T19" s="9">
        <v>57455</v>
      </c>
      <c r="U19" s="9">
        <v>56638</v>
      </c>
      <c r="V19" s="9">
        <v>60950</v>
      </c>
      <c r="W19" s="9">
        <v>54786</v>
      </c>
      <c r="X19" s="9">
        <v>55060</v>
      </c>
      <c r="Y19" s="9">
        <v>49212</v>
      </c>
      <c r="Z19" s="9">
        <v>62798</v>
      </c>
      <c r="AA19" s="9">
        <f>SUM(O19:Z19)</f>
        <v>658482</v>
      </c>
      <c r="AB19" s="9">
        <v>41741</v>
      </c>
      <c r="AC19" s="9">
        <v>51807</v>
      </c>
      <c r="AD19" s="9">
        <v>41793</v>
      </c>
      <c r="AE19" s="9">
        <v>44702</v>
      </c>
      <c r="AF19" s="9">
        <v>53015</v>
      </c>
      <c r="AG19" s="9">
        <v>69277</v>
      </c>
      <c r="AH19" s="9">
        <v>213276</v>
      </c>
      <c r="AI19" s="9">
        <v>56311</v>
      </c>
      <c r="AJ19" s="9">
        <v>218982</v>
      </c>
      <c r="AK19" s="9">
        <v>334833</v>
      </c>
      <c r="AL19" s="9">
        <v>20382</v>
      </c>
      <c r="AM19" s="9">
        <v>20310</v>
      </c>
      <c r="AN19" s="9">
        <f>SUM(AB19:AM19)</f>
        <v>1166429</v>
      </c>
      <c r="AO19" s="9">
        <v>90558</v>
      </c>
      <c r="AP19" s="9">
        <v>64354</v>
      </c>
      <c r="AQ19" s="9">
        <v>19504</v>
      </c>
      <c r="AR19" s="9">
        <v>30812</v>
      </c>
      <c r="AS19" s="9">
        <v>44576</v>
      </c>
      <c r="AT19" s="9">
        <v>31721</v>
      </c>
      <c r="AU19" s="9">
        <v>26449</v>
      </c>
      <c r="AV19" s="9">
        <v>19624.2</v>
      </c>
      <c r="AW19" s="9">
        <v>30681.4</v>
      </c>
      <c r="AX19" s="9">
        <v>12130</v>
      </c>
      <c r="AY19" s="9">
        <v>31299.800000000003</v>
      </c>
      <c r="AZ19" s="9">
        <v>19990.400000000001</v>
      </c>
      <c r="BA19" s="9">
        <f>SUM(AO19:AZ19)</f>
        <v>421699.80000000005</v>
      </c>
      <c r="BB19" s="9">
        <v>92660.7</v>
      </c>
      <c r="BC19" s="9">
        <v>47669.2</v>
      </c>
      <c r="BD19" s="9">
        <v>61273</v>
      </c>
      <c r="BE19" s="9">
        <v>20295.8</v>
      </c>
      <c r="BF19" s="9">
        <v>59641</v>
      </c>
      <c r="BG19" s="9">
        <v>20423</v>
      </c>
      <c r="BH19" s="9">
        <v>41137.599999999999</v>
      </c>
      <c r="BI19" s="9">
        <v>34443</v>
      </c>
      <c r="BJ19" s="9">
        <v>50075</v>
      </c>
      <c r="BK19" s="9">
        <v>107812</v>
      </c>
      <c r="BL19" s="9">
        <v>54956</v>
      </c>
      <c r="BM19" s="9">
        <v>10105.799999999999</v>
      </c>
      <c r="BN19" s="9">
        <f>SUM(BB19:BM19)</f>
        <v>600492.1</v>
      </c>
      <c r="BO19" s="9">
        <v>523</v>
      </c>
      <c r="BP19" s="9">
        <v>0</v>
      </c>
      <c r="BQ19" s="9">
        <v>0</v>
      </c>
      <c r="BR19" s="9">
        <v>0</v>
      </c>
      <c r="BS19" s="9">
        <v>0</v>
      </c>
      <c r="BT19" s="9">
        <v>39</v>
      </c>
      <c r="BU19" s="9">
        <v>0</v>
      </c>
      <c r="BV19" s="9">
        <v>65250</v>
      </c>
      <c r="BW19" s="9">
        <v>28.1</v>
      </c>
      <c r="BX19" s="9">
        <v>0</v>
      </c>
      <c r="BY19" s="9">
        <v>1519.71</v>
      </c>
      <c r="BZ19" s="9">
        <v>0</v>
      </c>
      <c r="CA19" s="9">
        <f>SUM(BO19:BZ19)</f>
        <v>67359.810000000012</v>
      </c>
      <c r="CB19" s="9">
        <v>0</v>
      </c>
      <c r="CC19" s="9">
        <v>0</v>
      </c>
      <c r="CD19" s="9">
        <v>0</v>
      </c>
      <c r="CE19" s="9">
        <v>0</v>
      </c>
      <c r="CF19" s="9">
        <v>0</v>
      </c>
      <c r="CG19" s="9">
        <v>0</v>
      </c>
      <c r="CH19" s="9">
        <v>0</v>
      </c>
      <c r="CI19" s="9">
        <v>0</v>
      </c>
      <c r="CJ19" s="9">
        <v>3282.4</v>
      </c>
      <c r="CK19" s="9">
        <v>0</v>
      </c>
      <c r="CL19" s="9">
        <v>0</v>
      </c>
      <c r="CM19" s="9">
        <v>0</v>
      </c>
      <c r="CN19" s="9">
        <f>SUM(CB19:CM19)</f>
        <v>3282.4</v>
      </c>
      <c r="CO19" s="9">
        <v>0</v>
      </c>
      <c r="CP19" s="9">
        <v>0</v>
      </c>
      <c r="CQ19" s="9">
        <v>0</v>
      </c>
      <c r="CR19" s="9">
        <v>0</v>
      </c>
      <c r="CS19" s="9">
        <v>1037</v>
      </c>
      <c r="CT19" s="9">
        <v>0</v>
      </c>
      <c r="CU19" s="9">
        <v>0</v>
      </c>
      <c r="CV19" s="9">
        <v>0</v>
      </c>
      <c r="CW19" s="9">
        <v>110</v>
      </c>
      <c r="CX19" s="9">
        <v>0</v>
      </c>
      <c r="CY19" s="9">
        <v>0</v>
      </c>
      <c r="CZ19" s="9">
        <v>0</v>
      </c>
      <c r="DA19" s="9">
        <f>SUM(CO19:CZ19)</f>
        <v>1147</v>
      </c>
      <c r="DB19" s="9">
        <v>955</v>
      </c>
      <c r="DC19" s="9">
        <v>0</v>
      </c>
      <c r="DD19" s="9">
        <v>0</v>
      </c>
      <c r="DE19" s="9">
        <v>0</v>
      </c>
      <c r="DF19" s="9">
        <v>0</v>
      </c>
      <c r="DG19" s="9">
        <v>0</v>
      </c>
      <c r="DH19" s="9">
        <v>0</v>
      </c>
      <c r="DI19" s="9">
        <v>0</v>
      </c>
      <c r="DJ19" s="9">
        <v>0</v>
      </c>
      <c r="DK19" s="9">
        <v>205.4</v>
      </c>
      <c r="DL19" s="9">
        <v>300</v>
      </c>
      <c r="DM19" s="9">
        <v>0</v>
      </c>
      <c r="DN19" s="9">
        <f>SUM(DB19:DM19)</f>
        <v>1460.4</v>
      </c>
      <c r="DO19" s="9">
        <v>600</v>
      </c>
      <c r="DP19" s="9">
        <v>0</v>
      </c>
      <c r="DQ19" s="9">
        <v>0</v>
      </c>
      <c r="DR19" s="9">
        <v>0</v>
      </c>
      <c r="DS19" s="9">
        <v>561</v>
      </c>
      <c r="DT19" s="9">
        <v>0</v>
      </c>
      <c r="DU19" s="9">
        <v>0</v>
      </c>
      <c r="DV19" s="9">
        <v>0</v>
      </c>
      <c r="DW19" s="9">
        <v>0</v>
      </c>
      <c r="DX19" s="9">
        <v>0</v>
      </c>
      <c r="DY19" s="9">
        <v>0</v>
      </c>
      <c r="DZ19" s="9">
        <v>0</v>
      </c>
      <c r="EA19" s="9">
        <f>SUM(DO19:DZ19)</f>
        <v>1161</v>
      </c>
      <c r="EB19" s="9">
        <v>0</v>
      </c>
      <c r="EC19" s="9">
        <v>0</v>
      </c>
      <c r="ED19" s="9">
        <v>6.6</v>
      </c>
      <c r="EE19" s="9">
        <v>0</v>
      </c>
      <c r="EF19" s="9">
        <v>0</v>
      </c>
      <c r="EG19" s="9">
        <v>0</v>
      </c>
      <c r="EH19" s="9">
        <v>0</v>
      </c>
      <c r="EI19" s="9">
        <v>0</v>
      </c>
      <c r="EJ19" s="9">
        <v>0</v>
      </c>
      <c r="EK19" s="9">
        <v>0</v>
      </c>
      <c r="EL19" s="9">
        <v>0</v>
      </c>
      <c r="EM19" s="9">
        <v>0</v>
      </c>
      <c r="EN19" s="9">
        <f>SUM(EB19:EM19)</f>
        <v>6.6</v>
      </c>
      <c r="EO19" s="9">
        <v>0</v>
      </c>
      <c r="EP19" s="9">
        <v>0</v>
      </c>
      <c r="EQ19" s="9">
        <v>0</v>
      </c>
      <c r="ER19" s="9">
        <v>0</v>
      </c>
      <c r="ES19" s="9">
        <v>0</v>
      </c>
      <c r="ET19" s="9">
        <v>0</v>
      </c>
      <c r="EU19" s="9">
        <v>0</v>
      </c>
      <c r="EV19" s="9">
        <v>0</v>
      </c>
      <c r="EW19" s="9">
        <v>40</v>
      </c>
      <c r="EX19" s="9">
        <v>0</v>
      </c>
      <c r="EY19" s="9">
        <v>0</v>
      </c>
      <c r="EZ19" s="9">
        <v>0</v>
      </c>
      <c r="FA19" s="9">
        <f>SUM(EO19:EZ19)</f>
        <v>40</v>
      </c>
      <c r="FB19" s="9">
        <v>0</v>
      </c>
      <c r="FC19" s="9">
        <v>0</v>
      </c>
      <c r="FD19" s="9">
        <v>0</v>
      </c>
      <c r="FE19" s="9">
        <v>0</v>
      </c>
      <c r="FF19" s="9">
        <v>0</v>
      </c>
      <c r="FG19" s="9">
        <v>0</v>
      </c>
      <c r="FH19" s="9">
        <v>0</v>
      </c>
      <c r="FI19" s="9">
        <v>0</v>
      </c>
      <c r="FJ19" s="9">
        <v>0</v>
      </c>
      <c r="FK19" s="9">
        <v>0</v>
      </c>
      <c r="FL19" s="9">
        <v>0</v>
      </c>
      <c r="FM19" s="9">
        <v>0</v>
      </c>
      <c r="FN19" s="9">
        <f>SUM(FB19:FM19)</f>
        <v>0</v>
      </c>
      <c r="FO19" s="9">
        <v>0</v>
      </c>
      <c r="FP19" s="9">
        <v>238</v>
      </c>
      <c r="FQ19" s="9">
        <v>0</v>
      </c>
      <c r="FR19" s="9">
        <v>1386</v>
      </c>
      <c r="FS19" s="9">
        <v>205</v>
      </c>
      <c r="FT19" s="9">
        <v>796.5</v>
      </c>
      <c r="FU19" s="9">
        <v>0</v>
      </c>
      <c r="FV19" s="9">
        <v>0</v>
      </c>
      <c r="FW19" s="9">
        <v>0</v>
      </c>
      <c r="FX19" s="9">
        <v>0</v>
      </c>
      <c r="FY19" s="9">
        <v>0</v>
      </c>
      <c r="FZ19" s="9">
        <v>0</v>
      </c>
      <c r="GA19" s="9">
        <f>SUM(FO19:FZ19)</f>
        <v>2625.5</v>
      </c>
      <c r="GB19" s="9">
        <v>0</v>
      </c>
      <c r="GC19" s="9">
        <v>424.8</v>
      </c>
      <c r="GD19" s="9">
        <v>754</v>
      </c>
      <c r="GE19" s="9">
        <v>0</v>
      </c>
      <c r="GF19" s="9">
        <v>1265</v>
      </c>
      <c r="GG19" s="9">
        <v>0</v>
      </c>
      <c r="GH19" s="9">
        <v>0</v>
      </c>
      <c r="GI19" s="9">
        <v>0</v>
      </c>
      <c r="GJ19" s="9">
        <v>0</v>
      </c>
      <c r="GK19" s="9">
        <v>643</v>
      </c>
      <c r="GL19" s="9">
        <v>442</v>
      </c>
      <c r="GM19" s="9">
        <v>786</v>
      </c>
      <c r="GN19" s="9">
        <f>SUM(GB19:GM19)</f>
        <v>4314.8</v>
      </c>
      <c r="GO19" s="9">
        <v>0</v>
      </c>
      <c r="GP19" s="9">
        <v>0</v>
      </c>
      <c r="GQ19" s="9">
        <v>0</v>
      </c>
      <c r="GR19" s="9">
        <v>0</v>
      </c>
      <c r="GS19" s="9">
        <v>759</v>
      </c>
      <c r="GT19" s="9">
        <v>903</v>
      </c>
      <c r="GU19" s="9">
        <v>0</v>
      </c>
      <c r="GV19" s="9">
        <v>716</v>
      </c>
      <c r="GW19" s="9">
        <v>0</v>
      </c>
      <c r="GX19" s="9"/>
      <c r="GY19" s="9"/>
      <c r="GZ19" s="9"/>
      <c r="HA19" s="9">
        <f>SUM(GO19:GZ19)</f>
        <v>2378</v>
      </c>
    </row>
    <row r="20" spans="1:209">
      <c r="A20" s="17" t="s">
        <v>24</v>
      </c>
      <c r="B20" s="18">
        <f>SUM(B18:B19)</f>
        <v>2079697</v>
      </c>
      <c r="C20" s="18">
        <f t="shared" ref="C20" si="5">SUM(C18:C19)</f>
        <v>2401662</v>
      </c>
      <c r="D20" s="18">
        <f t="shared" ref="D20" si="6">SUM(D18:D19)</f>
        <v>2180941.5</v>
      </c>
      <c r="E20" s="18">
        <f t="shared" ref="E20" si="7">SUM(E18:E19)</f>
        <v>2729021.2</v>
      </c>
      <c r="F20" s="18">
        <f t="shared" ref="F20" si="8">SUM(F18:F19)</f>
        <v>2588965.2000000002</v>
      </c>
      <c r="G20" s="18">
        <f t="shared" ref="G20" si="9">SUM(G18:G19)</f>
        <v>2238268</v>
      </c>
      <c r="H20" s="18">
        <f t="shared" ref="H20" si="10">SUM(H18:H19)</f>
        <v>2045623</v>
      </c>
      <c r="I20" s="18">
        <f t="shared" ref="I20" si="11">SUM(I18:I19)</f>
        <v>2243002</v>
      </c>
      <c r="J20" s="18">
        <f t="shared" ref="J20" si="12">SUM(J18:J19)</f>
        <v>1901116</v>
      </c>
      <c r="K20" s="18">
        <f t="shared" ref="K20" si="13">SUM(K18:K19)</f>
        <v>1987869</v>
      </c>
      <c r="L20" s="18">
        <f t="shared" ref="L20" si="14">SUM(L18:L19)</f>
        <v>2034819</v>
      </c>
      <c r="M20" s="18">
        <f t="shared" ref="M20" si="15">SUM(M18:M19)</f>
        <v>1959874</v>
      </c>
      <c r="N20" s="18">
        <f t="shared" ref="N20" si="16">SUM(N18:N19)</f>
        <v>26390857.899999999</v>
      </c>
      <c r="O20" s="18">
        <f t="shared" ref="O20" si="17">SUM(O18:O19)</f>
        <v>1846232</v>
      </c>
      <c r="P20" s="18">
        <f t="shared" ref="P20" si="18">SUM(P18:P19)</f>
        <v>1752190</v>
      </c>
      <c r="Q20" s="18">
        <f t="shared" ref="Q20" si="19">SUM(Q18:Q19)</f>
        <v>2051843</v>
      </c>
      <c r="R20" s="18">
        <f t="shared" ref="R20" si="20">SUM(R18:R19)</f>
        <v>1869123</v>
      </c>
      <c r="S20" s="18">
        <f t="shared" ref="S20" si="21">SUM(S18:S19)</f>
        <v>2316424.2000000002</v>
      </c>
      <c r="T20" s="18">
        <f t="shared" ref="T20" si="22">SUM(T18:T19)</f>
        <v>1937807</v>
      </c>
      <c r="U20" s="18">
        <f t="shared" ref="U20" si="23">SUM(U18:U19)</f>
        <v>2055677</v>
      </c>
      <c r="V20" s="18">
        <f t="shared" ref="V20" si="24">SUM(V18:V19)</f>
        <v>2014052</v>
      </c>
      <c r="W20" s="18">
        <f t="shared" ref="W20" si="25">SUM(W18:W19)</f>
        <v>1825367</v>
      </c>
      <c r="X20" s="18">
        <f t="shared" ref="X20" si="26">SUM(X18:X19)</f>
        <v>1750313</v>
      </c>
      <c r="Y20" s="18">
        <f t="shared" ref="Y20" si="27">SUM(Y18:Y19)</f>
        <v>1648212</v>
      </c>
      <c r="Z20" s="18">
        <f t="shared" ref="Z20" si="28">SUM(Z18:Z19)</f>
        <v>2619145</v>
      </c>
      <c r="AA20" s="18">
        <f t="shared" ref="AA20" si="29">SUM(AA18:AA19)</f>
        <v>23686385.199999999</v>
      </c>
      <c r="AB20" s="18">
        <f t="shared" ref="AB20" si="30">SUM(AB18:AB19)</f>
        <v>1517518</v>
      </c>
      <c r="AC20" s="18">
        <f t="shared" ref="AC20" si="31">SUM(AC18:AC19)</f>
        <v>1710485</v>
      </c>
      <c r="AD20" s="18">
        <f t="shared" ref="AD20" si="32">SUM(AD18:AD19)</f>
        <v>1857586</v>
      </c>
      <c r="AE20" s="18">
        <f t="shared" ref="AE20" si="33">SUM(AE18:AE19)</f>
        <v>1794869</v>
      </c>
      <c r="AF20" s="18">
        <f t="shared" ref="AF20" si="34">SUM(AF18:AF19)</f>
        <v>1910525</v>
      </c>
      <c r="AG20" s="18">
        <f t="shared" ref="AG20" si="35">SUM(AG18:AG19)</f>
        <v>1764318</v>
      </c>
      <c r="AH20" s="18">
        <f t="shared" ref="AH20" si="36">SUM(AH18:AH19)</f>
        <v>1816169</v>
      </c>
      <c r="AI20" s="18">
        <f t="shared" ref="AI20" si="37">SUM(AI18:AI19)</f>
        <v>1717015</v>
      </c>
      <c r="AJ20" s="18">
        <f t="shared" ref="AJ20" si="38">SUM(AJ18:AJ19)</f>
        <v>1809968</v>
      </c>
      <c r="AK20" s="18">
        <f t="shared" ref="AK20" si="39">SUM(AK18:AK19)</f>
        <v>1728545</v>
      </c>
      <c r="AL20" s="18">
        <f t="shared" ref="AL20" si="40">SUM(AL18:AL19)</f>
        <v>1431210</v>
      </c>
      <c r="AM20" s="18">
        <f t="shared" ref="AM20" si="41">SUM(AM18:AM19)</f>
        <v>1566067</v>
      </c>
      <c r="AN20" s="18">
        <f t="shared" ref="AN20" si="42">SUM(AN18:AN19)</f>
        <v>20624275</v>
      </c>
      <c r="AO20" s="18">
        <f t="shared" ref="AO20" si="43">SUM(AO18:AO19)</f>
        <v>1652063.2</v>
      </c>
      <c r="AP20" s="18">
        <f t="shared" ref="AP20" si="44">SUM(AP18:AP19)</f>
        <v>1617600.46</v>
      </c>
      <c r="AQ20" s="18">
        <f t="shared" ref="AQ20" si="45">SUM(AQ18:AQ19)</f>
        <v>1815376</v>
      </c>
      <c r="AR20" s="18">
        <f t="shared" ref="AR20" si="46">SUM(AR18:AR19)</f>
        <v>1954848</v>
      </c>
      <c r="AS20" s="18">
        <f t="shared" ref="AS20" si="47">SUM(AS18:AS19)</f>
        <v>1693866.2</v>
      </c>
      <c r="AT20" s="18">
        <f t="shared" ref="AT20" si="48">SUM(AT18:AT19)</f>
        <v>1798942.29</v>
      </c>
      <c r="AU20" s="18">
        <f t="shared" ref="AU20" si="49">SUM(AU18:AU19)</f>
        <v>1800553.16</v>
      </c>
      <c r="AV20" s="18">
        <f t="shared" ref="AV20" si="50">SUM(AV18:AV19)</f>
        <v>2148272.38</v>
      </c>
      <c r="AW20" s="18">
        <f t="shared" ref="AW20" si="51">SUM(AW18:AW19)</f>
        <v>2187689.1230000001</v>
      </c>
      <c r="AX20" s="18">
        <f t="shared" ref="AX20" si="52">SUM(AX18:AX19)</f>
        <v>2079129.95</v>
      </c>
      <c r="AY20" s="18">
        <f t="shared" ref="AY20" si="53">SUM(AY18:AY19)</f>
        <v>1901704.79</v>
      </c>
      <c r="AZ20" s="18">
        <f t="shared" ref="AZ20" si="54">SUM(AZ18:AZ19)</f>
        <v>2008708.02</v>
      </c>
      <c r="BA20" s="18">
        <f t="shared" ref="BA20" si="55">SUM(BA18:BA19)</f>
        <v>22658753.572999999</v>
      </c>
      <c r="BB20" s="18">
        <f t="shared" ref="BB20" si="56">SUM(BB18:BB19)</f>
        <v>1799247.04</v>
      </c>
      <c r="BC20" s="18">
        <f t="shared" ref="BC20" si="57">SUM(BC18:BC19)</f>
        <v>1862029.74</v>
      </c>
      <c r="BD20" s="18">
        <f t="shared" ref="BD20" si="58">SUM(BD18:BD19)</f>
        <v>2274060.1700000004</v>
      </c>
      <c r="BE20" s="18">
        <f t="shared" ref="BE20" si="59">SUM(BE18:BE19)</f>
        <v>1926298.3840277779</v>
      </c>
      <c r="BF20" s="18">
        <f t="shared" ref="BF20" si="60">SUM(BF18:BF19)</f>
        <v>2131368.7600000002</v>
      </c>
      <c r="BG20" s="18">
        <f t="shared" ref="BG20" si="61">SUM(BG18:BG19)</f>
        <v>2220530.61</v>
      </c>
      <c r="BH20" s="18">
        <f t="shared" ref="BH20" si="62">SUM(BH18:BH19)</f>
        <v>2211278.6100000003</v>
      </c>
      <c r="BI20" s="18">
        <f t="shared" ref="BI20" si="63">SUM(BI18:BI19)</f>
        <v>2339988.7000000007</v>
      </c>
      <c r="BJ20" s="18">
        <f t="shared" ref="BJ20" si="64">SUM(BJ18:BJ19)</f>
        <v>2153655.9900000002</v>
      </c>
      <c r="BK20" s="18">
        <f t="shared" ref="BK20" si="65">SUM(BK18:BK19)</f>
        <v>2131844.0750000002</v>
      </c>
      <c r="BL20" s="18">
        <f t="shared" ref="BL20" si="66">SUM(BL18:BL19)</f>
        <v>1959393.1600000001</v>
      </c>
      <c r="BM20" s="18">
        <f t="shared" ref="BM20" si="67">SUM(BM18:BM19)</f>
        <v>910321.66</v>
      </c>
      <c r="BN20" s="18">
        <f t="shared" ref="BN20" si="68">SUM(BN18:BN19)</f>
        <v>23920016.89902778</v>
      </c>
      <c r="BO20" s="18">
        <f t="shared" ref="BO20" si="69">SUM(BO18:BO19)</f>
        <v>601977.12</v>
      </c>
      <c r="BP20" s="18">
        <f t="shared" ref="BP20" si="70">SUM(BP18:BP19)</f>
        <v>592552.81000000006</v>
      </c>
      <c r="BQ20" s="18">
        <f t="shared" ref="BQ20" si="71">SUM(BQ18:BQ19)</f>
        <v>757327.83</v>
      </c>
      <c r="BR20" s="18">
        <f t="shared" ref="BR20" si="72">SUM(BR18:BR19)</f>
        <v>711515.91</v>
      </c>
      <c r="BS20" s="18">
        <f t="shared" ref="BS20" si="73">SUM(BS18:BS19)</f>
        <v>776935.3</v>
      </c>
      <c r="BT20" s="18">
        <f t="shared" ref="BT20" si="74">SUM(BT18:BT19)</f>
        <v>773237.35</v>
      </c>
      <c r="BU20" s="18">
        <f t="shared" ref="BU20" si="75">SUM(BU18:BU19)</f>
        <v>800549.33000000007</v>
      </c>
      <c r="BV20" s="18">
        <f t="shared" ref="BV20" si="76">SUM(BV18:BV19)</f>
        <v>1443650.81</v>
      </c>
      <c r="BW20" s="18">
        <f t="shared" ref="BW20" si="77">SUM(BW18:BW19)</f>
        <v>737355.0199999999</v>
      </c>
      <c r="BX20" s="18">
        <f t="shared" ref="BX20" si="78">SUM(BX18:BX19)</f>
        <v>737046.45</v>
      </c>
      <c r="BY20" s="18">
        <f t="shared" ref="BY20" si="79">SUM(BY18:BY19)</f>
        <v>737019.09</v>
      </c>
      <c r="BZ20" s="18">
        <f t="shared" ref="BZ20" si="80">SUM(BZ18:BZ19)</f>
        <v>770616</v>
      </c>
      <c r="CA20" s="18">
        <f t="shared" ref="CA20" si="81">SUM(CA18:CA19)</f>
        <v>9439783.0200000014</v>
      </c>
      <c r="CB20" s="18">
        <f t="shared" ref="CB20" si="82">SUM(CB18:CB19)</f>
        <v>651418.19000000006</v>
      </c>
      <c r="CC20" s="18">
        <f t="shared" ref="CC20" si="83">SUM(CC18:CC19)</f>
        <v>680027.79999999993</v>
      </c>
      <c r="CD20" s="18">
        <f t="shared" ref="CD20" si="84">SUM(CD18:CD19)</f>
        <v>695100.53</v>
      </c>
      <c r="CE20" s="18">
        <f t="shared" ref="CE20" si="85">SUM(CE18:CE19)</f>
        <v>749502.53</v>
      </c>
      <c r="CF20" s="18">
        <f t="shared" ref="CF20" si="86">SUM(CF18:CF19)</f>
        <v>759502.37</v>
      </c>
      <c r="CG20" s="18">
        <f t="shared" ref="CG20" si="87">SUM(CG18:CG19)</f>
        <v>753463.82000000007</v>
      </c>
      <c r="CH20" s="18">
        <f t="shared" ref="CH20" si="88">SUM(CH18:CH19)</f>
        <v>768398.88000000012</v>
      </c>
      <c r="CI20" s="18">
        <f t="shared" ref="CI20" si="89">SUM(CI18:CI19)</f>
        <v>753688.47100000002</v>
      </c>
      <c r="CJ20" s="18">
        <f t="shared" ref="CJ20" si="90">SUM(CJ18:CJ19)</f>
        <v>798102.32</v>
      </c>
      <c r="CK20" s="18">
        <f t="shared" ref="CK20" si="91">SUM(CK18:CK19)</f>
        <v>744785.86</v>
      </c>
      <c r="CL20" s="18">
        <f t="shared" ref="CL20" si="92">SUM(CL18:CL19)</f>
        <v>616966.82999999996</v>
      </c>
      <c r="CM20" s="18">
        <f t="shared" ref="CM20" si="93">SUM(CM18:CM19)</f>
        <v>593433.44000000006</v>
      </c>
      <c r="CN20" s="18">
        <f t="shared" ref="CN20" si="94">SUM(CN18:CN19)</f>
        <v>8564391.0410000011</v>
      </c>
      <c r="CO20" s="18">
        <f t="shared" ref="CO20" si="95">SUM(CO18:CO19)</f>
        <v>560096.1552777777</v>
      </c>
      <c r="CP20" s="18">
        <f t="shared" ref="CP20" si="96">SUM(CP18:CP19)</f>
        <v>493212.80999999994</v>
      </c>
      <c r="CQ20" s="18">
        <f t="shared" ref="CQ20" si="97">SUM(CQ18:CQ19)</f>
        <v>538893.46</v>
      </c>
      <c r="CR20" s="18">
        <f t="shared" ref="CR20" si="98">SUM(CR18:CR19)</f>
        <v>514301.08999999997</v>
      </c>
      <c r="CS20" s="18">
        <f t="shared" ref="CS20" si="99">SUM(CS18:CS19)</f>
        <v>596948.09</v>
      </c>
      <c r="CT20" s="18">
        <f t="shared" ref="CT20" si="100">SUM(CT18:CT19)</f>
        <v>626827.5944444444</v>
      </c>
      <c r="CU20" s="18">
        <f t="shared" ref="CU20" si="101">SUM(CU18:CU19)</f>
        <v>686679.22000000009</v>
      </c>
      <c r="CV20" s="18">
        <f t="shared" ref="CV20" si="102">SUM(CV18:CV19)</f>
        <v>652686.31000000006</v>
      </c>
      <c r="CW20" s="18">
        <f t="shared" ref="CW20" si="103">SUM(CW18:CW19)</f>
        <v>660536.38</v>
      </c>
      <c r="CX20" s="18">
        <f t="shared" ref="CX20" si="104">SUM(CX18:CX19)</f>
        <v>626847.39999999991</v>
      </c>
      <c r="CY20" s="18">
        <f t="shared" ref="CY20" si="105">SUM(CY18:CY19)</f>
        <v>600873.22</v>
      </c>
      <c r="CZ20" s="18">
        <f t="shared" ref="CZ20" si="106">SUM(CZ18:CZ19)</f>
        <v>647051.9800000001</v>
      </c>
      <c r="DA20" s="18">
        <f t="shared" ref="DA20" si="107">SUM(DA18:DA19)</f>
        <v>7204953.7097222218</v>
      </c>
      <c r="DB20" s="18">
        <f t="shared" ref="DB20" si="108">SUM(DB18:DB19)</f>
        <v>607653.79</v>
      </c>
      <c r="DC20" s="18">
        <f t="shared" ref="DC20" si="109">SUM(DC18:DC19)</f>
        <v>621131.85000000009</v>
      </c>
      <c r="DD20" s="18">
        <f t="shared" ref="DD20" si="110">SUM(DD18:DD19)</f>
        <v>655753.48</v>
      </c>
      <c r="DE20" s="18">
        <f t="shared" ref="DE20" si="111">SUM(DE18:DE19)</f>
        <v>689959.08000000007</v>
      </c>
      <c r="DF20" s="18">
        <f t="shared" ref="DF20" si="112">SUM(DF18:DF19)</f>
        <v>693441.12000000011</v>
      </c>
      <c r="DG20" s="18">
        <f t="shared" ref="DG20" si="113">SUM(DG18:DG19)</f>
        <v>710416.71</v>
      </c>
      <c r="DH20" s="18">
        <f t="shared" ref="DH20" si="114">SUM(DH18:DH19)</f>
        <v>707928.52</v>
      </c>
      <c r="DI20" s="18">
        <f t="shared" ref="DI20" si="115">SUM(DI18:DI19)</f>
        <v>680920.99</v>
      </c>
      <c r="DJ20" s="18">
        <f t="shared" ref="DJ20" si="116">SUM(DJ18:DJ19)</f>
        <v>930281.76</v>
      </c>
      <c r="DK20" s="18">
        <f t="shared" ref="DK20" si="117">SUM(DK18:DK19)</f>
        <v>704223.47</v>
      </c>
      <c r="DL20" s="18">
        <f t="shared" ref="DL20" si="118">SUM(DL18:DL19)</f>
        <v>655532.6100000001</v>
      </c>
      <c r="DM20" s="18">
        <f t="shared" ref="DM20" si="119">SUM(DM18:DM19)</f>
        <v>760938.49</v>
      </c>
      <c r="DN20" s="18">
        <f t="shared" ref="DN20" si="120">SUM(DN18:DN19)</f>
        <v>8418181.870000001</v>
      </c>
      <c r="DO20" s="18">
        <f t="shared" ref="DO20" si="121">SUM(DO18:DO19)</f>
        <v>182072.06</v>
      </c>
      <c r="DP20" s="18">
        <f t="shared" ref="DP20" si="122">SUM(DP18:DP19)</f>
        <v>183527.24</v>
      </c>
      <c r="DQ20" s="18">
        <f t="shared" ref="DQ20" si="123">SUM(DQ18:DQ19)</f>
        <v>207791.62</v>
      </c>
      <c r="DR20" s="18">
        <f t="shared" ref="DR20" si="124">SUM(DR18:DR19)</f>
        <v>197236.36</v>
      </c>
      <c r="DS20" s="18">
        <f t="shared" ref="DS20" si="125">SUM(DS18:DS19)</f>
        <v>214273.81999999998</v>
      </c>
      <c r="DT20" s="18">
        <f t="shared" ref="DT20" si="126">SUM(DT18:DT19)</f>
        <v>228095.53</v>
      </c>
      <c r="DU20" s="18">
        <f t="shared" ref="DU20" si="127">SUM(DU18:DU19)</f>
        <v>250909.41999999998</v>
      </c>
      <c r="DV20" s="18">
        <f t="shared" ref="DV20" si="128">SUM(DV18:DV19)</f>
        <v>232035.7</v>
      </c>
      <c r="DW20" s="18">
        <f t="shared" ref="DW20" si="129">SUM(DW18:DW19)</f>
        <v>219247.09</v>
      </c>
      <c r="DX20" s="18">
        <f t="shared" ref="DX20" si="130">SUM(DX18:DX19)</f>
        <v>208837.66</v>
      </c>
      <c r="DY20" s="18">
        <f t="shared" ref="DY20" si="131">SUM(DY18:DY19)</f>
        <v>196302.45</v>
      </c>
      <c r="DZ20" s="18">
        <f t="shared" ref="DZ20" si="132">SUM(DZ18:DZ19)</f>
        <v>254216.06</v>
      </c>
      <c r="EA20" s="18">
        <f t="shared" ref="EA20" si="133">SUM(EA18:EA19)</f>
        <v>2574545.0100000002</v>
      </c>
      <c r="EB20" s="18">
        <f t="shared" ref="EB20" si="134">SUM(EB18:EB19)</f>
        <v>190282.65999999997</v>
      </c>
      <c r="EC20" s="18">
        <f t="shared" ref="EC20" si="135">SUM(EC18:EC19)</f>
        <v>194347.77000000005</v>
      </c>
      <c r="ED20" s="18">
        <f t="shared" ref="ED20" si="136">SUM(ED18:ED19)</f>
        <v>236827.84</v>
      </c>
      <c r="EE20" s="18">
        <f t="shared" ref="EE20" si="137">SUM(EE18:EE19)</f>
        <v>218010.00999999995</v>
      </c>
      <c r="EF20" s="18">
        <f t="shared" ref="EF20" si="138">SUM(EF18:EF19)</f>
        <v>254019.27600000001</v>
      </c>
      <c r="EG20" s="18">
        <f t="shared" ref="EG20" si="139">SUM(EG18:EG19)</f>
        <v>235633.60999999996</v>
      </c>
      <c r="EH20" s="18">
        <f t="shared" ref="EH20" si="140">SUM(EH18:EH19)</f>
        <v>225023.39999999994</v>
      </c>
      <c r="EI20" s="18">
        <f t="shared" ref="EI20" si="141">SUM(EI18:EI19)</f>
        <v>218878.58000000002</v>
      </c>
      <c r="EJ20" s="18">
        <f t="shared" ref="EJ20" si="142">SUM(EJ18:EJ19)</f>
        <v>218829.87999999998</v>
      </c>
      <c r="EK20" s="18">
        <f t="shared" ref="EK20" si="143">SUM(EK18:EK19)</f>
        <v>241931.44999999995</v>
      </c>
      <c r="EL20" s="18">
        <f t="shared" ref="EL20" si="144">SUM(EL18:EL19)</f>
        <v>202240.67999999993</v>
      </c>
      <c r="EM20" s="18">
        <f t="shared" ref="EM20" si="145">SUM(EM18:EM19)</f>
        <v>217001.79999999993</v>
      </c>
      <c r="EN20" s="18">
        <f t="shared" ref="EN20" si="146">SUM(EN18:EN19)</f>
        <v>2653026.9559999998</v>
      </c>
      <c r="EO20" s="18">
        <f t="shared" ref="EO20" si="147">SUM(EO18:EO19)</f>
        <v>176937.85</v>
      </c>
      <c r="EP20" s="18">
        <f t="shared" ref="EP20" si="148">SUM(EP18:EP19)</f>
        <v>186477.3</v>
      </c>
      <c r="EQ20" s="18">
        <f t="shared" ref="EQ20" si="149">SUM(EQ18:EQ19)</f>
        <v>199744.19999999995</v>
      </c>
      <c r="ER20" s="18">
        <f t="shared" ref="ER20" si="150">SUM(ER18:ER19)</f>
        <v>212333.50000000003</v>
      </c>
      <c r="ES20" s="18">
        <f t="shared" ref="ES20" si="151">SUM(ES18:ES19)</f>
        <v>233197.31</v>
      </c>
      <c r="ET20" s="18">
        <f t="shared" ref="ET20" si="152">SUM(ET18:ET19)</f>
        <v>214652.36</v>
      </c>
      <c r="EU20" s="18">
        <f t="shared" ref="EU20" si="153">SUM(EU18:EU19)</f>
        <v>239599.60000000009</v>
      </c>
      <c r="EV20" s="18">
        <f t="shared" ref="EV20" si="154">SUM(EV18:EV19)</f>
        <v>223303.93999999997</v>
      </c>
      <c r="EW20" s="18">
        <f t="shared" ref="EW20" si="155">SUM(EW18:EW19)</f>
        <v>214232.41000000003</v>
      </c>
      <c r="EX20" s="18">
        <f t="shared" ref="EX20" si="156">SUM(EX18:EX19)</f>
        <v>227213.18</v>
      </c>
      <c r="EY20" s="18">
        <f t="shared" ref="EY20" si="157">SUM(EY18:EY19)</f>
        <v>234524.44999999998</v>
      </c>
      <c r="EZ20" s="18">
        <f t="shared" ref="EZ20" si="158">SUM(EZ18:EZ19)</f>
        <v>226880.80000000002</v>
      </c>
      <c r="FA20" s="18">
        <f t="shared" ref="FA20" si="159">SUM(FA18:FA19)</f>
        <v>2589096.9000000004</v>
      </c>
      <c r="FB20" s="18">
        <f t="shared" ref="FB20" si="160">SUM(FB18:FB19)</f>
        <v>182335.90000000002</v>
      </c>
      <c r="FC20" s="18">
        <f t="shared" ref="FC20" si="161">SUM(FC18:FC19)</f>
        <v>166084.55000000008</v>
      </c>
      <c r="FD20" s="18">
        <f t="shared" ref="FD20" si="162">SUM(FD18:FD19)</f>
        <v>189899.14999999997</v>
      </c>
      <c r="FE20" s="18">
        <f t="shared" ref="FE20" si="163">SUM(FE18:FE19)</f>
        <v>206787.86999999994</v>
      </c>
      <c r="FF20" s="18">
        <f t="shared" ref="FF20" si="164">SUM(FF18:FF19)</f>
        <v>220694.5</v>
      </c>
      <c r="FG20" s="18">
        <f t="shared" ref="FG20" si="165">SUM(FG18:FG19)</f>
        <v>207870.74</v>
      </c>
      <c r="FH20" s="18">
        <f t="shared" ref="FH20" si="166">SUM(FH18:FH19)</f>
        <v>214532.7</v>
      </c>
      <c r="FI20" s="18">
        <f t="shared" ref="FI20" si="167">SUM(FI18:FI19)</f>
        <v>206409.00999999995</v>
      </c>
      <c r="FJ20" s="18">
        <f t="shared" ref="FJ20" si="168">SUM(FJ18:FJ19)</f>
        <v>205900.95</v>
      </c>
      <c r="FK20" s="18">
        <f t="shared" ref="FK20" si="169">SUM(FK18:FK19)</f>
        <v>224243.35699999999</v>
      </c>
      <c r="FL20" s="18">
        <f t="shared" ref="FL20" si="170">SUM(FL18:FL19)</f>
        <v>205596.59999999992</v>
      </c>
      <c r="FM20" s="18">
        <f t="shared" ref="FM20" si="171">SUM(FM18:FM19)</f>
        <v>219938.88999999998</v>
      </c>
      <c r="FN20" s="18">
        <f t="shared" ref="FN20" si="172">SUM(FN18:FN19)</f>
        <v>2450294.2170000002</v>
      </c>
      <c r="FO20" s="18">
        <f t="shared" ref="FO20" si="173">SUM(FO18:FO19)</f>
        <v>185329.9</v>
      </c>
      <c r="FP20" s="18">
        <f t="shared" ref="FP20" si="174">SUM(FP18:FP19)</f>
        <v>197669.95999999996</v>
      </c>
      <c r="FQ20" s="18">
        <f t="shared" ref="FQ20" si="175">SUM(FQ18:FQ19)</f>
        <v>205759.3</v>
      </c>
      <c r="FR20" s="18">
        <f t="shared" ref="FR20" si="176">SUM(FR18:FR19)</f>
        <v>201176.16</v>
      </c>
      <c r="FS20" s="18">
        <f t="shared" ref="FS20" si="177">SUM(FS18:FS19)</f>
        <v>211174.69999999995</v>
      </c>
      <c r="FT20" s="18">
        <f t="shared" ref="FT20" si="178">SUM(FT18:FT19)</f>
        <v>186942.30000000005</v>
      </c>
      <c r="FU20" s="18">
        <f t="shared" ref="FU20" si="179">SUM(FU18:FU19)</f>
        <v>213208.84999999998</v>
      </c>
      <c r="FV20" s="18">
        <f t="shared" ref="FV20" si="180">SUM(FV18:FV19)</f>
        <v>186441.25000000003</v>
      </c>
      <c r="FW20" s="18">
        <f t="shared" ref="FW20" si="181">SUM(FW18:FW19)</f>
        <v>190817.83</v>
      </c>
      <c r="FX20" s="18">
        <f t="shared" ref="FX20" si="182">SUM(FX18:FX19)</f>
        <v>206868.63999999993</v>
      </c>
      <c r="FY20" s="18">
        <f t="shared" ref="FY20" si="183">SUM(FY18:FY19)</f>
        <v>177485.83</v>
      </c>
      <c r="FZ20" s="18">
        <f t="shared" ref="FZ20" si="184">SUM(FZ18:FZ19)</f>
        <v>177118.01999999996</v>
      </c>
      <c r="GA20" s="18">
        <f t="shared" ref="GA20" si="185">SUM(GA18:GA19)</f>
        <v>2339992.7399999998</v>
      </c>
      <c r="GB20" s="18">
        <f t="shared" ref="GB20" si="186">SUM(GB18:GB19)</f>
        <v>147205.68</v>
      </c>
      <c r="GC20" s="18">
        <f t="shared" ref="GC20" si="187">SUM(GC18:GC19)</f>
        <v>147805.74999999997</v>
      </c>
      <c r="GD20" s="18">
        <f t="shared" ref="GD20" si="188">SUM(GD18:GD19)</f>
        <v>181136.43</v>
      </c>
      <c r="GE20" s="18">
        <f t="shared" ref="GE20" si="189">SUM(GE18:GE19)</f>
        <v>180163.07999999996</v>
      </c>
      <c r="GF20" s="18">
        <f t="shared" ref="GF20" si="190">SUM(GF18:GF19)</f>
        <v>187018.25</v>
      </c>
      <c r="GG20" s="18">
        <f t="shared" ref="GG20" si="191">SUM(GG18:GG19)</f>
        <v>187789.80000000002</v>
      </c>
      <c r="GH20" s="18">
        <f t="shared" ref="GH20" si="192">SUM(GH18:GH19)</f>
        <v>200740.07999999996</v>
      </c>
      <c r="GI20" s="18">
        <f t="shared" ref="GI20" si="193">SUM(GI18:GI19)</f>
        <v>180370.39000000004</v>
      </c>
      <c r="GJ20" s="18">
        <f t="shared" ref="GJ20:GK20" si="194">SUM(GJ18:GJ19)</f>
        <v>199040.96000000002</v>
      </c>
      <c r="GK20" s="18">
        <f t="shared" si="194"/>
        <v>186264.81999999995</v>
      </c>
      <c r="GL20" s="18">
        <f t="shared" ref="GL20:GX20" si="195">SUM(GL18:GL19)</f>
        <v>196122.54999999993</v>
      </c>
      <c r="GM20" s="18">
        <f t="shared" si="195"/>
        <v>191835.21999999994</v>
      </c>
      <c r="GN20" s="18">
        <f t="shared" si="195"/>
        <v>2185493.0099999993</v>
      </c>
      <c r="GO20" s="18">
        <f t="shared" si="195"/>
        <v>161675.41999999998</v>
      </c>
      <c r="GP20" s="18">
        <f t="shared" si="195"/>
        <v>179078.79000000004</v>
      </c>
      <c r="GQ20" s="18">
        <f t="shared" si="195"/>
        <v>199809.46000000002</v>
      </c>
      <c r="GR20" s="18">
        <f t="shared" si="195"/>
        <v>222017.6399999999</v>
      </c>
      <c r="GS20" s="18">
        <f t="shared" si="195"/>
        <v>201199.08999999994</v>
      </c>
      <c r="GT20" s="18">
        <f t="shared" si="195"/>
        <v>198610.11</v>
      </c>
      <c r="GU20" s="18">
        <f t="shared" si="195"/>
        <v>173832.66299999991</v>
      </c>
      <c r="GV20" s="18">
        <f t="shared" si="195"/>
        <v>182066.84</v>
      </c>
      <c r="GW20" s="18">
        <f t="shared" si="195"/>
        <v>169305.81000000003</v>
      </c>
      <c r="GX20" s="18">
        <f t="shared" si="195"/>
        <v>0</v>
      </c>
      <c r="GY20" s="18">
        <f t="shared" ref="GY20:HA20" si="196">SUM(GY18:GY19)</f>
        <v>0</v>
      </c>
      <c r="GZ20" s="18">
        <f t="shared" si="196"/>
        <v>0</v>
      </c>
      <c r="HA20" s="18">
        <f t="shared" si="196"/>
        <v>1687595.8229999999</v>
      </c>
    </row>
    <row r="21" spans="1:209">
      <c r="A21" s="5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5"/>
      <c r="GC21" s="15"/>
      <c r="GD21" s="15"/>
      <c r="GE21" s="15"/>
      <c r="GF21" s="15"/>
      <c r="GG21" s="15"/>
      <c r="GH21" s="15"/>
      <c r="GI21" s="15"/>
      <c r="GJ21" s="15"/>
      <c r="GK21" s="15"/>
      <c r="GL21" s="15"/>
      <c r="GM21" s="15"/>
    </row>
    <row r="22" spans="1:209">
      <c r="A22" s="5" t="s">
        <v>36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  <c r="ER22" s="14"/>
      <c r="ES22" s="14"/>
      <c r="ET22" s="14"/>
      <c r="EU22" s="14"/>
      <c r="EV22" s="14"/>
      <c r="EW22" s="14"/>
      <c r="EX22" s="14"/>
      <c r="EY22" s="14"/>
      <c r="EZ22" s="14"/>
      <c r="FA22" s="14"/>
      <c r="FB22" s="14"/>
      <c r="FC22" s="14"/>
      <c r="FD22" s="14"/>
      <c r="FE22" s="14"/>
      <c r="FF22" s="14"/>
      <c r="FG22" s="14"/>
      <c r="FH22" s="14"/>
      <c r="FI22" s="14"/>
      <c r="FJ22" s="14"/>
      <c r="FK22" s="14"/>
      <c r="FL22" s="14"/>
      <c r="FM22" s="14"/>
      <c r="FN22" s="14"/>
      <c r="FO22" s="14"/>
      <c r="FP22" s="14"/>
      <c r="FQ22" s="14"/>
      <c r="FR22" s="14"/>
      <c r="FS22" s="14"/>
      <c r="FT22" s="14"/>
      <c r="FU22" s="14"/>
      <c r="FV22" s="14"/>
      <c r="FW22" s="14"/>
      <c r="FX22" s="14"/>
      <c r="FY22" s="14"/>
      <c r="FZ22" s="14"/>
      <c r="GA22" s="14"/>
      <c r="GB22" s="14"/>
      <c r="GC22" s="14"/>
      <c r="GD22" s="14"/>
      <c r="GE22" s="14"/>
      <c r="GF22" s="14"/>
      <c r="GG22" s="14"/>
      <c r="GH22" s="14"/>
      <c r="GI22" s="14"/>
      <c r="GJ22" s="14"/>
      <c r="GK22" s="14"/>
    </row>
    <row r="23" spans="1:209">
      <c r="A23" s="5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  <c r="DZ23" s="14"/>
      <c r="EA23" s="14"/>
      <c r="EB23" s="14"/>
      <c r="EC23" s="14"/>
      <c r="ED23" s="14"/>
      <c r="EE23" s="14"/>
      <c r="EF23" s="14"/>
      <c r="EG23" s="14"/>
      <c r="EH23" s="14"/>
      <c r="EI23" s="14"/>
      <c r="EJ23" s="14"/>
      <c r="EK23" s="14"/>
      <c r="EL23" s="14"/>
      <c r="EM23" s="14"/>
      <c r="EN23" s="14"/>
      <c r="EO23" s="14"/>
      <c r="EP23" s="14"/>
      <c r="EQ23" s="14"/>
      <c r="ER23" s="14"/>
      <c r="ES23" s="14"/>
      <c r="ET23" s="14"/>
      <c r="EU23" s="14"/>
      <c r="EV23" s="14"/>
      <c r="EW23" s="14"/>
      <c r="EX23" s="14"/>
      <c r="EY23" s="14"/>
      <c r="EZ23" s="14"/>
      <c r="FA23" s="14"/>
      <c r="FB23" s="14"/>
      <c r="FC23" s="14"/>
      <c r="FD23" s="14"/>
      <c r="FE23" s="14"/>
      <c r="FF23" s="14"/>
      <c r="FG23" s="14"/>
      <c r="FH23" s="14"/>
      <c r="FI23" s="14"/>
      <c r="FJ23" s="14"/>
      <c r="FK23" s="14"/>
      <c r="FL23" s="14"/>
      <c r="FM23" s="14"/>
      <c r="FN23" s="14"/>
      <c r="FO23" s="14"/>
      <c r="FP23" s="14"/>
      <c r="FQ23" s="14"/>
      <c r="FR23" s="14"/>
      <c r="FS23" s="14"/>
      <c r="FT23" s="14"/>
      <c r="FU23" s="14"/>
      <c r="FV23" s="14"/>
      <c r="FW23" s="14"/>
      <c r="FX23" s="14"/>
      <c r="FY23" s="14"/>
      <c r="FZ23" s="14"/>
      <c r="GA23" s="14"/>
      <c r="GB23" s="14"/>
      <c r="GC23" s="14"/>
      <c r="GD23" s="14"/>
      <c r="GE23" s="14"/>
      <c r="GF23" s="14"/>
      <c r="GG23" s="14"/>
      <c r="GH23" s="14"/>
      <c r="GI23" s="14"/>
      <c r="GJ23" s="14"/>
      <c r="GK23" s="14"/>
    </row>
    <row r="24" spans="1:209">
      <c r="A24" s="70" t="s">
        <v>34</v>
      </c>
      <c r="B24" s="69">
        <v>2002</v>
      </c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72" t="s">
        <v>61</v>
      </c>
      <c r="O24" s="69">
        <v>2003</v>
      </c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72" t="s">
        <v>62</v>
      </c>
      <c r="AB24" s="69">
        <v>2004</v>
      </c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72" t="s">
        <v>63</v>
      </c>
      <c r="AO24" s="69">
        <v>2005</v>
      </c>
      <c r="AP24" s="69"/>
      <c r="AQ24" s="69"/>
      <c r="AR24" s="69"/>
      <c r="AS24" s="69"/>
      <c r="AT24" s="69"/>
      <c r="AU24" s="69"/>
      <c r="AV24" s="69"/>
      <c r="AW24" s="69"/>
      <c r="AX24" s="69"/>
      <c r="AY24" s="69"/>
      <c r="AZ24" s="69"/>
      <c r="BA24" s="72" t="s">
        <v>64</v>
      </c>
      <c r="BB24" s="69">
        <v>2006</v>
      </c>
      <c r="BC24" s="69"/>
      <c r="BD24" s="69"/>
      <c r="BE24" s="69"/>
      <c r="BF24" s="69"/>
      <c r="BG24" s="69"/>
      <c r="BH24" s="69"/>
      <c r="BI24" s="69"/>
      <c r="BJ24" s="69"/>
      <c r="BK24" s="69"/>
      <c r="BL24" s="69"/>
      <c r="BM24" s="69"/>
      <c r="BN24" s="72" t="s">
        <v>51</v>
      </c>
      <c r="BO24" s="69">
        <v>2007</v>
      </c>
      <c r="BP24" s="69"/>
      <c r="BQ24" s="69"/>
      <c r="BR24" s="69"/>
      <c r="BS24" s="69"/>
      <c r="BT24" s="69"/>
      <c r="BU24" s="69"/>
      <c r="BV24" s="69"/>
      <c r="BW24" s="69"/>
      <c r="BX24" s="69"/>
      <c r="BY24" s="69"/>
      <c r="BZ24" s="69"/>
      <c r="CA24" s="72" t="s">
        <v>52</v>
      </c>
      <c r="CB24" s="69">
        <v>2008</v>
      </c>
      <c r="CC24" s="69"/>
      <c r="CD24" s="69"/>
      <c r="CE24" s="69"/>
      <c r="CF24" s="69"/>
      <c r="CG24" s="69"/>
      <c r="CH24" s="69"/>
      <c r="CI24" s="69"/>
      <c r="CJ24" s="69"/>
      <c r="CK24" s="69"/>
      <c r="CL24" s="69"/>
      <c r="CM24" s="69"/>
      <c r="CN24" s="72" t="s">
        <v>53</v>
      </c>
      <c r="CO24" s="69">
        <v>2009</v>
      </c>
      <c r="CP24" s="69"/>
      <c r="CQ24" s="69"/>
      <c r="CR24" s="69"/>
      <c r="CS24" s="69"/>
      <c r="CT24" s="69"/>
      <c r="CU24" s="69"/>
      <c r="CV24" s="69"/>
      <c r="CW24" s="69"/>
      <c r="CX24" s="69"/>
      <c r="CY24" s="69"/>
      <c r="CZ24" s="69"/>
      <c r="DA24" s="72" t="s">
        <v>54</v>
      </c>
      <c r="DB24" s="69">
        <v>2010</v>
      </c>
      <c r="DC24" s="69"/>
      <c r="DD24" s="69"/>
      <c r="DE24" s="69"/>
      <c r="DF24" s="69"/>
      <c r="DG24" s="69"/>
      <c r="DH24" s="69"/>
      <c r="DI24" s="69"/>
      <c r="DJ24" s="69"/>
      <c r="DK24" s="69"/>
      <c r="DL24" s="69"/>
      <c r="DM24" s="69"/>
      <c r="DN24" s="72" t="s">
        <v>55</v>
      </c>
      <c r="DO24" s="69">
        <v>2011</v>
      </c>
      <c r="DP24" s="69"/>
      <c r="DQ24" s="69"/>
      <c r="DR24" s="69"/>
      <c r="DS24" s="69"/>
      <c r="DT24" s="69"/>
      <c r="DU24" s="69"/>
      <c r="DV24" s="69"/>
      <c r="DW24" s="69"/>
      <c r="DX24" s="69"/>
      <c r="DY24" s="69"/>
      <c r="DZ24" s="69"/>
      <c r="EA24" s="72" t="s">
        <v>56</v>
      </c>
      <c r="EB24" s="69">
        <v>2012</v>
      </c>
      <c r="EC24" s="69"/>
      <c r="ED24" s="69"/>
      <c r="EE24" s="69"/>
      <c r="EF24" s="69"/>
      <c r="EG24" s="69"/>
      <c r="EH24" s="69"/>
      <c r="EI24" s="69"/>
      <c r="EJ24" s="69"/>
      <c r="EK24" s="69"/>
      <c r="EL24" s="69"/>
      <c r="EM24" s="69"/>
      <c r="EN24" s="72" t="s">
        <v>57</v>
      </c>
      <c r="EO24" s="69">
        <v>2013</v>
      </c>
      <c r="EP24" s="69"/>
      <c r="EQ24" s="69"/>
      <c r="ER24" s="69"/>
      <c r="ES24" s="69"/>
      <c r="ET24" s="69"/>
      <c r="EU24" s="69"/>
      <c r="EV24" s="69"/>
      <c r="EW24" s="69"/>
      <c r="EX24" s="69"/>
      <c r="EY24" s="69"/>
      <c r="EZ24" s="69"/>
      <c r="FA24" s="72" t="s">
        <v>58</v>
      </c>
      <c r="FB24" s="69">
        <v>2014</v>
      </c>
      <c r="FC24" s="69"/>
      <c r="FD24" s="69"/>
      <c r="FE24" s="69"/>
      <c r="FF24" s="69"/>
      <c r="FG24" s="69"/>
      <c r="FH24" s="69"/>
      <c r="FI24" s="69"/>
      <c r="FJ24" s="69"/>
      <c r="FK24" s="69"/>
      <c r="FL24" s="69"/>
      <c r="FM24" s="69"/>
      <c r="FN24" s="72" t="s">
        <v>59</v>
      </c>
      <c r="FO24" s="69">
        <v>2015</v>
      </c>
      <c r="FP24" s="69"/>
      <c r="FQ24" s="69"/>
      <c r="FR24" s="69"/>
      <c r="FS24" s="69"/>
      <c r="FT24" s="69"/>
      <c r="FU24" s="69"/>
      <c r="FV24" s="69"/>
      <c r="FW24" s="69"/>
      <c r="FX24" s="69"/>
      <c r="FY24" s="69"/>
      <c r="FZ24" s="69"/>
      <c r="GA24" s="72" t="s">
        <v>60</v>
      </c>
      <c r="GB24" s="69">
        <v>2016</v>
      </c>
      <c r="GC24" s="69"/>
      <c r="GD24" s="69"/>
      <c r="GE24" s="69"/>
      <c r="GF24" s="69"/>
      <c r="GG24" s="69"/>
      <c r="GH24" s="69"/>
      <c r="GI24" s="69"/>
      <c r="GJ24" s="69"/>
      <c r="GK24" s="69"/>
      <c r="GL24" s="69"/>
      <c r="GM24" s="69"/>
      <c r="GN24" s="72" t="s">
        <v>69</v>
      </c>
      <c r="GO24" s="69">
        <v>2017</v>
      </c>
      <c r="GP24" s="69"/>
      <c r="GQ24" s="69"/>
      <c r="GR24" s="69"/>
      <c r="GS24" s="69"/>
      <c r="GT24" s="69"/>
      <c r="GU24" s="69"/>
      <c r="GV24" s="69"/>
      <c r="GW24" s="69"/>
      <c r="GX24" s="69"/>
      <c r="GY24" s="69"/>
      <c r="GZ24" s="69"/>
      <c r="HA24" s="72" t="s">
        <v>70</v>
      </c>
    </row>
    <row r="25" spans="1:209">
      <c r="A25" s="71"/>
      <c r="B25" s="16" t="s">
        <v>12</v>
      </c>
      <c r="C25" s="16" t="s">
        <v>13</v>
      </c>
      <c r="D25" s="16" t="s">
        <v>14</v>
      </c>
      <c r="E25" s="16" t="s">
        <v>15</v>
      </c>
      <c r="F25" s="16" t="s">
        <v>16</v>
      </c>
      <c r="G25" s="16" t="s">
        <v>17</v>
      </c>
      <c r="H25" s="16" t="s">
        <v>18</v>
      </c>
      <c r="I25" s="16" t="s">
        <v>19</v>
      </c>
      <c r="J25" s="16" t="s">
        <v>20</v>
      </c>
      <c r="K25" s="16" t="s">
        <v>21</v>
      </c>
      <c r="L25" s="16" t="s">
        <v>22</v>
      </c>
      <c r="M25" s="16" t="s">
        <v>23</v>
      </c>
      <c r="N25" s="73"/>
      <c r="O25" s="16" t="s">
        <v>12</v>
      </c>
      <c r="P25" s="16" t="s">
        <v>13</v>
      </c>
      <c r="Q25" s="16" t="s">
        <v>14</v>
      </c>
      <c r="R25" s="16" t="s">
        <v>15</v>
      </c>
      <c r="S25" s="16" t="s">
        <v>16</v>
      </c>
      <c r="T25" s="16" t="s">
        <v>17</v>
      </c>
      <c r="U25" s="16" t="s">
        <v>18</v>
      </c>
      <c r="V25" s="16" t="s">
        <v>19</v>
      </c>
      <c r="W25" s="16" t="s">
        <v>20</v>
      </c>
      <c r="X25" s="16" t="s">
        <v>21</v>
      </c>
      <c r="Y25" s="16" t="s">
        <v>22</v>
      </c>
      <c r="Z25" s="16" t="s">
        <v>23</v>
      </c>
      <c r="AA25" s="73"/>
      <c r="AB25" s="16" t="s">
        <v>12</v>
      </c>
      <c r="AC25" s="16" t="s">
        <v>13</v>
      </c>
      <c r="AD25" s="16" t="s">
        <v>14</v>
      </c>
      <c r="AE25" s="16" t="s">
        <v>15</v>
      </c>
      <c r="AF25" s="16" t="s">
        <v>16</v>
      </c>
      <c r="AG25" s="16" t="s">
        <v>17</v>
      </c>
      <c r="AH25" s="16" t="s">
        <v>18</v>
      </c>
      <c r="AI25" s="16" t="s">
        <v>19</v>
      </c>
      <c r="AJ25" s="16" t="s">
        <v>20</v>
      </c>
      <c r="AK25" s="16" t="s">
        <v>21</v>
      </c>
      <c r="AL25" s="16" t="s">
        <v>22</v>
      </c>
      <c r="AM25" s="16" t="s">
        <v>23</v>
      </c>
      <c r="AN25" s="73"/>
      <c r="AO25" s="16" t="s">
        <v>12</v>
      </c>
      <c r="AP25" s="16" t="s">
        <v>13</v>
      </c>
      <c r="AQ25" s="16" t="s">
        <v>14</v>
      </c>
      <c r="AR25" s="16" t="s">
        <v>15</v>
      </c>
      <c r="AS25" s="16" t="s">
        <v>16</v>
      </c>
      <c r="AT25" s="16" t="s">
        <v>17</v>
      </c>
      <c r="AU25" s="16" t="s">
        <v>18</v>
      </c>
      <c r="AV25" s="16" t="s">
        <v>19</v>
      </c>
      <c r="AW25" s="16" t="s">
        <v>20</v>
      </c>
      <c r="AX25" s="16" t="s">
        <v>21</v>
      </c>
      <c r="AY25" s="16" t="s">
        <v>22</v>
      </c>
      <c r="AZ25" s="16" t="s">
        <v>23</v>
      </c>
      <c r="BA25" s="73"/>
      <c r="BB25" s="16" t="s">
        <v>12</v>
      </c>
      <c r="BC25" s="16" t="s">
        <v>13</v>
      </c>
      <c r="BD25" s="16" t="s">
        <v>14</v>
      </c>
      <c r="BE25" s="16" t="s">
        <v>15</v>
      </c>
      <c r="BF25" s="16" t="s">
        <v>16</v>
      </c>
      <c r="BG25" s="16" t="s">
        <v>17</v>
      </c>
      <c r="BH25" s="16" t="s">
        <v>18</v>
      </c>
      <c r="BI25" s="16" t="s">
        <v>19</v>
      </c>
      <c r="BJ25" s="16" t="s">
        <v>20</v>
      </c>
      <c r="BK25" s="16" t="s">
        <v>21</v>
      </c>
      <c r="BL25" s="16" t="s">
        <v>22</v>
      </c>
      <c r="BM25" s="16" t="s">
        <v>23</v>
      </c>
      <c r="BN25" s="73"/>
      <c r="BO25" s="16" t="s">
        <v>12</v>
      </c>
      <c r="BP25" s="16" t="s">
        <v>13</v>
      </c>
      <c r="BQ25" s="16" t="s">
        <v>14</v>
      </c>
      <c r="BR25" s="16" t="s">
        <v>15</v>
      </c>
      <c r="BS25" s="16" t="s">
        <v>16</v>
      </c>
      <c r="BT25" s="16" t="s">
        <v>17</v>
      </c>
      <c r="BU25" s="16" t="s">
        <v>18</v>
      </c>
      <c r="BV25" s="16" t="s">
        <v>19</v>
      </c>
      <c r="BW25" s="16" t="s">
        <v>20</v>
      </c>
      <c r="BX25" s="16" t="s">
        <v>21</v>
      </c>
      <c r="BY25" s="16" t="s">
        <v>22</v>
      </c>
      <c r="BZ25" s="16" t="s">
        <v>23</v>
      </c>
      <c r="CA25" s="73"/>
      <c r="CB25" s="16" t="s">
        <v>12</v>
      </c>
      <c r="CC25" s="16" t="s">
        <v>13</v>
      </c>
      <c r="CD25" s="16" t="s">
        <v>14</v>
      </c>
      <c r="CE25" s="16" t="s">
        <v>15</v>
      </c>
      <c r="CF25" s="16" t="s">
        <v>16</v>
      </c>
      <c r="CG25" s="16" t="s">
        <v>17</v>
      </c>
      <c r="CH25" s="16" t="s">
        <v>18</v>
      </c>
      <c r="CI25" s="16" t="s">
        <v>19</v>
      </c>
      <c r="CJ25" s="16" t="s">
        <v>20</v>
      </c>
      <c r="CK25" s="16" t="s">
        <v>21</v>
      </c>
      <c r="CL25" s="16" t="s">
        <v>22</v>
      </c>
      <c r="CM25" s="16" t="s">
        <v>23</v>
      </c>
      <c r="CN25" s="73"/>
      <c r="CO25" s="16" t="s">
        <v>12</v>
      </c>
      <c r="CP25" s="16" t="s">
        <v>13</v>
      </c>
      <c r="CQ25" s="16" t="s">
        <v>14</v>
      </c>
      <c r="CR25" s="16" t="s">
        <v>15</v>
      </c>
      <c r="CS25" s="16" t="s">
        <v>16</v>
      </c>
      <c r="CT25" s="16" t="s">
        <v>17</v>
      </c>
      <c r="CU25" s="16" t="s">
        <v>18</v>
      </c>
      <c r="CV25" s="16" t="s">
        <v>19</v>
      </c>
      <c r="CW25" s="16" t="s">
        <v>20</v>
      </c>
      <c r="CX25" s="16" t="s">
        <v>21</v>
      </c>
      <c r="CY25" s="16" t="s">
        <v>22</v>
      </c>
      <c r="CZ25" s="16" t="s">
        <v>23</v>
      </c>
      <c r="DA25" s="73"/>
      <c r="DB25" s="16" t="s">
        <v>12</v>
      </c>
      <c r="DC25" s="16" t="s">
        <v>13</v>
      </c>
      <c r="DD25" s="16" t="s">
        <v>14</v>
      </c>
      <c r="DE25" s="16" t="s">
        <v>15</v>
      </c>
      <c r="DF25" s="16" t="s">
        <v>16</v>
      </c>
      <c r="DG25" s="16" t="s">
        <v>17</v>
      </c>
      <c r="DH25" s="16" t="s">
        <v>18</v>
      </c>
      <c r="DI25" s="16" t="s">
        <v>19</v>
      </c>
      <c r="DJ25" s="16" t="s">
        <v>20</v>
      </c>
      <c r="DK25" s="16" t="s">
        <v>21</v>
      </c>
      <c r="DL25" s="16" t="s">
        <v>22</v>
      </c>
      <c r="DM25" s="16" t="s">
        <v>23</v>
      </c>
      <c r="DN25" s="73"/>
      <c r="DO25" s="16" t="s">
        <v>12</v>
      </c>
      <c r="DP25" s="16" t="s">
        <v>13</v>
      </c>
      <c r="DQ25" s="16" t="s">
        <v>14</v>
      </c>
      <c r="DR25" s="16" t="s">
        <v>15</v>
      </c>
      <c r="DS25" s="16" t="s">
        <v>16</v>
      </c>
      <c r="DT25" s="16" t="s">
        <v>17</v>
      </c>
      <c r="DU25" s="16" t="s">
        <v>18</v>
      </c>
      <c r="DV25" s="16" t="s">
        <v>19</v>
      </c>
      <c r="DW25" s="16" t="s">
        <v>20</v>
      </c>
      <c r="DX25" s="16" t="s">
        <v>21</v>
      </c>
      <c r="DY25" s="16" t="s">
        <v>22</v>
      </c>
      <c r="DZ25" s="16" t="s">
        <v>23</v>
      </c>
      <c r="EA25" s="73"/>
      <c r="EB25" s="16" t="s">
        <v>12</v>
      </c>
      <c r="EC25" s="16" t="s">
        <v>13</v>
      </c>
      <c r="ED25" s="16" t="s">
        <v>14</v>
      </c>
      <c r="EE25" s="16" t="s">
        <v>15</v>
      </c>
      <c r="EF25" s="16" t="s">
        <v>16</v>
      </c>
      <c r="EG25" s="16" t="s">
        <v>17</v>
      </c>
      <c r="EH25" s="16" t="s">
        <v>18</v>
      </c>
      <c r="EI25" s="16" t="s">
        <v>19</v>
      </c>
      <c r="EJ25" s="16" t="s">
        <v>20</v>
      </c>
      <c r="EK25" s="16" t="s">
        <v>21</v>
      </c>
      <c r="EL25" s="16" t="s">
        <v>22</v>
      </c>
      <c r="EM25" s="16" t="s">
        <v>23</v>
      </c>
      <c r="EN25" s="73"/>
      <c r="EO25" s="16" t="s">
        <v>12</v>
      </c>
      <c r="EP25" s="16" t="s">
        <v>13</v>
      </c>
      <c r="EQ25" s="16" t="s">
        <v>14</v>
      </c>
      <c r="ER25" s="16" t="s">
        <v>15</v>
      </c>
      <c r="ES25" s="16" t="s">
        <v>16</v>
      </c>
      <c r="ET25" s="16" t="s">
        <v>17</v>
      </c>
      <c r="EU25" s="16" t="s">
        <v>18</v>
      </c>
      <c r="EV25" s="16" t="s">
        <v>19</v>
      </c>
      <c r="EW25" s="16" t="s">
        <v>20</v>
      </c>
      <c r="EX25" s="16" t="s">
        <v>21</v>
      </c>
      <c r="EY25" s="16" t="s">
        <v>22</v>
      </c>
      <c r="EZ25" s="16" t="s">
        <v>23</v>
      </c>
      <c r="FA25" s="73"/>
      <c r="FB25" s="16" t="s">
        <v>12</v>
      </c>
      <c r="FC25" s="16" t="s">
        <v>13</v>
      </c>
      <c r="FD25" s="16" t="s">
        <v>14</v>
      </c>
      <c r="FE25" s="16" t="s">
        <v>15</v>
      </c>
      <c r="FF25" s="16" t="s">
        <v>16</v>
      </c>
      <c r="FG25" s="16" t="s">
        <v>17</v>
      </c>
      <c r="FH25" s="16" t="s">
        <v>18</v>
      </c>
      <c r="FI25" s="16" t="s">
        <v>19</v>
      </c>
      <c r="FJ25" s="16" t="s">
        <v>20</v>
      </c>
      <c r="FK25" s="16" t="s">
        <v>21</v>
      </c>
      <c r="FL25" s="16" t="s">
        <v>22</v>
      </c>
      <c r="FM25" s="16" t="s">
        <v>23</v>
      </c>
      <c r="FN25" s="73"/>
      <c r="FO25" s="16" t="s">
        <v>12</v>
      </c>
      <c r="FP25" s="16" t="s">
        <v>13</v>
      </c>
      <c r="FQ25" s="16" t="s">
        <v>14</v>
      </c>
      <c r="FR25" s="16" t="s">
        <v>15</v>
      </c>
      <c r="FS25" s="16" t="s">
        <v>16</v>
      </c>
      <c r="FT25" s="16" t="s">
        <v>17</v>
      </c>
      <c r="FU25" s="16" t="s">
        <v>18</v>
      </c>
      <c r="FV25" s="16" t="s">
        <v>19</v>
      </c>
      <c r="FW25" s="16" t="s">
        <v>20</v>
      </c>
      <c r="FX25" s="16" t="s">
        <v>21</v>
      </c>
      <c r="FY25" s="16" t="s">
        <v>22</v>
      </c>
      <c r="FZ25" s="16" t="s">
        <v>23</v>
      </c>
      <c r="GA25" s="73"/>
      <c r="GB25" s="16" t="s">
        <v>12</v>
      </c>
      <c r="GC25" s="16" t="s">
        <v>13</v>
      </c>
      <c r="GD25" s="16" t="s">
        <v>14</v>
      </c>
      <c r="GE25" s="16" t="s">
        <v>15</v>
      </c>
      <c r="GF25" s="16" t="s">
        <v>16</v>
      </c>
      <c r="GG25" s="16" t="s">
        <v>17</v>
      </c>
      <c r="GH25" s="16" t="s">
        <v>18</v>
      </c>
      <c r="GI25" s="16" t="s">
        <v>19</v>
      </c>
      <c r="GJ25" s="16" t="s">
        <v>20</v>
      </c>
      <c r="GK25" s="16" t="s">
        <v>21</v>
      </c>
      <c r="GL25" s="16" t="s">
        <v>22</v>
      </c>
      <c r="GM25" s="16" t="s">
        <v>23</v>
      </c>
      <c r="GN25" s="73"/>
      <c r="GO25" s="16" t="s">
        <v>12</v>
      </c>
      <c r="GP25" s="16" t="s">
        <v>13</v>
      </c>
      <c r="GQ25" s="16" t="s">
        <v>14</v>
      </c>
      <c r="GR25" s="16" t="s">
        <v>15</v>
      </c>
      <c r="GS25" s="16" t="s">
        <v>16</v>
      </c>
      <c r="GT25" s="16" t="s">
        <v>17</v>
      </c>
      <c r="GU25" s="16" t="s">
        <v>18</v>
      </c>
      <c r="GV25" s="16" t="s">
        <v>19</v>
      </c>
      <c r="GW25" s="16" t="s">
        <v>20</v>
      </c>
      <c r="GX25" s="16" t="s">
        <v>21</v>
      </c>
      <c r="GY25" s="16" t="s">
        <v>22</v>
      </c>
      <c r="GZ25" s="16" t="s">
        <v>23</v>
      </c>
      <c r="HA25" s="73"/>
    </row>
    <row r="26" spans="1:209">
      <c r="A26" s="8" t="s">
        <v>29</v>
      </c>
      <c r="B26" s="9">
        <v>9639</v>
      </c>
      <c r="C26" s="9">
        <v>9049</v>
      </c>
      <c r="D26" s="9">
        <v>10326</v>
      </c>
      <c r="E26" s="9">
        <v>11075</v>
      </c>
      <c r="F26" s="9">
        <v>11377</v>
      </c>
      <c r="G26" s="9">
        <v>10628</v>
      </c>
      <c r="H26" s="9">
        <v>12676</v>
      </c>
      <c r="I26" s="9">
        <v>13338</v>
      </c>
      <c r="J26" s="9">
        <v>11751</v>
      </c>
      <c r="K26" s="9">
        <v>11776</v>
      </c>
      <c r="L26" s="9">
        <v>10652</v>
      </c>
      <c r="M26" s="9">
        <v>9367</v>
      </c>
      <c r="N26" s="9">
        <f>SUM(B26:M26)</f>
        <v>131654</v>
      </c>
      <c r="O26" s="9">
        <v>9123</v>
      </c>
      <c r="P26" s="9">
        <v>8145</v>
      </c>
      <c r="Q26" s="9">
        <v>9565</v>
      </c>
      <c r="R26" s="9">
        <v>9727</v>
      </c>
      <c r="S26" s="9">
        <v>9837</v>
      </c>
      <c r="T26" s="9">
        <v>10244</v>
      </c>
      <c r="U26" s="9">
        <v>12311</v>
      </c>
      <c r="V26" s="9">
        <v>12973</v>
      </c>
      <c r="W26" s="9">
        <v>11880</v>
      </c>
      <c r="X26" s="9">
        <v>11988</v>
      </c>
      <c r="Y26" s="9">
        <v>11094</v>
      </c>
      <c r="Z26" s="9">
        <v>9556</v>
      </c>
      <c r="AA26" s="9">
        <f>SUM(O26:Z26)</f>
        <v>126443</v>
      </c>
      <c r="AB26" s="9">
        <v>9624</v>
      </c>
      <c r="AC26" s="9">
        <v>9269</v>
      </c>
      <c r="AD26" s="9">
        <v>10619</v>
      </c>
      <c r="AE26" s="9">
        <v>10740</v>
      </c>
      <c r="AF26" s="9">
        <v>11602</v>
      </c>
      <c r="AG26" s="9">
        <v>10706</v>
      </c>
      <c r="AH26" s="9">
        <v>12501</v>
      </c>
      <c r="AI26" s="9">
        <v>13934</v>
      </c>
      <c r="AJ26" s="9">
        <v>13138</v>
      </c>
      <c r="AK26" s="9">
        <v>12687</v>
      </c>
      <c r="AL26" s="9">
        <v>10571</v>
      </c>
      <c r="AM26" s="9">
        <v>10515</v>
      </c>
      <c r="AN26" s="9">
        <f>SUM(AB26:AM26)</f>
        <v>135906</v>
      </c>
      <c r="AO26" s="9">
        <v>10069</v>
      </c>
      <c r="AP26" s="9">
        <v>9039</v>
      </c>
      <c r="AQ26" s="9">
        <v>11113</v>
      </c>
      <c r="AR26" s="9">
        <v>10686</v>
      </c>
      <c r="AS26" s="9">
        <v>12066</v>
      </c>
      <c r="AT26" s="9">
        <v>11177</v>
      </c>
      <c r="AU26" s="9">
        <v>13083</v>
      </c>
      <c r="AV26" s="9">
        <v>14216</v>
      </c>
      <c r="AW26" s="9">
        <v>12459</v>
      </c>
      <c r="AX26" s="9">
        <v>12538</v>
      </c>
      <c r="AY26" s="9">
        <v>11354</v>
      </c>
      <c r="AZ26" s="9">
        <v>10529</v>
      </c>
      <c r="BA26" s="9">
        <f>SUM(AO26:AZ26)</f>
        <v>138329</v>
      </c>
      <c r="BB26" s="9">
        <v>10837</v>
      </c>
      <c r="BC26" s="9">
        <v>10230</v>
      </c>
      <c r="BD26" s="9">
        <v>12153</v>
      </c>
      <c r="BE26" s="9">
        <v>12393</v>
      </c>
      <c r="BF26" s="9">
        <v>12299</v>
      </c>
      <c r="BG26" s="9">
        <v>12200</v>
      </c>
      <c r="BH26" s="9">
        <v>14347</v>
      </c>
      <c r="BI26" s="9">
        <v>14919</v>
      </c>
      <c r="BJ26" s="9">
        <v>13799</v>
      </c>
      <c r="BK26" s="9">
        <v>14462</v>
      </c>
      <c r="BL26" s="9">
        <v>13410</v>
      </c>
      <c r="BM26" s="9">
        <v>8805</v>
      </c>
      <c r="BN26" s="9">
        <f>SUM(BB26:BM26)</f>
        <v>149854</v>
      </c>
      <c r="BO26" s="9">
        <v>8655</v>
      </c>
      <c r="BP26" s="9">
        <v>8609</v>
      </c>
      <c r="BQ26" s="9">
        <v>9991</v>
      </c>
      <c r="BR26" s="9">
        <v>11081</v>
      </c>
      <c r="BS26" s="9">
        <v>10808</v>
      </c>
      <c r="BT26" s="9">
        <v>10164</v>
      </c>
      <c r="BU26" s="9">
        <v>13118</v>
      </c>
      <c r="BV26" s="9">
        <v>12110</v>
      </c>
      <c r="BW26" s="9">
        <v>10231</v>
      </c>
      <c r="BX26" s="9">
        <v>11487</v>
      </c>
      <c r="BY26" s="9">
        <v>11069</v>
      </c>
      <c r="BZ26" s="9">
        <v>8748</v>
      </c>
      <c r="CA26" s="9">
        <f>SUM(BO26:BZ26)</f>
        <v>126071</v>
      </c>
      <c r="CB26" s="9">
        <v>9933</v>
      </c>
      <c r="CC26" s="9">
        <v>8301</v>
      </c>
      <c r="CD26" s="9">
        <v>9503</v>
      </c>
      <c r="CE26" s="9">
        <v>9275</v>
      </c>
      <c r="CF26" s="9">
        <v>9255</v>
      </c>
      <c r="CG26" s="9">
        <v>8809</v>
      </c>
      <c r="CH26" s="9">
        <v>10492</v>
      </c>
      <c r="CI26" s="9">
        <v>10682</v>
      </c>
      <c r="CJ26" s="9">
        <v>10440</v>
      </c>
      <c r="CK26" s="9">
        <v>10181</v>
      </c>
      <c r="CL26" s="9">
        <v>8142</v>
      </c>
      <c r="CM26" s="9">
        <v>6586</v>
      </c>
      <c r="CN26" s="9">
        <f>SUM(CB26:CM26)</f>
        <v>111599</v>
      </c>
      <c r="CO26" s="9">
        <v>7288</v>
      </c>
      <c r="CP26" s="9">
        <v>6326</v>
      </c>
      <c r="CQ26" s="9">
        <v>8303</v>
      </c>
      <c r="CR26" s="9">
        <v>8611</v>
      </c>
      <c r="CS26" s="9">
        <v>8003</v>
      </c>
      <c r="CT26" s="9">
        <v>8690</v>
      </c>
      <c r="CU26" s="9">
        <v>9279</v>
      </c>
      <c r="CV26" s="9">
        <v>9638</v>
      </c>
      <c r="CW26" s="9">
        <v>9720</v>
      </c>
      <c r="CX26" s="9">
        <v>10104</v>
      </c>
      <c r="CY26" s="9">
        <v>9157</v>
      </c>
      <c r="CZ26" s="9">
        <v>8362</v>
      </c>
      <c r="DA26" s="9">
        <f>SUM(CO26:CZ26)</f>
        <v>103481</v>
      </c>
      <c r="DB26" s="9">
        <v>9021</v>
      </c>
      <c r="DC26" s="9">
        <v>7835</v>
      </c>
      <c r="DD26" s="9">
        <v>7497</v>
      </c>
      <c r="DE26" s="9">
        <v>8373</v>
      </c>
      <c r="DF26" s="9">
        <v>9360</v>
      </c>
      <c r="DG26" s="9">
        <v>9735</v>
      </c>
      <c r="DH26" s="9">
        <v>11213</v>
      </c>
      <c r="DI26" s="9">
        <v>10540</v>
      </c>
      <c r="DJ26" s="9">
        <v>9570</v>
      </c>
      <c r="DK26" s="9">
        <v>8764</v>
      </c>
      <c r="DL26" s="9">
        <v>7015</v>
      </c>
      <c r="DM26" s="9">
        <v>6629</v>
      </c>
      <c r="DN26" s="9">
        <f>SUM(DB26:DM26)</f>
        <v>105552</v>
      </c>
      <c r="DO26" s="9">
        <v>4265</v>
      </c>
      <c r="DP26" s="9">
        <v>4078</v>
      </c>
      <c r="DQ26" s="9">
        <v>4135</v>
      </c>
      <c r="DR26" s="9">
        <v>5332</v>
      </c>
      <c r="DS26" s="9">
        <v>5701</v>
      </c>
      <c r="DT26" s="9">
        <v>6481</v>
      </c>
      <c r="DU26" s="9">
        <v>8013</v>
      </c>
      <c r="DV26" s="9">
        <v>7668</v>
      </c>
      <c r="DW26" s="9">
        <v>5979</v>
      </c>
      <c r="DX26" s="9">
        <v>6508</v>
      </c>
      <c r="DY26" s="9">
        <v>6133</v>
      </c>
      <c r="DZ26" s="9">
        <v>5170</v>
      </c>
      <c r="EA26" s="9">
        <f>SUM(DO26:DZ26)</f>
        <v>69463</v>
      </c>
      <c r="EB26" s="9">
        <v>6090</v>
      </c>
      <c r="EC26" s="9">
        <v>5069</v>
      </c>
      <c r="ED26" s="9">
        <v>6162</v>
      </c>
      <c r="EE26" s="9">
        <v>7199</v>
      </c>
      <c r="EF26" s="9">
        <v>7475</v>
      </c>
      <c r="EG26" s="9">
        <v>6508</v>
      </c>
      <c r="EH26" s="9">
        <v>7726</v>
      </c>
      <c r="EI26" s="9">
        <v>8506</v>
      </c>
      <c r="EJ26" s="9">
        <v>8568</v>
      </c>
      <c r="EK26" s="9">
        <v>11639</v>
      </c>
      <c r="EL26" s="9">
        <v>8231</v>
      </c>
      <c r="EM26" s="9">
        <v>6371</v>
      </c>
      <c r="EN26" s="9">
        <f>SUM(EB26:EM26)</f>
        <v>89544</v>
      </c>
      <c r="EO26" s="9">
        <v>7121</v>
      </c>
      <c r="EP26" s="9">
        <v>6330</v>
      </c>
      <c r="EQ26" s="9">
        <v>7205</v>
      </c>
      <c r="ER26" s="9">
        <v>7584</v>
      </c>
      <c r="ES26" s="9">
        <v>7433</v>
      </c>
      <c r="ET26" s="9">
        <v>6281</v>
      </c>
      <c r="EU26" s="9">
        <v>7623</v>
      </c>
      <c r="EV26" s="9">
        <v>7727</v>
      </c>
      <c r="EW26" s="9">
        <v>7029</v>
      </c>
      <c r="EX26" s="9">
        <v>7527</v>
      </c>
      <c r="EY26" s="9">
        <v>6532</v>
      </c>
      <c r="EZ26" s="9">
        <v>5535</v>
      </c>
      <c r="FA26" s="9">
        <f>SUM(EO26:EZ26)</f>
        <v>83927</v>
      </c>
      <c r="FB26" s="9">
        <v>5915</v>
      </c>
      <c r="FC26" s="9">
        <v>5269</v>
      </c>
      <c r="FD26" s="9">
        <v>5977</v>
      </c>
      <c r="FE26" s="9">
        <v>6638</v>
      </c>
      <c r="FF26" s="9">
        <v>6914</v>
      </c>
      <c r="FG26" s="9">
        <v>5960</v>
      </c>
      <c r="FH26" s="9">
        <v>7429</v>
      </c>
      <c r="FI26" s="9">
        <v>8209</v>
      </c>
      <c r="FJ26" s="9">
        <v>8215</v>
      </c>
      <c r="FK26" s="9">
        <v>7884</v>
      </c>
      <c r="FL26" s="9">
        <v>6846</v>
      </c>
      <c r="FM26" s="9">
        <v>6460</v>
      </c>
      <c r="FN26" s="9">
        <f>SUM(FB26:FM26)</f>
        <v>81716</v>
      </c>
      <c r="FO26" s="9">
        <v>6843</v>
      </c>
      <c r="FP26" s="9">
        <v>6688</v>
      </c>
      <c r="FQ26" s="9">
        <v>7512</v>
      </c>
      <c r="FR26" s="9">
        <v>7603</v>
      </c>
      <c r="FS26" s="9">
        <v>7805</v>
      </c>
      <c r="FT26" s="9">
        <v>7039</v>
      </c>
      <c r="FU26" s="9">
        <v>8582</v>
      </c>
      <c r="FV26" s="9">
        <v>8996</v>
      </c>
      <c r="FW26" s="9">
        <v>8625</v>
      </c>
      <c r="FX26" s="9">
        <v>8707</v>
      </c>
      <c r="FY26" s="9">
        <v>7452</v>
      </c>
      <c r="FZ26" s="9">
        <v>6835</v>
      </c>
      <c r="GA26" s="9">
        <f>SUM(FO26:FZ26)</f>
        <v>92687</v>
      </c>
      <c r="GB26" s="9">
        <v>6880</v>
      </c>
      <c r="GC26" s="9">
        <v>6393</v>
      </c>
      <c r="GD26" s="9">
        <v>7389</v>
      </c>
      <c r="GE26" s="9">
        <v>7382</v>
      </c>
      <c r="GF26" s="9">
        <v>8146</v>
      </c>
      <c r="GG26" s="9">
        <v>7455</v>
      </c>
      <c r="GH26" s="9">
        <v>10186</v>
      </c>
      <c r="GI26" s="9">
        <v>9322</v>
      </c>
      <c r="GJ26" s="26">
        <v>9345</v>
      </c>
      <c r="GK26" s="26">
        <v>8124</v>
      </c>
      <c r="GL26" s="26">
        <v>7418</v>
      </c>
      <c r="GM26" s="9">
        <v>6623</v>
      </c>
      <c r="GN26" s="9">
        <f>SUM(GB26:GM26)</f>
        <v>94663</v>
      </c>
      <c r="GO26" s="9">
        <v>4041</v>
      </c>
      <c r="GP26" s="9">
        <v>3800</v>
      </c>
      <c r="GQ26" s="9">
        <v>5048</v>
      </c>
      <c r="GR26" s="9">
        <v>4607</v>
      </c>
      <c r="GS26" s="9">
        <v>4679</v>
      </c>
      <c r="GT26" s="9">
        <v>4458</v>
      </c>
      <c r="GU26" s="9">
        <v>4978</v>
      </c>
      <c r="GV26" s="9">
        <v>5323</v>
      </c>
      <c r="GW26" s="26">
        <v>4769</v>
      </c>
      <c r="GX26" s="26"/>
      <c r="GY26" s="26"/>
      <c r="GZ26" s="9"/>
      <c r="HA26" s="9">
        <f>SUM(GO26:GZ26)</f>
        <v>41703</v>
      </c>
    </row>
    <row r="27" spans="1:209">
      <c r="A27" s="8" t="s">
        <v>30</v>
      </c>
      <c r="B27" s="9">
        <v>86</v>
      </c>
      <c r="C27" s="9">
        <v>127</v>
      </c>
      <c r="D27" s="9">
        <v>157</v>
      </c>
      <c r="E27" s="9">
        <v>119</v>
      </c>
      <c r="F27" s="9">
        <v>121</v>
      </c>
      <c r="G27" s="9">
        <v>155</v>
      </c>
      <c r="H27" s="9">
        <v>116</v>
      </c>
      <c r="I27" s="9">
        <v>98</v>
      </c>
      <c r="J27" s="9">
        <v>115</v>
      </c>
      <c r="K27" s="9">
        <v>119</v>
      </c>
      <c r="L27" s="9">
        <v>86</v>
      </c>
      <c r="M27" s="9">
        <v>74</v>
      </c>
      <c r="N27" s="9">
        <f>SUM(B27:M27)</f>
        <v>1373</v>
      </c>
      <c r="O27" s="9">
        <v>78</v>
      </c>
      <c r="P27" s="9">
        <v>68</v>
      </c>
      <c r="Q27" s="9">
        <v>100</v>
      </c>
      <c r="R27" s="9">
        <v>93</v>
      </c>
      <c r="S27" s="9">
        <v>137</v>
      </c>
      <c r="T27" s="9">
        <v>95</v>
      </c>
      <c r="U27" s="9">
        <v>108</v>
      </c>
      <c r="V27" s="9">
        <v>104</v>
      </c>
      <c r="W27" s="9">
        <v>89</v>
      </c>
      <c r="X27" s="9">
        <v>117</v>
      </c>
      <c r="Y27" s="9">
        <v>94</v>
      </c>
      <c r="Z27" s="9">
        <v>103</v>
      </c>
      <c r="AA27" s="9">
        <f>SUM(O27:Z27)</f>
        <v>1186</v>
      </c>
      <c r="AB27" s="9">
        <v>95</v>
      </c>
      <c r="AC27" s="9">
        <v>86</v>
      </c>
      <c r="AD27" s="9">
        <v>96</v>
      </c>
      <c r="AE27" s="9">
        <v>89</v>
      </c>
      <c r="AF27" s="9">
        <v>92</v>
      </c>
      <c r="AG27" s="9">
        <v>79</v>
      </c>
      <c r="AH27" s="9">
        <v>110</v>
      </c>
      <c r="AI27" s="9">
        <v>95</v>
      </c>
      <c r="AJ27" s="9">
        <v>74</v>
      </c>
      <c r="AK27" s="9">
        <v>98</v>
      </c>
      <c r="AL27" s="9">
        <v>109</v>
      </c>
      <c r="AM27" s="9">
        <v>113</v>
      </c>
      <c r="AN27" s="9">
        <f>SUM(AB27:AM27)</f>
        <v>1136</v>
      </c>
      <c r="AO27" s="9">
        <v>72</v>
      </c>
      <c r="AP27" s="9">
        <v>78</v>
      </c>
      <c r="AQ27" s="9">
        <v>93</v>
      </c>
      <c r="AR27" s="9">
        <v>75</v>
      </c>
      <c r="AS27" s="9">
        <v>58</v>
      </c>
      <c r="AT27" s="9">
        <v>97</v>
      </c>
      <c r="AU27" s="9">
        <v>67</v>
      </c>
      <c r="AV27" s="9">
        <v>74</v>
      </c>
      <c r="AW27" s="9">
        <v>72</v>
      </c>
      <c r="AX27" s="9">
        <v>50</v>
      </c>
      <c r="AY27" s="9">
        <v>54</v>
      </c>
      <c r="AZ27" s="9">
        <v>39</v>
      </c>
      <c r="BA27" s="9">
        <f>SUM(AO27:AZ27)</f>
        <v>829</v>
      </c>
      <c r="BB27" s="9">
        <v>64</v>
      </c>
      <c r="BC27" s="9">
        <v>44</v>
      </c>
      <c r="BD27" s="9">
        <v>50</v>
      </c>
      <c r="BE27" s="9">
        <v>62</v>
      </c>
      <c r="BF27" s="9">
        <v>69</v>
      </c>
      <c r="BG27" s="9">
        <v>42</v>
      </c>
      <c r="BH27" s="9">
        <v>90</v>
      </c>
      <c r="BI27" s="9">
        <v>56</v>
      </c>
      <c r="BJ27" s="9">
        <v>45</v>
      </c>
      <c r="BK27" s="9">
        <v>59</v>
      </c>
      <c r="BL27" s="9">
        <v>50</v>
      </c>
      <c r="BM27" s="9">
        <v>39</v>
      </c>
      <c r="BN27" s="9">
        <f>SUM(BB27:BM27)</f>
        <v>670</v>
      </c>
      <c r="BO27" s="9">
        <v>34</v>
      </c>
      <c r="BP27" s="9">
        <v>40</v>
      </c>
      <c r="BQ27" s="9">
        <v>36</v>
      </c>
      <c r="BR27" s="9">
        <v>14</v>
      </c>
      <c r="BS27" s="9">
        <v>11</v>
      </c>
      <c r="BT27" s="9">
        <v>27</v>
      </c>
      <c r="BU27" s="9">
        <v>25</v>
      </c>
      <c r="BV27" s="9">
        <v>97</v>
      </c>
      <c r="BW27" s="9">
        <v>48</v>
      </c>
      <c r="BX27" s="9">
        <v>32</v>
      </c>
      <c r="BY27" s="9">
        <v>28</v>
      </c>
      <c r="BZ27" s="9">
        <v>48</v>
      </c>
      <c r="CA27" s="9">
        <f>SUM(BO27:BZ27)</f>
        <v>440</v>
      </c>
      <c r="CB27" s="9">
        <v>46</v>
      </c>
      <c r="CC27" s="9">
        <v>51</v>
      </c>
      <c r="CD27" s="9">
        <v>50</v>
      </c>
      <c r="CE27" s="9">
        <v>64</v>
      </c>
      <c r="CF27" s="9">
        <v>52</v>
      </c>
      <c r="CG27" s="9">
        <v>60</v>
      </c>
      <c r="CH27" s="9">
        <v>66</v>
      </c>
      <c r="CI27" s="9">
        <v>54</v>
      </c>
      <c r="CJ27" s="9">
        <v>57</v>
      </c>
      <c r="CK27" s="9">
        <v>67</v>
      </c>
      <c r="CL27" s="9">
        <v>58</v>
      </c>
      <c r="CM27" s="9">
        <v>39</v>
      </c>
      <c r="CN27" s="9">
        <f>SUM(CB27:CM27)</f>
        <v>664</v>
      </c>
      <c r="CO27" s="9">
        <v>55</v>
      </c>
      <c r="CP27" s="9">
        <v>50</v>
      </c>
      <c r="CQ27" s="9">
        <v>80</v>
      </c>
      <c r="CR27" s="9">
        <v>58</v>
      </c>
      <c r="CS27" s="9">
        <v>66</v>
      </c>
      <c r="CT27" s="9">
        <v>50</v>
      </c>
      <c r="CU27" s="9">
        <v>59</v>
      </c>
      <c r="CV27" s="9">
        <v>63</v>
      </c>
      <c r="CW27" s="9">
        <v>62</v>
      </c>
      <c r="CX27" s="9">
        <v>58</v>
      </c>
      <c r="CY27" s="9">
        <v>55</v>
      </c>
      <c r="CZ27" s="9">
        <v>58</v>
      </c>
      <c r="DA27" s="9">
        <f>SUM(CO27:CZ27)</f>
        <v>714</v>
      </c>
      <c r="DB27" s="9">
        <v>58</v>
      </c>
      <c r="DC27" s="9">
        <v>37</v>
      </c>
      <c r="DD27" s="9">
        <v>42</v>
      </c>
      <c r="DE27" s="9">
        <v>45</v>
      </c>
      <c r="DF27" s="9">
        <v>43</v>
      </c>
      <c r="DG27" s="9">
        <v>41</v>
      </c>
      <c r="DH27" s="9">
        <v>59</v>
      </c>
      <c r="DI27" s="9">
        <v>60</v>
      </c>
      <c r="DJ27" s="9">
        <v>58</v>
      </c>
      <c r="DK27" s="9">
        <v>72</v>
      </c>
      <c r="DL27" s="9">
        <v>83</v>
      </c>
      <c r="DM27" s="9">
        <v>77</v>
      </c>
      <c r="DN27" s="9">
        <f>SUM(DB27:DM27)</f>
        <v>675</v>
      </c>
      <c r="DO27" s="9">
        <v>41</v>
      </c>
      <c r="DP27" s="9">
        <v>0</v>
      </c>
      <c r="DQ27" s="9">
        <v>45</v>
      </c>
      <c r="DR27" s="9">
        <v>19</v>
      </c>
      <c r="DS27" s="9">
        <v>22</v>
      </c>
      <c r="DT27" s="9">
        <v>29</v>
      </c>
      <c r="DU27" s="9">
        <v>30</v>
      </c>
      <c r="DV27" s="9">
        <v>35</v>
      </c>
      <c r="DW27" s="9">
        <v>33</v>
      </c>
      <c r="DX27" s="9">
        <v>38</v>
      </c>
      <c r="DY27" s="9">
        <v>25</v>
      </c>
      <c r="DZ27" s="9">
        <v>30</v>
      </c>
      <c r="EA27" s="9">
        <f>SUM(DO27:DZ27)</f>
        <v>347</v>
      </c>
      <c r="EB27" s="9">
        <v>33</v>
      </c>
      <c r="EC27" s="9">
        <v>27</v>
      </c>
      <c r="ED27" s="9">
        <v>28</v>
      </c>
      <c r="EE27" s="9">
        <v>27</v>
      </c>
      <c r="EF27" s="9">
        <v>5</v>
      </c>
      <c r="EG27" s="9">
        <v>5</v>
      </c>
      <c r="EH27" s="9">
        <v>7</v>
      </c>
      <c r="EI27" s="9">
        <v>10</v>
      </c>
      <c r="EJ27" s="9">
        <v>27</v>
      </c>
      <c r="EK27" s="9">
        <v>36</v>
      </c>
      <c r="EL27" s="9">
        <v>41</v>
      </c>
      <c r="EM27" s="9">
        <v>46</v>
      </c>
      <c r="EN27" s="9">
        <f>SUM(EB27:EM27)</f>
        <v>292</v>
      </c>
      <c r="EO27" s="9">
        <v>44</v>
      </c>
      <c r="EP27" s="9">
        <v>33</v>
      </c>
      <c r="EQ27" s="9">
        <v>43</v>
      </c>
      <c r="ER27" s="9">
        <v>52</v>
      </c>
      <c r="ES27" s="9">
        <v>49</v>
      </c>
      <c r="ET27" s="9">
        <v>57</v>
      </c>
      <c r="EU27" s="9">
        <v>60</v>
      </c>
      <c r="EV27" s="9">
        <v>52</v>
      </c>
      <c r="EW27" s="9">
        <v>62</v>
      </c>
      <c r="EX27" s="9">
        <v>56</v>
      </c>
      <c r="EY27" s="9">
        <v>64</v>
      </c>
      <c r="EZ27" s="9">
        <v>67</v>
      </c>
      <c r="FA27" s="9">
        <f>SUM(EO27:EZ27)</f>
        <v>639</v>
      </c>
      <c r="FB27" s="9">
        <v>66</v>
      </c>
      <c r="FC27" s="9">
        <v>51</v>
      </c>
      <c r="FD27" s="9">
        <v>60</v>
      </c>
      <c r="FE27" s="9">
        <v>59</v>
      </c>
      <c r="FF27" s="9">
        <v>53</v>
      </c>
      <c r="FG27" s="9">
        <v>58</v>
      </c>
      <c r="FH27" s="9">
        <v>65</v>
      </c>
      <c r="FI27" s="9">
        <v>63</v>
      </c>
      <c r="FJ27" s="9">
        <v>51</v>
      </c>
      <c r="FK27" s="9">
        <v>49</v>
      </c>
      <c r="FL27" s="9">
        <v>58</v>
      </c>
      <c r="FM27" s="9">
        <v>95</v>
      </c>
      <c r="FN27" s="9">
        <f>SUM(FB27:FM27)</f>
        <v>728</v>
      </c>
      <c r="FO27" s="9">
        <v>127</v>
      </c>
      <c r="FP27" s="9">
        <v>118</v>
      </c>
      <c r="FQ27" s="9">
        <v>125</v>
      </c>
      <c r="FR27" s="9">
        <v>120</v>
      </c>
      <c r="FS27" s="9">
        <v>125</v>
      </c>
      <c r="FT27" s="9">
        <v>127</v>
      </c>
      <c r="FU27" s="9">
        <v>133</v>
      </c>
      <c r="FV27" s="9">
        <v>133</v>
      </c>
      <c r="FW27" s="9">
        <v>112</v>
      </c>
      <c r="FX27" s="9">
        <v>127</v>
      </c>
      <c r="FY27" s="9">
        <v>119</v>
      </c>
      <c r="FZ27" s="9">
        <v>120</v>
      </c>
      <c r="GA27" s="9">
        <f>SUM(FO27:FZ27)</f>
        <v>1486</v>
      </c>
      <c r="GB27" s="9">
        <v>144</v>
      </c>
      <c r="GC27" s="9">
        <v>142</v>
      </c>
      <c r="GD27" s="9">
        <v>135</v>
      </c>
      <c r="GE27" s="9">
        <v>90</v>
      </c>
      <c r="GF27" s="9">
        <v>91</v>
      </c>
      <c r="GG27" s="9">
        <v>85</v>
      </c>
      <c r="GH27" s="9">
        <v>90</v>
      </c>
      <c r="GI27" s="9">
        <v>93</v>
      </c>
      <c r="GJ27" s="26">
        <v>81</v>
      </c>
      <c r="GK27" s="26">
        <v>94</v>
      </c>
      <c r="GL27" s="26">
        <v>92</v>
      </c>
      <c r="GM27" s="9">
        <v>99</v>
      </c>
      <c r="GN27" s="9">
        <f>SUM(GB27:GM27)</f>
        <v>1236</v>
      </c>
      <c r="GO27" s="9">
        <v>125</v>
      </c>
      <c r="GP27" s="9">
        <v>122</v>
      </c>
      <c r="GQ27" s="9">
        <v>126</v>
      </c>
      <c r="GR27" s="9">
        <v>87</v>
      </c>
      <c r="GS27" s="9">
        <v>104</v>
      </c>
      <c r="GT27" s="9">
        <v>110</v>
      </c>
      <c r="GU27" s="9">
        <v>164</v>
      </c>
      <c r="GV27" s="9">
        <v>159</v>
      </c>
      <c r="GW27" s="26">
        <v>122</v>
      </c>
      <c r="GX27" s="26"/>
      <c r="GY27" s="26"/>
      <c r="GZ27" s="9"/>
      <c r="HA27" s="9">
        <f>SUM(GO27:GZ27)</f>
        <v>1119</v>
      </c>
    </row>
    <row r="28" spans="1:209">
      <c r="A28" s="17" t="s">
        <v>24</v>
      </c>
      <c r="B28" s="18">
        <f>SUM(B26:B27)</f>
        <v>9725</v>
      </c>
      <c r="C28" s="18">
        <f t="shared" ref="C28" si="197">SUM(C26:C27)</f>
        <v>9176</v>
      </c>
      <c r="D28" s="18">
        <f t="shared" ref="D28" si="198">SUM(D26:D27)</f>
        <v>10483</v>
      </c>
      <c r="E28" s="18">
        <f t="shared" ref="E28" si="199">SUM(E26:E27)</f>
        <v>11194</v>
      </c>
      <c r="F28" s="18">
        <f t="shared" ref="F28" si="200">SUM(F26:F27)</f>
        <v>11498</v>
      </c>
      <c r="G28" s="18">
        <f t="shared" ref="G28" si="201">SUM(G26:G27)</f>
        <v>10783</v>
      </c>
      <c r="H28" s="18">
        <f t="shared" ref="H28" si="202">SUM(H26:H27)</f>
        <v>12792</v>
      </c>
      <c r="I28" s="18">
        <f t="shared" ref="I28" si="203">SUM(I26:I27)</f>
        <v>13436</v>
      </c>
      <c r="J28" s="18">
        <f t="shared" ref="J28" si="204">SUM(J26:J27)</f>
        <v>11866</v>
      </c>
      <c r="K28" s="18">
        <f t="shared" ref="K28" si="205">SUM(K26:K27)</f>
        <v>11895</v>
      </c>
      <c r="L28" s="18">
        <f t="shared" ref="L28" si="206">SUM(L26:L27)</f>
        <v>10738</v>
      </c>
      <c r="M28" s="18">
        <f t="shared" ref="M28" si="207">SUM(M26:M27)</f>
        <v>9441</v>
      </c>
      <c r="N28" s="18">
        <f t="shared" ref="N28" si="208">SUM(N26:N27)</f>
        <v>133027</v>
      </c>
      <c r="O28" s="18">
        <f t="shared" ref="O28" si="209">SUM(O26:O27)</f>
        <v>9201</v>
      </c>
      <c r="P28" s="18">
        <f t="shared" ref="P28" si="210">SUM(P26:P27)</f>
        <v>8213</v>
      </c>
      <c r="Q28" s="18">
        <f t="shared" ref="Q28" si="211">SUM(Q26:Q27)</f>
        <v>9665</v>
      </c>
      <c r="R28" s="18">
        <f t="shared" ref="R28" si="212">SUM(R26:R27)</f>
        <v>9820</v>
      </c>
      <c r="S28" s="18">
        <f t="shared" ref="S28" si="213">SUM(S26:S27)</f>
        <v>9974</v>
      </c>
      <c r="T28" s="18">
        <f t="shared" ref="T28" si="214">SUM(T26:T27)</f>
        <v>10339</v>
      </c>
      <c r="U28" s="18">
        <f t="shared" ref="U28" si="215">SUM(U26:U27)</f>
        <v>12419</v>
      </c>
      <c r="V28" s="18">
        <f t="shared" ref="V28" si="216">SUM(V26:V27)</f>
        <v>13077</v>
      </c>
      <c r="W28" s="18">
        <f t="shared" ref="W28" si="217">SUM(W26:W27)</f>
        <v>11969</v>
      </c>
      <c r="X28" s="18">
        <f t="shared" ref="X28" si="218">SUM(X26:X27)</f>
        <v>12105</v>
      </c>
      <c r="Y28" s="18">
        <f t="shared" ref="Y28" si="219">SUM(Y26:Y27)</f>
        <v>11188</v>
      </c>
      <c r="Z28" s="18">
        <f t="shared" ref="Z28" si="220">SUM(Z26:Z27)</f>
        <v>9659</v>
      </c>
      <c r="AA28" s="18">
        <f t="shared" ref="AA28" si="221">SUM(AA26:AA27)</f>
        <v>127629</v>
      </c>
      <c r="AB28" s="18">
        <f t="shared" ref="AB28" si="222">SUM(AB26:AB27)</f>
        <v>9719</v>
      </c>
      <c r="AC28" s="18">
        <f t="shared" ref="AC28" si="223">SUM(AC26:AC27)</f>
        <v>9355</v>
      </c>
      <c r="AD28" s="18">
        <f t="shared" ref="AD28" si="224">SUM(AD26:AD27)</f>
        <v>10715</v>
      </c>
      <c r="AE28" s="18">
        <f t="shared" ref="AE28" si="225">SUM(AE26:AE27)</f>
        <v>10829</v>
      </c>
      <c r="AF28" s="18">
        <f t="shared" ref="AF28" si="226">SUM(AF26:AF27)</f>
        <v>11694</v>
      </c>
      <c r="AG28" s="18">
        <f t="shared" ref="AG28" si="227">SUM(AG26:AG27)</f>
        <v>10785</v>
      </c>
      <c r="AH28" s="18">
        <f t="shared" ref="AH28" si="228">SUM(AH26:AH27)</f>
        <v>12611</v>
      </c>
      <c r="AI28" s="18">
        <f t="shared" ref="AI28" si="229">SUM(AI26:AI27)</f>
        <v>14029</v>
      </c>
      <c r="AJ28" s="18">
        <f t="shared" ref="AJ28" si="230">SUM(AJ26:AJ27)</f>
        <v>13212</v>
      </c>
      <c r="AK28" s="18">
        <f t="shared" ref="AK28" si="231">SUM(AK26:AK27)</f>
        <v>12785</v>
      </c>
      <c r="AL28" s="18">
        <f t="shared" ref="AL28" si="232">SUM(AL26:AL27)</f>
        <v>10680</v>
      </c>
      <c r="AM28" s="18">
        <f t="shared" ref="AM28" si="233">SUM(AM26:AM27)</f>
        <v>10628</v>
      </c>
      <c r="AN28" s="18">
        <f t="shared" ref="AN28" si="234">SUM(AN26:AN27)</f>
        <v>137042</v>
      </c>
      <c r="AO28" s="18">
        <f t="shared" ref="AO28" si="235">SUM(AO26:AO27)</f>
        <v>10141</v>
      </c>
      <c r="AP28" s="18">
        <f t="shared" ref="AP28" si="236">SUM(AP26:AP27)</f>
        <v>9117</v>
      </c>
      <c r="AQ28" s="18">
        <f t="shared" ref="AQ28" si="237">SUM(AQ26:AQ27)</f>
        <v>11206</v>
      </c>
      <c r="AR28" s="18">
        <f t="shared" ref="AR28" si="238">SUM(AR26:AR27)</f>
        <v>10761</v>
      </c>
      <c r="AS28" s="18">
        <f t="shared" ref="AS28" si="239">SUM(AS26:AS27)</f>
        <v>12124</v>
      </c>
      <c r="AT28" s="18">
        <f t="shared" ref="AT28" si="240">SUM(AT26:AT27)</f>
        <v>11274</v>
      </c>
      <c r="AU28" s="18">
        <f t="shared" ref="AU28" si="241">SUM(AU26:AU27)</f>
        <v>13150</v>
      </c>
      <c r="AV28" s="18">
        <f t="shared" ref="AV28" si="242">SUM(AV26:AV27)</f>
        <v>14290</v>
      </c>
      <c r="AW28" s="18">
        <f t="shared" ref="AW28" si="243">SUM(AW26:AW27)</f>
        <v>12531</v>
      </c>
      <c r="AX28" s="18">
        <f t="shared" ref="AX28" si="244">SUM(AX26:AX27)</f>
        <v>12588</v>
      </c>
      <c r="AY28" s="18">
        <f t="shared" ref="AY28" si="245">SUM(AY26:AY27)</f>
        <v>11408</v>
      </c>
      <c r="AZ28" s="18">
        <f t="shared" ref="AZ28" si="246">SUM(AZ26:AZ27)</f>
        <v>10568</v>
      </c>
      <c r="BA28" s="18">
        <f t="shared" ref="BA28" si="247">SUM(BA26:BA27)</f>
        <v>139158</v>
      </c>
      <c r="BB28" s="18">
        <f t="shared" ref="BB28" si="248">SUM(BB26:BB27)</f>
        <v>10901</v>
      </c>
      <c r="BC28" s="18">
        <f t="shared" ref="BC28" si="249">SUM(BC26:BC27)</f>
        <v>10274</v>
      </c>
      <c r="BD28" s="18">
        <f t="shared" ref="BD28" si="250">SUM(BD26:BD27)</f>
        <v>12203</v>
      </c>
      <c r="BE28" s="18">
        <f t="shared" ref="BE28" si="251">SUM(BE26:BE27)</f>
        <v>12455</v>
      </c>
      <c r="BF28" s="18">
        <f t="shared" ref="BF28" si="252">SUM(BF26:BF27)</f>
        <v>12368</v>
      </c>
      <c r="BG28" s="18">
        <f t="shared" ref="BG28" si="253">SUM(BG26:BG27)</f>
        <v>12242</v>
      </c>
      <c r="BH28" s="18">
        <f t="shared" ref="BH28" si="254">SUM(BH26:BH27)</f>
        <v>14437</v>
      </c>
      <c r="BI28" s="18">
        <f t="shared" ref="BI28" si="255">SUM(BI26:BI27)</f>
        <v>14975</v>
      </c>
      <c r="BJ28" s="18">
        <f t="shared" ref="BJ28" si="256">SUM(BJ26:BJ27)</f>
        <v>13844</v>
      </c>
      <c r="BK28" s="18">
        <f t="shared" ref="BK28" si="257">SUM(BK26:BK27)</f>
        <v>14521</v>
      </c>
      <c r="BL28" s="18">
        <f t="shared" ref="BL28" si="258">SUM(BL26:BL27)</f>
        <v>13460</v>
      </c>
      <c r="BM28" s="18">
        <f t="shared" ref="BM28" si="259">SUM(BM26:BM27)</f>
        <v>8844</v>
      </c>
      <c r="BN28" s="18">
        <f t="shared" ref="BN28" si="260">SUM(BN26:BN27)</f>
        <v>150524</v>
      </c>
      <c r="BO28" s="18">
        <f t="shared" ref="BO28" si="261">SUM(BO26:BO27)</f>
        <v>8689</v>
      </c>
      <c r="BP28" s="18">
        <f t="shared" ref="BP28" si="262">SUM(BP26:BP27)</f>
        <v>8649</v>
      </c>
      <c r="BQ28" s="18">
        <f t="shared" ref="BQ28" si="263">SUM(BQ26:BQ27)</f>
        <v>10027</v>
      </c>
      <c r="BR28" s="18">
        <f t="shared" ref="BR28" si="264">SUM(BR26:BR27)</f>
        <v>11095</v>
      </c>
      <c r="BS28" s="18">
        <f t="shared" ref="BS28" si="265">SUM(BS26:BS27)</f>
        <v>10819</v>
      </c>
      <c r="BT28" s="18">
        <f t="shared" ref="BT28" si="266">SUM(BT26:BT27)</f>
        <v>10191</v>
      </c>
      <c r="BU28" s="18">
        <f t="shared" ref="BU28" si="267">SUM(BU26:BU27)</f>
        <v>13143</v>
      </c>
      <c r="BV28" s="18">
        <f t="shared" ref="BV28" si="268">SUM(BV26:BV27)</f>
        <v>12207</v>
      </c>
      <c r="BW28" s="18">
        <f t="shared" ref="BW28" si="269">SUM(BW26:BW27)</f>
        <v>10279</v>
      </c>
      <c r="BX28" s="18">
        <f t="shared" ref="BX28" si="270">SUM(BX26:BX27)</f>
        <v>11519</v>
      </c>
      <c r="BY28" s="18">
        <f t="shared" ref="BY28" si="271">SUM(BY26:BY27)</f>
        <v>11097</v>
      </c>
      <c r="BZ28" s="18">
        <f t="shared" ref="BZ28" si="272">SUM(BZ26:BZ27)</f>
        <v>8796</v>
      </c>
      <c r="CA28" s="18">
        <f t="shared" ref="CA28" si="273">SUM(CA26:CA27)</f>
        <v>126511</v>
      </c>
      <c r="CB28" s="18">
        <f t="shared" ref="CB28" si="274">SUM(CB26:CB27)</f>
        <v>9979</v>
      </c>
      <c r="CC28" s="18">
        <f t="shared" ref="CC28" si="275">SUM(CC26:CC27)</f>
        <v>8352</v>
      </c>
      <c r="CD28" s="18">
        <f t="shared" ref="CD28" si="276">SUM(CD26:CD27)</f>
        <v>9553</v>
      </c>
      <c r="CE28" s="18">
        <f t="shared" ref="CE28" si="277">SUM(CE26:CE27)</f>
        <v>9339</v>
      </c>
      <c r="CF28" s="18">
        <f t="shared" ref="CF28" si="278">SUM(CF26:CF27)</f>
        <v>9307</v>
      </c>
      <c r="CG28" s="18">
        <f t="shared" ref="CG28" si="279">SUM(CG26:CG27)</f>
        <v>8869</v>
      </c>
      <c r="CH28" s="18">
        <f t="shared" ref="CH28" si="280">SUM(CH26:CH27)</f>
        <v>10558</v>
      </c>
      <c r="CI28" s="18">
        <f t="shared" ref="CI28" si="281">SUM(CI26:CI27)</f>
        <v>10736</v>
      </c>
      <c r="CJ28" s="18">
        <f t="shared" ref="CJ28" si="282">SUM(CJ26:CJ27)</f>
        <v>10497</v>
      </c>
      <c r="CK28" s="18">
        <f t="shared" ref="CK28" si="283">SUM(CK26:CK27)</f>
        <v>10248</v>
      </c>
      <c r="CL28" s="18">
        <f t="shared" ref="CL28" si="284">SUM(CL26:CL27)</f>
        <v>8200</v>
      </c>
      <c r="CM28" s="18">
        <f t="shared" ref="CM28" si="285">SUM(CM26:CM27)</f>
        <v>6625</v>
      </c>
      <c r="CN28" s="18">
        <f t="shared" ref="CN28" si="286">SUM(CN26:CN27)</f>
        <v>112263</v>
      </c>
      <c r="CO28" s="18">
        <f t="shared" ref="CO28" si="287">SUM(CO26:CO27)</f>
        <v>7343</v>
      </c>
      <c r="CP28" s="18">
        <f t="shared" ref="CP28" si="288">SUM(CP26:CP27)</f>
        <v>6376</v>
      </c>
      <c r="CQ28" s="18">
        <f t="shared" ref="CQ28" si="289">SUM(CQ26:CQ27)</f>
        <v>8383</v>
      </c>
      <c r="CR28" s="18">
        <f t="shared" ref="CR28" si="290">SUM(CR26:CR27)</f>
        <v>8669</v>
      </c>
      <c r="CS28" s="18">
        <f t="shared" ref="CS28" si="291">SUM(CS26:CS27)</f>
        <v>8069</v>
      </c>
      <c r="CT28" s="18">
        <f t="shared" ref="CT28" si="292">SUM(CT26:CT27)</f>
        <v>8740</v>
      </c>
      <c r="CU28" s="18">
        <f t="shared" ref="CU28" si="293">SUM(CU26:CU27)</f>
        <v>9338</v>
      </c>
      <c r="CV28" s="18">
        <f t="shared" ref="CV28" si="294">SUM(CV26:CV27)</f>
        <v>9701</v>
      </c>
      <c r="CW28" s="18">
        <f t="shared" ref="CW28" si="295">SUM(CW26:CW27)</f>
        <v>9782</v>
      </c>
      <c r="CX28" s="18">
        <f t="shared" ref="CX28" si="296">SUM(CX26:CX27)</f>
        <v>10162</v>
      </c>
      <c r="CY28" s="18">
        <f t="shared" ref="CY28" si="297">SUM(CY26:CY27)</f>
        <v>9212</v>
      </c>
      <c r="CZ28" s="18">
        <f t="shared" ref="CZ28" si="298">SUM(CZ26:CZ27)</f>
        <v>8420</v>
      </c>
      <c r="DA28" s="18">
        <f t="shared" ref="DA28" si="299">SUM(DA26:DA27)</f>
        <v>104195</v>
      </c>
      <c r="DB28" s="18">
        <f t="shared" ref="DB28" si="300">SUM(DB26:DB27)</f>
        <v>9079</v>
      </c>
      <c r="DC28" s="18">
        <f t="shared" ref="DC28" si="301">SUM(DC26:DC27)</f>
        <v>7872</v>
      </c>
      <c r="DD28" s="18">
        <f t="shared" ref="DD28" si="302">SUM(DD26:DD27)</f>
        <v>7539</v>
      </c>
      <c r="DE28" s="18">
        <f t="shared" ref="DE28" si="303">SUM(DE26:DE27)</f>
        <v>8418</v>
      </c>
      <c r="DF28" s="18">
        <f t="shared" ref="DF28" si="304">SUM(DF26:DF27)</f>
        <v>9403</v>
      </c>
      <c r="DG28" s="18">
        <f t="shared" ref="DG28" si="305">SUM(DG26:DG27)</f>
        <v>9776</v>
      </c>
      <c r="DH28" s="18">
        <f t="shared" ref="DH28" si="306">SUM(DH26:DH27)</f>
        <v>11272</v>
      </c>
      <c r="DI28" s="18">
        <f t="shared" ref="DI28" si="307">SUM(DI26:DI27)</f>
        <v>10600</v>
      </c>
      <c r="DJ28" s="18">
        <f t="shared" ref="DJ28" si="308">SUM(DJ26:DJ27)</f>
        <v>9628</v>
      </c>
      <c r="DK28" s="18">
        <f t="shared" ref="DK28" si="309">SUM(DK26:DK27)</f>
        <v>8836</v>
      </c>
      <c r="DL28" s="18">
        <f t="shared" ref="DL28" si="310">SUM(DL26:DL27)</f>
        <v>7098</v>
      </c>
      <c r="DM28" s="18">
        <f t="shared" ref="DM28" si="311">SUM(DM26:DM27)</f>
        <v>6706</v>
      </c>
      <c r="DN28" s="18">
        <f t="shared" ref="DN28" si="312">SUM(DN26:DN27)</f>
        <v>106227</v>
      </c>
      <c r="DO28" s="18">
        <f t="shared" ref="DO28" si="313">SUM(DO26:DO27)</f>
        <v>4306</v>
      </c>
      <c r="DP28" s="18">
        <f t="shared" ref="DP28" si="314">SUM(DP26:DP27)</f>
        <v>4078</v>
      </c>
      <c r="DQ28" s="18">
        <f t="shared" ref="DQ28" si="315">SUM(DQ26:DQ27)</f>
        <v>4180</v>
      </c>
      <c r="DR28" s="18">
        <f t="shared" ref="DR28" si="316">SUM(DR26:DR27)</f>
        <v>5351</v>
      </c>
      <c r="DS28" s="18">
        <f t="shared" ref="DS28" si="317">SUM(DS26:DS27)</f>
        <v>5723</v>
      </c>
      <c r="DT28" s="18">
        <f t="shared" ref="DT28" si="318">SUM(DT26:DT27)</f>
        <v>6510</v>
      </c>
      <c r="DU28" s="18">
        <f t="shared" ref="DU28" si="319">SUM(DU26:DU27)</f>
        <v>8043</v>
      </c>
      <c r="DV28" s="18">
        <f t="shared" ref="DV28" si="320">SUM(DV26:DV27)</f>
        <v>7703</v>
      </c>
      <c r="DW28" s="18">
        <f t="shared" ref="DW28" si="321">SUM(DW26:DW27)</f>
        <v>6012</v>
      </c>
      <c r="DX28" s="18">
        <f t="shared" ref="DX28" si="322">SUM(DX26:DX27)</f>
        <v>6546</v>
      </c>
      <c r="DY28" s="18">
        <f t="shared" ref="DY28" si="323">SUM(DY26:DY27)</f>
        <v>6158</v>
      </c>
      <c r="DZ28" s="18">
        <f t="shared" ref="DZ28" si="324">SUM(DZ26:DZ27)</f>
        <v>5200</v>
      </c>
      <c r="EA28" s="18">
        <f t="shared" ref="EA28" si="325">SUM(EA26:EA27)</f>
        <v>69810</v>
      </c>
      <c r="EB28" s="18">
        <f t="shared" ref="EB28" si="326">SUM(EB26:EB27)</f>
        <v>6123</v>
      </c>
      <c r="EC28" s="18">
        <f t="shared" ref="EC28" si="327">SUM(EC26:EC27)</f>
        <v>5096</v>
      </c>
      <c r="ED28" s="18">
        <f t="shared" ref="ED28" si="328">SUM(ED26:ED27)</f>
        <v>6190</v>
      </c>
      <c r="EE28" s="18">
        <f t="shared" ref="EE28" si="329">SUM(EE26:EE27)</f>
        <v>7226</v>
      </c>
      <c r="EF28" s="18">
        <f t="shared" ref="EF28" si="330">SUM(EF26:EF27)</f>
        <v>7480</v>
      </c>
      <c r="EG28" s="18">
        <f t="shared" ref="EG28" si="331">SUM(EG26:EG27)</f>
        <v>6513</v>
      </c>
      <c r="EH28" s="18">
        <f t="shared" ref="EH28" si="332">SUM(EH26:EH27)</f>
        <v>7733</v>
      </c>
      <c r="EI28" s="18">
        <f t="shared" ref="EI28" si="333">SUM(EI26:EI27)</f>
        <v>8516</v>
      </c>
      <c r="EJ28" s="18">
        <f t="shared" ref="EJ28" si="334">SUM(EJ26:EJ27)</f>
        <v>8595</v>
      </c>
      <c r="EK28" s="18">
        <f t="shared" ref="EK28" si="335">SUM(EK26:EK27)</f>
        <v>11675</v>
      </c>
      <c r="EL28" s="18">
        <f t="shared" ref="EL28" si="336">SUM(EL26:EL27)</f>
        <v>8272</v>
      </c>
      <c r="EM28" s="18">
        <f t="shared" ref="EM28" si="337">SUM(EM26:EM27)</f>
        <v>6417</v>
      </c>
      <c r="EN28" s="18">
        <f t="shared" ref="EN28" si="338">SUM(EN26:EN27)</f>
        <v>89836</v>
      </c>
      <c r="EO28" s="18">
        <f t="shared" ref="EO28" si="339">SUM(EO26:EO27)</f>
        <v>7165</v>
      </c>
      <c r="EP28" s="18">
        <f t="shared" ref="EP28" si="340">SUM(EP26:EP27)</f>
        <v>6363</v>
      </c>
      <c r="EQ28" s="18">
        <f t="shared" ref="EQ28" si="341">SUM(EQ26:EQ27)</f>
        <v>7248</v>
      </c>
      <c r="ER28" s="18">
        <f t="shared" ref="ER28" si="342">SUM(ER26:ER27)</f>
        <v>7636</v>
      </c>
      <c r="ES28" s="18">
        <f t="shared" ref="ES28" si="343">SUM(ES26:ES27)</f>
        <v>7482</v>
      </c>
      <c r="ET28" s="18">
        <f t="shared" ref="ET28" si="344">SUM(ET26:ET27)</f>
        <v>6338</v>
      </c>
      <c r="EU28" s="18">
        <f t="shared" ref="EU28" si="345">SUM(EU26:EU27)</f>
        <v>7683</v>
      </c>
      <c r="EV28" s="18">
        <f t="shared" ref="EV28" si="346">SUM(EV26:EV27)</f>
        <v>7779</v>
      </c>
      <c r="EW28" s="18">
        <f t="shared" ref="EW28" si="347">SUM(EW26:EW27)</f>
        <v>7091</v>
      </c>
      <c r="EX28" s="18">
        <f t="shared" ref="EX28" si="348">SUM(EX26:EX27)</f>
        <v>7583</v>
      </c>
      <c r="EY28" s="18">
        <f t="shared" ref="EY28" si="349">SUM(EY26:EY27)</f>
        <v>6596</v>
      </c>
      <c r="EZ28" s="18">
        <f t="shared" ref="EZ28" si="350">SUM(EZ26:EZ27)</f>
        <v>5602</v>
      </c>
      <c r="FA28" s="18">
        <f t="shared" ref="FA28" si="351">SUM(FA26:FA27)</f>
        <v>84566</v>
      </c>
      <c r="FB28" s="18">
        <f t="shared" ref="FB28" si="352">SUM(FB26:FB27)</f>
        <v>5981</v>
      </c>
      <c r="FC28" s="18">
        <f t="shared" ref="FC28" si="353">SUM(FC26:FC27)</f>
        <v>5320</v>
      </c>
      <c r="FD28" s="18">
        <f t="shared" ref="FD28" si="354">SUM(FD26:FD27)</f>
        <v>6037</v>
      </c>
      <c r="FE28" s="18">
        <f t="shared" ref="FE28" si="355">SUM(FE26:FE27)</f>
        <v>6697</v>
      </c>
      <c r="FF28" s="18">
        <f t="shared" ref="FF28" si="356">SUM(FF26:FF27)</f>
        <v>6967</v>
      </c>
      <c r="FG28" s="18">
        <f t="shared" ref="FG28" si="357">SUM(FG26:FG27)</f>
        <v>6018</v>
      </c>
      <c r="FH28" s="18">
        <f t="shared" ref="FH28" si="358">SUM(FH26:FH27)</f>
        <v>7494</v>
      </c>
      <c r="FI28" s="18">
        <f t="shared" ref="FI28" si="359">SUM(FI26:FI27)</f>
        <v>8272</v>
      </c>
      <c r="FJ28" s="18">
        <f t="shared" ref="FJ28" si="360">SUM(FJ26:FJ27)</f>
        <v>8266</v>
      </c>
      <c r="FK28" s="18">
        <f t="shared" ref="FK28" si="361">SUM(FK26:FK27)</f>
        <v>7933</v>
      </c>
      <c r="FL28" s="18">
        <f t="shared" ref="FL28" si="362">SUM(FL26:FL27)</f>
        <v>6904</v>
      </c>
      <c r="FM28" s="18">
        <f t="shared" ref="FM28" si="363">SUM(FM26:FM27)</f>
        <v>6555</v>
      </c>
      <c r="FN28" s="18">
        <f t="shared" ref="FN28" si="364">SUM(FN26:FN27)</f>
        <v>82444</v>
      </c>
      <c r="FO28" s="18">
        <f t="shared" ref="FO28" si="365">SUM(FO26:FO27)</f>
        <v>6970</v>
      </c>
      <c r="FP28" s="18">
        <f t="shared" ref="FP28" si="366">SUM(FP26:FP27)</f>
        <v>6806</v>
      </c>
      <c r="FQ28" s="18">
        <f t="shared" ref="FQ28" si="367">SUM(FQ26:FQ27)</f>
        <v>7637</v>
      </c>
      <c r="FR28" s="18">
        <f t="shared" ref="FR28" si="368">SUM(FR26:FR27)</f>
        <v>7723</v>
      </c>
      <c r="FS28" s="18">
        <f t="shared" ref="FS28" si="369">SUM(FS26:FS27)</f>
        <v>7930</v>
      </c>
      <c r="FT28" s="18">
        <f t="shared" ref="FT28" si="370">SUM(FT26:FT27)</f>
        <v>7166</v>
      </c>
      <c r="FU28" s="18">
        <f t="shared" ref="FU28" si="371">SUM(FU26:FU27)</f>
        <v>8715</v>
      </c>
      <c r="FV28" s="18">
        <f t="shared" ref="FV28" si="372">SUM(FV26:FV27)</f>
        <v>9129</v>
      </c>
      <c r="FW28" s="18">
        <f t="shared" ref="FW28" si="373">SUM(FW26:FW27)</f>
        <v>8737</v>
      </c>
      <c r="FX28" s="18">
        <f t="shared" ref="FX28" si="374">SUM(FX26:FX27)</f>
        <v>8834</v>
      </c>
      <c r="FY28" s="18">
        <f t="shared" ref="FY28" si="375">SUM(FY26:FY27)</f>
        <v>7571</v>
      </c>
      <c r="FZ28" s="18">
        <f t="shared" ref="FZ28" si="376">SUM(FZ26:FZ27)</f>
        <v>6955</v>
      </c>
      <c r="GA28" s="18">
        <f t="shared" ref="GA28" si="377">SUM(GA26:GA27)</f>
        <v>94173</v>
      </c>
      <c r="GB28" s="18">
        <f t="shared" ref="GB28" si="378">SUM(GB26:GB27)</f>
        <v>7024</v>
      </c>
      <c r="GC28" s="18">
        <f t="shared" ref="GC28" si="379">SUM(GC26:GC27)</f>
        <v>6535</v>
      </c>
      <c r="GD28" s="18">
        <f t="shared" ref="GD28" si="380">SUM(GD26:GD27)</f>
        <v>7524</v>
      </c>
      <c r="GE28" s="18">
        <f t="shared" ref="GE28" si="381">SUM(GE26:GE27)</f>
        <v>7472</v>
      </c>
      <c r="GF28" s="18">
        <f t="shared" ref="GF28" si="382">SUM(GF26:GF27)</f>
        <v>8237</v>
      </c>
      <c r="GG28" s="18">
        <f t="shared" ref="GG28" si="383">SUM(GG26:GG27)</f>
        <v>7540</v>
      </c>
      <c r="GH28" s="18">
        <f t="shared" ref="GH28" si="384">SUM(GH26:GH27)</f>
        <v>10276</v>
      </c>
      <c r="GI28" s="18">
        <f t="shared" ref="GI28" si="385">SUM(GI26:GI27)</f>
        <v>9415</v>
      </c>
      <c r="GJ28" s="18">
        <f t="shared" ref="GJ28" si="386">SUM(GJ26:GJ27)</f>
        <v>9426</v>
      </c>
      <c r="GK28" s="18">
        <f t="shared" ref="GK28:GW28" si="387">SUM(GK26:GK27)</f>
        <v>8218</v>
      </c>
      <c r="GL28" s="18">
        <f t="shared" si="387"/>
        <v>7510</v>
      </c>
      <c r="GM28" s="18">
        <f t="shared" si="387"/>
        <v>6722</v>
      </c>
      <c r="GN28" s="18">
        <f t="shared" si="387"/>
        <v>95899</v>
      </c>
      <c r="GO28" s="18">
        <f t="shared" si="387"/>
        <v>4166</v>
      </c>
      <c r="GP28" s="18">
        <f t="shared" si="387"/>
        <v>3922</v>
      </c>
      <c r="GQ28" s="18">
        <f t="shared" si="387"/>
        <v>5174</v>
      </c>
      <c r="GR28" s="18">
        <f t="shared" si="387"/>
        <v>4694</v>
      </c>
      <c r="GS28" s="18">
        <f t="shared" si="387"/>
        <v>4783</v>
      </c>
      <c r="GT28" s="18">
        <f t="shared" si="387"/>
        <v>4568</v>
      </c>
      <c r="GU28" s="18">
        <f t="shared" si="387"/>
        <v>5142</v>
      </c>
      <c r="GV28" s="18">
        <f t="shared" si="387"/>
        <v>5482</v>
      </c>
      <c r="GW28" s="18">
        <f t="shared" si="387"/>
        <v>4891</v>
      </c>
      <c r="GX28" s="18">
        <f t="shared" ref="GX28:HA28" si="388">SUM(GX26:GX27)</f>
        <v>0</v>
      </c>
      <c r="GY28" s="18">
        <f t="shared" si="388"/>
        <v>0</v>
      </c>
      <c r="GZ28" s="18">
        <f t="shared" si="388"/>
        <v>0</v>
      </c>
      <c r="HA28" s="18">
        <f t="shared" si="388"/>
        <v>42822</v>
      </c>
    </row>
    <row r="29" spans="1:209">
      <c r="A29" s="5"/>
    </row>
  </sheetData>
  <mergeCells count="99">
    <mergeCell ref="GB24:GM24"/>
    <mergeCell ref="GN8:GN9"/>
    <mergeCell ref="GN16:GN17"/>
    <mergeCell ref="GN24:GN25"/>
    <mergeCell ref="FN24:FN25"/>
    <mergeCell ref="FO24:FZ24"/>
    <mergeCell ref="GA24:GA25"/>
    <mergeCell ref="GA16:GA17"/>
    <mergeCell ref="FO8:FZ8"/>
    <mergeCell ref="GA8:GA9"/>
    <mergeCell ref="FB24:FM24"/>
    <mergeCell ref="CN24:CN25"/>
    <mergeCell ref="CO24:CZ24"/>
    <mergeCell ref="DA24:DA25"/>
    <mergeCell ref="DB24:DM24"/>
    <mergeCell ref="DN24:DN25"/>
    <mergeCell ref="DO24:DZ24"/>
    <mergeCell ref="EA24:EA25"/>
    <mergeCell ref="EB24:EM24"/>
    <mergeCell ref="EN24:EN25"/>
    <mergeCell ref="EO24:EZ24"/>
    <mergeCell ref="FA24:FA25"/>
    <mergeCell ref="CB24:CM24"/>
    <mergeCell ref="A24:A25"/>
    <mergeCell ref="B24:M24"/>
    <mergeCell ref="N24:N25"/>
    <mergeCell ref="O24:Z24"/>
    <mergeCell ref="AA24:AA25"/>
    <mergeCell ref="AB24:AM24"/>
    <mergeCell ref="AN24:AN25"/>
    <mergeCell ref="AO24:AZ24"/>
    <mergeCell ref="BA24:BA25"/>
    <mergeCell ref="BB24:BM24"/>
    <mergeCell ref="BN24:BN25"/>
    <mergeCell ref="BO24:BZ24"/>
    <mergeCell ref="CA24:CA25"/>
    <mergeCell ref="EO16:EZ16"/>
    <mergeCell ref="FA16:FA17"/>
    <mergeCell ref="FB16:FM16"/>
    <mergeCell ref="FN16:FN17"/>
    <mergeCell ref="FO16:FZ16"/>
    <mergeCell ref="DB16:DM16"/>
    <mergeCell ref="DO16:DZ16"/>
    <mergeCell ref="EA16:EA17"/>
    <mergeCell ref="EB16:EM16"/>
    <mergeCell ref="EN16:EN17"/>
    <mergeCell ref="DN8:DN9"/>
    <mergeCell ref="DO8:DZ8"/>
    <mergeCell ref="AB16:AM16"/>
    <mergeCell ref="AN16:AN17"/>
    <mergeCell ref="FA8:FA9"/>
    <mergeCell ref="EO8:EZ8"/>
    <mergeCell ref="CA8:CA9"/>
    <mergeCell ref="CB8:CM8"/>
    <mergeCell ref="CN8:CN9"/>
    <mergeCell ref="CO8:CZ8"/>
    <mergeCell ref="DA8:DA9"/>
    <mergeCell ref="DB8:DM8"/>
    <mergeCell ref="BO8:BZ8"/>
    <mergeCell ref="AB8:AM8"/>
    <mergeCell ref="AN8:AN9"/>
    <mergeCell ref="AO8:AZ8"/>
    <mergeCell ref="AO16:AZ16"/>
    <mergeCell ref="BA16:BA17"/>
    <mergeCell ref="BB16:BM16"/>
    <mergeCell ref="BN16:BN17"/>
    <mergeCell ref="BO16:BZ16"/>
    <mergeCell ref="A16:A17"/>
    <mergeCell ref="B16:M16"/>
    <mergeCell ref="N16:N17"/>
    <mergeCell ref="O16:Z16"/>
    <mergeCell ref="AA16:AA17"/>
    <mergeCell ref="A8:A9"/>
    <mergeCell ref="B8:M8"/>
    <mergeCell ref="N8:N9"/>
    <mergeCell ref="O8:Z8"/>
    <mergeCell ref="AA8:AA9"/>
    <mergeCell ref="BA8:BA9"/>
    <mergeCell ref="BB8:BM8"/>
    <mergeCell ref="BN8:BN9"/>
    <mergeCell ref="GB8:GM8"/>
    <mergeCell ref="GB16:GM16"/>
    <mergeCell ref="FB8:FM8"/>
    <mergeCell ref="FN8:FN9"/>
    <mergeCell ref="DN16:DN17"/>
    <mergeCell ref="CA16:CA17"/>
    <mergeCell ref="CB16:CM16"/>
    <mergeCell ref="CN16:CN17"/>
    <mergeCell ref="CO16:CZ16"/>
    <mergeCell ref="DA16:DA17"/>
    <mergeCell ref="EA8:EA9"/>
    <mergeCell ref="EB8:EM8"/>
    <mergeCell ref="EN8:EN9"/>
    <mergeCell ref="GO8:GZ8"/>
    <mergeCell ref="HA8:HA9"/>
    <mergeCell ref="GO16:GZ16"/>
    <mergeCell ref="HA16:HA17"/>
    <mergeCell ref="GO24:GZ24"/>
    <mergeCell ref="HA24:HA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ÍNDICE</vt:lpstr>
      <vt:lpstr>1. LAP</vt:lpstr>
      <vt:lpstr>2. ADP</vt:lpstr>
      <vt:lpstr>3. AAP</vt:lpstr>
      <vt:lpstr>4. CORPAC</vt:lpstr>
      <vt:lpstr>vaCORPAC</vt:lpstr>
      <vt:lpstr>ÍNDICE!Área_de_impresión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Manuel Alvarez Tovar</dc:creator>
  <cp:lastModifiedBy>Elvis Aparco Maravi</cp:lastModifiedBy>
  <dcterms:created xsi:type="dcterms:W3CDTF">2015-05-06T16:37:04Z</dcterms:created>
  <dcterms:modified xsi:type="dcterms:W3CDTF">2017-12-06T22:02:35Z</dcterms:modified>
</cp:coreProperties>
</file>