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80" yWindow="1260" windowWidth="15480" windowHeight="8760"/>
  </bookViews>
  <sheets>
    <sheet name="GRAPHS" sheetId="4" r:id="rId1"/>
    <sheet name="mapping" sheetId="2" r:id="rId2"/>
    <sheet name="Data" sheetId="1" r:id="rId3"/>
    <sheet name="Ptable1" sheetId="5" r:id="rId4"/>
    <sheet name="Ptable2" sheetId="7" r:id="rId5"/>
    <sheet name="Staging" sheetId="8" r:id="rId6"/>
  </sheets>
  <definedNames>
    <definedName name="Continent">OFFSET(Staging!$Z$2,0,0,Staging!$Z$1,1)</definedName>
    <definedName name="Salary">OFFSET(Staging!$AA$2,0,0,Staging!$Z$1,1)</definedName>
  </definedNames>
  <calcPr calcId="125725"/>
  <pivotCaches>
    <pivotCache cacheId="0" r:id="rId7"/>
    <pivotCache cacheId="3" r:id="rId8"/>
    <pivotCache cacheId="2" r:id="rId9"/>
  </pivotCaches>
</workbook>
</file>

<file path=xl/calcChain.xml><?xml version="1.0" encoding="utf-8"?>
<calcChain xmlns="http://schemas.openxmlformats.org/spreadsheetml/2006/main">
  <c r="Z1" i="8"/>
  <c r="Y4"/>
  <c r="Z5" s="1"/>
  <c r="Y3"/>
  <c r="Y2"/>
  <c r="AB1"/>
  <c r="AF1"/>
  <c r="AG1"/>
  <c r="AD1"/>
  <c r="AE1"/>
  <c r="AJ1"/>
  <c r="AK1"/>
  <c r="AN1"/>
  <c r="AO1"/>
  <c r="AL1"/>
  <c r="AM1"/>
  <c r="AH1"/>
  <c r="AI1"/>
  <c r="AB2"/>
  <c r="AF2"/>
  <c r="AD2"/>
  <c r="AJ2"/>
  <c r="AN2"/>
  <c r="AL2"/>
  <c r="AH2"/>
  <c r="AB3"/>
  <c r="AF3"/>
  <c r="AD3"/>
  <c r="AJ3"/>
  <c r="AN3"/>
  <c r="AL3"/>
  <c r="AH3"/>
  <c r="AB4"/>
  <c r="AF4"/>
  <c r="AD4"/>
  <c r="AJ4"/>
  <c r="AN4"/>
  <c r="AB5"/>
  <c r="AF5"/>
  <c r="AD5"/>
  <c r="AJ5"/>
  <c r="AN5"/>
  <c r="AB6"/>
  <c r="AF6"/>
  <c r="AD6"/>
  <c r="AJ6"/>
  <c r="AN6"/>
  <c r="AB7"/>
  <c r="AF7"/>
  <c r="AD7"/>
  <c r="AJ7"/>
  <c r="AN7"/>
  <c r="AB8"/>
  <c r="AF8"/>
  <c r="AD8"/>
  <c r="AJ8"/>
  <c r="AN8"/>
  <c r="AB9"/>
  <c r="AF9"/>
  <c r="AD9"/>
  <c r="AJ9"/>
  <c r="AN9"/>
  <c r="AB10"/>
  <c r="AF10"/>
  <c r="AD10"/>
  <c r="AJ10"/>
  <c r="AN10"/>
  <c r="AB11"/>
  <c r="AF11"/>
  <c r="AD11"/>
  <c r="AB12"/>
  <c r="AF12"/>
  <c r="AD12"/>
  <c r="AB13"/>
  <c r="AF13"/>
  <c r="AD13"/>
  <c r="AB14"/>
  <c r="AF14"/>
  <c r="AD14"/>
  <c r="AB15"/>
  <c r="AF15"/>
  <c r="AD15"/>
  <c r="AB16"/>
  <c r="AF16"/>
  <c r="AD16"/>
  <c r="AB17"/>
  <c r="AF17"/>
  <c r="AD17"/>
  <c r="AB18"/>
  <c r="AF18"/>
  <c r="AB19"/>
  <c r="AF19"/>
  <c r="AB20"/>
  <c r="AF20"/>
  <c r="AB21"/>
  <c r="AF21"/>
  <c r="AB22"/>
  <c r="AF22"/>
  <c r="AB23"/>
  <c r="AF23"/>
  <c r="AB24"/>
  <c r="AF24"/>
  <c r="AB25"/>
  <c r="AF25"/>
  <c r="AB26"/>
  <c r="AF26"/>
  <c r="AB27"/>
  <c r="AF27"/>
  <c r="AB28"/>
  <c r="AF28"/>
  <c r="AB29"/>
  <c r="AF29"/>
  <c r="AB30"/>
  <c r="AF30"/>
  <c r="AB31"/>
  <c r="AF31"/>
  <c r="AB32"/>
  <c r="AF32"/>
  <c r="AF33"/>
  <c r="AF34"/>
  <c r="AF35"/>
  <c r="AF36"/>
  <c r="Z35" l="1"/>
  <c r="AA34"/>
  <c r="AA18"/>
  <c r="AA35"/>
  <c r="AA19"/>
  <c r="AA26"/>
  <c r="AA27"/>
  <c r="Z3"/>
  <c r="AA30"/>
  <c r="AA22"/>
  <c r="Z19"/>
  <c r="AA31"/>
  <c r="AA23"/>
  <c r="Z26"/>
  <c r="Z10"/>
  <c r="Z27"/>
  <c r="Z11"/>
  <c r="AA36"/>
  <c r="AA32"/>
  <c r="AA28"/>
  <c r="AA24"/>
  <c r="AA20"/>
  <c r="Z34"/>
  <c r="Z18"/>
  <c r="Z2"/>
  <c r="AA33"/>
  <c r="AA29"/>
  <c r="AA25"/>
  <c r="AA21"/>
  <c r="Z30"/>
  <c r="Z22"/>
  <c r="Z14"/>
  <c r="Z6"/>
  <c r="Z31"/>
  <c r="Z23"/>
  <c r="Z15"/>
  <c r="Z7"/>
  <c r="Z36"/>
  <c r="Z32"/>
  <c r="Z28"/>
  <c r="Z24"/>
  <c r="Z20"/>
  <c r="Z16"/>
  <c r="Z12"/>
  <c r="Z8"/>
  <c r="Z4"/>
  <c r="Z33"/>
  <c r="Z29"/>
  <c r="Z25"/>
  <c r="Z21"/>
  <c r="Z17"/>
  <c r="Z13"/>
  <c r="Z9"/>
  <c r="C1" i="5"/>
  <c r="J4" i="7"/>
  <c r="I5"/>
  <c r="F3"/>
  <c r="F4"/>
  <c r="G4"/>
  <c r="E5"/>
  <c r="F5"/>
  <c r="G5"/>
  <c r="J5" s="1"/>
  <c r="E6"/>
  <c r="I6" s="1"/>
  <c r="F6"/>
  <c r="J6" s="1"/>
  <c r="G6"/>
  <c r="E7"/>
  <c r="I7" s="1"/>
  <c r="F7"/>
  <c r="G7"/>
  <c r="E8"/>
  <c r="I8" s="1"/>
  <c r="F8"/>
  <c r="G8"/>
  <c r="J8" s="1"/>
  <c r="E9"/>
  <c r="I9" s="1"/>
  <c r="F9"/>
  <c r="J9" s="1"/>
  <c r="G9"/>
  <c r="E10"/>
  <c r="I10" s="1"/>
  <c r="F10"/>
  <c r="J10" s="1"/>
  <c r="G10"/>
  <c r="E11"/>
  <c r="I11" s="1"/>
  <c r="F11"/>
  <c r="G11"/>
  <c r="R1132" i="1"/>
  <c r="R995"/>
  <c r="R773"/>
  <c r="R649"/>
  <c r="R675"/>
  <c r="R698"/>
  <c r="R756"/>
  <c r="R884"/>
  <c r="R1009"/>
  <c r="R713"/>
  <c r="R466"/>
  <c r="R1614"/>
  <c r="R1030"/>
  <c r="R1752"/>
  <c r="R1061"/>
  <c r="R1734"/>
  <c r="R96"/>
  <c r="R677"/>
  <c r="R808"/>
  <c r="R866"/>
  <c r="R909"/>
  <c r="R640"/>
  <c r="R687"/>
  <c r="R784"/>
  <c r="R1683"/>
  <c r="R1746"/>
  <c r="R1110"/>
  <c r="R612"/>
  <c r="R651"/>
  <c r="R1863"/>
  <c r="R685"/>
  <c r="R846"/>
  <c r="R1290"/>
  <c r="R1753"/>
  <c r="R799"/>
  <c r="R1006"/>
  <c r="R1452"/>
  <c r="R174"/>
  <c r="R180"/>
  <c r="R296"/>
  <c r="R689"/>
  <c r="R709"/>
  <c r="R723"/>
  <c r="R890"/>
  <c r="R910"/>
  <c r="R986"/>
  <c r="R1027"/>
  <c r="R1090"/>
  <c r="R1515"/>
  <c r="R1714"/>
  <c r="R1881"/>
  <c r="R1617"/>
  <c r="R202"/>
  <c r="R1647"/>
  <c r="R924"/>
  <c r="R1084"/>
  <c r="R229"/>
  <c r="R417"/>
  <c r="R492"/>
  <c r="R627"/>
  <c r="R655"/>
  <c r="R834"/>
  <c r="R836"/>
  <c r="R1026"/>
  <c r="R1045"/>
  <c r="R1046"/>
  <c r="R1120"/>
  <c r="R1155"/>
  <c r="R1286"/>
  <c r="R1440"/>
  <c r="R1505"/>
  <c r="R1651"/>
  <c r="R1756"/>
  <c r="R979"/>
  <c r="R1302"/>
  <c r="R761"/>
  <c r="R1016"/>
  <c r="R1103"/>
  <c r="R1284"/>
  <c r="R345"/>
  <c r="R672"/>
  <c r="R765"/>
  <c r="R888"/>
  <c r="R616"/>
  <c r="R638"/>
  <c r="R644"/>
  <c r="R1450"/>
  <c r="R1861"/>
  <c r="R748"/>
  <c r="R1610"/>
  <c r="R658"/>
  <c r="R1445"/>
  <c r="R198"/>
  <c r="R620"/>
  <c r="R424"/>
  <c r="R596"/>
  <c r="R744"/>
  <c r="R750"/>
  <c r="R777"/>
  <c r="R803"/>
  <c r="R1068"/>
  <c r="R1078"/>
  <c r="R1625"/>
  <c r="R569"/>
  <c r="R1102"/>
  <c r="R57"/>
  <c r="R1418"/>
  <c r="R1198"/>
  <c r="R668"/>
  <c r="R686"/>
  <c r="R716"/>
  <c r="R1057"/>
  <c r="R1069"/>
  <c r="R1184"/>
  <c r="R1332"/>
  <c r="R1362"/>
  <c r="R1435"/>
  <c r="R1557"/>
  <c r="R1862"/>
  <c r="R1874"/>
  <c r="R873"/>
  <c r="R1028"/>
  <c r="R1101"/>
  <c r="R859"/>
  <c r="R1558"/>
  <c r="R323"/>
  <c r="R1706"/>
  <c r="R674"/>
  <c r="R732"/>
  <c r="R1189"/>
  <c r="R1779"/>
  <c r="R1819"/>
  <c r="R1014"/>
  <c r="R201"/>
  <c r="R1306"/>
  <c r="R266"/>
  <c r="R659"/>
  <c r="R1872"/>
  <c r="R1474"/>
  <c r="R688"/>
  <c r="R1778"/>
  <c r="R445"/>
  <c r="R835"/>
  <c r="R851"/>
  <c r="R1468"/>
  <c r="R1846"/>
  <c r="R1851"/>
  <c r="R1871"/>
  <c r="R728"/>
  <c r="R1222"/>
  <c r="R1047"/>
  <c r="R1114"/>
  <c r="R464"/>
  <c r="R1322"/>
  <c r="R1732"/>
  <c r="R403"/>
  <c r="R439"/>
  <c r="R630"/>
  <c r="R635"/>
  <c r="R654"/>
  <c r="R681"/>
  <c r="R691"/>
  <c r="R763"/>
  <c r="R868"/>
  <c r="R905"/>
  <c r="R1012"/>
  <c r="R1049"/>
  <c r="R1092"/>
  <c r="R1207"/>
  <c r="R1264"/>
  <c r="R1310"/>
  <c r="R1419"/>
  <c r="R1623"/>
  <c r="R645"/>
  <c r="R1296"/>
  <c r="R1545"/>
  <c r="R1433"/>
  <c r="R1597"/>
  <c r="R1628"/>
  <c r="R666"/>
  <c r="R657"/>
  <c r="R6"/>
  <c r="R143"/>
  <c r="R487"/>
  <c r="R570"/>
  <c r="R740"/>
  <c r="R830"/>
  <c r="R1019"/>
  <c r="R1129"/>
  <c r="R1138"/>
  <c r="R1567"/>
  <c r="R1693"/>
  <c r="R1616"/>
  <c r="R221"/>
  <c r="R994"/>
  <c r="R1161"/>
  <c r="R1274"/>
  <c r="R1838"/>
  <c r="R1853"/>
  <c r="R536"/>
  <c r="R36"/>
  <c r="R339"/>
  <c r="R741"/>
  <c r="R817"/>
  <c r="R1256"/>
  <c r="R1287"/>
  <c r="R1436"/>
  <c r="R1555"/>
  <c r="R1697"/>
  <c r="R1835"/>
  <c r="R999"/>
  <c r="R1605"/>
  <c r="R350"/>
  <c r="R692"/>
  <c r="R693"/>
  <c r="R1319"/>
  <c r="R431"/>
  <c r="R710"/>
  <c r="R789"/>
  <c r="R1056"/>
  <c r="R1805"/>
  <c r="R602"/>
  <c r="R684"/>
  <c r="R1508"/>
  <c r="R718"/>
  <c r="R683"/>
  <c r="R1053"/>
  <c r="R1590"/>
  <c r="R43"/>
  <c r="R335"/>
  <c r="R404"/>
  <c r="R591"/>
  <c r="R636"/>
  <c r="R701"/>
  <c r="R714"/>
  <c r="R778"/>
  <c r="R876"/>
  <c r="R881"/>
  <c r="R1011"/>
  <c r="R1109"/>
  <c r="R1117"/>
  <c r="R1211"/>
  <c r="R1265"/>
  <c r="R1434"/>
  <c r="R1592"/>
  <c r="R1666"/>
  <c r="R1762"/>
  <c r="R1842"/>
  <c r="R1059"/>
  <c r="R1170"/>
  <c r="R1465"/>
  <c r="R1237"/>
  <c r="R1001"/>
  <c r="R1041"/>
  <c r="R729"/>
  <c r="R162"/>
  <c r="R604"/>
  <c r="R1015"/>
  <c r="R1868"/>
  <c r="R1695"/>
  <c r="R59"/>
  <c r="R452"/>
  <c r="R1797"/>
  <c r="R270"/>
  <c r="R643"/>
  <c r="R1054"/>
  <c r="R1073"/>
  <c r="R639"/>
  <c r="R747"/>
  <c r="R941"/>
  <c r="R1268"/>
  <c r="R1507"/>
  <c r="R293"/>
  <c r="R538"/>
  <c r="R700"/>
  <c r="R782"/>
  <c r="R797"/>
  <c r="R1003"/>
  <c r="R1156"/>
  <c r="R1200"/>
  <c r="R1335"/>
  <c r="R1650"/>
  <c r="R1780"/>
  <c r="R257"/>
  <c r="R669"/>
  <c r="R504"/>
  <c r="R613"/>
  <c r="R1680"/>
  <c r="R1818"/>
  <c r="R1875"/>
  <c r="R1024"/>
  <c r="R420"/>
  <c r="R433"/>
  <c r="R224"/>
  <c r="R369"/>
  <c r="R642"/>
  <c r="R656"/>
  <c r="R699"/>
  <c r="R720"/>
  <c r="R769"/>
  <c r="R930"/>
  <c r="R1179"/>
  <c r="R1421"/>
  <c r="R1751"/>
  <c r="R1141"/>
  <c r="R901"/>
  <c r="R1025"/>
  <c r="R1151"/>
  <c r="R662"/>
  <c r="R39"/>
  <c r="R88"/>
  <c r="R172"/>
  <c r="R220"/>
  <c r="R374"/>
  <c r="R449"/>
  <c r="R505"/>
  <c r="R542"/>
  <c r="R706"/>
  <c r="R707"/>
  <c r="R878"/>
  <c r="R885"/>
  <c r="R981"/>
  <c r="R1074"/>
  <c r="R1139"/>
  <c r="R1150"/>
  <c r="R1191"/>
  <c r="R1253"/>
  <c r="R1282"/>
  <c r="R1311"/>
  <c r="R1425"/>
  <c r="R1501"/>
  <c r="R1539"/>
  <c r="R1626"/>
  <c r="R1678"/>
  <c r="R1689"/>
  <c r="R1738"/>
  <c r="R807"/>
  <c r="R1206"/>
  <c r="R1299"/>
  <c r="R1300"/>
  <c r="R770"/>
  <c r="R749"/>
  <c r="R806"/>
  <c r="R1598"/>
  <c r="R1043"/>
  <c r="R919"/>
  <c r="R1448"/>
  <c r="R1484"/>
  <c r="R717"/>
  <c r="R1493"/>
  <c r="R379"/>
  <c r="R848"/>
  <c r="R1172"/>
  <c r="R984"/>
  <c r="R24"/>
  <c r="R821"/>
  <c r="R842"/>
  <c r="R1681"/>
  <c r="R275"/>
  <c r="R1772"/>
  <c r="R619"/>
  <c r="R697"/>
  <c r="R735"/>
  <c r="R779"/>
  <c r="R877"/>
  <c r="R891"/>
  <c r="R1118"/>
  <c r="R1298"/>
  <c r="R1481"/>
  <c r="R1502"/>
  <c r="R1568"/>
  <c r="R1570"/>
  <c r="R1618"/>
  <c r="R1622"/>
  <c r="R1674"/>
  <c r="R1696"/>
  <c r="R771"/>
  <c r="R1004"/>
  <c r="R665"/>
  <c r="R1281"/>
  <c r="R34"/>
  <c r="R503"/>
  <c r="R521"/>
  <c r="R629"/>
  <c r="R637"/>
  <c r="R696"/>
  <c r="R719"/>
  <c r="R726"/>
  <c r="R731"/>
  <c r="R792"/>
  <c r="R812"/>
  <c r="R824"/>
  <c r="R825"/>
  <c r="R872"/>
  <c r="R893"/>
  <c r="R911"/>
  <c r="R931"/>
  <c r="R932"/>
  <c r="R1022"/>
  <c r="R1070"/>
  <c r="R1091"/>
  <c r="R1273"/>
  <c r="R1292"/>
  <c r="R1313"/>
  <c r="R1423"/>
  <c r="R1679"/>
  <c r="R1836"/>
  <c r="R1008"/>
  <c r="R327"/>
  <c r="R1007"/>
  <c r="R315"/>
  <c r="R746"/>
  <c r="R1543"/>
  <c r="R1635"/>
  <c r="R1754"/>
  <c r="R1825"/>
  <c r="R383"/>
  <c r="R1438"/>
  <c r="R703"/>
  <c r="R772"/>
  <c r="R996"/>
  <c r="R346"/>
  <c r="R1238"/>
  <c r="R1325"/>
  <c r="R682"/>
  <c r="R804"/>
  <c r="R839"/>
  <c r="R991"/>
  <c r="R1478"/>
  <c r="R1564"/>
  <c r="R1301"/>
  <c r="R1255"/>
  <c r="R13"/>
  <c r="R51"/>
  <c r="R132"/>
  <c r="R306"/>
  <c r="R388"/>
  <c r="R421"/>
  <c r="R472"/>
  <c r="R506"/>
  <c r="R705"/>
  <c r="R814"/>
  <c r="R850"/>
  <c r="R865"/>
  <c r="R978"/>
  <c r="R1032"/>
  <c r="R1038"/>
  <c r="R1271"/>
  <c r="R1504"/>
  <c r="R1613"/>
  <c r="R1644"/>
  <c r="R1741"/>
  <c r="R1594"/>
  <c r="R1094"/>
  <c r="R15"/>
  <c r="R940"/>
  <c r="R751"/>
  <c r="R913"/>
  <c r="R922"/>
  <c r="R988"/>
  <c r="R1029"/>
  <c r="R1202"/>
  <c r="R1533"/>
  <c r="R1821"/>
  <c r="R1840"/>
  <c r="R1269"/>
  <c r="R1135"/>
  <c r="R495"/>
  <c r="R621"/>
  <c r="R695"/>
  <c r="R708"/>
  <c r="R871"/>
  <c r="R1449"/>
  <c r="R341"/>
  <c r="R676"/>
  <c r="R827"/>
  <c r="R1587"/>
  <c r="R1632"/>
  <c r="R800"/>
  <c r="R18"/>
  <c r="R390"/>
  <c r="R1194"/>
  <c r="R1395"/>
  <c r="R1866"/>
  <c r="R26"/>
  <c r="R766"/>
  <c r="R1133"/>
  <c r="R1289"/>
  <c r="R1776"/>
  <c r="R190"/>
  <c r="R1547"/>
  <c r="R606"/>
  <c r="R898"/>
  <c r="R17"/>
  <c r="R281"/>
  <c r="R1267"/>
  <c r="R1405"/>
  <c r="R1773"/>
  <c r="R49"/>
  <c r="R138"/>
  <c r="R454"/>
  <c r="R641"/>
  <c r="R690"/>
  <c r="R725"/>
  <c r="R1717"/>
  <c r="R1718"/>
  <c r="R1525"/>
  <c r="R1682"/>
  <c r="R45"/>
  <c r="R1040"/>
  <c r="R755"/>
  <c r="R7"/>
  <c r="R79"/>
  <c r="R284"/>
  <c r="R382"/>
  <c r="R516"/>
  <c r="R648"/>
  <c r="R663"/>
  <c r="R704"/>
  <c r="R734"/>
  <c r="R949"/>
  <c r="R997"/>
  <c r="R1266"/>
  <c r="R1470"/>
  <c r="R1537"/>
  <c r="R1588"/>
  <c r="R1611"/>
  <c r="R1792"/>
  <c r="R586"/>
  <c r="R607"/>
  <c r="R795"/>
  <c r="R887"/>
  <c r="R1541"/>
  <c r="R1124"/>
  <c r="R982"/>
  <c r="R239"/>
  <c r="R1143"/>
  <c r="R157"/>
  <c r="R810"/>
  <c r="R555"/>
  <c r="R889"/>
  <c r="R1462"/>
  <c r="R1540"/>
  <c r="R300"/>
  <c r="R739"/>
  <c r="R776"/>
  <c r="R33"/>
  <c r="R451"/>
  <c r="R828"/>
  <c r="R1108"/>
  <c r="R1187"/>
  <c r="R1260"/>
  <c r="R1422"/>
  <c r="R1794"/>
  <c r="R1827"/>
  <c r="R852"/>
  <c r="R894"/>
  <c r="R652"/>
  <c r="R650"/>
  <c r="R1713"/>
  <c r="R670"/>
  <c r="R395"/>
  <c r="R1546"/>
  <c r="R28"/>
  <c r="R320"/>
  <c r="R722"/>
  <c r="R826"/>
  <c r="R838"/>
  <c r="R886"/>
  <c r="R921"/>
  <c r="R985"/>
  <c r="R1021"/>
  <c r="R1201"/>
  <c r="R1259"/>
  <c r="R1428"/>
  <c r="R1439"/>
  <c r="R1519"/>
  <c r="R1562"/>
  <c r="R1606"/>
  <c r="R1612"/>
  <c r="R1793"/>
  <c r="R1823"/>
  <c r="R82"/>
  <c r="R368"/>
  <c r="R540"/>
  <c r="R992"/>
  <c r="R1013"/>
  <c r="R1044"/>
  <c r="R1263"/>
  <c r="R1315"/>
  <c r="R1477"/>
  <c r="R1733"/>
  <c r="R1169"/>
  <c r="R925"/>
  <c r="R822"/>
  <c r="R899"/>
  <c r="R1097"/>
  <c r="R973"/>
  <c r="R1106"/>
  <c r="R1177"/>
  <c r="R1417"/>
  <c r="R502"/>
  <c r="R787"/>
  <c r="R914"/>
  <c r="R1178"/>
  <c r="R762"/>
  <c r="R38"/>
  <c r="R108"/>
  <c r="R408"/>
  <c r="R177"/>
  <c r="R440"/>
  <c r="R1180"/>
  <c r="R823"/>
  <c r="R730"/>
  <c r="R249"/>
  <c r="R278"/>
  <c r="R471"/>
  <c r="R486"/>
  <c r="R743"/>
  <c r="R753"/>
  <c r="R933"/>
  <c r="R957"/>
  <c r="R1000"/>
  <c r="R1371"/>
  <c r="R1426"/>
  <c r="R1572"/>
  <c r="R1783"/>
  <c r="R1791"/>
  <c r="R1876"/>
  <c r="R1721"/>
  <c r="R1037"/>
  <c r="R1442"/>
  <c r="R678"/>
  <c r="R1437"/>
  <c r="R786"/>
  <c r="R923"/>
  <c r="R1806"/>
  <c r="R106"/>
  <c r="R610"/>
  <c r="R1885"/>
  <c r="R1167"/>
  <c r="R1735"/>
  <c r="R237"/>
  <c r="R760"/>
  <c r="R833"/>
  <c r="R883"/>
  <c r="R980"/>
  <c r="R1034"/>
  <c r="R1048"/>
  <c r="R1063"/>
  <c r="R1088"/>
  <c r="R1291"/>
  <c r="R1314"/>
  <c r="R1796"/>
  <c r="R647"/>
  <c r="R1720"/>
  <c r="R287"/>
  <c r="R329"/>
  <c r="R1495"/>
  <c r="R1684"/>
  <c r="R571"/>
  <c r="R376"/>
  <c r="R170"/>
  <c r="R497"/>
  <c r="R1186"/>
  <c r="R167"/>
  <c r="R897"/>
  <c r="R1740"/>
  <c r="R1111"/>
  <c r="R99"/>
  <c r="R121"/>
  <c r="R427"/>
  <c r="R475"/>
  <c r="R660"/>
  <c r="R661"/>
  <c r="R752"/>
  <c r="R802"/>
  <c r="R916"/>
  <c r="R927"/>
  <c r="R1164"/>
  <c r="R1308"/>
  <c r="R1349"/>
  <c r="R1410"/>
  <c r="R1808"/>
  <c r="R1789"/>
  <c r="R1052"/>
  <c r="R1517"/>
  <c r="R312"/>
  <c r="R1820"/>
  <c r="R251"/>
  <c r="R360"/>
  <c r="R1409"/>
  <c r="R1458"/>
  <c r="R1688"/>
  <c r="R1845"/>
  <c r="R1867"/>
  <c r="R1185"/>
  <c r="R870"/>
  <c r="R508"/>
  <c r="R84"/>
  <c r="R907"/>
  <c r="R864"/>
  <c r="R1565"/>
  <c r="R1653"/>
  <c r="R1149"/>
  <c r="R285"/>
  <c r="R1277"/>
  <c r="R1483"/>
  <c r="R1441"/>
  <c r="R212"/>
  <c r="R286"/>
  <c r="R558"/>
  <c r="R264"/>
  <c r="R1160"/>
  <c r="R193"/>
  <c r="R1018"/>
  <c r="R1157"/>
  <c r="R409"/>
  <c r="R906"/>
  <c r="R1254"/>
  <c r="R60"/>
  <c r="R1051"/>
  <c r="R1317"/>
  <c r="R1719"/>
  <c r="R340"/>
  <c r="R1815"/>
  <c r="R181"/>
  <c r="R1039"/>
  <c r="R42"/>
  <c r="R399"/>
  <c r="R425"/>
  <c r="R426"/>
  <c r="R474"/>
  <c r="R603"/>
  <c r="R816"/>
  <c r="R831"/>
  <c r="R926"/>
  <c r="R1140"/>
  <c r="R1248"/>
  <c r="R1424"/>
  <c r="R1513"/>
  <c r="R1535"/>
  <c r="R1708"/>
  <c r="R1724"/>
  <c r="R1742"/>
  <c r="R1813"/>
  <c r="R757"/>
  <c r="R815"/>
  <c r="R1559"/>
  <c r="R56"/>
  <c r="R1295"/>
  <c r="R1642"/>
  <c r="R254"/>
  <c r="R298"/>
  <c r="R1538"/>
  <c r="R1630"/>
  <c r="R1711"/>
  <c r="R712"/>
  <c r="R89"/>
  <c r="R310"/>
  <c r="R549"/>
  <c r="R1062"/>
  <c r="R1234"/>
  <c r="R1573"/>
  <c r="R1822"/>
  <c r="R843"/>
  <c r="R1476"/>
  <c r="R205"/>
  <c r="R608"/>
  <c r="R1578"/>
  <c r="R1431"/>
  <c r="R1841"/>
  <c r="R1105"/>
  <c r="R1583"/>
  <c r="R1345"/>
  <c r="R568"/>
  <c r="R1788"/>
  <c r="R77"/>
  <c r="R679"/>
  <c r="R1758"/>
  <c r="R1759"/>
  <c r="R1581"/>
  <c r="R793"/>
  <c r="R401"/>
  <c r="R1514"/>
  <c r="R260"/>
  <c r="R737"/>
  <c r="R977"/>
  <c r="R1629"/>
  <c r="R153"/>
  <c r="R365"/>
  <c r="R413"/>
  <c r="R552"/>
  <c r="R556"/>
  <c r="R694"/>
  <c r="R721"/>
  <c r="R849"/>
  <c r="R1130"/>
  <c r="R1252"/>
  <c r="R1575"/>
  <c r="R1744"/>
  <c r="R1677"/>
  <c r="R1579"/>
  <c r="R1858"/>
  <c r="R95"/>
  <c r="R109"/>
  <c r="R131"/>
  <c r="R283"/>
  <c r="R301"/>
  <c r="R587"/>
  <c r="R742"/>
  <c r="R774"/>
  <c r="R900"/>
  <c r="R935"/>
  <c r="R969"/>
  <c r="R1283"/>
  <c r="R1352"/>
  <c r="R1600"/>
  <c r="R1702"/>
  <c r="R1288"/>
  <c r="R1072"/>
  <c r="R1126"/>
  <c r="R903"/>
  <c r="R879"/>
  <c r="R653"/>
  <c r="R1376"/>
  <c r="R156"/>
  <c r="R1810"/>
  <c r="R998"/>
  <c r="R745"/>
  <c r="R116"/>
  <c r="R62"/>
  <c r="R565"/>
  <c r="R1499"/>
  <c r="R1577"/>
  <c r="R837"/>
  <c r="R1121"/>
  <c r="R1216"/>
  <c r="R1272"/>
  <c r="R1636"/>
  <c r="R1832"/>
  <c r="R622"/>
  <c r="R1361"/>
  <c r="R1761"/>
  <c r="R1338"/>
  <c r="R461"/>
  <c r="R1096"/>
  <c r="R1218"/>
  <c r="R1443"/>
  <c r="R1530"/>
  <c r="R1864"/>
  <c r="R1432"/>
  <c r="R30"/>
  <c r="R92"/>
  <c r="R101"/>
  <c r="R141"/>
  <c r="R182"/>
  <c r="R187"/>
  <c r="R253"/>
  <c r="R271"/>
  <c r="R279"/>
  <c r="R309"/>
  <c r="R321"/>
  <c r="R398"/>
  <c r="R490"/>
  <c r="R727"/>
  <c r="R820"/>
  <c r="R845"/>
  <c r="R854"/>
  <c r="R943"/>
  <c r="R1123"/>
  <c r="R1197"/>
  <c r="R1208"/>
  <c r="R1242"/>
  <c r="R1377"/>
  <c r="R1381"/>
  <c r="R1391"/>
  <c r="R1534"/>
  <c r="R1728"/>
  <c r="R1755"/>
  <c r="R1801"/>
  <c r="R1811"/>
  <c r="R1837"/>
  <c r="R1886"/>
  <c r="R775"/>
  <c r="R583"/>
  <c r="R1229"/>
  <c r="R186"/>
  <c r="R126"/>
  <c r="R702"/>
  <c r="R882"/>
  <c r="R1035"/>
  <c r="R1209"/>
  <c r="R1312"/>
  <c r="R35"/>
  <c r="R63"/>
  <c r="R213"/>
  <c r="R311"/>
  <c r="R758"/>
  <c r="R1316"/>
  <c r="R1429"/>
  <c r="R1542"/>
  <c r="R32"/>
  <c r="R93"/>
  <c r="R302"/>
  <c r="R184"/>
  <c r="R217"/>
  <c r="R1839"/>
  <c r="R11"/>
  <c r="R1750"/>
  <c r="R1655"/>
  <c r="R370"/>
  <c r="R918"/>
  <c r="R1017"/>
  <c r="R1451"/>
  <c r="R1584"/>
  <c r="R1675"/>
  <c r="R215"/>
  <c r="R1787"/>
  <c r="R1334"/>
  <c r="R1690"/>
  <c r="R1747"/>
  <c r="R1748"/>
  <c r="R1471"/>
  <c r="R1113"/>
  <c r="R211"/>
  <c r="R539"/>
  <c r="R875"/>
  <c r="R1246"/>
  <c r="R1857"/>
  <c r="R292"/>
  <c r="R847"/>
  <c r="R1323"/>
  <c r="R953"/>
  <c r="R1020"/>
  <c r="R14"/>
  <c r="R129"/>
  <c r="R386"/>
  <c r="R1364"/>
  <c r="R1556"/>
  <c r="R261"/>
  <c r="R384"/>
  <c r="R1042"/>
  <c r="R352"/>
  <c r="R227"/>
  <c r="R133"/>
  <c r="R489"/>
  <c r="R112"/>
  <c r="R1215"/>
  <c r="R1060"/>
  <c r="R1136"/>
  <c r="R470"/>
  <c r="R1098"/>
  <c r="R23"/>
  <c r="R134"/>
  <c r="R147"/>
  <c r="R218"/>
  <c r="R295"/>
  <c r="R337"/>
  <c r="R460"/>
  <c r="R543"/>
  <c r="R561"/>
  <c r="R575"/>
  <c r="R593"/>
  <c r="R594"/>
  <c r="R767"/>
  <c r="R987"/>
  <c r="R1010"/>
  <c r="R1251"/>
  <c r="R1275"/>
  <c r="R1393"/>
  <c r="R1467"/>
  <c r="R1490"/>
  <c r="R1496"/>
  <c r="R1516"/>
  <c r="R1665"/>
  <c r="R1668"/>
  <c r="R1701"/>
  <c r="R1769"/>
  <c r="R1855"/>
  <c r="R484"/>
  <c r="R567"/>
  <c r="R954"/>
  <c r="R324"/>
  <c r="R790"/>
  <c r="R1119"/>
  <c r="R1210"/>
  <c r="R1383"/>
  <c r="R392"/>
  <c r="R280"/>
  <c r="R381"/>
  <c r="R535"/>
  <c r="R1850"/>
  <c r="R1879"/>
  <c r="R1193"/>
  <c r="R1536"/>
  <c r="R1887"/>
  <c r="R175"/>
  <c r="R325"/>
  <c r="R385"/>
  <c r="R397"/>
  <c r="R1079"/>
  <c r="R85"/>
  <c r="R206"/>
  <c r="R1058"/>
  <c r="R1076"/>
  <c r="R1080"/>
  <c r="R1127"/>
  <c r="R1220"/>
  <c r="R1321"/>
  <c r="R1518"/>
  <c r="R366"/>
  <c r="R250"/>
  <c r="R9"/>
  <c r="R117"/>
  <c r="R380"/>
  <c r="R764"/>
  <c r="R798"/>
  <c r="R942"/>
  <c r="R1163"/>
  <c r="R1816"/>
  <c r="R1817"/>
  <c r="R1859"/>
  <c r="R1870"/>
  <c r="R1509"/>
  <c r="R69"/>
  <c r="R791"/>
  <c r="R1645"/>
  <c r="R290"/>
  <c r="R1249"/>
  <c r="R19"/>
  <c r="R1378"/>
  <c r="R1394"/>
  <c r="R1637"/>
  <c r="R1745"/>
  <c r="R140"/>
  <c r="R1500"/>
  <c r="R1609"/>
  <c r="R1205"/>
  <c r="R1667"/>
  <c r="R1318"/>
  <c r="R1280"/>
  <c r="R25"/>
  <c r="R72"/>
  <c r="R83"/>
  <c r="R114"/>
  <c r="R125"/>
  <c r="R152"/>
  <c r="R209"/>
  <c r="R226"/>
  <c r="R241"/>
  <c r="R294"/>
  <c r="R333"/>
  <c r="R389"/>
  <c r="R448"/>
  <c r="R468"/>
  <c r="R482"/>
  <c r="R532"/>
  <c r="R534"/>
  <c r="R544"/>
  <c r="R576"/>
  <c r="R592"/>
  <c r="R597"/>
  <c r="R615"/>
  <c r="R680"/>
  <c r="R856"/>
  <c r="R1050"/>
  <c r="R1067"/>
  <c r="R1147"/>
  <c r="R1162"/>
  <c r="R1257"/>
  <c r="R1350"/>
  <c r="R1388"/>
  <c r="R1397"/>
  <c r="R1464"/>
  <c r="R1548"/>
  <c r="R1569"/>
  <c r="R1571"/>
  <c r="R1589"/>
  <c r="R1807"/>
  <c r="R1878"/>
  <c r="R1158"/>
  <c r="R1641"/>
  <c r="R50"/>
  <c r="R1152"/>
  <c r="R1159"/>
  <c r="R1774"/>
  <c r="R1775"/>
  <c r="R1340"/>
  <c r="R1233"/>
  <c r="R869"/>
  <c r="R1075"/>
  <c r="R1087"/>
  <c r="R1330"/>
  <c r="R1663"/>
  <c r="R161"/>
  <c r="R1230"/>
  <c r="R959"/>
  <c r="R1036"/>
  <c r="R203"/>
  <c r="R258"/>
  <c r="R444"/>
  <c r="R457"/>
  <c r="R1173"/>
  <c r="R412"/>
  <c r="R107"/>
  <c r="R122"/>
  <c r="R402"/>
  <c r="R411"/>
  <c r="R459"/>
  <c r="R477"/>
  <c r="R673"/>
  <c r="R1560"/>
  <c r="R494"/>
  <c r="R1305"/>
  <c r="R1154"/>
  <c r="R233"/>
  <c r="R252"/>
  <c r="R1731"/>
  <c r="R1883"/>
  <c r="R1814"/>
  <c r="R144"/>
  <c r="R303"/>
  <c r="R348"/>
  <c r="R634"/>
  <c r="R971"/>
  <c r="R819"/>
  <c r="R934"/>
  <c r="R1466"/>
  <c r="R442"/>
  <c r="R1182"/>
  <c r="R1183"/>
  <c r="R1223"/>
  <c r="R10"/>
  <c r="R135"/>
  <c r="R265"/>
  <c r="R512"/>
  <c r="R554"/>
  <c r="R1262"/>
  <c r="R1607"/>
  <c r="R1672"/>
  <c r="R1831"/>
  <c r="R633"/>
  <c r="R67"/>
  <c r="R1294"/>
  <c r="R165"/>
  <c r="R273"/>
  <c r="R318"/>
  <c r="R387"/>
  <c r="R485"/>
  <c r="R541"/>
  <c r="R844"/>
  <c r="R1031"/>
  <c r="R1227"/>
  <c r="R1380"/>
  <c r="R1475"/>
  <c r="R1576"/>
  <c r="R1595"/>
  <c r="R1639"/>
  <c r="R65"/>
  <c r="R347"/>
  <c r="R1631"/>
  <c r="R37"/>
  <c r="R406"/>
  <c r="R1089"/>
  <c r="R1131"/>
  <c r="R1520"/>
  <c r="R1544"/>
  <c r="R1854"/>
  <c r="R1033"/>
  <c r="R501"/>
  <c r="R1664"/>
  <c r="R353"/>
  <c r="R410"/>
  <c r="R414"/>
  <c r="R1171"/>
  <c r="R1221"/>
  <c r="R1412"/>
  <c r="R120"/>
  <c r="R664"/>
  <c r="R1757"/>
  <c r="R1649"/>
  <c r="R1687"/>
  <c r="R1795"/>
  <c r="R54"/>
  <c r="R74"/>
  <c r="R102"/>
  <c r="R146"/>
  <c r="R513"/>
  <c r="R936"/>
  <c r="R1800"/>
  <c r="R52"/>
  <c r="R939"/>
  <c r="R1112"/>
  <c r="R1339"/>
  <c r="R1782"/>
  <c r="R110"/>
  <c r="R1341"/>
  <c r="R524"/>
  <c r="R1387"/>
  <c r="R1398"/>
  <c r="R956"/>
  <c r="R1408"/>
  <c r="R8"/>
  <c r="R47"/>
  <c r="R115"/>
  <c r="R164"/>
  <c r="R1447"/>
  <c r="R1593"/>
  <c r="R78"/>
  <c r="R1166"/>
  <c r="R1146"/>
  <c r="R1528"/>
  <c r="R1638"/>
  <c r="R123"/>
  <c r="R192"/>
  <c r="R314"/>
  <c r="R1134"/>
  <c r="R944"/>
  <c r="R1604"/>
  <c r="R1844"/>
  <c r="R456"/>
  <c r="R31"/>
  <c r="R80"/>
  <c r="R166"/>
  <c r="R188"/>
  <c r="R194"/>
  <c r="R235"/>
  <c r="R297"/>
  <c r="R319"/>
  <c r="R407"/>
  <c r="R428"/>
  <c r="R453"/>
  <c r="R462"/>
  <c r="R551"/>
  <c r="R623"/>
  <c r="R724"/>
  <c r="R801"/>
  <c r="R862"/>
  <c r="R896"/>
  <c r="R920"/>
  <c r="R952"/>
  <c r="R1023"/>
  <c r="R1099"/>
  <c r="R1122"/>
  <c r="R1168"/>
  <c r="R1188"/>
  <c r="R1192"/>
  <c r="R1309"/>
  <c r="R1337"/>
  <c r="R1347"/>
  <c r="R1382"/>
  <c r="R1430"/>
  <c r="R1453"/>
  <c r="R1582"/>
  <c r="R1596"/>
  <c r="R1669"/>
  <c r="R1715"/>
  <c r="R1716"/>
  <c r="R1799"/>
  <c r="R1804"/>
  <c r="R1809"/>
  <c r="R1829"/>
  <c r="R1856"/>
  <c r="R1369"/>
  <c r="R142"/>
  <c r="R66"/>
  <c r="R331"/>
  <c r="R514"/>
  <c r="R605"/>
  <c r="R1181"/>
  <c r="R1401"/>
  <c r="R1411"/>
  <c r="R1472"/>
  <c r="R529"/>
  <c r="R1699"/>
  <c r="R1285"/>
  <c r="R58"/>
  <c r="R754"/>
  <c r="R867"/>
  <c r="R1363"/>
  <c r="R1494"/>
  <c r="R1580"/>
  <c r="R1652"/>
  <c r="R1869"/>
  <c r="R61"/>
  <c r="R263"/>
  <c r="R359"/>
  <c r="R523"/>
  <c r="R342"/>
  <c r="R1231"/>
  <c r="R1767"/>
  <c r="R1833"/>
  <c r="R1834"/>
  <c r="R55"/>
  <c r="R1085"/>
  <c r="R1646"/>
  <c r="R1686"/>
  <c r="R1698"/>
  <c r="R962"/>
  <c r="R207"/>
  <c r="R553"/>
  <c r="R588"/>
  <c r="R1107"/>
  <c r="R1479"/>
  <c r="R1574"/>
  <c r="R405"/>
  <c r="R564"/>
  <c r="R1307"/>
  <c r="R1071"/>
  <c r="R245"/>
  <c r="R332"/>
  <c r="R1144"/>
  <c r="R1236"/>
  <c r="R1459"/>
  <c r="R1847"/>
  <c r="R1486"/>
  <c r="R1386"/>
  <c r="R780"/>
  <c r="R130"/>
  <c r="R155"/>
  <c r="R230"/>
  <c r="R291"/>
  <c r="R326"/>
  <c r="R436"/>
  <c r="R483"/>
  <c r="R507"/>
  <c r="R584"/>
  <c r="R598"/>
  <c r="R781"/>
  <c r="R853"/>
  <c r="R1005"/>
  <c r="R1374"/>
  <c r="R1379"/>
  <c r="R1660"/>
  <c r="R1670"/>
  <c r="R1729"/>
  <c r="R1763"/>
  <c r="R1764"/>
  <c r="R1765"/>
  <c r="R236"/>
  <c r="R16"/>
  <c r="R1601"/>
  <c r="R111"/>
  <c r="R1473"/>
  <c r="R1627"/>
  <c r="R788"/>
  <c r="R950"/>
  <c r="R961"/>
  <c r="R159"/>
  <c r="R118"/>
  <c r="R176"/>
  <c r="R196"/>
  <c r="R305"/>
  <c r="R546"/>
  <c r="R1420"/>
  <c r="R1723"/>
  <c r="R1727"/>
  <c r="R1830"/>
  <c r="R496"/>
  <c r="R1657"/>
  <c r="R228"/>
  <c r="R363"/>
  <c r="R1153"/>
  <c r="R1228"/>
  <c r="R711"/>
  <c r="R64"/>
  <c r="R288"/>
  <c r="R357"/>
  <c r="R1585"/>
  <c r="R1703"/>
  <c r="R46"/>
  <c r="R139"/>
  <c r="R463"/>
  <c r="R1692"/>
  <c r="R361"/>
  <c r="R41"/>
  <c r="R151"/>
  <c r="R1137"/>
  <c r="R1247"/>
  <c r="R1707"/>
  <c r="R1083"/>
  <c r="R1279"/>
  <c r="R560"/>
  <c r="R768"/>
  <c r="R1521"/>
  <c r="R1358"/>
  <c r="R124"/>
  <c r="R185"/>
  <c r="R197"/>
  <c r="R244"/>
  <c r="R282"/>
  <c r="R316"/>
  <c r="R393"/>
  <c r="R469"/>
  <c r="R515"/>
  <c r="R580"/>
  <c r="R599"/>
  <c r="R861"/>
  <c r="R929"/>
  <c r="R1235"/>
  <c r="R1250"/>
  <c r="R1619"/>
  <c r="R1784"/>
  <c r="R1888"/>
  <c r="R400"/>
  <c r="R234"/>
  <c r="R1095"/>
  <c r="R1304"/>
  <c r="R1344"/>
  <c r="R1654"/>
  <c r="R1722"/>
  <c r="R1522"/>
  <c r="R137"/>
  <c r="R438"/>
  <c r="R631"/>
  <c r="R1480"/>
  <c r="R1100"/>
  <c r="R44"/>
  <c r="R965"/>
  <c r="R993"/>
  <c r="R1413"/>
  <c r="R1529"/>
  <c r="R1726"/>
  <c r="R418"/>
  <c r="R435"/>
  <c r="R528"/>
  <c r="R1226"/>
  <c r="R1396"/>
  <c r="R1404"/>
  <c r="R1730"/>
  <c r="R1828"/>
  <c r="R1086"/>
  <c r="R222"/>
  <c r="R354"/>
  <c r="R1002"/>
  <c r="R518"/>
  <c r="R1527"/>
  <c r="R240"/>
  <c r="R262"/>
  <c r="R1671"/>
  <c r="R1367"/>
  <c r="R355"/>
  <c r="R103"/>
  <c r="R446"/>
  <c r="R1195"/>
  <c r="R1482"/>
  <c r="R1749"/>
  <c r="R21"/>
  <c r="R29"/>
  <c r="R75"/>
  <c r="R97"/>
  <c r="R163"/>
  <c r="R179"/>
  <c r="R276"/>
  <c r="R299"/>
  <c r="R358"/>
  <c r="R434"/>
  <c r="R582"/>
  <c r="R590"/>
  <c r="R813"/>
  <c r="R1145"/>
  <c r="R1165"/>
  <c r="R1331"/>
  <c r="R1400"/>
  <c r="R1415"/>
  <c r="R1489"/>
  <c r="R1561"/>
  <c r="R1640"/>
  <c r="R1661"/>
  <c r="R1704"/>
  <c r="R1710"/>
  <c r="R1873"/>
  <c r="R892"/>
  <c r="R1469"/>
  <c r="R1865"/>
  <c r="R1077"/>
  <c r="R955"/>
  <c r="R268"/>
  <c r="R510"/>
  <c r="R1461"/>
  <c r="R1104"/>
  <c r="R1456"/>
  <c r="R1510"/>
  <c r="R1523"/>
  <c r="R1848"/>
  <c r="R1882"/>
  <c r="R1512"/>
  <c r="R429"/>
  <c r="R1766"/>
  <c r="R1224"/>
  <c r="R267"/>
  <c r="R499"/>
  <c r="R1402"/>
  <c r="R1457"/>
  <c r="R1368"/>
  <c r="R1852"/>
  <c r="R219"/>
  <c r="R450"/>
  <c r="R1786"/>
  <c r="R550"/>
  <c r="R375"/>
  <c r="R1549"/>
  <c r="R1213"/>
  <c r="R1342"/>
  <c r="R917"/>
  <c r="R1055"/>
  <c r="R1659"/>
  <c r="R1694"/>
  <c r="R1798"/>
  <c r="R242"/>
  <c r="R626"/>
  <c r="R104"/>
  <c r="R127"/>
  <c r="R150"/>
  <c r="R171"/>
  <c r="R191"/>
  <c r="R216"/>
  <c r="R225"/>
  <c r="R246"/>
  <c r="R272"/>
  <c r="R277"/>
  <c r="R441"/>
  <c r="R455"/>
  <c r="R545"/>
  <c r="R609"/>
  <c r="R628"/>
  <c r="R1176"/>
  <c r="R1203"/>
  <c r="R1276"/>
  <c r="R1324"/>
  <c r="R1343"/>
  <c r="R1375"/>
  <c r="R1407"/>
  <c r="R1643"/>
  <c r="R1709"/>
  <c r="R1737"/>
  <c r="R1781"/>
  <c r="R1802"/>
  <c r="R632"/>
  <c r="R928"/>
  <c r="R1399"/>
  <c r="R91"/>
  <c r="R1392"/>
  <c r="R1673"/>
  <c r="R946"/>
  <c r="R1232"/>
  <c r="R1676"/>
  <c r="R1142"/>
  <c r="R1244"/>
  <c r="R1297"/>
  <c r="R525"/>
  <c r="R304"/>
  <c r="R1603"/>
  <c r="R1355"/>
  <c r="R255"/>
  <c r="R733"/>
  <c r="R493"/>
  <c r="R20"/>
  <c r="R68"/>
  <c r="R113"/>
  <c r="R119"/>
  <c r="R307"/>
  <c r="R362"/>
  <c r="R396"/>
  <c r="R796"/>
  <c r="R829"/>
  <c r="R966"/>
  <c r="R1225"/>
  <c r="R1258"/>
  <c r="R1353"/>
  <c r="R1356"/>
  <c r="R1454"/>
  <c r="R1550"/>
  <c r="R1586"/>
  <c r="R1634"/>
  <c r="R1658"/>
  <c r="R1712"/>
  <c r="R1736"/>
  <c r="R1770"/>
  <c r="R1812"/>
  <c r="R71"/>
  <c r="R1511"/>
  <c r="R465"/>
  <c r="R1624"/>
  <c r="R1615"/>
  <c r="R517"/>
  <c r="R809"/>
  <c r="R1066"/>
  <c r="R70"/>
  <c r="R537"/>
  <c r="R614"/>
  <c r="R1506"/>
  <c r="R1553"/>
  <c r="R1768"/>
  <c r="R863"/>
  <c r="R1427"/>
  <c r="R1648"/>
  <c r="R149"/>
  <c r="R1175"/>
  <c r="R1385"/>
  <c r="R1705"/>
  <c r="R173"/>
  <c r="R1128"/>
  <c r="R1531"/>
  <c r="R364"/>
  <c r="R1488"/>
  <c r="R1498"/>
  <c r="R423"/>
  <c r="R48"/>
  <c r="R105"/>
  <c r="R158"/>
  <c r="R200"/>
  <c r="R243"/>
  <c r="R419"/>
  <c r="R432"/>
  <c r="R566"/>
  <c r="R572"/>
  <c r="R595"/>
  <c r="R1116"/>
  <c r="R1199"/>
  <c r="R1532"/>
  <c r="R1656"/>
  <c r="R1219"/>
  <c r="R189"/>
  <c r="R100"/>
  <c r="R498"/>
  <c r="R1081"/>
  <c r="R1743"/>
  <c r="R948"/>
  <c r="R1240"/>
  <c r="R148"/>
  <c r="R178"/>
  <c r="R328"/>
  <c r="R476"/>
  <c r="R1403"/>
  <c r="R1633"/>
  <c r="R1662"/>
  <c r="R841"/>
  <c r="R481"/>
  <c r="R974"/>
  <c r="R259"/>
  <c r="R377"/>
  <c r="R447"/>
  <c r="R1360"/>
  <c r="R1599"/>
  <c r="R98"/>
  <c r="R232"/>
  <c r="R343"/>
  <c r="R378"/>
  <c r="R526"/>
  <c r="R531"/>
  <c r="R562"/>
  <c r="R618"/>
  <c r="R805"/>
  <c r="R1348"/>
  <c r="R1372"/>
  <c r="R1485"/>
  <c r="R938"/>
  <c r="R1303"/>
  <c r="R1196"/>
  <c r="R967"/>
  <c r="R989"/>
  <c r="R27"/>
  <c r="R154"/>
  <c r="R195"/>
  <c r="R248"/>
  <c r="R785"/>
  <c r="R1414"/>
  <c r="R759"/>
  <c r="R908"/>
  <c r="R947"/>
  <c r="R289"/>
  <c r="R1359"/>
  <c r="R855"/>
  <c r="R238"/>
  <c r="R783"/>
  <c r="R840"/>
  <c r="R199"/>
  <c r="R274"/>
  <c r="R391"/>
  <c r="R1065"/>
  <c r="R53"/>
  <c r="R73"/>
  <c r="R160"/>
  <c r="R204"/>
  <c r="R214"/>
  <c r="R344"/>
  <c r="R394"/>
  <c r="R500"/>
  <c r="R519"/>
  <c r="R818"/>
  <c r="R880"/>
  <c r="R1204"/>
  <c r="R1212"/>
  <c r="R1278"/>
  <c r="R1346"/>
  <c r="R1354"/>
  <c r="R1608"/>
  <c r="R1685"/>
  <c r="R1760"/>
  <c r="R1843"/>
  <c r="R1552"/>
  <c r="R1884"/>
  <c r="R904"/>
  <c r="R76"/>
  <c r="R601"/>
  <c r="R617"/>
  <c r="R671"/>
  <c r="R951"/>
  <c r="R975"/>
  <c r="R1245"/>
  <c r="R1328"/>
  <c r="R1551"/>
  <c r="R1416"/>
  <c r="R430"/>
  <c r="R738"/>
  <c r="R902"/>
  <c r="R1849"/>
  <c r="R269"/>
  <c r="R1351"/>
  <c r="R145"/>
  <c r="R520"/>
  <c r="R416"/>
  <c r="R578"/>
  <c r="R1174"/>
  <c r="R667"/>
  <c r="R915"/>
  <c r="R1329"/>
  <c r="R1503"/>
  <c r="R168"/>
  <c r="R1602"/>
  <c r="R1190"/>
  <c r="R22"/>
  <c r="R1243"/>
  <c r="R1390"/>
  <c r="R330"/>
  <c r="R491"/>
  <c r="R589"/>
  <c r="R581"/>
  <c r="R208"/>
  <c r="R443"/>
  <c r="R1455"/>
  <c r="R968"/>
  <c r="R794"/>
  <c r="R90"/>
  <c r="R479"/>
  <c r="R1333"/>
  <c r="R1524"/>
  <c r="R1877"/>
  <c r="R136"/>
  <c r="R1320"/>
  <c r="R547"/>
  <c r="R1406"/>
  <c r="R183"/>
  <c r="R1824"/>
  <c r="R964"/>
  <c r="R1241"/>
  <c r="R231"/>
  <c r="R1125"/>
  <c r="R1826"/>
  <c r="R415"/>
  <c r="R579"/>
  <c r="R860"/>
  <c r="R1880"/>
  <c r="R533"/>
  <c r="R1700"/>
  <c r="R736"/>
  <c r="R1803"/>
  <c r="R1093"/>
  <c r="R1217"/>
  <c r="R87"/>
  <c r="R437"/>
  <c r="R530"/>
  <c r="R548"/>
  <c r="R585"/>
  <c r="R1239"/>
  <c r="R1357"/>
  <c r="R1389"/>
  <c r="R1790"/>
  <c r="R970"/>
  <c r="R976"/>
  <c r="R1554"/>
  <c r="R1860"/>
  <c r="R509"/>
  <c r="R1082"/>
  <c r="R94"/>
  <c r="R313"/>
  <c r="R458"/>
  <c r="R625"/>
  <c r="R858"/>
  <c r="R874"/>
  <c r="R972"/>
  <c r="R1327"/>
  <c r="R1336"/>
  <c r="R1526"/>
  <c r="R1739"/>
  <c r="R895"/>
  <c r="R1064"/>
  <c r="R1148"/>
  <c r="R1566"/>
  <c r="R1115"/>
  <c r="R960"/>
  <c r="R1446"/>
  <c r="R1491"/>
  <c r="R128"/>
  <c r="R256"/>
  <c r="R349"/>
  <c r="R367"/>
  <c r="R715"/>
  <c r="R1373"/>
  <c r="R480"/>
  <c r="R1691"/>
  <c r="R574"/>
  <c r="R338"/>
  <c r="R857"/>
  <c r="R937"/>
  <c r="R1370"/>
  <c r="R322"/>
  <c r="R223"/>
  <c r="R247"/>
  <c r="R559"/>
  <c r="R1270"/>
  <c r="R1591"/>
  <c r="R983"/>
  <c r="R169"/>
  <c r="R1497"/>
  <c r="R1777"/>
  <c r="R1725"/>
  <c r="R811"/>
  <c r="R1444"/>
  <c r="R40"/>
  <c r="R86"/>
  <c r="R334"/>
  <c r="R336"/>
  <c r="R467"/>
  <c r="R511"/>
  <c r="R573"/>
  <c r="R912"/>
  <c r="R945"/>
  <c r="R1365"/>
  <c r="R1384"/>
  <c r="R1214"/>
  <c r="R1326"/>
  <c r="R1620"/>
  <c r="R351"/>
  <c r="R81"/>
  <c r="R832"/>
  <c r="R563"/>
  <c r="R1771"/>
  <c r="R600"/>
  <c r="R373"/>
  <c r="R1463"/>
  <c r="R478"/>
  <c r="R356"/>
  <c r="R1492"/>
  <c r="R624"/>
  <c r="R990"/>
  <c r="R1293"/>
  <c r="R1563"/>
  <c r="R12"/>
  <c r="R646"/>
  <c r="R557"/>
  <c r="R1261"/>
  <c r="R372"/>
  <c r="R522"/>
  <c r="R958"/>
  <c r="R1785"/>
  <c r="R527"/>
  <c r="R371"/>
  <c r="R1621"/>
  <c r="R1366"/>
  <c r="R1460"/>
  <c r="R611"/>
  <c r="R422"/>
  <c r="R1487"/>
  <c r="R308"/>
  <c r="R963"/>
  <c r="R488"/>
  <c r="R577"/>
  <c r="R210"/>
  <c r="R317"/>
  <c r="R473"/>
  <c r="Q1132"/>
  <c r="Q995"/>
  <c r="Q773"/>
  <c r="Q649"/>
  <c r="Q675"/>
  <c r="Q698"/>
  <c r="Q756"/>
  <c r="Q884"/>
  <c r="Q1009"/>
  <c r="Q713"/>
  <c r="Q466"/>
  <c r="Q1614"/>
  <c r="Q1030"/>
  <c r="Q1752"/>
  <c r="Q1061"/>
  <c r="Q1734"/>
  <c r="Q96"/>
  <c r="Q677"/>
  <c r="Q808"/>
  <c r="Q866"/>
  <c r="Q909"/>
  <c r="Q640"/>
  <c r="Q687"/>
  <c r="Q784"/>
  <c r="Q1683"/>
  <c r="Q1746"/>
  <c r="Q1110"/>
  <c r="Q612"/>
  <c r="Q651"/>
  <c r="Q1863"/>
  <c r="Q685"/>
  <c r="Q846"/>
  <c r="Q1290"/>
  <c r="Q1753"/>
  <c r="Q799"/>
  <c r="Q1006"/>
  <c r="Q1452"/>
  <c r="Q174"/>
  <c r="Q180"/>
  <c r="Q296"/>
  <c r="Q689"/>
  <c r="Q709"/>
  <c r="Q723"/>
  <c r="Q890"/>
  <c r="Q910"/>
  <c r="Q986"/>
  <c r="Q1027"/>
  <c r="Q1090"/>
  <c r="Q1515"/>
  <c r="Q1714"/>
  <c r="Q1881"/>
  <c r="Q1617"/>
  <c r="Q202"/>
  <c r="Q1647"/>
  <c r="Q924"/>
  <c r="Q1084"/>
  <c r="Q229"/>
  <c r="Q417"/>
  <c r="Q492"/>
  <c r="Q627"/>
  <c r="Q655"/>
  <c r="Q834"/>
  <c r="Q836"/>
  <c r="Q1026"/>
  <c r="Q1045"/>
  <c r="Q1046"/>
  <c r="Q1120"/>
  <c r="Q1155"/>
  <c r="Q1286"/>
  <c r="Q1440"/>
  <c r="Q1505"/>
  <c r="Q1651"/>
  <c r="Q1756"/>
  <c r="Q979"/>
  <c r="Q1302"/>
  <c r="Q761"/>
  <c r="Q1016"/>
  <c r="Q1103"/>
  <c r="Q1284"/>
  <c r="Q345"/>
  <c r="Q672"/>
  <c r="Q765"/>
  <c r="Q888"/>
  <c r="Q616"/>
  <c r="Q638"/>
  <c r="Q644"/>
  <c r="Q1450"/>
  <c r="Q1861"/>
  <c r="Q748"/>
  <c r="Q1610"/>
  <c r="Q658"/>
  <c r="Q1445"/>
  <c r="Q198"/>
  <c r="Q620"/>
  <c r="Q424"/>
  <c r="Q596"/>
  <c r="Q744"/>
  <c r="Q750"/>
  <c r="Q777"/>
  <c r="Q803"/>
  <c r="Q1068"/>
  <c r="Q1078"/>
  <c r="Q1625"/>
  <c r="Q569"/>
  <c r="Q1102"/>
  <c r="Q57"/>
  <c r="Q1418"/>
  <c r="Q1198"/>
  <c r="Q668"/>
  <c r="Q686"/>
  <c r="Q716"/>
  <c r="Q1057"/>
  <c r="Q1069"/>
  <c r="Q1184"/>
  <c r="Q1332"/>
  <c r="Q1362"/>
  <c r="Q1435"/>
  <c r="Q1557"/>
  <c r="Q1862"/>
  <c r="Q1874"/>
  <c r="Q873"/>
  <c r="Q1028"/>
  <c r="Q1101"/>
  <c r="Q859"/>
  <c r="Q1558"/>
  <c r="Q323"/>
  <c r="Q1706"/>
  <c r="Q674"/>
  <c r="Q732"/>
  <c r="Q1189"/>
  <c r="Q1779"/>
  <c r="Q1819"/>
  <c r="Q1014"/>
  <c r="Q201"/>
  <c r="Q1306"/>
  <c r="Q266"/>
  <c r="Q659"/>
  <c r="Q1872"/>
  <c r="Q1474"/>
  <c r="Q688"/>
  <c r="Q1778"/>
  <c r="Q445"/>
  <c r="Q835"/>
  <c r="Q851"/>
  <c r="Q1468"/>
  <c r="Q1846"/>
  <c r="Q1851"/>
  <c r="Q1871"/>
  <c r="Q728"/>
  <c r="Q1222"/>
  <c r="Q1047"/>
  <c r="Q1114"/>
  <c r="Q464"/>
  <c r="Q1322"/>
  <c r="Q1732"/>
  <c r="Q403"/>
  <c r="Q439"/>
  <c r="Q630"/>
  <c r="Q635"/>
  <c r="Q654"/>
  <c r="Q681"/>
  <c r="Q691"/>
  <c r="Q763"/>
  <c r="Q868"/>
  <c r="Q905"/>
  <c r="Q1012"/>
  <c r="Q1049"/>
  <c r="Q1092"/>
  <c r="Q1207"/>
  <c r="Q1264"/>
  <c r="Q1310"/>
  <c r="Q1419"/>
  <c r="Q1623"/>
  <c r="Q645"/>
  <c r="Q1296"/>
  <c r="Q1545"/>
  <c r="Q1433"/>
  <c r="Q1597"/>
  <c r="Q1628"/>
  <c r="Q666"/>
  <c r="Q657"/>
  <c r="Q6"/>
  <c r="Q143"/>
  <c r="Q487"/>
  <c r="Q570"/>
  <c r="Q740"/>
  <c r="Q830"/>
  <c r="Q1019"/>
  <c r="Q1129"/>
  <c r="Q1138"/>
  <c r="Q1567"/>
  <c r="Q1693"/>
  <c r="Q1616"/>
  <c r="Q221"/>
  <c r="Q994"/>
  <c r="Q1161"/>
  <c r="Q1274"/>
  <c r="Q1838"/>
  <c r="Q1853"/>
  <c r="Q536"/>
  <c r="Q36"/>
  <c r="Q339"/>
  <c r="Q741"/>
  <c r="Q817"/>
  <c r="Q1256"/>
  <c r="Q1287"/>
  <c r="Q1436"/>
  <c r="Q1555"/>
  <c r="Q1697"/>
  <c r="Q1835"/>
  <c r="Q999"/>
  <c r="Q1605"/>
  <c r="Q350"/>
  <c r="Q692"/>
  <c r="Q693"/>
  <c r="Q1319"/>
  <c r="Q431"/>
  <c r="Q710"/>
  <c r="Q789"/>
  <c r="Q1056"/>
  <c r="Q1805"/>
  <c r="Q602"/>
  <c r="Q684"/>
  <c r="Q1508"/>
  <c r="Q718"/>
  <c r="Q683"/>
  <c r="Q1053"/>
  <c r="Q1590"/>
  <c r="Q43"/>
  <c r="Q335"/>
  <c r="Q404"/>
  <c r="Q591"/>
  <c r="Q636"/>
  <c r="Q701"/>
  <c r="Q714"/>
  <c r="Q778"/>
  <c r="Q876"/>
  <c r="Q881"/>
  <c r="Q1011"/>
  <c r="Q1109"/>
  <c r="Q1117"/>
  <c r="Q1211"/>
  <c r="Q1265"/>
  <c r="Q1434"/>
  <c r="Q1592"/>
  <c r="Q1666"/>
  <c r="Q1762"/>
  <c r="Q1842"/>
  <c r="Q1059"/>
  <c r="Q1170"/>
  <c r="Q1465"/>
  <c r="Q1237"/>
  <c r="Q1001"/>
  <c r="Q1041"/>
  <c r="Q729"/>
  <c r="Q162"/>
  <c r="Q604"/>
  <c r="Q1015"/>
  <c r="Q1868"/>
  <c r="Q1695"/>
  <c r="Q59"/>
  <c r="Q452"/>
  <c r="Q1797"/>
  <c r="Q270"/>
  <c r="Q643"/>
  <c r="Q1054"/>
  <c r="Q1073"/>
  <c r="Q639"/>
  <c r="Q747"/>
  <c r="Q941"/>
  <c r="Q1268"/>
  <c r="Q1507"/>
  <c r="Q293"/>
  <c r="Q538"/>
  <c r="Q700"/>
  <c r="Q782"/>
  <c r="Q797"/>
  <c r="Q1003"/>
  <c r="Q1156"/>
  <c r="Q1200"/>
  <c r="Q1335"/>
  <c r="Q1650"/>
  <c r="Q1780"/>
  <c r="Q257"/>
  <c r="Q669"/>
  <c r="Q504"/>
  <c r="Q613"/>
  <c r="Q1680"/>
  <c r="Q1818"/>
  <c r="Q1875"/>
  <c r="Q1024"/>
  <c r="Q420"/>
  <c r="Q433"/>
  <c r="Q224"/>
  <c r="Q369"/>
  <c r="Q642"/>
  <c r="Q656"/>
  <c r="Q699"/>
  <c r="Q720"/>
  <c r="Q769"/>
  <c r="Q930"/>
  <c r="Q1179"/>
  <c r="Q1421"/>
  <c r="Q1751"/>
  <c r="Q1141"/>
  <c r="Q901"/>
  <c r="Q1025"/>
  <c r="Q1151"/>
  <c r="Q662"/>
  <c r="Q39"/>
  <c r="Q88"/>
  <c r="Q172"/>
  <c r="Q220"/>
  <c r="Q374"/>
  <c r="Q449"/>
  <c r="Q505"/>
  <c r="Q542"/>
  <c r="Q706"/>
  <c r="Q707"/>
  <c r="Q878"/>
  <c r="Q885"/>
  <c r="Q981"/>
  <c r="Q1074"/>
  <c r="Q1139"/>
  <c r="Q1150"/>
  <c r="Q1191"/>
  <c r="Q1253"/>
  <c r="Q1282"/>
  <c r="Q1311"/>
  <c r="Q1425"/>
  <c r="Q1501"/>
  <c r="Q1539"/>
  <c r="Q1626"/>
  <c r="Q1678"/>
  <c r="Q1689"/>
  <c r="Q1738"/>
  <c r="Q807"/>
  <c r="Q1206"/>
  <c r="Q1299"/>
  <c r="Q1300"/>
  <c r="Q770"/>
  <c r="Q749"/>
  <c r="Q806"/>
  <c r="Q1598"/>
  <c r="Q1043"/>
  <c r="Q919"/>
  <c r="Q1448"/>
  <c r="Q1484"/>
  <c r="Q717"/>
  <c r="Q1493"/>
  <c r="Q379"/>
  <c r="Q848"/>
  <c r="Q1172"/>
  <c r="Q984"/>
  <c r="Q24"/>
  <c r="Q821"/>
  <c r="Q842"/>
  <c r="Q1681"/>
  <c r="Q275"/>
  <c r="Q1772"/>
  <c r="Q619"/>
  <c r="Q697"/>
  <c r="Q735"/>
  <c r="Q779"/>
  <c r="Q877"/>
  <c r="Q891"/>
  <c r="Q1118"/>
  <c r="Q1298"/>
  <c r="Q1481"/>
  <c r="Q1502"/>
  <c r="Q1568"/>
  <c r="Q1570"/>
  <c r="Q1618"/>
  <c r="Q1622"/>
  <c r="Q1674"/>
  <c r="Q1696"/>
  <c r="Q771"/>
  <c r="Q1004"/>
  <c r="Q665"/>
  <c r="Q1281"/>
  <c r="Q34"/>
  <c r="Q503"/>
  <c r="Q521"/>
  <c r="Q629"/>
  <c r="Q637"/>
  <c r="Q696"/>
  <c r="Q719"/>
  <c r="Q726"/>
  <c r="Q731"/>
  <c r="Q792"/>
  <c r="Q812"/>
  <c r="Q824"/>
  <c r="Q825"/>
  <c r="Q872"/>
  <c r="Q893"/>
  <c r="Q911"/>
  <c r="Q931"/>
  <c r="Q932"/>
  <c r="Q1022"/>
  <c r="Q1070"/>
  <c r="Q1091"/>
  <c r="Q1273"/>
  <c r="Q1292"/>
  <c r="Q1313"/>
  <c r="Q1423"/>
  <c r="Q1679"/>
  <c r="Q1836"/>
  <c r="Q1008"/>
  <c r="Q327"/>
  <c r="Q1007"/>
  <c r="Q315"/>
  <c r="Q746"/>
  <c r="Q1543"/>
  <c r="Q1635"/>
  <c r="Q1754"/>
  <c r="Q1825"/>
  <c r="Q383"/>
  <c r="Q1438"/>
  <c r="Q703"/>
  <c r="Q772"/>
  <c r="Q996"/>
  <c r="Q346"/>
  <c r="Q1238"/>
  <c r="Q1325"/>
  <c r="Q682"/>
  <c r="Q804"/>
  <c r="Q839"/>
  <c r="Q991"/>
  <c r="Q1478"/>
  <c r="Q1564"/>
  <c r="Q1301"/>
  <c r="Q1255"/>
  <c r="Q13"/>
  <c r="Q51"/>
  <c r="Q132"/>
  <c r="Q306"/>
  <c r="Q388"/>
  <c r="Q421"/>
  <c r="Q472"/>
  <c r="Q506"/>
  <c r="Q705"/>
  <c r="Q814"/>
  <c r="Q850"/>
  <c r="Q865"/>
  <c r="Q978"/>
  <c r="Q1032"/>
  <c r="Q1038"/>
  <c r="Q1271"/>
  <c r="Q1504"/>
  <c r="Q1613"/>
  <c r="Q1644"/>
  <c r="Q1741"/>
  <c r="Q1594"/>
  <c r="Q1094"/>
  <c r="Q15"/>
  <c r="Q940"/>
  <c r="Q751"/>
  <c r="Q913"/>
  <c r="Q922"/>
  <c r="Q988"/>
  <c r="Q1029"/>
  <c r="Q1202"/>
  <c r="Q1533"/>
  <c r="Q1821"/>
  <c r="Q1840"/>
  <c r="Q1269"/>
  <c r="Q1135"/>
  <c r="Q495"/>
  <c r="Q621"/>
  <c r="Q695"/>
  <c r="Q708"/>
  <c r="Q871"/>
  <c r="Q1449"/>
  <c r="Q341"/>
  <c r="Q676"/>
  <c r="Q827"/>
  <c r="Q1587"/>
  <c r="Q1632"/>
  <c r="Q800"/>
  <c r="Q18"/>
  <c r="Q390"/>
  <c r="Q1194"/>
  <c r="Q1395"/>
  <c r="Q1866"/>
  <c r="Q26"/>
  <c r="Q766"/>
  <c r="Q1133"/>
  <c r="Q1289"/>
  <c r="Q1776"/>
  <c r="Q190"/>
  <c r="Q1547"/>
  <c r="Q606"/>
  <c r="Q898"/>
  <c r="Q17"/>
  <c r="Q281"/>
  <c r="Q1267"/>
  <c r="Q1405"/>
  <c r="Q1773"/>
  <c r="Q49"/>
  <c r="Q138"/>
  <c r="Q454"/>
  <c r="Q641"/>
  <c r="Q690"/>
  <c r="Q725"/>
  <c r="Q1717"/>
  <c r="Q1718"/>
  <c r="Q1525"/>
  <c r="Q1682"/>
  <c r="Q45"/>
  <c r="Q1040"/>
  <c r="Q755"/>
  <c r="Q7"/>
  <c r="Q79"/>
  <c r="Q284"/>
  <c r="Q382"/>
  <c r="Q516"/>
  <c r="Q648"/>
  <c r="Q663"/>
  <c r="Q704"/>
  <c r="Q734"/>
  <c r="Q949"/>
  <c r="Q997"/>
  <c r="Q1266"/>
  <c r="Q1470"/>
  <c r="Q1537"/>
  <c r="Q1588"/>
  <c r="Q1611"/>
  <c r="Q1792"/>
  <c r="Q586"/>
  <c r="Q607"/>
  <c r="Q795"/>
  <c r="Q887"/>
  <c r="Q1541"/>
  <c r="Q1124"/>
  <c r="Q982"/>
  <c r="Q239"/>
  <c r="Q1143"/>
  <c r="Q157"/>
  <c r="Q810"/>
  <c r="Q555"/>
  <c r="Q889"/>
  <c r="Q1462"/>
  <c r="Q1540"/>
  <c r="Q300"/>
  <c r="Q739"/>
  <c r="Q776"/>
  <c r="Q33"/>
  <c r="Q451"/>
  <c r="Q828"/>
  <c r="Q1108"/>
  <c r="Q1187"/>
  <c r="Q1260"/>
  <c r="Q1422"/>
  <c r="Q1794"/>
  <c r="Q1827"/>
  <c r="Q852"/>
  <c r="Q894"/>
  <c r="Q652"/>
  <c r="Q650"/>
  <c r="Q1713"/>
  <c r="Q670"/>
  <c r="Q395"/>
  <c r="Q1546"/>
  <c r="Q28"/>
  <c r="Q320"/>
  <c r="Q722"/>
  <c r="Q826"/>
  <c r="Q838"/>
  <c r="Q886"/>
  <c r="Q921"/>
  <c r="Q985"/>
  <c r="Q1021"/>
  <c r="Q1201"/>
  <c r="Q1259"/>
  <c r="Q1428"/>
  <c r="Q1439"/>
  <c r="Q1519"/>
  <c r="Q1562"/>
  <c r="Q1606"/>
  <c r="Q1612"/>
  <c r="Q1793"/>
  <c r="Q1823"/>
  <c r="Q82"/>
  <c r="Q368"/>
  <c r="Q540"/>
  <c r="Q992"/>
  <c r="Q1013"/>
  <c r="Q1044"/>
  <c r="Q1263"/>
  <c r="Q1315"/>
  <c r="Q1477"/>
  <c r="Q1733"/>
  <c r="Q1169"/>
  <c r="Q925"/>
  <c r="Q822"/>
  <c r="Q899"/>
  <c r="Q1097"/>
  <c r="Q973"/>
  <c r="Q1106"/>
  <c r="Q1177"/>
  <c r="Q1417"/>
  <c r="Q502"/>
  <c r="Q787"/>
  <c r="Q914"/>
  <c r="Q1178"/>
  <c r="Q762"/>
  <c r="Q38"/>
  <c r="Q108"/>
  <c r="Q408"/>
  <c r="Q177"/>
  <c r="Q440"/>
  <c r="Q1180"/>
  <c r="Q823"/>
  <c r="Q730"/>
  <c r="Q249"/>
  <c r="Q278"/>
  <c r="Q471"/>
  <c r="Q486"/>
  <c r="Q743"/>
  <c r="Q753"/>
  <c r="Q933"/>
  <c r="Q957"/>
  <c r="Q1000"/>
  <c r="Q1371"/>
  <c r="Q1426"/>
  <c r="Q1572"/>
  <c r="Q1783"/>
  <c r="Q1791"/>
  <c r="Q1876"/>
  <c r="Q1721"/>
  <c r="Q1037"/>
  <c r="Q1442"/>
  <c r="Q678"/>
  <c r="Q1437"/>
  <c r="Q786"/>
  <c r="Q923"/>
  <c r="Q1806"/>
  <c r="Q106"/>
  <c r="Q610"/>
  <c r="Q1885"/>
  <c r="Q1167"/>
  <c r="Q1735"/>
  <c r="Q237"/>
  <c r="Q760"/>
  <c r="Q833"/>
  <c r="Q883"/>
  <c r="Q980"/>
  <c r="Q1034"/>
  <c r="Q1048"/>
  <c r="Q1063"/>
  <c r="Q1088"/>
  <c r="Q1291"/>
  <c r="Q1314"/>
  <c r="Q1796"/>
  <c r="Q647"/>
  <c r="Q1720"/>
  <c r="Q287"/>
  <c r="Q329"/>
  <c r="Q1495"/>
  <c r="Q1684"/>
  <c r="Q571"/>
  <c r="Q376"/>
  <c r="Q170"/>
  <c r="Q497"/>
  <c r="Q1186"/>
  <c r="Q167"/>
  <c r="Q897"/>
  <c r="Q1740"/>
  <c r="Q1111"/>
  <c r="Q99"/>
  <c r="Q121"/>
  <c r="Q427"/>
  <c r="Q475"/>
  <c r="Q660"/>
  <c r="Q661"/>
  <c r="Q752"/>
  <c r="Q802"/>
  <c r="Q916"/>
  <c r="Q927"/>
  <c r="Q1164"/>
  <c r="Q1308"/>
  <c r="Q1349"/>
  <c r="Q1410"/>
  <c r="Q1808"/>
  <c r="Q1789"/>
  <c r="Q1052"/>
  <c r="Q1517"/>
  <c r="Q312"/>
  <c r="Q1820"/>
  <c r="Q251"/>
  <c r="Q360"/>
  <c r="Q1409"/>
  <c r="Q1458"/>
  <c r="Q1688"/>
  <c r="Q1845"/>
  <c r="Q1867"/>
  <c r="Q1185"/>
  <c r="Q870"/>
  <c r="Q508"/>
  <c r="Q84"/>
  <c r="Q907"/>
  <c r="Q864"/>
  <c r="Q1565"/>
  <c r="Q1653"/>
  <c r="Q1149"/>
  <c r="Q285"/>
  <c r="Q1277"/>
  <c r="Q1483"/>
  <c r="Q1441"/>
  <c r="Q212"/>
  <c r="Q286"/>
  <c r="Q558"/>
  <c r="Q264"/>
  <c r="Q1160"/>
  <c r="Q193"/>
  <c r="Q1018"/>
  <c r="Q1157"/>
  <c r="Q409"/>
  <c r="Q906"/>
  <c r="Q1254"/>
  <c r="Q60"/>
  <c r="Q1051"/>
  <c r="Q1317"/>
  <c r="Q1719"/>
  <c r="Q340"/>
  <c r="Q1815"/>
  <c r="Q181"/>
  <c r="Q1039"/>
  <c r="Q42"/>
  <c r="Q399"/>
  <c r="Q425"/>
  <c r="Q426"/>
  <c r="Q474"/>
  <c r="Q603"/>
  <c r="Q816"/>
  <c r="Q831"/>
  <c r="Q926"/>
  <c r="Q1140"/>
  <c r="Q1248"/>
  <c r="Q1424"/>
  <c r="Q1513"/>
  <c r="Q1535"/>
  <c r="Q1708"/>
  <c r="Q1724"/>
  <c r="Q1742"/>
  <c r="Q1813"/>
  <c r="Q757"/>
  <c r="Q815"/>
  <c r="Q1559"/>
  <c r="Q56"/>
  <c r="Q1295"/>
  <c r="Q1642"/>
  <c r="Q254"/>
  <c r="Q298"/>
  <c r="Q1538"/>
  <c r="Q1630"/>
  <c r="Q1711"/>
  <c r="Q712"/>
  <c r="Q89"/>
  <c r="Q310"/>
  <c r="Q549"/>
  <c r="Q1062"/>
  <c r="Q1234"/>
  <c r="Q1573"/>
  <c r="Q1822"/>
  <c r="Q843"/>
  <c r="Q1476"/>
  <c r="Q205"/>
  <c r="Q608"/>
  <c r="Q1578"/>
  <c r="Q1431"/>
  <c r="Q1841"/>
  <c r="Q1105"/>
  <c r="Q1583"/>
  <c r="Q1345"/>
  <c r="Q568"/>
  <c r="Q1788"/>
  <c r="Q77"/>
  <c r="Q679"/>
  <c r="Q1758"/>
  <c r="Q1759"/>
  <c r="Q1581"/>
  <c r="Q793"/>
  <c r="Q401"/>
  <c r="Q1514"/>
  <c r="Q260"/>
  <c r="Q737"/>
  <c r="Q977"/>
  <c r="Q1629"/>
  <c r="Q153"/>
  <c r="Q365"/>
  <c r="Q413"/>
  <c r="Q552"/>
  <c r="Q556"/>
  <c r="Q694"/>
  <c r="Q721"/>
  <c r="Q849"/>
  <c r="Q1130"/>
  <c r="Q1252"/>
  <c r="Q1575"/>
  <c r="Q1744"/>
  <c r="Q1677"/>
  <c r="Q1579"/>
  <c r="Q1858"/>
  <c r="Q95"/>
  <c r="Q109"/>
  <c r="Q131"/>
  <c r="Q283"/>
  <c r="Q301"/>
  <c r="Q587"/>
  <c r="Q742"/>
  <c r="Q774"/>
  <c r="Q900"/>
  <c r="Q935"/>
  <c r="Q969"/>
  <c r="Q1283"/>
  <c r="Q1352"/>
  <c r="Q1600"/>
  <c r="Q1702"/>
  <c r="Q1288"/>
  <c r="Q1072"/>
  <c r="Q1126"/>
  <c r="Q903"/>
  <c r="Q879"/>
  <c r="Q653"/>
  <c r="Q1376"/>
  <c r="Q156"/>
  <c r="Q1810"/>
  <c r="Q998"/>
  <c r="Q745"/>
  <c r="Q116"/>
  <c r="Q62"/>
  <c r="Q565"/>
  <c r="Q1499"/>
  <c r="Q1577"/>
  <c r="Q837"/>
  <c r="Q1121"/>
  <c r="Q1216"/>
  <c r="Q1272"/>
  <c r="Q1636"/>
  <c r="Q1832"/>
  <c r="Q622"/>
  <c r="Q1361"/>
  <c r="Q1761"/>
  <c r="Q1338"/>
  <c r="Q461"/>
  <c r="Q1096"/>
  <c r="Q1218"/>
  <c r="Q1443"/>
  <c r="Q1530"/>
  <c r="Q1864"/>
  <c r="Q1432"/>
  <c r="Q30"/>
  <c r="Q92"/>
  <c r="Q101"/>
  <c r="Q141"/>
  <c r="Q182"/>
  <c r="Q187"/>
  <c r="Q253"/>
  <c r="Q271"/>
  <c r="Q279"/>
  <c r="Q309"/>
  <c r="Q321"/>
  <c r="Q398"/>
  <c r="Q490"/>
  <c r="Q727"/>
  <c r="Q820"/>
  <c r="Q845"/>
  <c r="Q854"/>
  <c r="Q943"/>
  <c r="Q1123"/>
  <c r="Q1197"/>
  <c r="Q1208"/>
  <c r="Q1242"/>
  <c r="Q1377"/>
  <c r="Q1381"/>
  <c r="Q1391"/>
  <c r="Q1534"/>
  <c r="Q1728"/>
  <c r="Q1755"/>
  <c r="Q1801"/>
  <c r="Q1811"/>
  <c r="Q1837"/>
  <c r="Q1886"/>
  <c r="Q775"/>
  <c r="Q583"/>
  <c r="Q1229"/>
  <c r="Q186"/>
  <c r="Q126"/>
  <c r="Q702"/>
  <c r="Q882"/>
  <c r="Q1035"/>
  <c r="Q1209"/>
  <c r="Q1312"/>
  <c r="Q35"/>
  <c r="Q63"/>
  <c r="Q213"/>
  <c r="Q311"/>
  <c r="Q758"/>
  <c r="Q1316"/>
  <c r="Q1429"/>
  <c r="Q1542"/>
  <c r="Q32"/>
  <c r="Q93"/>
  <c r="Q302"/>
  <c r="Q184"/>
  <c r="Q217"/>
  <c r="Q1839"/>
  <c r="Q11"/>
  <c r="Q1750"/>
  <c r="Q1655"/>
  <c r="Q370"/>
  <c r="Q918"/>
  <c r="Q1017"/>
  <c r="Q1451"/>
  <c r="Q1584"/>
  <c r="Q1675"/>
  <c r="Q215"/>
  <c r="Q1787"/>
  <c r="Q1334"/>
  <c r="Q1690"/>
  <c r="Q1747"/>
  <c r="Q1748"/>
  <c r="Q1471"/>
  <c r="Q1113"/>
  <c r="Q211"/>
  <c r="Q539"/>
  <c r="Q875"/>
  <c r="Q1246"/>
  <c r="Q1857"/>
  <c r="Q292"/>
  <c r="Q847"/>
  <c r="Q1323"/>
  <c r="Q953"/>
  <c r="Q1020"/>
  <c r="Q14"/>
  <c r="Q129"/>
  <c r="Q386"/>
  <c r="Q1364"/>
  <c r="Q1556"/>
  <c r="Q261"/>
  <c r="Q384"/>
  <c r="Q1042"/>
  <c r="Q352"/>
  <c r="Q227"/>
  <c r="Q133"/>
  <c r="Q489"/>
  <c r="Q112"/>
  <c r="Q1215"/>
  <c r="Q1060"/>
  <c r="Q1136"/>
  <c r="Q470"/>
  <c r="Q1098"/>
  <c r="Q23"/>
  <c r="Q134"/>
  <c r="Q147"/>
  <c r="Q218"/>
  <c r="Q295"/>
  <c r="Q337"/>
  <c r="Q460"/>
  <c r="Q543"/>
  <c r="Q561"/>
  <c r="Q575"/>
  <c r="Q593"/>
  <c r="Q594"/>
  <c r="Q767"/>
  <c r="Q987"/>
  <c r="Q1010"/>
  <c r="Q1251"/>
  <c r="Q1275"/>
  <c r="Q1393"/>
  <c r="Q1467"/>
  <c r="Q1490"/>
  <c r="Q1496"/>
  <c r="Q1516"/>
  <c r="Q1665"/>
  <c r="Q1668"/>
  <c r="Q1701"/>
  <c r="Q1769"/>
  <c r="Q1855"/>
  <c r="Q484"/>
  <c r="Q567"/>
  <c r="Q954"/>
  <c r="Q324"/>
  <c r="Q790"/>
  <c r="Q1119"/>
  <c r="Q1210"/>
  <c r="Q1383"/>
  <c r="Q392"/>
  <c r="Q280"/>
  <c r="Q381"/>
  <c r="Q535"/>
  <c r="Q1850"/>
  <c r="Q1879"/>
  <c r="Q1193"/>
  <c r="Q1536"/>
  <c r="Q1887"/>
  <c r="Q175"/>
  <c r="Q325"/>
  <c r="Q385"/>
  <c r="Q397"/>
  <c r="Q1079"/>
  <c r="Q85"/>
  <c r="Q206"/>
  <c r="Q1058"/>
  <c r="Q1076"/>
  <c r="Q1080"/>
  <c r="Q1127"/>
  <c r="Q1220"/>
  <c r="Q1321"/>
  <c r="Q1518"/>
  <c r="Q366"/>
  <c r="Q250"/>
  <c r="Q9"/>
  <c r="Q117"/>
  <c r="Q380"/>
  <c r="Q764"/>
  <c r="Q798"/>
  <c r="Q942"/>
  <c r="Q1163"/>
  <c r="Q1816"/>
  <c r="Q1817"/>
  <c r="Q1859"/>
  <c r="Q1870"/>
  <c r="Q1509"/>
  <c r="Q69"/>
  <c r="Q791"/>
  <c r="Q1645"/>
  <c r="Q290"/>
  <c r="Q1249"/>
  <c r="Q19"/>
  <c r="Q1378"/>
  <c r="Q1394"/>
  <c r="Q1637"/>
  <c r="Q1745"/>
  <c r="Q140"/>
  <c r="Q1500"/>
  <c r="Q1609"/>
  <c r="Q1205"/>
  <c r="Q1667"/>
  <c r="Q1318"/>
  <c r="Q1280"/>
  <c r="Q25"/>
  <c r="Q72"/>
  <c r="Q83"/>
  <c r="Q114"/>
  <c r="Q125"/>
  <c r="Q152"/>
  <c r="Q209"/>
  <c r="Q226"/>
  <c r="Q241"/>
  <c r="Q294"/>
  <c r="Q333"/>
  <c r="Q389"/>
  <c r="Q448"/>
  <c r="Q468"/>
  <c r="Q482"/>
  <c r="Q532"/>
  <c r="Q534"/>
  <c r="Q544"/>
  <c r="Q576"/>
  <c r="Q592"/>
  <c r="Q597"/>
  <c r="Q615"/>
  <c r="Q680"/>
  <c r="Q856"/>
  <c r="Q1050"/>
  <c r="Q1067"/>
  <c r="Q1147"/>
  <c r="Q1162"/>
  <c r="Q1257"/>
  <c r="Q1350"/>
  <c r="Q1388"/>
  <c r="Q1397"/>
  <c r="Q1464"/>
  <c r="Q1548"/>
  <c r="Q1569"/>
  <c r="Q1571"/>
  <c r="Q1589"/>
  <c r="Q1807"/>
  <c r="Q1878"/>
  <c r="Q1158"/>
  <c r="Q1641"/>
  <c r="Q50"/>
  <c r="Q1152"/>
  <c r="Q1159"/>
  <c r="Q1774"/>
  <c r="Q1775"/>
  <c r="Q1340"/>
  <c r="Q1233"/>
  <c r="Q869"/>
  <c r="Q1075"/>
  <c r="Q1087"/>
  <c r="Q1330"/>
  <c r="Q1663"/>
  <c r="Q161"/>
  <c r="Q1230"/>
  <c r="Q959"/>
  <c r="Q1036"/>
  <c r="Q203"/>
  <c r="Q258"/>
  <c r="Q444"/>
  <c r="Q457"/>
  <c r="Q1173"/>
  <c r="Q412"/>
  <c r="Q107"/>
  <c r="Q122"/>
  <c r="Q402"/>
  <c r="Q411"/>
  <c r="Q459"/>
  <c r="Q477"/>
  <c r="Q673"/>
  <c r="Q1560"/>
  <c r="Q494"/>
  <c r="Q1305"/>
  <c r="Q1154"/>
  <c r="Q233"/>
  <c r="Q252"/>
  <c r="Q1731"/>
  <c r="Q1883"/>
  <c r="Q1814"/>
  <c r="Q144"/>
  <c r="Q303"/>
  <c r="Q348"/>
  <c r="Q634"/>
  <c r="Q971"/>
  <c r="Q819"/>
  <c r="Q934"/>
  <c r="Q1466"/>
  <c r="Q442"/>
  <c r="Q1182"/>
  <c r="Q1183"/>
  <c r="Q1223"/>
  <c r="Q10"/>
  <c r="Q135"/>
  <c r="Q265"/>
  <c r="Q512"/>
  <c r="Q554"/>
  <c r="Q1262"/>
  <c r="Q1607"/>
  <c r="Q1672"/>
  <c r="Q1831"/>
  <c r="Q633"/>
  <c r="Q67"/>
  <c r="Q1294"/>
  <c r="Q165"/>
  <c r="Q273"/>
  <c r="Q318"/>
  <c r="Q387"/>
  <c r="Q485"/>
  <c r="Q541"/>
  <c r="Q844"/>
  <c r="Q1031"/>
  <c r="Q1227"/>
  <c r="Q1380"/>
  <c r="Q1475"/>
  <c r="Q1576"/>
  <c r="Q1595"/>
  <c r="Q1639"/>
  <c r="Q65"/>
  <c r="Q347"/>
  <c r="Q1631"/>
  <c r="Q37"/>
  <c r="Q406"/>
  <c r="Q1089"/>
  <c r="Q1131"/>
  <c r="Q1520"/>
  <c r="Q1544"/>
  <c r="Q1854"/>
  <c r="Q1033"/>
  <c r="Q501"/>
  <c r="Q1664"/>
  <c r="Q353"/>
  <c r="Q410"/>
  <c r="Q414"/>
  <c r="Q1171"/>
  <c r="Q1221"/>
  <c r="Q1412"/>
  <c r="Q120"/>
  <c r="Q664"/>
  <c r="Q1757"/>
  <c r="Q1649"/>
  <c r="Q1687"/>
  <c r="Q1795"/>
  <c r="Q54"/>
  <c r="Q74"/>
  <c r="Q102"/>
  <c r="Q146"/>
  <c r="Q513"/>
  <c r="Q936"/>
  <c r="Q1800"/>
  <c r="Q52"/>
  <c r="Q939"/>
  <c r="Q1112"/>
  <c r="Q1339"/>
  <c r="Q1782"/>
  <c r="Q110"/>
  <c r="Q1341"/>
  <c r="Q524"/>
  <c r="Q1387"/>
  <c r="Q1398"/>
  <c r="Q956"/>
  <c r="Q1408"/>
  <c r="Q8"/>
  <c r="Q47"/>
  <c r="Q115"/>
  <c r="Q164"/>
  <c r="Q1447"/>
  <c r="Q1593"/>
  <c r="Q78"/>
  <c r="Q1166"/>
  <c r="Q1146"/>
  <c r="Q1528"/>
  <c r="Q1638"/>
  <c r="Q123"/>
  <c r="Q192"/>
  <c r="Q314"/>
  <c r="Q1134"/>
  <c r="Q944"/>
  <c r="Q1604"/>
  <c r="Q1844"/>
  <c r="Q456"/>
  <c r="Q31"/>
  <c r="Q80"/>
  <c r="Q166"/>
  <c r="Q188"/>
  <c r="Q194"/>
  <c r="Q235"/>
  <c r="Q297"/>
  <c r="Q319"/>
  <c r="Q407"/>
  <c r="Q428"/>
  <c r="Q453"/>
  <c r="Q462"/>
  <c r="Q551"/>
  <c r="Q623"/>
  <c r="Q724"/>
  <c r="Q801"/>
  <c r="Q862"/>
  <c r="Q896"/>
  <c r="Q920"/>
  <c r="Q952"/>
  <c r="Q1023"/>
  <c r="Q1099"/>
  <c r="Q1122"/>
  <c r="Q1168"/>
  <c r="Q1188"/>
  <c r="Q1192"/>
  <c r="Q1309"/>
  <c r="Q1337"/>
  <c r="Q1347"/>
  <c r="Q1382"/>
  <c r="Q1430"/>
  <c r="Q1453"/>
  <c r="Q1582"/>
  <c r="Q1596"/>
  <c r="Q1669"/>
  <c r="Q1715"/>
  <c r="Q1716"/>
  <c r="Q1799"/>
  <c r="Q1804"/>
  <c r="Q1809"/>
  <c r="Q1829"/>
  <c r="Q1856"/>
  <c r="Q1369"/>
  <c r="Q142"/>
  <c r="Q66"/>
  <c r="Q331"/>
  <c r="Q514"/>
  <c r="Q605"/>
  <c r="Q1181"/>
  <c r="Q1401"/>
  <c r="Q1411"/>
  <c r="Q1472"/>
  <c r="Q529"/>
  <c r="Q1699"/>
  <c r="Q1285"/>
  <c r="Q58"/>
  <c r="Q754"/>
  <c r="Q867"/>
  <c r="Q1363"/>
  <c r="Q1494"/>
  <c r="Q1580"/>
  <c r="Q1652"/>
  <c r="Q1869"/>
  <c r="Q61"/>
  <c r="Q263"/>
  <c r="Q359"/>
  <c r="Q523"/>
  <c r="Q342"/>
  <c r="Q1231"/>
  <c r="Q1767"/>
  <c r="Q1833"/>
  <c r="Q1834"/>
  <c r="Q55"/>
  <c r="Q1085"/>
  <c r="Q1646"/>
  <c r="Q1686"/>
  <c r="Q1698"/>
  <c r="Q962"/>
  <c r="Q207"/>
  <c r="Q553"/>
  <c r="Q588"/>
  <c r="Q1107"/>
  <c r="Q1479"/>
  <c r="Q1574"/>
  <c r="Q405"/>
  <c r="Q564"/>
  <c r="Q1307"/>
  <c r="Q1071"/>
  <c r="Q245"/>
  <c r="Q332"/>
  <c r="Q1144"/>
  <c r="Q1236"/>
  <c r="Q1459"/>
  <c r="Q1847"/>
  <c r="Q1486"/>
  <c r="Q1386"/>
  <c r="Q780"/>
  <c r="Q130"/>
  <c r="Q155"/>
  <c r="Q230"/>
  <c r="Q291"/>
  <c r="Q326"/>
  <c r="Q436"/>
  <c r="Q483"/>
  <c r="Q507"/>
  <c r="Q584"/>
  <c r="Q598"/>
  <c r="Q781"/>
  <c r="Q853"/>
  <c r="Q1005"/>
  <c r="Q1374"/>
  <c r="Q1379"/>
  <c r="Q1660"/>
  <c r="Q1670"/>
  <c r="Q1729"/>
  <c r="Q1763"/>
  <c r="Q1764"/>
  <c r="Q1765"/>
  <c r="Q236"/>
  <c r="Q16"/>
  <c r="Q1601"/>
  <c r="Q111"/>
  <c r="Q1473"/>
  <c r="Q1627"/>
  <c r="Q788"/>
  <c r="Q950"/>
  <c r="Q961"/>
  <c r="Q159"/>
  <c r="Q118"/>
  <c r="Q176"/>
  <c r="Q196"/>
  <c r="Q305"/>
  <c r="Q546"/>
  <c r="Q1420"/>
  <c r="Q1723"/>
  <c r="Q1727"/>
  <c r="Q1830"/>
  <c r="Q496"/>
  <c r="Q1657"/>
  <c r="Q228"/>
  <c r="Q363"/>
  <c r="Q1153"/>
  <c r="Q1228"/>
  <c r="Q711"/>
  <c r="Q64"/>
  <c r="Q288"/>
  <c r="Q357"/>
  <c r="Q1585"/>
  <c r="Q1703"/>
  <c r="Q46"/>
  <c r="Q139"/>
  <c r="Q463"/>
  <c r="Q1692"/>
  <c r="Q361"/>
  <c r="Q41"/>
  <c r="Q151"/>
  <c r="Q1137"/>
  <c r="Q1247"/>
  <c r="Q1707"/>
  <c r="Q1083"/>
  <c r="Q1279"/>
  <c r="Q560"/>
  <c r="Q768"/>
  <c r="Q1521"/>
  <c r="Q1358"/>
  <c r="Q124"/>
  <c r="Q185"/>
  <c r="Q197"/>
  <c r="Q244"/>
  <c r="Q282"/>
  <c r="Q316"/>
  <c r="Q393"/>
  <c r="Q469"/>
  <c r="Q515"/>
  <c r="Q580"/>
  <c r="Q599"/>
  <c r="Q861"/>
  <c r="Q929"/>
  <c r="Q1235"/>
  <c r="Q1250"/>
  <c r="Q1619"/>
  <c r="Q1784"/>
  <c r="Q1888"/>
  <c r="Q400"/>
  <c r="Q234"/>
  <c r="Q1095"/>
  <c r="Q1304"/>
  <c r="Q1344"/>
  <c r="Q1654"/>
  <c r="Q1722"/>
  <c r="Q1522"/>
  <c r="Q137"/>
  <c r="Q438"/>
  <c r="Q631"/>
  <c r="Q1480"/>
  <c r="Q1100"/>
  <c r="Q44"/>
  <c r="Q965"/>
  <c r="Q993"/>
  <c r="Q1413"/>
  <c r="Q1529"/>
  <c r="Q1726"/>
  <c r="Q418"/>
  <c r="Q435"/>
  <c r="Q528"/>
  <c r="Q1226"/>
  <c r="Q1396"/>
  <c r="Q1404"/>
  <c r="Q1730"/>
  <c r="Q1828"/>
  <c r="Q1086"/>
  <c r="Q222"/>
  <c r="Q354"/>
  <c r="Q1002"/>
  <c r="Q518"/>
  <c r="Q1527"/>
  <c r="Q240"/>
  <c r="Q262"/>
  <c r="Q1671"/>
  <c r="Q1367"/>
  <c r="Q355"/>
  <c r="Q103"/>
  <c r="Q446"/>
  <c r="Q1195"/>
  <c r="Q1482"/>
  <c r="Q1749"/>
  <c r="Q21"/>
  <c r="Q29"/>
  <c r="Q75"/>
  <c r="Q97"/>
  <c r="Q163"/>
  <c r="Q179"/>
  <c r="Q276"/>
  <c r="Q299"/>
  <c r="Q358"/>
  <c r="Q434"/>
  <c r="Q582"/>
  <c r="Q590"/>
  <c r="Q813"/>
  <c r="Q1145"/>
  <c r="Q1165"/>
  <c r="Q1331"/>
  <c r="Q1400"/>
  <c r="Q1415"/>
  <c r="Q1489"/>
  <c r="Q1561"/>
  <c r="Q1640"/>
  <c r="Q1661"/>
  <c r="Q1704"/>
  <c r="Q1710"/>
  <c r="Q1873"/>
  <c r="Q892"/>
  <c r="Q1469"/>
  <c r="Q1865"/>
  <c r="Q1077"/>
  <c r="Q955"/>
  <c r="Q268"/>
  <c r="Q510"/>
  <c r="Q1461"/>
  <c r="Q1104"/>
  <c r="Q1456"/>
  <c r="Q1510"/>
  <c r="Q1523"/>
  <c r="Q1848"/>
  <c r="Q1882"/>
  <c r="Q1512"/>
  <c r="Q429"/>
  <c r="Q1766"/>
  <c r="Q1224"/>
  <c r="Q267"/>
  <c r="Q499"/>
  <c r="Q1402"/>
  <c r="Q1457"/>
  <c r="Q1368"/>
  <c r="Q1852"/>
  <c r="Q219"/>
  <c r="Q450"/>
  <c r="Q1786"/>
  <c r="Q550"/>
  <c r="Q375"/>
  <c r="Q1549"/>
  <c r="Q1213"/>
  <c r="Q1342"/>
  <c r="Q917"/>
  <c r="Q1055"/>
  <c r="Q1659"/>
  <c r="Q1694"/>
  <c r="Q1798"/>
  <c r="Q242"/>
  <c r="Q626"/>
  <c r="Q104"/>
  <c r="Q127"/>
  <c r="Q150"/>
  <c r="Q171"/>
  <c r="Q191"/>
  <c r="Q216"/>
  <c r="Q225"/>
  <c r="Q246"/>
  <c r="Q272"/>
  <c r="Q277"/>
  <c r="Q441"/>
  <c r="Q455"/>
  <c r="Q545"/>
  <c r="Q609"/>
  <c r="Q628"/>
  <c r="Q1176"/>
  <c r="Q1203"/>
  <c r="Q1276"/>
  <c r="Q1324"/>
  <c r="Q1343"/>
  <c r="Q1375"/>
  <c r="Q1407"/>
  <c r="Q1643"/>
  <c r="Q1709"/>
  <c r="Q1737"/>
  <c r="Q1781"/>
  <c r="Q1802"/>
  <c r="Q632"/>
  <c r="Q928"/>
  <c r="Q1399"/>
  <c r="Q91"/>
  <c r="Q1392"/>
  <c r="Q1673"/>
  <c r="Q946"/>
  <c r="Q1232"/>
  <c r="Q1676"/>
  <c r="Q1142"/>
  <c r="Q1244"/>
  <c r="Q1297"/>
  <c r="Q525"/>
  <c r="Q304"/>
  <c r="Q1603"/>
  <c r="Q1355"/>
  <c r="Q255"/>
  <c r="Q733"/>
  <c r="Q493"/>
  <c r="Q20"/>
  <c r="Q68"/>
  <c r="Q113"/>
  <c r="Q119"/>
  <c r="Q307"/>
  <c r="Q362"/>
  <c r="Q396"/>
  <c r="Q796"/>
  <c r="Q829"/>
  <c r="Q966"/>
  <c r="Q1225"/>
  <c r="Q1258"/>
  <c r="Q1353"/>
  <c r="Q1356"/>
  <c r="Q1454"/>
  <c r="Q1550"/>
  <c r="Q1586"/>
  <c r="Q1634"/>
  <c r="Q1658"/>
  <c r="Q1712"/>
  <c r="Q1736"/>
  <c r="Q1770"/>
  <c r="Q1812"/>
  <c r="Q71"/>
  <c r="Q1511"/>
  <c r="Q465"/>
  <c r="Q1624"/>
  <c r="Q1615"/>
  <c r="Q517"/>
  <c r="Q809"/>
  <c r="Q1066"/>
  <c r="Q70"/>
  <c r="Q537"/>
  <c r="Q614"/>
  <c r="Q1506"/>
  <c r="Q1553"/>
  <c r="Q1768"/>
  <c r="Q863"/>
  <c r="Q1427"/>
  <c r="Q1648"/>
  <c r="Q149"/>
  <c r="Q1175"/>
  <c r="Q1385"/>
  <c r="Q1705"/>
  <c r="Q173"/>
  <c r="Q1128"/>
  <c r="Q1531"/>
  <c r="Q364"/>
  <c r="Q1488"/>
  <c r="Q1498"/>
  <c r="Q423"/>
  <c r="Q48"/>
  <c r="Q105"/>
  <c r="Q158"/>
  <c r="Q200"/>
  <c r="Q243"/>
  <c r="Q419"/>
  <c r="Q432"/>
  <c r="Q566"/>
  <c r="Q572"/>
  <c r="Q595"/>
  <c r="Q1116"/>
  <c r="Q1199"/>
  <c r="Q1532"/>
  <c r="Q1656"/>
  <c r="Q1219"/>
  <c r="Q189"/>
  <c r="Q100"/>
  <c r="Q498"/>
  <c r="Q1081"/>
  <c r="Q1743"/>
  <c r="Q948"/>
  <c r="Q1240"/>
  <c r="Q148"/>
  <c r="Q178"/>
  <c r="Q328"/>
  <c r="Q476"/>
  <c r="Q1403"/>
  <c r="Q1633"/>
  <c r="Q1662"/>
  <c r="Q841"/>
  <c r="Q481"/>
  <c r="Q974"/>
  <c r="Q259"/>
  <c r="Q377"/>
  <c r="Q447"/>
  <c r="Q1360"/>
  <c r="Q1599"/>
  <c r="Q98"/>
  <c r="Q232"/>
  <c r="Q343"/>
  <c r="Q378"/>
  <c r="Q526"/>
  <c r="Q531"/>
  <c r="Q562"/>
  <c r="Q618"/>
  <c r="Q805"/>
  <c r="Q1348"/>
  <c r="Q1372"/>
  <c r="Q1485"/>
  <c r="Q938"/>
  <c r="Q1303"/>
  <c r="Q1196"/>
  <c r="Q967"/>
  <c r="Q989"/>
  <c r="Q27"/>
  <c r="Q154"/>
  <c r="Q195"/>
  <c r="Q248"/>
  <c r="Q785"/>
  <c r="Q1414"/>
  <c r="Q759"/>
  <c r="Q908"/>
  <c r="Q947"/>
  <c r="Q289"/>
  <c r="Q1359"/>
  <c r="Q855"/>
  <c r="Q238"/>
  <c r="Q783"/>
  <c r="Q840"/>
  <c r="Q199"/>
  <c r="Q274"/>
  <c r="Q391"/>
  <c r="Q1065"/>
  <c r="Q53"/>
  <c r="Q73"/>
  <c r="Q160"/>
  <c r="Q204"/>
  <c r="Q214"/>
  <c r="Q344"/>
  <c r="Q394"/>
  <c r="Q500"/>
  <c r="Q519"/>
  <c r="Q818"/>
  <c r="Q880"/>
  <c r="Q1204"/>
  <c r="Q1212"/>
  <c r="Q1278"/>
  <c r="Q1346"/>
  <c r="Q1354"/>
  <c r="Q1608"/>
  <c r="Q1685"/>
  <c r="Q1760"/>
  <c r="Q1843"/>
  <c r="Q1552"/>
  <c r="Q1884"/>
  <c r="Q904"/>
  <c r="Q76"/>
  <c r="Q601"/>
  <c r="Q617"/>
  <c r="Q671"/>
  <c r="Q951"/>
  <c r="Q975"/>
  <c r="Q1245"/>
  <c r="Q1328"/>
  <c r="Q1551"/>
  <c r="Q1416"/>
  <c r="Q430"/>
  <c r="Q738"/>
  <c r="Q902"/>
  <c r="Q1849"/>
  <c r="Q269"/>
  <c r="Q1351"/>
  <c r="Q145"/>
  <c r="Q520"/>
  <c r="Q416"/>
  <c r="Q578"/>
  <c r="Q1174"/>
  <c r="Q667"/>
  <c r="Q915"/>
  <c r="Q1329"/>
  <c r="Q1503"/>
  <c r="Q168"/>
  <c r="Q1602"/>
  <c r="Q1190"/>
  <c r="Q22"/>
  <c r="Q1243"/>
  <c r="Q1390"/>
  <c r="Q330"/>
  <c r="Q491"/>
  <c r="Q589"/>
  <c r="Q581"/>
  <c r="Q208"/>
  <c r="Q443"/>
  <c r="Q1455"/>
  <c r="Q968"/>
  <c r="Q794"/>
  <c r="Q90"/>
  <c r="Q479"/>
  <c r="Q1333"/>
  <c r="Q1524"/>
  <c r="Q1877"/>
  <c r="Q136"/>
  <c r="Q1320"/>
  <c r="Q547"/>
  <c r="Q1406"/>
  <c r="Q183"/>
  <c r="Q1824"/>
  <c r="Q964"/>
  <c r="Q1241"/>
  <c r="Q231"/>
  <c r="Q1125"/>
  <c r="Q1826"/>
  <c r="Q415"/>
  <c r="Q579"/>
  <c r="Q860"/>
  <c r="Q1880"/>
  <c r="Q533"/>
  <c r="Q1700"/>
  <c r="Q736"/>
  <c r="Q1803"/>
  <c r="Q1093"/>
  <c r="Q1217"/>
  <c r="Q87"/>
  <c r="Q437"/>
  <c r="Q530"/>
  <c r="Q548"/>
  <c r="Q585"/>
  <c r="Q1239"/>
  <c r="Q1357"/>
  <c r="Q1389"/>
  <c r="Q1790"/>
  <c r="Q970"/>
  <c r="Q976"/>
  <c r="Q1554"/>
  <c r="Q1860"/>
  <c r="Q509"/>
  <c r="Q1082"/>
  <c r="Q94"/>
  <c r="Q313"/>
  <c r="Q458"/>
  <c r="Q625"/>
  <c r="Q858"/>
  <c r="Q874"/>
  <c r="Q972"/>
  <c r="Q1327"/>
  <c r="Q1336"/>
  <c r="Q1526"/>
  <c r="Q1739"/>
  <c r="Q895"/>
  <c r="Q1064"/>
  <c r="Q1148"/>
  <c r="Q1566"/>
  <c r="Q1115"/>
  <c r="Q960"/>
  <c r="Q1446"/>
  <c r="Q1491"/>
  <c r="Q128"/>
  <c r="Q256"/>
  <c r="Q349"/>
  <c r="Q367"/>
  <c r="Q715"/>
  <c r="Q1373"/>
  <c r="Q480"/>
  <c r="Q1691"/>
  <c r="Q574"/>
  <c r="Q338"/>
  <c r="Q857"/>
  <c r="Q937"/>
  <c r="Q1370"/>
  <c r="Q322"/>
  <c r="Q223"/>
  <c r="Q247"/>
  <c r="Q559"/>
  <c r="Q1270"/>
  <c r="Q1591"/>
  <c r="Q983"/>
  <c r="Q169"/>
  <c r="Q1497"/>
  <c r="Q1777"/>
  <c r="Q1725"/>
  <c r="Q811"/>
  <c r="Q1444"/>
  <c r="Q40"/>
  <c r="Q86"/>
  <c r="Q334"/>
  <c r="Q336"/>
  <c r="Q467"/>
  <c r="Q511"/>
  <c r="Q573"/>
  <c r="Q912"/>
  <c r="Q945"/>
  <c r="Q1365"/>
  <c r="Q1384"/>
  <c r="Q1214"/>
  <c r="Q1326"/>
  <c r="Q1620"/>
  <c r="Q351"/>
  <c r="Q81"/>
  <c r="Q832"/>
  <c r="Q563"/>
  <c r="Q1771"/>
  <c r="Q600"/>
  <c r="Q373"/>
  <c r="Q1463"/>
  <c r="Q478"/>
  <c r="Q356"/>
  <c r="Q1492"/>
  <c r="Q624"/>
  <c r="Q990"/>
  <c r="Q1293"/>
  <c r="Q1563"/>
  <c r="Q12"/>
  <c r="Q646"/>
  <c r="Q557"/>
  <c r="Q1261"/>
  <c r="Q372"/>
  <c r="Q522"/>
  <c r="Q958"/>
  <c r="Q1785"/>
  <c r="Q527"/>
  <c r="Q371"/>
  <c r="Q1621"/>
  <c r="Q1366"/>
  <c r="Q1460"/>
  <c r="Q611"/>
  <c r="Q422"/>
  <c r="Q1487"/>
  <c r="Q308"/>
  <c r="Q963"/>
  <c r="Q488"/>
  <c r="Q577"/>
  <c r="Q210"/>
  <c r="Q317"/>
  <c r="Q473"/>
  <c r="P1132"/>
  <c r="P995"/>
  <c r="P773"/>
  <c r="P649"/>
  <c r="P675"/>
  <c r="P698"/>
  <c r="P756"/>
  <c r="P884"/>
  <c r="P1009"/>
  <c r="P713"/>
  <c r="P466"/>
  <c r="P1614"/>
  <c r="P1030"/>
  <c r="P1752"/>
  <c r="P1061"/>
  <c r="P1734"/>
  <c r="P96"/>
  <c r="P677"/>
  <c r="P808"/>
  <c r="P866"/>
  <c r="P909"/>
  <c r="P640"/>
  <c r="P687"/>
  <c r="P784"/>
  <c r="P1683"/>
  <c r="P1746"/>
  <c r="P1110"/>
  <c r="P612"/>
  <c r="P651"/>
  <c r="P1863"/>
  <c r="P685"/>
  <c r="P846"/>
  <c r="P1290"/>
  <c r="P1753"/>
  <c r="P799"/>
  <c r="P1006"/>
  <c r="P1452"/>
  <c r="P174"/>
  <c r="P180"/>
  <c r="P296"/>
  <c r="P689"/>
  <c r="P709"/>
  <c r="P723"/>
  <c r="P890"/>
  <c r="P910"/>
  <c r="P986"/>
  <c r="P1027"/>
  <c r="P1090"/>
  <c r="P1515"/>
  <c r="P1714"/>
  <c r="P1881"/>
  <c r="P1617"/>
  <c r="P202"/>
  <c r="P1647"/>
  <c r="P924"/>
  <c r="P1084"/>
  <c r="P229"/>
  <c r="P417"/>
  <c r="P492"/>
  <c r="P627"/>
  <c r="P655"/>
  <c r="P834"/>
  <c r="P836"/>
  <c r="P1026"/>
  <c r="P1045"/>
  <c r="P1046"/>
  <c r="P1120"/>
  <c r="P1155"/>
  <c r="P1286"/>
  <c r="P1440"/>
  <c r="P1505"/>
  <c r="P1651"/>
  <c r="P1756"/>
  <c r="P979"/>
  <c r="P1302"/>
  <c r="P761"/>
  <c r="P1016"/>
  <c r="P1103"/>
  <c r="P1284"/>
  <c r="P345"/>
  <c r="P672"/>
  <c r="P765"/>
  <c r="P888"/>
  <c r="P616"/>
  <c r="P638"/>
  <c r="P644"/>
  <c r="P1450"/>
  <c r="P1861"/>
  <c r="P748"/>
  <c r="P1610"/>
  <c r="P658"/>
  <c r="P1445"/>
  <c r="P198"/>
  <c r="P620"/>
  <c r="P424"/>
  <c r="P596"/>
  <c r="P744"/>
  <c r="P750"/>
  <c r="P777"/>
  <c r="P803"/>
  <c r="P1068"/>
  <c r="P1078"/>
  <c r="P1625"/>
  <c r="P569"/>
  <c r="P1102"/>
  <c r="P57"/>
  <c r="P1418"/>
  <c r="P1198"/>
  <c r="P668"/>
  <c r="P686"/>
  <c r="P716"/>
  <c r="P1057"/>
  <c r="P1069"/>
  <c r="P1184"/>
  <c r="P1332"/>
  <c r="P1362"/>
  <c r="P1435"/>
  <c r="P1557"/>
  <c r="P1862"/>
  <c r="P1874"/>
  <c r="P873"/>
  <c r="P1028"/>
  <c r="P1101"/>
  <c r="P859"/>
  <c r="P1558"/>
  <c r="P323"/>
  <c r="P1706"/>
  <c r="P674"/>
  <c r="P732"/>
  <c r="P1189"/>
  <c r="P1779"/>
  <c r="P1819"/>
  <c r="P1014"/>
  <c r="P201"/>
  <c r="P1306"/>
  <c r="P266"/>
  <c r="P659"/>
  <c r="P1872"/>
  <c r="P1474"/>
  <c r="P688"/>
  <c r="P1778"/>
  <c r="P445"/>
  <c r="P835"/>
  <c r="P851"/>
  <c r="P1468"/>
  <c r="P1846"/>
  <c r="P1851"/>
  <c r="P1871"/>
  <c r="P728"/>
  <c r="P1222"/>
  <c r="P1047"/>
  <c r="P1114"/>
  <c r="P464"/>
  <c r="P1322"/>
  <c r="P1732"/>
  <c r="P403"/>
  <c r="P439"/>
  <c r="P630"/>
  <c r="P635"/>
  <c r="P654"/>
  <c r="P681"/>
  <c r="P691"/>
  <c r="P763"/>
  <c r="P868"/>
  <c r="P905"/>
  <c r="P1012"/>
  <c r="P1049"/>
  <c r="P1092"/>
  <c r="P1207"/>
  <c r="P1264"/>
  <c r="P1310"/>
  <c r="P1419"/>
  <c r="P1623"/>
  <c r="P645"/>
  <c r="P1296"/>
  <c r="P1545"/>
  <c r="P1433"/>
  <c r="P1597"/>
  <c r="P1628"/>
  <c r="P666"/>
  <c r="P657"/>
  <c r="P6"/>
  <c r="P143"/>
  <c r="P487"/>
  <c r="P570"/>
  <c r="P740"/>
  <c r="P830"/>
  <c r="P1019"/>
  <c r="P1129"/>
  <c r="P1138"/>
  <c r="P1567"/>
  <c r="P1693"/>
  <c r="P1616"/>
  <c r="P221"/>
  <c r="P994"/>
  <c r="P1161"/>
  <c r="P1274"/>
  <c r="P1838"/>
  <c r="P1853"/>
  <c r="P536"/>
  <c r="P36"/>
  <c r="P339"/>
  <c r="P741"/>
  <c r="P817"/>
  <c r="P1256"/>
  <c r="P1287"/>
  <c r="P1436"/>
  <c r="P1555"/>
  <c r="P1697"/>
  <c r="P1835"/>
  <c r="P999"/>
  <c r="P1605"/>
  <c r="P350"/>
  <c r="P692"/>
  <c r="P693"/>
  <c r="P1319"/>
  <c r="P431"/>
  <c r="P710"/>
  <c r="P789"/>
  <c r="P1056"/>
  <c r="P1805"/>
  <c r="P602"/>
  <c r="P684"/>
  <c r="P1508"/>
  <c r="P718"/>
  <c r="P683"/>
  <c r="P1053"/>
  <c r="P1590"/>
  <c r="P43"/>
  <c r="P335"/>
  <c r="P404"/>
  <c r="P591"/>
  <c r="P636"/>
  <c r="P701"/>
  <c r="P714"/>
  <c r="P778"/>
  <c r="P876"/>
  <c r="P881"/>
  <c r="P1011"/>
  <c r="P1109"/>
  <c r="P1117"/>
  <c r="P1211"/>
  <c r="P1265"/>
  <c r="P1434"/>
  <c r="P1592"/>
  <c r="P1666"/>
  <c r="P1762"/>
  <c r="P1842"/>
  <c r="P1059"/>
  <c r="P1170"/>
  <c r="P1465"/>
  <c r="P1237"/>
  <c r="P1001"/>
  <c r="P1041"/>
  <c r="P729"/>
  <c r="P162"/>
  <c r="P604"/>
  <c r="P1015"/>
  <c r="P1868"/>
  <c r="P1695"/>
  <c r="P59"/>
  <c r="P452"/>
  <c r="P1797"/>
  <c r="P270"/>
  <c r="P643"/>
  <c r="P1054"/>
  <c r="P1073"/>
  <c r="P639"/>
  <c r="P747"/>
  <c r="P941"/>
  <c r="P1268"/>
  <c r="P1507"/>
  <c r="P293"/>
  <c r="P538"/>
  <c r="P700"/>
  <c r="P782"/>
  <c r="P797"/>
  <c r="P1003"/>
  <c r="P1156"/>
  <c r="P1200"/>
  <c r="P1335"/>
  <c r="P1650"/>
  <c r="P1780"/>
  <c r="P257"/>
  <c r="P669"/>
  <c r="P504"/>
  <c r="P613"/>
  <c r="P1680"/>
  <c r="P1818"/>
  <c r="P1875"/>
  <c r="P1024"/>
  <c r="P420"/>
  <c r="P433"/>
  <c r="P224"/>
  <c r="P369"/>
  <c r="P642"/>
  <c r="P656"/>
  <c r="P699"/>
  <c r="P720"/>
  <c r="P769"/>
  <c r="P930"/>
  <c r="P1179"/>
  <c r="P1421"/>
  <c r="P1751"/>
  <c r="P1141"/>
  <c r="P901"/>
  <c r="P1025"/>
  <c r="P1151"/>
  <c r="P662"/>
  <c r="P39"/>
  <c r="P88"/>
  <c r="P172"/>
  <c r="P220"/>
  <c r="P374"/>
  <c r="P449"/>
  <c r="P505"/>
  <c r="P542"/>
  <c r="P706"/>
  <c r="P707"/>
  <c r="P878"/>
  <c r="P885"/>
  <c r="P981"/>
  <c r="P1074"/>
  <c r="P1139"/>
  <c r="P1150"/>
  <c r="P1191"/>
  <c r="P1253"/>
  <c r="P1282"/>
  <c r="P1311"/>
  <c r="P1425"/>
  <c r="P1501"/>
  <c r="P1539"/>
  <c r="P1626"/>
  <c r="P1678"/>
  <c r="P1689"/>
  <c r="P1738"/>
  <c r="P807"/>
  <c r="P1206"/>
  <c r="P1299"/>
  <c r="P1300"/>
  <c r="P770"/>
  <c r="P749"/>
  <c r="P806"/>
  <c r="P1598"/>
  <c r="P1043"/>
  <c r="P919"/>
  <c r="P1448"/>
  <c r="P1484"/>
  <c r="P717"/>
  <c r="P1493"/>
  <c r="P379"/>
  <c r="P848"/>
  <c r="P1172"/>
  <c r="P984"/>
  <c r="P24"/>
  <c r="P821"/>
  <c r="P842"/>
  <c r="P1681"/>
  <c r="P275"/>
  <c r="P1772"/>
  <c r="P619"/>
  <c r="P697"/>
  <c r="P735"/>
  <c r="P779"/>
  <c r="P877"/>
  <c r="P891"/>
  <c r="P1118"/>
  <c r="P1298"/>
  <c r="P1481"/>
  <c r="P1502"/>
  <c r="P1568"/>
  <c r="P1570"/>
  <c r="P1618"/>
  <c r="P1622"/>
  <c r="P1674"/>
  <c r="P1696"/>
  <c r="P771"/>
  <c r="P1004"/>
  <c r="P665"/>
  <c r="P1281"/>
  <c r="P34"/>
  <c r="P503"/>
  <c r="P521"/>
  <c r="P629"/>
  <c r="P637"/>
  <c r="P696"/>
  <c r="P719"/>
  <c r="P726"/>
  <c r="P731"/>
  <c r="P792"/>
  <c r="P812"/>
  <c r="P824"/>
  <c r="P825"/>
  <c r="P872"/>
  <c r="P893"/>
  <c r="P911"/>
  <c r="P931"/>
  <c r="P932"/>
  <c r="P1022"/>
  <c r="P1070"/>
  <c r="P1091"/>
  <c r="P1273"/>
  <c r="P1292"/>
  <c r="P1313"/>
  <c r="P1423"/>
  <c r="P1679"/>
  <c r="P1836"/>
  <c r="P1008"/>
  <c r="P327"/>
  <c r="P1007"/>
  <c r="P315"/>
  <c r="P746"/>
  <c r="P1543"/>
  <c r="P1635"/>
  <c r="P1754"/>
  <c r="P1825"/>
  <c r="P383"/>
  <c r="P1438"/>
  <c r="P703"/>
  <c r="P772"/>
  <c r="P996"/>
  <c r="P346"/>
  <c r="P1238"/>
  <c r="P1325"/>
  <c r="P682"/>
  <c r="P804"/>
  <c r="P839"/>
  <c r="P991"/>
  <c r="P1478"/>
  <c r="P1564"/>
  <c r="P1301"/>
  <c r="P1255"/>
  <c r="P13"/>
  <c r="P51"/>
  <c r="P132"/>
  <c r="P306"/>
  <c r="P388"/>
  <c r="P421"/>
  <c r="P472"/>
  <c r="P506"/>
  <c r="P705"/>
  <c r="P814"/>
  <c r="P850"/>
  <c r="P865"/>
  <c r="P978"/>
  <c r="P1032"/>
  <c r="P1038"/>
  <c r="P1271"/>
  <c r="P1504"/>
  <c r="P1613"/>
  <c r="P1644"/>
  <c r="P1741"/>
  <c r="P1594"/>
  <c r="P1094"/>
  <c r="P15"/>
  <c r="P940"/>
  <c r="P751"/>
  <c r="P913"/>
  <c r="P922"/>
  <c r="P988"/>
  <c r="P1029"/>
  <c r="P1202"/>
  <c r="P1533"/>
  <c r="P1821"/>
  <c r="P1840"/>
  <c r="P1269"/>
  <c r="P1135"/>
  <c r="P495"/>
  <c r="P621"/>
  <c r="P695"/>
  <c r="P708"/>
  <c r="P871"/>
  <c r="P1449"/>
  <c r="P341"/>
  <c r="P676"/>
  <c r="P827"/>
  <c r="P1587"/>
  <c r="P1632"/>
  <c r="P800"/>
  <c r="P18"/>
  <c r="P390"/>
  <c r="P1194"/>
  <c r="P1395"/>
  <c r="P1866"/>
  <c r="P26"/>
  <c r="P766"/>
  <c r="P1133"/>
  <c r="P1289"/>
  <c r="P1776"/>
  <c r="P190"/>
  <c r="P1547"/>
  <c r="P606"/>
  <c r="P898"/>
  <c r="P17"/>
  <c r="P281"/>
  <c r="P1267"/>
  <c r="P1405"/>
  <c r="P1773"/>
  <c r="P49"/>
  <c r="P138"/>
  <c r="P454"/>
  <c r="P641"/>
  <c r="P690"/>
  <c r="P725"/>
  <c r="P1717"/>
  <c r="P1718"/>
  <c r="P1525"/>
  <c r="P1682"/>
  <c r="P45"/>
  <c r="P1040"/>
  <c r="P755"/>
  <c r="P7"/>
  <c r="P79"/>
  <c r="P284"/>
  <c r="P382"/>
  <c r="P516"/>
  <c r="P648"/>
  <c r="P663"/>
  <c r="P704"/>
  <c r="P734"/>
  <c r="P949"/>
  <c r="P997"/>
  <c r="P1266"/>
  <c r="P1470"/>
  <c r="P1537"/>
  <c r="P1588"/>
  <c r="P1611"/>
  <c r="P1792"/>
  <c r="P586"/>
  <c r="P607"/>
  <c r="P795"/>
  <c r="P887"/>
  <c r="P1541"/>
  <c r="P1124"/>
  <c r="P982"/>
  <c r="P239"/>
  <c r="P1143"/>
  <c r="P157"/>
  <c r="P810"/>
  <c r="P555"/>
  <c r="P889"/>
  <c r="P1462"/>
  <c r="P1540"/>
  <c r="P300"/>
  <c r="P739"/>
  <c r="P776"/>
  <c r="P33"/>
  <c r="P451"/>
  <c r="P828"/>
  <c r="P1108"/>
  <c r="P1187"/>
  <c r="P1260"/>
  <c r="P1422"/>
  <c r="P1794"/>
  <c r="P1827"/>
  <c r="P852"/>
  <c r="P894"/>
  <c r="P652"/>
  <c r="P650"/>
  <c r="P1713"/>
  <c r="P670"/>
  <c r="P395"/>
  <c r="P1546"/>
  <c r="P28"/>
  <c r="P320"/>
  <c r="P722"/>
  <c r="P826"/>
  <c r="P838"/>
  <c r="P886"/>
  <c r="P921"/>
  <c r="P985"/>
  <c r="P1021"/>
  <c r="P1201"/>
  <c r="P1259"/>
  <c r="P1428"/>
  <c r="P1439"/>
  <c r="P1519"/>
  <c r="P1562"/>
  <c r="P1606"/>
  <c r="P1612"/>
  <c r="P1793"/>
  <c r="P1823"/>
  <c r="P82"/>
  <c r="P368"/>
  <c r="P540"/>
  <c r="P992"/>
  <c r="P1013"/>
  <c r="P1044"/>
  <c r="P1263"/>
  <c r="P1315"/>
  <c r="P1477"/>
  <c r="P1733"/>
  <c r="P1169"/>
  <c r="P925"/>
  <c r="P822"/>
  <c r="P899"/>
  <c r="P1097"/>
  <c r="P973"/>
  <c r="P1106"/>
  <c r="P1177"/>
  <c r="P1417"/>
  <c r="P502"/>
  <c r="P787"/>
  <c r="P914"/>
  <c r="P1178"/>
  <c r="P762"/>
  <c r="P38"/>
  <c r="P108"/>
  <c r="P408"/>
  <c r="P177"/>
  <c r="P440"/>
  <c r="P1180"/>
  <c r="P823"/>
  <c r="P730"/>
  <c r="P249"/>
  <c r="P278"/>
  <c r="P471"/>
  <c r="P486"/>
  <c r="P743"/>
  <c r="P753"/>
  <c r="P933"/>
  <c r="P957"/>
  <c r="P1000"/>
  <c r="P1371"/>
  <c r="P1426"/>
  <c r="P1572"/>
  <c r="P1783"/>
  <c r="P1791"/>
  <c r="P1876"/>
  <c r="P1721"/>
  <c r="P1037"/>
  <c r="P1442"/>
  <c r="P678"/>
  <c r="P1437"/>
  <c r="P786"/>
  <c r="P923"/>
  <c r="P1806"/>
  <c r="P106"/>
  <c r="P610"/>
  <c r="P1885"/>
  <c r="P1167"/>
  <c r="P1735"/>
  <c r="P237"/>
  <c r="P760"/>
  <c r="P833"/>
  <c r="P883"/>
  <c r="P980"/>
  <c r="P1034"/>
  <c r="P1048"/>
  <c r="P1063"/>
  <c r="P1088"/>
  <c r="P1291"/>
  <c r="P1314"/>
  <c r="P1796"/>
  <c r="P647"/>
  <c r="P1720"/>
  <c r="P287"/>
  <c r="P329"/>
  <c r="P1495"/>
  <c r="P1684"/>
  <c r="P571"/>
  <c r="P376"/>
  <c r="P170"/>
  <c r="P497"/>
  <c r="P1186"/>
  <c r="P167"/>
  <c r="P897"/>
  <c r="P1740"/>
  <c r="P1111"/>
  <c r="P99"/>
  <c r="P121"/>
  <c r="P427"/>
  <c r="P475"/>
  <c r="P660"/>
  <c r="P661"/>
  <c r="P752"/>
  <c r="P802"/>
  <c r="P916"/>
  <c r="P927"/>
  <c r="P1164"/>
  <c r="P1308"/>
  <c r="P1349"/>
  <c r="P1410"/>
  <c r="P1808"/>
  <c r="P1789"/>
  <c r="P1052"/>
  <c r="P1517"/>
  <c r="P312"/>
  <c r="P1820"/>
  <c r="P251"/>
  <c r="P360"/>
  <c r="P1409"/>
  <c r="P1458"/>
  <c r="P1688"/>
  <c r="P1845"/>
  <c r="P1867"/>
  <c r="P1185"/>
  <c r="P870"/>
  <c r="P508"/>
  <c r="P84"/>
  <c r="P907"/>
  <c r="P864"/>
  <c r="P1565"/>
  <c r="P1653"/>
  <c r="P1149"/>
  <c r="P285"/>
  <c r="P1277"/>
  <c r="P1483"/>
  <c r="P1441"/>
  <c r="P212"/>
  <c r="P286"/>
  <c r="P558"/>
  <c r="P264"/>
  <c r="P1160"/>
  <c r="P193"/>
  <c r="P1018"/>
  <c r="P1157"/>
  <c r="P409"/>
  <c r="P906"/>
  <c r="P1254"/>
  <c r="P60"/>
  <c r="P1051"/>
  <c r="P1317"/>
  <c r="P1719"/>
  <c r="P340"/>
  <c r="P1815"/>
  <c r="P181"/>
  <c r="P1039"/>
  <c r="P42"/>
  <c r="P399"/>
  <c r="P425"/>
  <c r="P426"/>
  <c r="P474"/>
  <c r="P603"/>
  <c r="P816"/>
  <c r="P831"/>
  <c r="P926"/>
  <c r="P1140"/>
  <c r="P1248"/>
  <c r="P1424"/>
  <c r="P1513"/>
  <c r="P1535"/>
  <c r="P1708"/>
  <c r="P1724"/>
  <c r="P1742"/>
  <c r="P1813"/>
  <c r="P757"/>
  <c r="P815"/>
  <c r="P1559"/>
  <c r="P56"/>
  <c r="P1295"/>
  <c r="P1642"/>
  <c r="P254"/>
  <c r="P298"/>
  <c r="P1538"/>
  <c r="P1630"/>
  <c r="P1711"/>
  <c r="P712"/>
  <c r="P89"/>
  <c r="P310"/>
  <c r="P549"/>
  <c r="P1062"/>
  <c r="P1234"/>
  <c r="P1573"/>
  <c r="P1822"/>
  <c r="P843"/>
  <c r="P1476"/>
  <c r="P205"/>
  <c r="P608"/>
  <c r="P1578"/>
  <c r="P1431"/>
  <c r="P1841"/>
  <c r="P1105"/>
  <c r="P1583"/>
  <c r="P1345"/>
  <c r="P568"/>
  <c r="P1788"/>
  <c r="P77"/>
  <c r="P679"/>
  <c r="P1758"/>
  <c r="P1759"/>
  <c r="P1581"/>
  <c r="P793"/>
  <c r="P401"/>
  <c r="P1514"/>
  <c r="P260"/>
  <c r="P737"/>
  <c r="P977"/>
  <c r="P1629"/>
  <c r="P153"/>
  <c r="P365"/>
  <c r="P413"/>
  <c r="P552"/>
  <c r="P556"/>
  <c r="P694"/>
  <c r="P721"/>
  <c r="P849"/>
  <c r="P1130"/>
  <c r="P1252"/>
  <c r="P1575"/>
  <c r="P1744"/>
  <c r="P1677"/>
  <c r="P1579"/>
  <c r="P1858"/>
  <c r="P95"/>
  <c r="P109"/>
  <c r="P131"/>
  <c r="P283"/>
  <c r="P301"/>
  <c r="P587"/>
  <c r="P742"/>
  <c r="P774"/>
  <c r="P900"/>
  <c r="P935"/>
  <c r="P969"/>
  <c r="P1283"/>
  <c r="P1352"/>
  <c r="P1600"/>
  <c r="P1702"/>
  <c r="P1288"/>
  <c r="P1072"/>
  <c r="P1126"/>
  <c r="P903"/>
  <c r="P879"/>
  <c r="P653"/>
  <c r="P1376"/>
  <c r="P156"/>
  <c r="P1810"/>
  <c r="P998"/>
  <c r="P745"/>
  <c r="P116"/>
  <c r="P62"/>
  <c r="P565"/>
  <c r="P1499"/>
  <c r="P1577"/>
  <c r="P837"/>
  <c r="P1121"/>
  <c r="P1216"/>
  <c r="P1272"/>
  <c r="P1636"/>
  <c r="P1832"/>
  <c r="P622"/>
  <c r="P1361"/>
  <c r="P1761"/>
  <c r="P1338"/>
  <c r="P461"/>
  <c r="P1096"/>
  <c r="P1218"/>
  <c r="P1443"/>
  <c r="P1530"/>
  <c r="P1864"/>
  <c r="P1432"/>
  <c r="P30"/>
  <c r="P92"/>
  <c r="P101"/>
  <c r="P141"/>
  <c r="P182"/>
  <c r="P187"/>
  <c r="P253"/>
  <c r="P271"/>
  <c r="P279"/>
  <c r="P309"/>
  <c r="P321"/>
  <c r="P398"/>
  <c r="P490"/>
  <c r="P727"/>
  <c r="P820"/>
  <c r="P845"/>
  <c r="P854"/>
  <c r="P943"/>
  <c r="P1123"/>
  <c r="P1197"/>
  <c r="P1208"/>
  <c r="P1242"/>
  <c r="P1377"/>
  <c r="P1381"/>
  <c r="P1391"/>
  <c r="P1534"/>
  <c r="P1728"/>
  <c r="P1755"/>
  <c r="P1801"/>
  <c r="P1811"/>
  <c r="P1837"/>
  <c r="P1886"/>
  <c r="P775"/>
  <c r="P583"/>
  <c r="P1229"/>
  <c r="P186"/>
  <c r="P126"/>
  <c r="P702"/>
  <c r="P882"/>
  <c r="P1035"/>
  <c r="P1209"/>
  <c r="P1312"/>
  <c r="P35"/>
  <c r="P63"/>
  <c r="P213"/>
  <c r="P311"/>
  <c r="P758"/>
  <c r="P1316"/>
  <c r="P1429"/>
  <c r="P1542"/>
  <c r="P32"/>
  <c r="P93"/>
  <c r="P302"/>
  <c r="P184"/>
  <c r="P217"/>
  <c r="P1839"/>
  <c r="P11"/>
  <c r="P1750"/>
  <c r="P1655"/>
  <c r="P370"/>
  <c r="P918"/>
  <c r="P1017"/>
  <c r="P1451"/>
  <c r="P1584"/>
  <c r="P1675"/>
  <c r="P215"/>
  <c r="P1787"/>
  <c r="P1334"/>
  <c r="P1690"/>
  <c r="P1747"/>
  <c r="P1748"/>
  <c r="P1471"/>
  <c r="P1113"/>
  <c r="P211"/>
  <c r="P539"/>
  <c r="P875"/>
  <c r="P1246"/>
  <c r="P1857"/>
  <c r="P292"/>
  <c r="P847"/>
  <c r="P1323"/>
  <c r="P953"/>
  <c r="P1020"/>
  <c r="P14"/>
  <c r="P129"/>
  <c r="P386"/>
  <c r="P1364"/>
  <c r="P1556"/>
  <c r="P261"/>
  <c r="P384"/>
  <c r="P1042"/>
  <c r="P352"/>
  <c r="P227"/>
  <c r="P133"/>
  <c r="P489"/>
  <c r="P112"/>
  <c r="P1215"/>
  <c r="P1060"/>
  <c r="P1136"/>
  <c r="P470"/>
  <c r="P1098"/>
  <c r="P23"/>
  <c r="P134"/>
  <c r="P147"/>
  <c r="P218"/>
  <c r="P295"/>
  <c r="P337"/>
  <c r="P460"/>
  <c r="P543"/>
  <c r="P561"/>
  <c r="P575"/>
  <c r="P593"/>
  <c r="P594"/>
  <c r="P767"/>
  <c r="P987"/>
  <c r="P1010"/>
  <c r="P1251"/>
  <c r="P1275"/>
  <c r="P1393"/>
  <c r="P1467"/>
  <c r="P1490"/>
  <c r="P1496"/>
  <c r="P1516"/>
  <c r="P1665"/>
  <c r="P1668"/>
  <c r="P1701"/>
  <c r="P1769"/>
  <c r="P1855"/>
  <c r="P484"/>
  <c r="P567"/>
  <c r="P954"/>
  <c r="P324"/>
  <c r="P790"/>
  <c r="P1119"/>
  <c r="P1210"/>
  <c r="P1383"/>
  <c r="P392"/>
  <c r="P280"/>
  <c r="P381"/>
  <c r="P535"/>
  <c r="P1850"/>
  <c r="P1879"/>
  <c r="P1193"/>
  <c r="P1536"/>
  <c r="P1887"/>
  <c r="P175"/>
  <c r="P325"/>
  <c r="P385"/>
  <c r="P397"/>
  <c r="P1079"/>
  <c r="P85"/>
  <c r="P206"/>
  <c r="P1058"/>
  <c r="P1076"/>
  <c r="P1080"/>
  <c r="P1127"/>
  <c r="P1220"/>
  <c r="P1321"/>
  <c r="P1518"/>
  <c r="P366"/>
  <c r="P250"/>
  <c r="P9"/>
  <c r="P117"/>
  <c r="P380"/>
  <c r="P764"/>
  <c r="P798"/>
  <c r="P942"/>
  <c r="P1163"/>
  <c r="P1816"/>
  <c r="P1817"/>
  <c r="P1859"/>
  <c r="P1870"/>
  <c r="P1509"/>
  <c r="P69"/>
  <c r="P791"/>
  <c r="P1645"/>
  <c r="P290"/>
  <c r="P1249"/>
  <c r="P19"/>
  <c r="P1378"/>
  <c r="P1394"/>
  <c r="P1637"/>
  <c r="P1745"/>
  <c r="P140"/>
  <c r="P1500"/>
  <c r="P1609"/>
  <c r="P1205"/>
  <c r="P1667"/>
  <c r="P1318"/>
  <c r="P1280"/>
  <c r="P25"/>
  <c r="P72"/>
  <c r="P83"/>
  <c r="P114"/>
  <c r="P125"/>
  <c r="P152"/>
  <c r="P209"/>
  <c r="P226"/>
  <c r="P241"/>
  <c r="P294"/>
  <c r="P333"/>
  <c r="P389"/>
  <c r="P448"/>
  <c r="P468"/>
  <c r="P482"/>
  <c r="P532"/>
  <c r="P534"/>
  <c r="P544"/>
  <c r="P576"/>
  <c r="P592"/>
  <c r="P597"/>
  <c r="P615"/>
  <c r="P680"/>
  <c r="P856"/>
  <c r="P1050"/>
  <c r="P1067"/>
  <c r="P1147"/>
  <c r="P1162"/>
  <c r="P1257"/>
  <c r="P1350"/>
  <c r="P1388"/>
  <c r="P1397"/>
  <c r="P1464"/>
  <c r="P1548"/>
  <c r="P1569"/>
  <c r="P1571"/>
  <c r="P1589"/>
  <c r="P1807"/>
  <c r="P1878"/>
  <c r="P1158"/>
  <c r="P1641"/>
  <c r="P50"/>
  <c r="P1152"/>
  <c r="P1159"/>
  <c r="P1774"/>
  <c r="P1775"/>
  <c r="P1340"/>
  <c r="P1233"/>
  <c r="P869"/>
  <c r="P1075"/>
  <c r="P1087"/>
  <c r="P1330"/>
  <c r="P1663"/>
  <c r="P161"/>
  <c r="P1230"/>
  <c r="P959"/>
  <c r="P1036"/>
  <c r="P203"/>
  <c r="P258"/>
  <c r="P444"/>
  <c r="P457"/>
  <c r="P1173"/>
  <c r="P412"/>
  <c r="P107"/>
  <c r="P122"/>
  <c r="P402"/>
  <c r="P411"/>
  <c r="P459"/>
  <c r="P477"/>
  <c r="P673"/>
  <c r="P1560"/>
  <c r="P494"/>
  <c r="P1305"/>
  <c r="P1154"/>
  <c r="P233"/>
  <c r="P252"/>
  <c r="P1731"/>
  <c r="P1883"/>
  <c r="P1814"/>
  <c r="P144"/>
  <c r="P303"/>
  <c r="P348"/>
  <c r="P634"/>
  <c r="P971"/>
  <c r="P819"/>
  <c r="P934"/>
  <c r="P1466"/>
  <c r="P442"/>
  <c r="P1182"/>
  <c r="P1183"/>
  <c r="P1223"/>
  <c r="P10"/>
  <c r="P135"/>
  <c r="P265"/>
  <c r="P512"/>
  <c r="P554"/>
  <c r="P1262"/>
  <c r="P1607"/>
  <c r="P1672"/>
  <c r="P1831"/>
  <c r="P633"/>
  <c r="P67"/>
  <c r="P1294"/>
  <c r="P165"/>
  <c r="P273"/>
  <c r="P318"/>
  <c r="P387"/>
  <c r="P485"/>
  <c r="P541"/>
  <c r="P844"/>
  <c r="P1031"/>
  <c r="P1227"/>
  <c r="P1380"/>
  <c r="P1475"/>
  <c r="P1576"/>
  <c r="P1595"/>
  <c r="P1639"/>
  <c r="P65"/>
  <c r="P347"/>
  <c r="P1631"/>
  <c r="P37"/>
  <c r="P406"/>
  <c r="P1089"/>
  <c r="P1131"/>
  <c r="P1520"/>
  <c r="P1544"/>
  <c r="P1854"/>
  <c r="P1033"/>
  <c r="P501"/>
  <c r="P1664"/>
  <c r="P353"/>
  <c r="P410"/>
  <c r="P414"/>
  <c r="P1171"/>
  <c r="P1221"/>
  <c r="P1412"/>
  <c r="P120"/>
  <c r="P664"/>
  <c r="P1757"/>
  <c r="P1649"/>
  <c r="P1687"/>
  <c r="P1795"/>
  <c r="P54"/>
  <c r="P74"/>
  <c r="P102"/>
  <c r="P146"/>
  <c r="P513"/>
  <c r="P936"/>
  <c r="P1800"/>
  <c r="P52"/>
  <c r="P939"/>
  <c r="P1112"/>
  <c r="P1339"/>
  <c r="P1782"/>
  <c r="P110"/>
  <c r="P1341"/>
  <c r="P524"/>
  <c r="P1387"/>
  <c r="P1398"/>
  <c r="P956"/>
  <c r="P1408"/>
  <c r="P8"/>
  <c r="P47"/>
  <c r="P115"/>
  <c r="P164"/>
  <c r="P1447"/>
  <c r="P1593"/>
  <c r="P78"/>
  <c r="P1166"/>
  <c r="P1146"/>
  <c r="P1528"/>
  <c r="P1638"/>
  <c r="P123"/>
  <c r="P192"/>
  <c r="P314"/>
  <c r="P1134"/>
  <c r="P944"/>
  <c r="P1604"/>
  <c r="P1844"/>
  <c r="P456"/>
  <c r="P31"/>
  <c r="P80"/>
  <c r="P166"/>
  <c r="P188"/>
  <c r="P194"/>
  <c r="P235"/>
  <c r="P297"/>
  <c r="P319"/>
  <c r="P407"/>
  <c r="P428"/>
  <c r="P453"/>
  <c r="P462"/>
  <c r="P551"/>
  <c r="P623"/>
  <c r="P724"/>
  <c r="P801"/>
  <c r="P862"/>
  <c r="P896"/>
  <c r="P920"/>
  <c r="P952"/>
  <c r="P1023"/>
  <c r="P1099"/>
  <c r="P1122"/>
  <c r="P1168"/>
  <c r="P1188"/>
  <c r="P1192"/>
  <c r="P1309"/>
  <c r="P1337"/>
  <c r="P1347"/>
  <c r="P1382"/>
  <c r="P1430"/>
  <c r="P1453"/>
  <c r="P1582"/>
  <c r="P1596"/>
  <c r="P1669"/>
  <c r="P1715"/>
  <c r="P1716"/>
  <c r="P1799"/>
  <c r="P1804"/>
  <c r="P1809"/>
  <c r="P1829"/>
  <c r="P1856"/>
  <c r="P1369"/>
  <c r="P142"/>
  <c r="P66"/>
  <c r="P331"/>
  <c r="P514"/>
  <c r="P605"/>
  <c r="P1181"/>
  <c r="P1401"/>
  <c r="P1411"/>
  <c r="P1472"/>
  <c r="P529"/>
  <c r="P1699"/>
  <c r="P1285"/>
  <c r="P58"/>
  <c r="P754"/>
  <c r="P867"/>
  <c r="P1363"/>
  <c r="P1494"/>
  <c r="P1580"/>
  <c r="P1652"/>
  <c r="P1869"/>
  <c r="P61"/>
  <c r="P263"/>
  <c r="P359"/>
  <c r="P523"/>
  <c r="P342"/>
  <c r="P1231"/>
  <c r="P1767"/>
  <c r="P1833"/>
  <c r="P1834"/>
  <c r="P55"/>
  <c r="P1085"/>
  <c r="P1646"/>
  <c r="P1686"/>
  <c r="P1698"/>
  <c r="P962"/>
  <c r="P207"/>
  <c r="P553"/>
  <c r="P588"/>
  <c r="P1107"/>
  <c r="P1479"/>
  <c r="P1574"/>
  <c r="P405"/>
  <c r="P564"/>
  <c r="P1307"/>
  <c r="P1071"/>
  <c r="P245"/>
  <c r="P332"/>
  <c r="P1144"/>
  <c r="P1236"/>
  <c r="P1459"/>
  <c r="P1847"/>
  <c r="P1486"/>
  <c r="P1386"/>
  <c r="P780"/>
  <c r="P130"/>
  <c r="P155"/>
  <c r="P230"/>
  <c r="P291"/>
  <c r="P326"/>
  <c r="P436"/>
  <c r="P483"/>
  <c r="P507"/>
  <c r="P584"/>
  <c r="P598"/>
  <c r="P781"/>
  <c r="P853"/>
  <c r="P1005"/>
  <c r="P1374"/>
  <c r="P1379"/>
  <c r="P1660"/>
  <c r="P1670"/>
  <c r="P1729"/>
  <c r="P1763"/>
  <c r="P1764"/>
  <c r="P1765"/>
  <c r="P236"/>
  <c r="P16"/>
  <c r="P1601"/>
  <c r="P111"/>
  <c r="P1473"/>
  <c r="P1627"/>
  <c r="P788"/>
  <c r="P950"/>
  <c r="P961"/>
  <c r="P159"/>
  <c r="P118"/>
  <c r="P176"/>
  <c r="P196"/>
  <c r="P305"/>
  <c r="P546"/>
  <c r="P1420"/>
  <c r="P1723"/>
  <c r="P1727"/>
  <c r="P1830"/>
  <c r="P496"/>
  <c r="P1657"/>
  <c r="P228"/>
  <c r="P363"/>
  <c r="P1153"/>
  <c r="P1228"/>
  <c r="P711"/>
  <c r="P64"/>
  <c r="P288"/>
  <c r="P357"/>
  <c r="P1585"/>
  <c r="P1703"/>
  <c r="P46"/>
  <c r="P139"/>
  <c r="P463"/>
  <c r="P1692"/>
  <c r="P361"/>
  <c r="P41"/>
  <c r="P151"/>
  <c r="P1137"/>
  <c r="P1247"/>
  <c r="P1707"/>
  <c r="P1083"/>
  <c r="P1279"/>
  <c r="P560"/>
  <c r="P768"/>
  <c r="P1521"/>
  <c r="P1358"/>
  <c r="P124"/>
  <c r="P185"/>
  <c r="P197"/>
  <c r="P244"/>
  <c r="P282"/>
  <c r="P316"/>
  <c r="P393"/>
  <c r="P469"/>
  <c r="P515"/>
  <c r="P580"/>
  <c r="P599"/>
  <c r="P861"/>
  <c r="P929"/>
  <c r="P1235"/>
  <c r="P1250"/>
  <c r="P1619"/>
  <c r="P1784"/>
  <c r="P1888"/>
  <c r="P400"/>
  <c r="P234"/>
  <c r="P1095"/>
  <c r="P1304"/>
  <c r="P1344"/>
  <c r="P1654"/>
  <c r="P1722"/>
  <c r="P1522"/>
  <c r="P137"/>
  <c r="P438"/>
  <c r="P631"/>
  <c r="P1480"/>
  <c r="P1100"/>
  <c r="P44"/>
  <c r="P965"/>
  <c r="P993"/>
  <c r="P1413"/>
  <c r="P1529"/>
  <c r="P1726"/>
  <c r="P418"/>
  <c r="P435"/>
  <c r="P528"/>
  <c r="P1226"/>
  <c r="P1396"/>
  <c r="P1404"/>
  <c r="P1730"/>
  <c r="P1828"/>
  <c r="P1086"/>
  <c r="P222"/>
  <c r="P354"/>
  <c r="P1002"/>
  <c r="P518"/>
  <c r="P1527"/>
  <c r="P240"/>
  <c r="P262"/>
  <c r="P1671"/>
  <c r="P1367"/>
  <c r="P355"/>
  <c r="P103"/>
  <c r="P446"/>
  <c r="P1195"/>
  <c r="P1482"/>
  <c r="P1749"/>
  <c r="P21"/>
  <c r="P29"/>
  <c r="P75"/>
  <c r="P97"/>
  <c r="P163"/>
  <c r="P179"/>
  <c r="P276"/>
  <c r="P299"/>
  <c r="P358"/>
  <c r="P434"/>
  <c r="P582"/>
  <c r="P590"/>
  <c r="P813"/>
  <c r="P1145"/>
  <c r="P1165"/>
  <c r="P1331"/>
  <c r="P1400"/>
  <c r="P1415"/>
  <c r="P1489"/>
  <c r="P1561"/>
  <c r="P1640"/>
  <c r="P1661"/>
  <c r="P1704"/>
  <c r="P1710"/>
  <c r="P1873"/>
  <c r="P892"/>
  <c r="P1469"/>
  <c r="P1865"/>
  <c r="P1077"/>
  <c r="P955"/>
  <c r="P268"/>
  <c r="P510"/>
  <c r="P1461"/>
  <c r="P1104"/>
  <c r="P1456"/>
  <c r="P1510"/>
  <c r="P1523"/>
  <c r="P1848"/>
  <c r="P1882"/>
  <c r="P1512"/>
  <c r="P429"/>
  <c r="P1766"/>
  <c r="P1224"/>
  <c r="P267"/>
  <c r="P499"/>
  <c r="P1402"/>
  <c r="P1457"/>
  <c r="P1368"/>
  <c r="P1852"/>
  <c r="P219"/>
  <c r="P450"/>
  <c r="P1786"/>
  <c r="P550"/>
  <c r="P375"/>
  <c r="P1549"/>
  <c r="P1213"/>
  <c r="P1342"/>
  <c r="P917"/>
  <c r="P1055"/>
  <c r="P1659"/>
  <c r="P1694"/>
  <c r="P1798"/>
  <c r="P242"/>
  <c r="P626"/>
  <c r="P104"/>
  <c r="P127"/>
  <c r="P150"/>
  <c r="P171"/>
  <c r="P191"/>
  <c r="P216"/>
  <c r="P225"/>
  <c r="P246"/>
  <c r="P272"/>
  <c r="P277"/>
  <c r="P441"/>
  <c r="P455"/>
  <c r="P545"/>
  <c r="P609"/>
  <c r="P628"/>
  <c r="P1176"/>
  <c r="P1203"/>
  <c r="P1276"/>
  <c r="P1324"/>
  <c r="P1343"/>
  <c r="P1375"/>
  <c r="P1407"/>
  <c r="P1643"/>
  <c r="P1709"/>
  <c r="P1737"/>
  <c r="P1781"/>
  <c r="P1802"/>
  <c r="P632"/>
  <c r="P928"/>
  <c r="P1399"/>
  <c r="P91"/>
  <c r="P1392"/>
  <c r="P1673"/>
  <c r="P946"/>
  <c r="P1232"/>
  <c r="P1676"/>
  <c r="P1142"/>
  <c r="P1244"/>
  <c r="P1297"/>
  <c r="P525"/>
  <c r="P304"/>
  <c r="P1603"/>
  <c r="P1355"/>
  <c r="P255"/>
  <c r="P733"/>
  <c r="P493"/>
  <c r="P20"/>
  <c r="P68"/>
  <c r="P113"/>
  <c r="P119"/>
  <c r="P307"/>
  <c r="P362"/>
  <c r="P396"/>
  <c r="P796"/>
  <c r="P829"/>
  <c r="P966"/>
  <c r="P1225"/>
  <c r="P1258"/>
  <c r="P1353"/>
  <c r="P1356"/>
  <c r="P1454"/>
  <c r="P1550"/>
  <c r="P1586"/>
  <c r="P1634"/>
  <c r="P1658"/>
  <c r="P1712"/>
  <c r="P1736"/>
  <c r="P1770"/>
  <c r="P1812"/>
  <c r="P71"/>
  <c r="P1511"/>
  <c r="P465"/>
  <c r="P1624"/>
  <c r="P1615"/>
  <c r="P517"/>
  <c r="P809"/>
  <c r="P1066"/>
  <c r="P70"/>
  <c r="P537"/>
  <c r="P614"/>
  <c r="P1506"/>
  <c r="P1553"/>
  <c r="P1768"/>
  <c r="P863"/>
  <c r="P1427"/>
  <c r="P1648"/>
  <c r="P149"/>
  <c r="P1175"/>
  <c r="P1385"/>
  <c r="P1705"/>
  <c r="P173"/>
  <c r="P1128"/>
  <c r="P1531"/>
  <c r="P364"/>
  <c r="P1488"/>
  <c r="P1498"/>
  <c r="P423"/>
  <c r="P48"/>
  <c r="P105"/>
  <c r="P158"/>
  <c r="P200"/>
  <c r="P243"/>
  <c r="P419"/>
  <c r="P432"/>
  <c r="P566"/>
  <c r="P572"/>
  <c r="P595"/>
  <c r="P1116"/>
  <c r="P1199"/>
  <c r="P1532"/>
  <c r="P1656"/>
  <c r="P1219"/>
  <c r="P189"/>
  <c r="P100"/>
  <c r="P498"/>
  <c r="P1081"/>
  <c r="P1743"/>
  <c r="P948"/>
  <c r="P1240"/>
  <c r="P148"/>
  <c r="P178"/>
  <c r="P328"/>
  <c r="P476"/>
  <c r="P1403"/>
  <c r="P1633"/>
  <c r="P1662"/>
  <c r="P841"/>
  <c r="P481"/>
  <c r="P974"/>
  <c r="P259"/>
  <c r="P377"/>
  <c r="P447"/>
  <c r="P1360"/>
  <c r="P1599"/>
  <c r="P98"/>
  <c r="P232"/>
  <c r="P343"/>
  <c r="P378"/>
  <c r="P526"/>
  <c r="P531"/>
  <c r="P562"/>
  <c r="P618"/>
  <c r="P805"/>
  <c r="P1348"/>
  <c r="P1372"/>
  <c r="P1485"/>
  <c r="P938"/>
  <c r="P1303"/>
  <c r="P1196"/>
  <c r="P967"/>
  <c r="P989"/>
  <c r="P27"/>
  <c r="P154"/>
  <c r="P195"/>
  <c r="P248"/>
  <c r="P785"/>
  <c r="P1414"/>
  <c r="P759"/>
  <c r="P908"/>
  <c r="P947"/>
  <c r="P289"/>
  <c r="P1359"/>
  <c r="P855"/>
  <c r="P238"/>
  <c r="P783"/>
  <c r="P840"/>
  <c r="P199"/>
  <c r="P274"/>
  <c r="P391"/>
  <c r="P1065"/>
  <c r="P53"/>
  <c r="P73"/>
  <c r="P160"/>
  <c r="P204"/>
  <c r="P214"/>
  <c r="P344"/>
  <c r="P394"/>
  <c r="P500"/>
  <c r="P519"/>
  <c r="P818"/>
  <c r="P880"/>
  <c r="P1204"/>
  <c r="P1212"/>
  <c r="P1278"/>
  <c r="P1346"/>
  <c r="P1354"/>
  <c r="P1608"/>
  <c r="P1685"/>
  <c r="P1760"/>
  <c r="P1843"/>
  <c r="P1552"/>
  <c r="P1884"/>
  <c r="P904"/>
  <c r="P76"/>
  <c r="P601"/>
  <c r="P617"/>
  <c r="P671"/>
  <c r="P951"/>
  <c r="P975"/>
  <c r="P1245"/>
  <c r="P1328"/>
  <c r="P1551"/>
  <c r="P1416"/>
  <c r="P430"/>
  <c r="P738"/>
  <c r="P902"/>
  <c r="P1849"/>
  <c r="P269"/>
  <c r="P1351"/>
  <c r="P145"/>
  <c r="P520"/>
  <c r="P416"/>
  <c r="P578"/>
  <c r="P1174"/>
  <c r="P667"/>
  <c r="P915"/>
  <c r="P1329"/>
  <c r="P1503"/>
  <c r="P168"/>
  <c r="P1602"/>
  <c r="P1190"/>
  <c r="P22"/>
  <c r="P1243"/>
  <c r="P1390"/>
  <c r="P330"/>
  <c r="P491"/>
  <c r="P589"/>
  <c r="P581"/>
  <c r="P208"/>
  <c r="P443"/>
  <c r="P1455"/>
  <c r="P968"/>
  <c r="P794"/>
  <c r="P90"/>
  <c r="P479"/>
  <c r="P1333"/>
  <c r="P1524"/>
  <c r="P1877"/>
  <c r="P136"/>
  <c r="P1320"/>
  <c r="P547"/>
  <c r="P1406"/>
  <c r="P183"/>
  <c r="P1824"/>
  <c r="P964"/>
  <c r="P1241"/>
  <c r="P231"/>
  <c r="P1125"/>
  <c r="P1826"/>
  <c r="P415"/>
  <c r="P579"/>
  <c r="P860"/>
  <c r="P1880"/>
  <c r="P533"/>
  <c r="P1700"/>
  <c r="P736"/>
  <c r="P1803"/>
  <c r="P1093"/>
  <c r="P1217"/>
  <c r="P87"/>
  <c r="P437"/>
  <c r="P530"/>
  <c r="P548"/>
  <c r="P585"/>
  <c r="P1239"/>
  <c r="P1357"/>
  <c r="P1389"/>
  <c r="P1790"/>
  <c r="P970"/>
  <c r="P976"/>
  <c r="P1554"/>
  <c r="P1860"/>
  <c r="P509"/>
  <c r="P1082"/>
  <c r="P94"/>
  <c r="P313"/>
  <c r="P458"/>
  <c r="P625"/>
  <c r="P858"/>
  <c r="P874"/>
  <c r="P972"/>
  <c r="P1327"/>
  <c r="P1336"/>
  <c r="P1526"/>
  <c r="P1739"/>
  <c r="P895"/>
  <c r="P1064"/>
  <c r="P1148"/>
  <c r="P1566"/>
  <c r="P1115"/>
  <c r="P960"/>
  <c r="P1446"/>
  <c r="P1491"/>
  <c r="P128"/>
  <c r="P256"/>
  <c r="P349"/>
  <c r="P367"/>
  <c r="P715"/>
  <c r="P1373"/>
  <c r="P480"/>
  <c r="P1691"/>
  <c r="P574"/>
  <c r="P338"/>
  <c r="P857"/>
  <c r="P937"/>
  <c r="P1370"/>
  <c r="P322"/>
  <c r="P223"/>
  <c r="P247"/>
  <c r="P559"/>
  <c r="P1270"/>
  <c r="P1591"/>
  <c r="P983"/>
  <c r="P169"/>
  <c r="P1497"/>
  <c r="P1777"/>
  <c r="P1725"/>
  <c r="P811"/>
  <c r="P1444"/>
  <c r="P40"/>
  <c r="P86"/>
  <c r="P334"/>
  <c r="P336"/>
  <c r="P467"/>
  <c r="P511"/>
  <c r="P573"/>
  <c r="P912"/>
  <c r="P945"/>
  <c r="P1365"/>
  <c r="P1384"/>
  <c r="P1214"/>
  <c r="P1326"/>
  <c r="P1620"/>
  <c r="P351"/>
  <c r="P81"/>
  <c r="P832"/>
  <c r="P563"/>
  <c r="P1771"/>
  <c r="P600"/>
  <c r="P373"/>
  <c r="P1463"/>
  <c r="P478"/>
  <c r="P356"/>
  <c r="P1492"/>
  <c r="P624"/>
  <c r="P990"/>
  <c r="P1293"/>
  <c r="P1563"/>
  <c r="P12"/>
  <c r="P646"/>
  <c r="P557"/>
  <c r="P1261"/>
  <c r="P372"/>
  <c r="P522"/>
  <c r="P958"/>
  <c r="P1785"/>
  <c r="P527"/>
  <c r="P371"/>
  <c r="P1621"/>
  <c r="P1366"/>
  <c r="P1460"/>
  <c r="P611"/>
  <c r="P422"/>
  <c r="P1487"/>
  <c r="P308"/>
  <c r="P963"/>
  <c r="P488"/>
  <c r="P577"/>
  <c r="P210"/>
  <c r="P317"/>
  <c r="P473"/>
  <c r="O1132"/>
  <c r="O995"/>
  <c r="O773"/>
  <c r="O649"/>
  <c r="O675"/>
  <c r="O698"/>
  <c r="O756"/>
  <c r="O884"/>
  <c r="O1009"/>
  <c r="O713"/>
  <c r="O466"/>
  <c r="O1614"/>
  <c r="O1030"/>
  <c r="O1752"/>
  <c r="O1061"/>
  <c r="O1734"/>
  <c r="O96"/>
  <c r="O677"/>
  <c r="O808"/>
  <c r="O866"/>
  <c r="O909"/>
  <c r="O640"/>
  <c r="O687"/>
  <c r="O784"/>
  <c r="O1683"/>
  <c r="O1746"/>
  <c r="O1110"/>
  <c r="O612"/>
  <c r="O651"/>
  <c r="O1863"/>
  <c r="O685"/>
  <c r="O846"/>
  <c r="O1290"/>
  <c r="O1753"/>
  <c r="O799"/>
  <c r="O1006"/>
  <c r="O1452"/>
  <c r="O174"/>
  <c r="O180"/>
  <c r="O296"/>
  <c r="O689"/>
  <c r="O709"/>
  <c r="O723"/>
  <c r="O890"/>
  <c r="O910"/>
  <c r="O986"/>
  <c r="O1027"/>
  <c r="O1090"/>
  <c r="O1515"/>
  <c r="O1714"/>
  <c r="O1881"/>
  <c r="O1617"/>
  <c r="O202"/>
  <c r="O1647"/>
  <c r="O924"/>
  <c r="O1084"/>
  <c r="O229"/>
  <c r="O417"/>
  <c r="O492"/>
  <c r="O627"/>
  <c r="O655"/>
  <c r="O834"/>
  <c r="O836"/>
  <c r="O1026"/>
  <c r="O1045"/>
  <c r="O1046"/>
  <c r="O1120"/>
  <c r="O1155"/>
  <c r="O1286"/>
  <c r="O1440"/>
  <c r="O1505"/>
  <c r="O1651"/>
  <c r="O1756"/>
  <c r="O979"/>
  <c r="O1302"/>
  <c r="O761"/>
  <c r="O1016"/>
  <c r="O1103"/>
  <c r="O1284"/>
  <c r="O345"/>
  <c r="O672"/>
  <c r="O765"/>
  <c r="O888"/>
  <c r="O616"/>
  <c r="O638"/>
  <c r="O644"/>
  <c r="O1450"/>
  <c r="O1861"/>
  <c r="O748"/>
  <c r="O1610"/>
  <c r="O658"/>
  <c r="O1445"/>
  <c r="O198"/>
  <c r="O620"/>
  <c r="O424"/>
  <c r="O596"/>
  <c r="O744"/>
  <c r="O750"/>
  <c r="O777"/>
  <c r="O803"/>
  <c r="O1068"/>
  <c r="O1078"/>
  <c r="O1625"/>
  <c r="O569"/>
  <c r="O1102"/>
  <c r="O57"/>
  <c r="O1418"/>
  <c r="O1198"/>
  <c r="O668"/>
  <c r="O686"/>
  <c r="O716"/>
  <c r="O1057"/>
  <c r="O1069"/>
  <c r="O1184"/>
  <c r="O1332"/>
  <c r="O1362"/>
  <c r="O1435"/>
  <c r="O1557"/>
  <c r="O1862"/>
  <c r="O1874"/>
  <c r="O873"/>
  <c r="O1028"/>
  <c r="O1101"/>
  <c r="O859"/>
  <c r="O1558"/>
  <c r="O323"/>
  <c r="O1706"/>
  <c r="O674"/>
  <c r="O732"/>
  <c r="O1189"/>
  <c r="O1779"/>
  <c r="O1819"/>
  <c r="O1014"/>
  <c r="O201"/>
  <c r="O1306"/>
  <c r="O266"/>
  <c r="O659"/>
  <c r="O1872"/>
  <c r="O1474"/>
  <c r="O688"/>
  <c r="O1778"/>
  <c r="O445"/>
  <c r="O835"/>
  <c r="O851"/>
  <c r="O1468"/>
  <c r="O1846"/>
  <c r="O1851"/>
  <c r="O1871"/>
  <c r="O728"/>
  <c r="O1222"/>
  <c r="O1047"/>
  <c r="O1114"/>
  <c r="O464"/>
  <c r="O1322"/>
  <c r="O1732"/>
  <c r="O403"/>
  <c r="O439"/>
  <c r="O630"/>
  <c r="O635"/>
  <c r="O654"/>
  <c r="O681"/>
  <c r="O691"/>
  <c r="O763"/>
  <c r="O868"/>
  <c r="O905"/>
  <c r="O1012"/>
  <c r="O1049"/>
  <c r="O1092"/>
  <c r="O1207"/>
  <c r="O1264"/>
  <c r="O1310"/>
  <c r="O1419"/>
  <c r="O1623"/>
  <c r="O645"/>
  <c r="O1296"/>
  <c r="O1545"/>
  <c r="O1433"/>
  <c r="O1597"/>
  <c r="O1628"/>
  <c r="O666"/>
  <c r="O657"/>
  <c r="O6"/>
  <c r="O143"/>
  <c r="O487"/>
  <c r="O570"/>
  <c r="O740"/>
  <c r="O830"/>
  <c r="O1019"/>
  <c r="O1129"/>
  <c r="O1138"/>
  <c r="O1567"/>
  <c r="O1693"/>
  <c r="O1616"/>
  <c r="O221"/>
  <c r="O994"/>
  <c r="O1161"/>
  <c r="O1274"/>
  <c r="O1838"/>
  <c r="O1853"/>
  <c r="O536"/>
  <c r="O36"/>
  <c r="O339"/>
  <c r="O741"/>
  <c r="O817"/>
  <c r="O1256"/>
  <c r="O1287"/>
  <c r="O1436"/>
  <c r="O1555"/>
  <c r="O1697"/>
  <c r="O1835"/>
  <c r="O999"/>
  <c r="O1605"/>
  <c r="O350"/>
  <c r="O692"/>
  <c r="O693"/>
  <c r="O1319"/>
  <c r="O431"/>
  <c r="O710"/>
  <c r="O789"/>
  <c r="O1056"/>
  <c r="O1805"/>
  <c r="O602"/>
  <c r="O684"/>
  <c r="O1508"/>
  <c r="O718"/>
  <c r="O683"/>
  <c r="O1053"/>
  <c r="O1590"/>
  <c r="O43"/>
  <c r="O335"/>
  <c r="O404"/>
  <c r="O591"/>
  <c r="O636"/>
  <c r="O701"/>
  <c r="O714"/>
  <c r="O778"/>
  <c r="O876"/>
  <c r="O881"/>
  <c r="O1011"/>
  <c r="O1109"/>
  <c r="O1117"/>
  <c r="O1211"/>
  <c r="O1265"/>
  <c r="O1434"/>
  <c r="O1592"/>
  <c r="O1666"/>
  <c r="O1762"/>
  <c r="O1842"/>
  <c r="O1059"/>
  <c r="O1170"/>
  <c r="O1465"/>
  <c r="O1237"/>
  <c r="O1001"/>
  <c r="O1041"/>
  <c r="O729"/>
  <c r="O162"/>
  <c r="O604"/>
  <c r="O1015"/>
  <c r="O1868"/>
  <c r="O1695"/>
  <c r="O59"/>
  <c r="O452"/>
  <c r="O1797"/>
  <c r="O270"/>
  <c r="O643"/>
  <c r="O1054"/>
  <c r="O1073"/>
  <c r="O639"/>
  <c r="O747"/>
  <c r="O941"/>
  <c r="O1268"/>
  <c r="O1507"/>
  <c r="O293"/>
  <c r="O538"/>
  <c r="O700"/>
  <c r="O782"/>
  <c r="O797"/>
  <c r="O1003"/>
  <c r="O1156"/>
  <c r="O1200"/>
  <c r="O1335"/>
  <c r="O1650"/>
  <c r="O1780"/>
  <c r="O257"/>
  <c r="O669"/>
  <c r="O504"/>
  <c r="O613"/>
  <c r="O1680"/>
  <c r="O1818"/>
  <c r="O1875"/>
  <c r="O1024"/>
  <c r="O420"/>
  <c r="O433"/>
  <c r="O224"/>
  <c r="O369"/>
  <c r="O642"/>
  <c r="O656"/>
  <c r="O699"/>
  <c r="O720"/>
  <c r="O769"/>
  <c r="O930"/>
  <c r="O1179"/>
  <c r="O1421"/>
  <c r="O1751"/>
  <c r="O1141"/>
  <c r="O901"/>
  <c r="O1025"/>
  <c r="O1151"/>
  <c r="O662"/>
  <c r="O39"/>
  <c r="O88"/>
  <c r="O172"/>
  <c r="O220"/>
  <c r="O374"/>
  <c r="O449"/>
  <c r="O505"/>
  <c r="O542"/>
  <c r="O706"/>
  <c r="O707"/>
  <c r="O878"/>
  <c r="O885"/>
  <c r="O981"/>
  <c r="O1074"/>
  <c r="O1139"/>
  <c r="O1150"/>
  <c r="O1191"/>
  <c r="O1253"/>
  <c r="O1282"/>
  <c r="O1311"/>
  <c r="O1425"/>
  <c r="O1501"/>
  <c r="O1539"/>
  <c r="O1626"/>
  <c r="O1678"/>
  <c r="O1689"/>
  <c r="O1738"/>
  <c r="O807"/>
  <c r="O1206"/>
  <c r="O1299"/>
  <c r="O1300"/>
  <c r="O770"/>
  <c r="O749"/>
  <c r="O806"/>
  <c r="O1598"/>
  <c r="O1043"/>
  <c r="O919"/>
  <c r="O1448"/>
  <c r="O1484"/>
  <c r="O717"/>
  <c r="O1493"/>
  <c r="O379"/>
  <c r="O848"/>
  <c r="O1172"/>
  <c r="O984"/>
  <c r="O24"/>
  <c r="O821"/>
  <c r="O842"/>
  <c r="O1681"/>
  <c r="O275"/>
  <c r="O1772"/>
  <c r="O619"/>
  <c r="O697"/>
  <c r="O735"/>
  <c r="O779"/>
  <c r="O877"/>
  <c r="O891"/>
  <c r="O1118"/>
  <c r="O1298"/>
  <c r="O1481"/>
  <c r="O1502"/>
  <c r="O1568"/>
  <c r="O1570"/>
  <c r="O1618"/>
  <c r="O1622"/>
  <c r="O1674"/>
  <c r="O1696"/>
  <c r="O771"/>
  <c r="O1004"/>
  <c r="O665"/>
  <c r="O1281"/>
  <c r="O34"/>
  <c r="O503"/>
  <c r="O521"/>
  <c r="O629"/>
  <c r="O637"/>
  <c r="O696"/>
  <c r="O719"/>
  <c r="O726"/>
  <c r="O731"/>
  <c r="O792"/>
  <c r="O812"/>
  <c r="O824"/>
  <c r="O825"/>
  <c r="O872"/>
  <c r="O893"/>
  <c r="O911"/>
  <c r="O931"/>
  <c r="O932"/>
  <c r="O1022"/>
  <c r="O1070"/>
  <c r="O1091"/>
  <c r="O1273"/>
  <c r="O1292"/>
  <c r="O1313"/>
  <c r="O1423"/>
  <c r="O1679"/>
  <c r="O1836"/>
  <c r="O1008"/>
  <c r="O327"/>
  <c r="O1007"/>
  <c r="O315"/>
  <c r="O746"/>
  <c r="O1543"/>
  <c r="O1635"/>
  <c r="O1754"/>
  <c r="O1825"/>
  <c r="O383"/>
  <c r="O1438"/>
  <c r="O703"/>
  <c r="O772"/>
  <c r="O996"/>
  <c r="O346"/>
  <c r="O1238"/>
  <c r="O1325"/>
  <c r="O682"/>
  <c r="O804"/>
  <c r="O839"/>
  <c r="O991"/>
  <c r="O1478"/>
  <c r="O1564"/>
  <c r="O1301"/>
  <c r="O1255"/>
  <c r="O13"/>
  <c r="O51"/>
  <c r="O132"/>
  <c r="O306"/>
  <c r="O388"/>
  <c r="O421"/>
  <c r="O472"/>
  <c r="O506"/>
  <c r="O705"/>
  <c r="O814"/>
  <c r="O850"/>
  <c r="O865"/>
  <c r="O978"/>
  <c r="O1032"/>
  <c r="O1038"/>
  <c r="O1271"/>
  <c r="O1504"/>
  <c r="O1613"/>
  <c r="O1644"/>
  <c r="O1741"/>
  <c r="O1594"/>
  <c r="O1094"/>
  <c r="O15"/>
  <c r="O940"/>
  <c r="O751"/>
  <c r="O913"/>
  <c r="O922"/>
  <c r="O988"/>
  <c r="O1029"/>
  <c r="O1202"/>
  <c r="O1533"/>
  <c r="O1821"/>
  <c r="O1840"/>
  <c r="O1269"/>
  <c r="O1135"/>
  <c r="O495"/>
  <c r="O621"/>
  <c r="O695"/>
  <c r="O708"/>
  <c r="O871"/>
  <c r="O1449"/>
  <c r="O341"/>
  <c r="O676"/>
  <c r="O827"/>
  <c r="O1587"/>
  <c r="O1632"/>
  <c r="O800"/>
  <c r="O18"/>
  <c r="O390"/>
  <c r="O1194"/>
  <c r="O1395"/>
  <c r="O1866"/>
  <c r="O26"/>
  <c r="O766"/>
  <c r="O1133"/>
  <c r="O1289"/>
  <c r="O1776"/>
  <c r="O190"/>
  <c r="O1547"/>
  <c r="O606"/>
  <c r="O898"/>
  <c r="O17"/>
  <c r="O281"/>
  <c r="O1267"/>
  <c r="O1405"/>
  <c r="O1773"/>
  <c r="O49"/>
  <c r="O138"/>
  <c r="O454"/>
  <c r="O641"/>
  <c r="O690"/>
  <c r="O725"/>
  <c r="O1717"/>
  <c r="O1718"/>
  <c r="O1525"/>
  <c r="O1682"/>
  <c r="O45"/>
  <c r="O1040"/>
  <c r="O755"/>
  <c r="O7"/>
  <c r="O79"/>
  <c r="O284"/>
  <c r="O382"/>
  <c r="O516"/>
  <c r="O648"/>
  <c r="O663"/>
  <c r="O704"/>
  <c r="O734"/>
  <c r="O949"/>
  <c r="O997"/>
  <c r="O1266"/>
  <c r="O1470"/>
  <c r="O1537"/>
  <c r="O1588"/>
  <c r="O1611"/>
  <c r="O1792"/>
  <c r="O586"/>
  <c r="O607"/>
  <c r="O795"/>
  <c r="O887"/>
  <c r="O1541"/>
  <c r="O1124"/>
  <c r="O982"/>
  <c r="O239"/>
  <c r="O1143"/>
  <c r="O157"/>
  <c r="O810"/>
  <c r="O555"/>
  <c r="O889"/>
  <c r="O1462"/>
  <c r="O1540"/>
  <c r="O300"/>
  <c r="O739"/>
  <c r="O776"/>
  <c r="O33"/>
  <c r="O451"/>
  <c r="O828"/>
  <c r="O1108"/>
  <c r="O1187"/>
  <c r="O1260"/>
  <c r="O1422"/>
  <c r="O1794"/>
  <c r="O1827"/>
  <c r="O852"/>
  <c r="O894"/>
  <c r="O652"/>
  <c r="O650"/>
  <c r="O1713"/>
  <c r="O670"/>
  <c r="O395"/>
  <c r="O1546"/>
  <c r="O28"/>
  <c r="O320"/>
  <c r="O722"/>
  <c r="O826"/>
  <c r="O838"/>
  <c r="O886"/>
  <c r="O921"/>
  <c r="O985"/>
  <c r="O1021"/>
  <c r="O1201"/>
  <c r="O1259"/>
  <c r="O1428"/>
  <c r="O1439"/>
  <c r="O1519"/>
  <c r="O1562"/>
  <c r="O1606"/>
  <c r="O1612"/>
  <c r="O1793"/>
  <c r="O1823"/>
  <c r="O82"/>
  <c r="O368"/>
  <c r="O540"/>
  <c r="O992"/>
  <c r="O1013"/>
  <c r="O1044"/>
  <c r="O1263"/>
  <c r="O1315"/>
  <c r="O1477"/>
  <c r="O1733"/>
  <c r="O1169"/>
  <c r="O925"/>
  <c r="O822"/>
  <c r="O899"/>
  <c r="O1097"/>
  <c r="O973"/>
  <c r="O1106"/>
  <c r="O1177"/>
  <c r="O1417"/>
  <c r="O502"/>
  <c r="O787"/>
  <c r="O914"/>
  <c r="O1178"/>
  <c r="O762"/>
  <c r="O38"/>
  <c r="O108"/>
  <c r="O408"/>
  <c r="O177"/>
  <c r="O440"/>
  <c r="O1180"/>
  <c r="O823"/>
  <c r="O730"/>
  <c r="O249"/>
  <c r="O278"/>
  <c r="O471"/>
  <c r="O486"/>
  <c r="O743"/>
  <c r="O753"/>
  <c r="O933"/>
  <c r="O957"/>
  <c r="O1000"/>
  <c r="O1371"/>
  <c r="O1426"/>
  <c r="O1572"/>
  <c r="O1783"/>
  <c r="O1791"/>
  <c r="O1876"/>
  <c r="O1721"/>
  <c r="O1037"/>
  <c r="O1442"/>
  <c r="O678"/>
  <c r="O1437"/>
  <c r="O786"/>
  <c r="O923"/>
  <c r="O1806"/>
  <c r="O106"/>
  <c r="O610"/>
  <c r="O1885"/>
  <c r="O1167"/>
  <c r="O1735"/>
  <c r="O237"/>
  <c r="O760"/>
  <c r="O833"/>
  <c r="O883"/>
  <c r="O980"/>
  <c r="O1034"/>
  <c r="O1048"/>
  <c r="O1063"/>
  <c r="O1088"/>
  <c r="O1291"/>
  <c r="O1314"/>
  <c r="O1796"/>
  <c r="O647"/>
  <c r="O1720"/>
  <c r="O287"/>
  <c r="O329"/>
  <c r="O1495"/>
  <c r="O1684"/>
  <c r="O571"/>
  <c r="O376"/>
  <c r="O170"/>
  <c r="O497"/>
  <c r="O1186"/>
  <c r="O167"/>
  <c r="O897"/>
  <c r="O1740"/>
  <c r="O1111"/>
  <c r="O99"/>
  <c r="O121"/>
  <c r="O427"/>
  <c r="O475"/>
  <c r="O660"/>
  <c r="O661"/>
  <c r="O752"/>
  <c r="O802"/>
  <c r="O916"/>
  <c r="O927"/>
  <c r="O1164"/>
  <c r="O1308"/>
  <c r="O1349"/>
  <c r="O1410"/>
  <c r="O1808"/>
  <c r="O1789"/>
  <c r="O1052"/>
  <c r="O1517"/>
  <c r="O312"/>
  <c r="O1820"/>
  <c r="O251"/>
  <c r="O360"/>
  <c r="O1409"/>
  <c r="O1458"/>
  <c r="O1688"/>
  <c r="O1845"/>
  <c r="O1867"/>
  <c r="O1185"/>
  <c r="O870"/>
  <c r="O508"/>
  <c r="O84"/>
  <c r="O907"/>
  <c r="O864"/>
  <c r="O1565"/>
  <c r="O1653"/>
  <c r="O1149"/>
  <c r="O285"/>
  <c r="O1277"/>
  <c r="O1483"/>
  <c r="O1441"/>
  <c r="O212"/>
  <c r="O286"/>
  <c r="O558"/>
  <c r="O264"/>
  <c r="O1160"/>
  <c r="O193"/>
  <c r="O1018"/>
  <c r="O1157"/>
  <c r="O409"/>
  <c r="O906"/>
  <c r="O1254"/>
  <c r="O60"/>
  <c r="O1051"/>
  <c r="O1317"/>
  <c r="O1719"/>
  <c r="O340"/>
  <c r="O1815"/>
  <c r="O181"/>
  <c r="O1039"/>
  <c r="O42"/>
  <c r="O399"/>
  <c r="O425"/>
  <c r="O426"/>
  <c r="O474"/>
  <c r="O603"/>
  <c r="O816"/>
  <c r="O831"/>
  <c r="O926"/>
  <c r="O1140"/>
  <c r="O1248"/>
  <c r="O1424"/>
  <c r="O1513"/>
  <c r="O1535"/>
  <c r="O1708"/>
  <c r="O1724"/>
  <c r="O1742"/>
  <c r="O1813"/>
  <c r="O757"/>
  <c r="O815"/>
  <c r="O1559"/>
  <c r="O56"/>
  <c r="O1295"/>
  <c r="O1642"/>
  <c r="O254"/>
  <c r="O298"/>
  <c r="O1538"/>
  <c r="O1630"/>
  <c r="O1711"/>
  <c r="O712"/>
  <c r="O89"/>
  <c r="O310"/>
  <c r="O549"/>
  <c r="O1062"/>
  <c r="O1234"/>
  <c r="O1573"/>
  <c r="O1822"/>
  <c r="O843"/>
  <c r="O1476"/>
  <c r="O205"/>
  <c r="O608"/>
  <c r="O1578"/>
  <c r="O1431"/>
  <c r="O1841"/>
  <c r="O1105"/>
  <c r="O1583"/>
  <c r="O1345"/>
  <c r="O568"/>
  <c r="O1788"/>
  <c r="O77"/>
  <c r="O679"/>
  <c r="O1758"/>
  <c r="O1759"/>
  <c r="O1581"/>
  <c r="O793"/>
  <c r="O401"/>
  <c r="O1514"/>
  <c r="O260"/>
  <c r="O737"/>
  <c r="O977"/>
  <c r="O1629"/>
  <c r="O153"/>
  <c r="O365"/>
  <c r="O413"/>
  <c r="O552"/>
  <c r="O556"/>
  <c r="O694"/>
  <c r="O721"/>
  <c r="O849"/>
  <c r="O1130"/>
  <c r="O1252"/>
  <c r="O1575"/>
  <c r="O1744"/>
  <c r="O1677"/>
  <c r="O1579"/>
  <c r="O1858"/>
  <c r="O95"/>
  <c r="O109"/>
  <c r="O131"/>
  <c r="O283"/>
  <c r="O301"/>
  <c r="O587"/>
  <c r="O742"/>
  <c r="O774"/>
  <c r="O900"/>
  <c r="O935"/>
  <c r="O969"/>
  <c r="O1283"/>
  <c r="O1352"/>
  <c r="O1600"/>
  <c r="O1702"/>
  <c r="O1288"/>
  <c r="O1072"/>
  <c r="O1126"/>
  <c r="O903"/>
  <c r="O879"/>
  <c r="O653"/>
  <c r="O1376"/>
  <c r="O156"/>
  <c r="O1810"/>
  <c r="O998"/>
  <c r="O745"/>
  <c r="O116"/>
  <c r="O62"/>
  <c r="O565"/>
  <c r="O1499"/>
  <c r="O1577"/>
  <c r="O837"/>
  <c r="O1121"/>
  <c r="O1216"/>
  <c r="O1272"/>
  <c r="O1636"/>
  <c r="O1832"/>
  <c r="O622"/>
  <c r="O1361"/>
  <c r="O1761"/>
  <c r="O1338"/>
  <c r="O461"/>
  <c r="O1096"/>
  <c r="O1218"/>
  <c r="O1443"/>
  <c r="O1530"/>
  <c r="O1864"/>
  <c r="O1432"/>
  <c r="O30"/>
  <c r="O92"/>
  <c r="O101"/>
  <c r="O141"/>
  <c r="O182"/>
  <c r="O187"/>
  <c r="O253"/>
  <c r="O271"/>
  <c r="O279"/>
  <c r="O309"/>
  <c r="O321"/>
  <c r="O398"/>
  <c r="O490"/>
  <c r="O727"/>
  <c r="O820"/>
  <c r="O845"/>
  <c r="O854"/>
  <c r="O943"/>
  <c r="O1123"/>
  <c r="O1197"/>
  <c r="O1208"/>
  <c r="O1242"/>
  <c r="O1377"/>
  <c r="O1381"/>
  <c r="O1391"/>
  <c r="O1534"/>
  <c r="O1728"/>
  <c r="O1755"/>
  <c r="O1801"/>
  <c r="O1811"/>
  <c r="O1837"/>
  <c r="O1886"/>
  <c r="O775"/>
  <c r="O583"/>
  <c r="O1229"/>
  <c r="O186"/>
  <c r="O126"/>
  <c r="O702"/>
  <c r="O882"/>
  <c r="O1035"/>
  <c r="O1209"/>
  <c r="O1312"/>
  <c r="O35"/>
  <c r="O63"/>
  <c r="O213"/>
  <c r="O311"/>
  <c r="O758"/>
  <c r="O1316"/>
  <c r="O1429"/>
  <c r="O1542"/>
  <c r="O32"/>
  <c r="O93"/>
  <c r="O302"/>
  <c r="O184"/>
  <c r="O217"/>
  <c r="O1839"/>
  <c r="O11"/>
  <c r="O1750"/>
  <c r="O1655"/>
  <c r="O370"/>
  <c r="O918"/>
  <c r="O1017"/>
  <c r="O1451"/>
  <c r="O1584"/>
  <c r="O1675"/>
  <c r="O215"/>
  <c r="O1787"/>
  <c r="O1334"/>
  <c r="O1690"/>
  <c r="O1747"/>
  <c r="O1748"/>
  <c r="O1471"/>
  <c r="O1113"/>
  <c r="O211"/>
  <c r="O539"/>
  <c r="O875"/>
  <c r="O1246"/>
  <c r="O1857"/>
  <c r="O292"/>
  <c r="O847"/>
  <c r="O1323"/>
  <c r="O953"/>
  <c r="O1020"/>
  <c r="O14"/>
  <c r="O129"/>
  <c r="O386"/>
  <c r="O1364"/>
  <c r="O1556"/>
  <c r="O261"/>
  <c r="O384"/>
  <c r="O1042"/>
  <c r="O352"/>
  <c r="O227"/>
  <c r="O133"/>
  <c r="O489"/>
  <c r="O112"/>
  <c r="O1215"/>
  <c r="O1060"/>
  <c r="O1136"/>
  <c r="O470"/>
  <c r="O1098"/>
  <c r="O23"/>
  <c r="O134"/>
  <c r="O147"/>
  <c r="O218"/>
  <c r="O295"/>
  <c r="O337"/>
  <c r="O460"/>
  <c r="O543"/>
  <c r="O561"/>
  <c r="O575"/>
  <c r="O593"/>
  <c r="O594"/>
  <c r="O767"/>
  <c r="O987"/>
  <c r="O1010"/>
  <c r="O1251"/>
  <c r="O1275"/>
  <c r="O1393"/>
  <c r="O1467"/>
  <c r="O1490"/>
  <c r="O1496"/>
  <c r="O1516"/>
  <c r="O1665"/>
  <c r="O1668"/>
  <c r="O1701"/>
  <c r="O1769"/>
  <c r="O1855"/>
  <c r="O484"/>
  <c r="O567"/>
  <c r="O954"/>
  <c r="O324"/>
  <c r="O790"/>
  <c r="O1119"/>
  <c r="O1210"/>
  <c r="O1383"/>
  <c r="O392"/>
  <c r="O280"/>
  <c r="O381"/>
  <c r="O535"/>
  <c r="O1850"/>
  <c r="O1879"/>
  <c r="O1193"/>
  <c r="O1536"/>
  <c r="O1887"/>
  <c r="O175"/>
  <c r="O325"/>
  <c r="O385"/>
  <c r="O397"/>
  <c r="O1079"/>
  <c r="O85"/>
  <c r="O206"/>
  <c r="O1058"/>
  <c r="O1076"/>
  <c r="O1080"/>
  <c r="O1127"/>
  <c r="O1220"/>
  <c r="O1321"/>
  <c r="O1518"/>
  <c r="O366"/>
  <c r="O250"/>
  <c r="O9"/>
  <c r="O117"/>
  <c r="O380"/>
  <c r="O764"/>
  <c r="O798"/>
  <c r="O942"/>
  <c r="O1163"/>
  <c r="O1816"/>
  <c r="O1817"/>
  <c r="O1859"/>
  <c r="O1870"/>
  <c r="O1509"/>
  <c r="O69"/>
  <c r="O791"/>
  <c r="O1645"/>
  <c r="O290"/>
  <c r="O1249"/>
  <c r="O19"/>
  <c r="O1378"/>
  <c r="O1394"/>
  <c r="O1637"/>
  <c r="O1745"/>
  <c r="O140"/>
  <c r="O1500"/>
  <c r="O1609"/>
  <c r="O1205"/>
  <c r="O1667"/>
  <c r="O1318"/>
  <c r="O1280"/>
  <c r="O25"/>
  <c r="O72"/>
  <c r="O83"/>
  <c r="O114"/>
  <c r="O125"/>
  <c r="O152"/>
  <c r="O209"/>
  <c r="O226"/>
  <c r="O241"/>
  <c r="O294"/>
  <c r="O333"/>
  <c r="O389"/>
  <c r="O448"/>
  <c r="O468"/>
  <c r="O482"/>
  <c r="O532"/>
  <c r="O534"/>
  <c r="O544"/>
  <c r="O576"/>
  <c r="O592"/>
  <c r="O597"/>
  <c r="O615"/>
  <c r="O680"/>
  <c r="O856"/>
  <c r="O1050"/>
  <c r="O1067"/>
  <c r="O1147"/>
  <c r="O1162"/>
  <c r="O1257"/>
  <c r="O1350"/>
  <c r="O1388"/>
  <c r="O1397"/>
  <c r="O1464"/>
  <c r="O1548"/>
  <c r="O1569"/>
  <c r="O1571"/>
  <c r="O1589"/>
  <c r="O1807"/>
  <c r="O1878"/>
  <c r="O1158"/>
  <c r="O1641"/>
  <c r="O50"/>
  <c r="O1152"/>
  <c r="O1159"/>
  <c r="O1774"/>
  <c r="O1775"/>
  <c r="O1340"/>
  <c r="O1233"/>
  <c r="O869"/>
  <c r="O1075"/>
  <c r="O1087"/>
  <c r="O1330"/>
  <c r="O1663"/>
  <c r="O161"/>
  <c r="O1230"/>
  <c r="O959"/>
  <c r="O1036"/>
  <c r="O203"/>
  <c r="O258"/>
  <c r="O444"/>
  <c r="O457"/>
  <c r="O1173"/>
  <c r="O412"/>
  <c r="O107"/>
  <c r="O122"/>
  <c r="O402"/>
  <c r="O411"/>
  <c r="O459"/>
  <c r="O477"/>
  <c r="O673"/>
  <c r="O1560"/>
  <c r="O494"/>
  <c r="O1305"/>
  <c r="O1154"/>
  <c r="O233"/>
  <c r="O252"/>
  <c r="O1731"/>
  <c r="O1883"/>
  <c r="O1814"/>
  <c r="O144"/>
  <c r="O303"/>
  <c r="O348"/>
  <c r="O634"/>
  <c r="O971"/>
  <c r="O819"/>
  <c r="O934"/>
  <c r="O1466"/>
  <c r="O442"/>
  <c r="O1182"/>
  <c r="O1183"/>
  <c r="O1223"/>
  <c r="O10"/>
  <c r="O135"/>
  <c r="O265"/>
  <c r="O512"/>
  <c r="O554"/>
  <c r="O1262"/>
  <c r="O1607"/>
  <c r="O1672"/>
  <c r="O1831"/>
  <c r="O633"/>
  <c r="O67"/>
  <c r="O1294"/>
  <c r="O165"/>
  <c r="O273"/>
  <c r="O318"/>
  <c r="O387"/>
  <c r="O485"/>
  <c r="O541"/>
  <c r="O844"/>
  <c r="O1031"/>
  <c r="O1227"/>
  <c r="O1380"/>
  <c r="O1475"/>
  <c r="O1576"/>
  <c r="O1595"/>
  <c r="O1639"/>
  <c r="O65"/>
  <c r="O347"/>
  <c r="O1631"/>
  <c r="O37"/>
  <c r="O406"/>
  <c r="O1089"/>
  <c r="O1131"/>
  <c r="O1520"/>
  <c r="O1544"/>
  <c r="O1854"/>
  <c r="O1033"/>
  <c r="O501"/>
  <c r="O1664"/>
  <c r="O353"/>
  <c r="O410"/>
  <c r="O414"/>
  <c r="O1171"/>
  <c r="O1221"/>
  <c r="O1412"/>
  <c r="O120"/>
  <c r="O664"/>
  <c r="O1757"/>
  <c r="O1649"/>
  <c r="O1687"/>
  <c r="O1795"/>
  <c r="O54"/>
  <c r="O74"/>
  <c r="O102"/>
  <c r="O146"/>
  <c r="O513"/>
  <c r="O936"/>
  <c r="O1800"/>
  <c r="O52"/>
  <c r="O939"/>
  <c r="O1112"/>
  <c r="O1339"/>
  <c r="O1782"/>
  <c r="O110"/>
  <c r="O1341"/>
  <c r="O524"/>
  <c r="O1387"/>
  <c r="O1398"/>
  <c r="O956"/>
  <c r="O1408"/>
  <c r="O8"/>
  <c r="O47"/>
  <c r="O115"/>
  <c r="O164"/>
  <c r="O1447"/>
  <c r="O1593"/>
  <c r="O78"/>
  <c r="O1166"/>
  <c r="O1146"/>
  <c r="O1528"/>
  <c r="O1638"/>
  <c r="O123"/>
  <c r="O192"/>
  <c r="O314"/>
  <c r="O1134"/>
  <c r="O944"/>
  <c r="O1604"/>
  <c r="O1844"/>
  <c r="O456"/>
  <c r="O31"/>
  <c r="O80"/>
  <c r="O166"/>
  <c r="O188"/>
  <c r="O194"/>
  <c r="O235"/>
  <c r="O297"/>
  <c r="O319"/>
  <c r="O407"/>
  <c r="O428"/>
  <c r="O453"/>
  <c r="O462"/>
  <c r="O551"/>
  <c r="O623"/>
  <c r="O724"/>
  <c r="O801"/>
  <c r="O862"/>
  <c r="O896"/>
  <c r="O920"/>
  <c r="O952"/>
  <c r="O1023"/>
  <c r="O1099"/>
  <c r="O1122"/>
  <c r="O1168"/>
  <c r="O1188"/>
  <c r="O1192"/>
  <c r="O1309"/>
  <c r="O1337"/>
  <c r="O1347"/>
  <c r="O1382"/>
  <c r="O1430"/>
  <c r="O1453"/>
  <c r="O1582"/>
  <c r="O1596"/>
  <c r="O1669"/>
  <c r="O1715"/>
  <c r="O1716"/>
  <c r="O1799"/>
  <c r="O1804"/>
  <c r="O1809"/>
  <c r="O1829"/>
  <c r="O1856"/>
  <c r="O1369"/>
  <c r="O142"/>
  <c r="O66"/>
  <c r="O331"/>
  <c r="O514"/>
  <c r="O605"/>
  <c r="O1181"/>
  <c r="O1401"/>
  <c r="O1411"/>
  <c r="O1472"/>
  <c r="O529"/>
  <c r="O1699"/>
  <c r="O1285"/>
  <c r="O58"/>
  <c r="O754"/>
  <c r="O867"/>
  <c r="O1363"/>
  <c r="O1494"/>
  <c r="O1580"/>
  <c r="O1652"/>
  <c r="O1869"/>
  <c r="O61"/>
  <c r="O263"/>
  <c r="O359"/>
  <c r="O523"/>
  <c r="O342"/>
  <c r="O1231"/>
  <c r="O1767"/>
  <c r="O1833"/>
  <c r="O1834"/>
  <c r="O55"/>
  <c r="O1085"/>
  <c r="O1646"/>
  <c r="O1686"/>
  <c r="O1698"/>
  <c r="O962"/>
  <c r="O207"/>
  <c r="O553"/>
  <c r="O588"/>
  <c r="O1107"/>
  <c r="O1479"/>
  <c r="O1574"/>
  <c r="O405"/>
  <c r="O564"/>
  <c r="O1307"/>
  <c r="O1071"/>
  <c r="O245"/>
  <c r="O332"/>
  <c r="O1144"/>
  <c r="O1236"/>
  <c r="O1459"/>
  <c r="O1847"/>
  <c r="O1486"/>
  <c r="O1386"/>
  <c r="O780"/>
  <c r="O130"/>
  <c r="O155"/>
  <c r="O230"/>
  <c r="O291"/>
  <c r="O326"/>
  <c r="O436"/>
  <c r="O483"/>
  <c r="O507"/>
  <c r="O584"/>
  <c r="O598"/>
  <c r="O781"/>
  <c r="O853"/>
  <c r="O1005"/>
  <c r="O1374"/>
  <c r="O1379"/>
  <c r="O1660"/>
  <c r="O1670"/>
  <c r="O1729"/>
  <c r="O1763"/>
  <c r="O1764"/>
  <c r="O1765"/>
  <c r="O236"/>
  <c r="O16"/>
  <c r="O1601"/>
  <c r="O111"/>
  <c r="O1473"/>
  <c r="O1627"/>
  <c r="O788"/>
  <c r="O950"/>
  <c r="O961"/>
  <c r="O159"/>
  <c r="O118"/>
  <c r="O176"/>
  <c r="O196"/>
  <c r="O305"/>
  <c r="O546"/>
  <c r="O1420"/>
  <c r="O1723"/>
  <c r="O1727"/>
  <c r="O1830"/>
  <c r="O496"/>
  <c r="O1657"/>
  <c r="O228"/>
  <c r="O363"/>
  <c r="O1153"/>
  <c r="O1228"/>
  <c r="O711"/>
  <c r="O64"/>
  <c r="O288"/>
  <c r="O357"/>
  <c r="O1585"/>
  <c r="O1703"/>
  <c r="O46"/>
  <c r="O139"/>
  <c r="O463"/>
  <c r="O1692"/>
  <c r="O361"/>
  <c r="O41"/>
  <c r="O151"/>
  <c r="O1137"/>
  <c r="O1247"/>
  <c r="O1707"/>
  <c r="O1083"/>
  <c r="O1279"/>
  <c r="O560"/>
  <c r="O768"/>
  <c r="O1521"/>
  <c r="O1358"/>
  <c r="O124"/>
  <c r="O185"/>
  <c r="O197"/>
  <c r="O244"/>
  <c r="O282"/>
  <c r="O316"/>
  <c r="O393"/>
  <c r="O469"/>
  <c r="O515"/>
  <c r="O580"/>
  <c r="O599"/>
  <c r="O861"/>
  <c r="O929"/>
  <c r="O1235"/>
  <c r="O1250"/>
  <c r="O1619"/>
  <c r="O1784"/>
  <c r="O1888"/>
  <c r="O400"/>
  <c r="O234"/>
  <c r="O1095"/>
  <c r="O1304"/>
  <c r="O1344"/>
  <c r="O1654"/>
  <c r="O1722"/>
  <c r="O1522"/>
  <c r="O137"/>
  <c r="O438"/>
  <c r="O631"/>
  <c r="O1480"/>
  <c r="O1100"/>
  <c r="O44"/>
  <c r="O965"/>
  <c r="O993"/>
  <c r="O1413"/>
  <c r="O1529"/>
  <c r="O1726"/>
  <c r="O418"/>
  <c r="O435"/>
  <c r="O528"/>
  <c r="O1226"/>
  <c r="O1396"/>
  <c r="O1404"/>
  <c r="O1730"/>
  <c r="O1828"/>
  <c r="O1086"/>
  <c r="O222"/>
  <c r="O354"/>
  <c r="O1002"/>
  <c r="O518"/>
  <c r="O1527"/>
  <c r="O240"/>
  <c r="O262"/>
  <c r="O1671"/>
  <c r="O1367"/>
  <c r="O355"/>
  <c r="O103"/>
  <c r="O446"/>
  <c r="O1195"/>
  <c r="O1482"/>
  <c r="O1749"/>
  <c r="O21"/>
  <c r="O29"/>
  <c r="O75"/>
  <c r="O97"/>
  <c r="O163"/>
  <c r="O179"/>
  <c r="O276"/>
  <c r="O299"/>
  <c r="O358"/>
  <c r="O434"/>
  <c r="O582"/>
  <c r="O590"/>
  <c r="O813"/>
  <c r="O1145"/>
  <c r="O1165"/>
  <c r="O1331"/>
  <c r="O1400"/>
  <c r="O1415"/>
  <c r="O1489"/>
  <c r="O1561"/>
  <c r="O1640"/>
  <c r="O1661"/>
  <c r="O1704"/>
  <c r="O1710"/>
  <c r="O1873"/>
  <c r="O892"/>
  <c r="O1469"/>
  <c r="O1865"/>
  <c r="O1077"/>
  <c r="O955"/>
  <c r="O268"/>
  <c r="O510"/>
  <c r="O1461"/>
  <c r="O1104"/>
  <c r="O1456"/>
  <c r="O1510"/>
  <c r="O1523"/>
  <c r="O1848"/>
  <c r="O1882"/>
  <c r="O1512"/>
  <c r="O429"/>
  <c r="O1766"/>
  <c r="O1224"/>
  <c r="O267"/>
  <c r="O499"/>
  <c r="O1402"/>
  <c r="O1457"/>
  <c r="O1368"/>
  <c r="O1852"/>
  <c r="O219"/>
  <c r="O450"/>
  <c r="O1786"/>
  <c r="O550"/>
  <c r="O375"/>
  <c r="O1549"/>
  <c r="O1213"/>
  <c r="O1342"/>
  <c r="O917"/>
  <c r="O1055"/>
  <c r="O1659"/>
  <c r="O1694"/>
  <c r="O1798"/>
  <c r="O242"/>
  <c r="O626"/>
  <c r="O104"/>
  <c r="O127"/>
  <c r="O150"/>
  <c r="O171"/>
  <c r="O191"/>
  <c r="O216"/>
  <c r="O225"/>
  <c r="O246"/>
  <c r="O272"/>
  <c r="O277"/>
  <c r="O441"/>
  <c r="O455"/>
  <c r="O545"/>
  <c r="O609"/>
  <c r="O628"/>
  <c r="O1176"/>
  <c r="O1203"/>
  <c r="O1276"/>
  <c r="O1324"/>
  <c r="O1343"/>
  <c r="O1375"/>
  <c r="O1407"/>
  <c r="O1643"/>
  <c r="O1709"/>
  <c r="O1737"/>
  <c r="O1781"/>
  <c r="O1802"/>
  <c r="O632"/>
  <c r="O928"/>
  <c r="O1399"/>
  <c r="O91"/>
  <c r="O1392"/>
  <c r="O1673"/>
  <c r="O946"/>
  <c r="O1232"/>
  <c r="O1676"/>
  <c r="O1142"/>
  <c r="O1244"/>
  <c r="O1297"/>
  <c r="O525"/>
  <c r="O304"/>
  <c r="O1603"/>
  <c r="O1355"/>
  <c r="O255"/>
  <c r="O733"/>
  <c r="O493"/>
  <c r="O20"/>
  <c r="O68"/>
  <c r="O113"/>
  <c r="O119"/>
  <c r="O307"/>
  <c r="O362"/>
  <c r="O396"/>
  <c r="O796"/>
  <c r="O829"/>
  <c r="O966"/>
  <c r="O1225"/>
  <c r="O1258"/>
  <c r="O1353"/>
  <c r="O1356"/>
  <c r="O1454"/>
  <c r="O1550"/>
  <c r="O1586"/>
  <c r="O1634"/>
  <c r="O1658"/>
  <c r="O1712"/>
  <c r="O1736"/>
  <c r="O1770"/>
  <c r="O1812"/>
  <c r="O71"/>
  <c r="O1511"/>
  <c r="O465"/>
  <c r="O1624"/>
  <c r="O1615"/>
  <c r="O517"/>
  <c r="O809"/>
  <c r="O1066"/>
  <c r="O70"/>
  <c r="O537"/>
  <c r="O614"/>
  <c r="O1506"/>
  <c r="O1553"/>
  <c r="O1768"/>
  <c r="O863"/>
  <c r="O1427"/>
  <c r="O1648"/>
  <c r="O149"/>
  <c r="O1175"/>
  <c r="O1385"/>
  <c r="O1705"/>
  <c r="O173"/>
  <c r="O1128"/>
  <c r="O1531"/>
  <c r="O364"/>
  <c r="O1488"/>
  <c r="O1498"/>
  <c r="O423"/>
  <c r="O48"/>
  <c r="O105"/>
  <c r="O158"/>
  <c r="O200"/>
  <c r="O243"/>
  <c r="O419"/>
  <c r="O432"/>
  <c r="O566"/>
  <c r="O572"/>
  <c r="O595"/>
  <c r="O1116"/>
  <c r="O1199"/>
  <c r="O1532"/>
  <c r="O1656"/>
  <c r="O1219"/>
  <c r="O189"/>
  <c r="O100"/>
  <c r="O498"/>
  <c r="O1081"/>
  <c r="O1743"/>
  <c r="O948"/>
  <c r="O1240"/>
  <c r="O148"/>
  <c r="O178"/>
  <c r="O328"/>
  <c r="O476"/>
  <c r="O1403"/>
  <c r="O1633"/>
  <c r="O1662"/>
  <c r="O841"/>
  <c r="O481"/>
  <c r="O974"/>
  <c r="O259"/>
  <c r="O377"/>
  <c r="O447"/>
  <c r="O1360"/>
  <c r="O1599"/>
  <c r="O98"/>
  <c r="O232"/>
  <c r="O343"/>
  <c r="O378"/>
  <c r="O526"/>
  <c r="O531"/>
  <c r="O562"/>
  <c r="O618"/>
  <c r="O805"/>
  <c r="O1348"/>
  <c r="O1372"/>
  <c r="O1485"/>
  <c r="O938"/>
  <c r="O1303"/>
  <c r="O1196"/>
  <c r="O967"/>
  <c r="O989"/>
  <c r="O27"/>
  <c r="O154"/>
  <c r="O195"/>
  <c r="O248"/>
  <c r="O785"/>
  <c r="O1414"/>
  <c r="O759"/>
  <c r="O908"/>
  <c r="O947"/>
  <c r="O289"/>
  <c r="O1359"/>
  <c r="O855"/>
  <c r="O238"/>
  <c r="O783"/>
  <c r="O840"/>
  <c r="O199"/>
  <c r="O274"/>
  <c r="O391"/>
  <c r="O1065"/>
  <c r="O53"/>
  <c r="O73"/>
  <c r="O160"/>
  <c r="O204"/>
  <c r="O214"/>
  <c r="O344"/>
  <c r="O394"/>
  <c r="O500"/>
  <c r="O519"/>
  <c r="O818"/>
  <c r="O880"/>
  <c r="O1204"/>
  <c r="O1212"/>
  <c r="O1278"/>
  <c r="O1346"/>
  <c r="O1354"/>
  <c r="O1608"/>
  <c r="O1685"/>
  <c r="O1760"/>
  <c r="O1843"/>
  <c r="O1552"/>
  <c r="O1884"/>
  <c r="O904"/>
  <c r="O76"/>
  <c r="O601"/>
  <c r="O617"/>
  <c r="O671"/>
  <c r="O951"/>
  <c r="O975"/>
  <c r="O1245"/>
  <c r="O1328"/>
  <c r="O1551"/>
  <c r="O1416"/>
  <c r="O430"/>
  <c r="O738"/>
  <c r="O902"/>
  <c r="O1849"/>
  <c r="O269"/>
  <c r="O1351"/>
  <c r="O145"/>
  <c r="O520"/>
  <c r="O416"/>
  <c r="O578"/>
  <c r="O1174"/>
  <c r="O667"/>
  <c r="O915"/>
  <c r="O1329"/>
  <c r="O1503"/>
  <c r="O168"/>
  <c r="O1602"/>
  <c r="O1190"/>
  <c r="O22"/>
  <c r="O1243"/>
  <c r="O1390"/>
  <c r="O330"/>
  <c r="O491"/>
  <c r="O589"/>
  <c r="O581"/>
  <c r="O208"/>
  <c r="O443"/>
  <c r="O1455"/>
  <c r="O968"/>
  <c r="O794"/>
  <c r="O90"/>
  <c r="O479"/>
  <c r="O1333"/>
  <c r="O1524"/>
  <c r="O1877"/>
  <c r="O136"/>
  <c r="O1320"/>
  <c r="O547"/>
  <c r="O1406"/>
  <c r="O183"/>
  <c r="O1824"/>
  <c r="O964"/>
  <c r="O1241"/>
  <c r="O231"/>
  <c r="O1125"/>
  <c r="O1826"/>
  <c r="O415"/>
  <c r="O579"/>
  <c r="O860"/>
  <c r="O1880"/>
  <c r="O533"/>
  <c r="O1700"/>
  <c r="O736"/>
  <c r="O1803"/>
  <c r="O1093"/>
  <c r="O1217"/>
  <c r="O87"/>
  <c r="O437"/>
  <c r="O530"/>
  <c r="O548"/>
  <c r="O585"/>
  <c r="O1239"/>
  <c r="O1357"/>
  <c r="O1389"/>
  <c r="O1790"/>
  <c r="O970"/>
  <c r="O976"/>
  <c r="O1554"/>
  <c r="O1860"/>
  <c r="O509"/>
  <c r="O1082"/>
  <c r="O94"/>
  <c r="O313"/>
  <c r="O458"/>
  <c r="O625"/>
  <c r="O858"/>
  <c r="O874"/>
  <c r="O972"/>
  <c r="O1327"/>
  <c r="O1336"/>
  <c r="O1526"/>
  <c r="O1739"/>
  <c r="O895"/>
  <c r="O1064"/>
  <c r="O1148"/>
  <c r="O1566"/>
  <c r="O1115"/>
  <c r="O960"/>
  <c r="O1446"/>
  <c r="O1491"/>
  <c r="O128"/>
  <c r="O256"/>
  <c r="O349"/>
  <c r="O367"/>
  <c r="O715"/>
  <c r="O1373"/>
  <c r="O480"/>
  <c r="O1691"/>
  <c r="O574"/>
  <c r="O338"/>
  <c r="O857"/>
  <c r="O937"/>
  <c r="O1370"/>
  <c r="O322"/>
  <c r="O223"/>
  <c r="O247"/>
  <c r="O559"/>
  <c r="O1270"/>
  <c r="O1591"/>
  <c r="O983"/>
  <c r="O169"/>
  <c r="O1497"/>
  <c r="O1777"/>
  <c r="O1725"/>
  <c r="O811"/>
  <c r="O1444"/>
  <c r="O40"/>
  <c r="O86"/>
  <c r="O334"/>
  <c r="O336"/>
  <c r="O467"/>
  <c r="O511"/>
  <c r="O573"/>
  <c r="O912"/>
  <c r="O945"/>
  <c r="O1365"/>
  <c r="O1384"/>
  <c r="O1214"/>
  <c r="O1326"/>
  <c r="O1620"/>
  <c r="O351"/>
  <c r="O81"/>
  <c r="O832"/>
  <c r="O563"/>
  <c r="O1771"/>
  <c r="O600"/>
  <c r="O373"/>
  <c r="O1463"/>
  <c r="O478"/>
  <c r="O356"/>
  <c r="O1492"/>
  <c r="O624"/>
  <c r="O990"/>
  <c r="O1293"/>
  <c r="O1563"/>
  <c r="O12"/>
  <c r="O646"/>
  <c r="O557"/>
  <c r="O1261"/>
  <c r="O372"/>
  <c r="O522"/>
  <c r="O958"/>
  <c r="O1785"/>
  <c r="O527"/>
  <c r="O371"/>
  <c r="O1621"/>
  <c r="O1366"/>
  <c r="O1460"/>
  <c r="O611"/>
  <c r="O422"/>
  <c r="O1487"/>
  <c r="O308"/>
  <c r="O963"/>
  <c r="O488"/>
  <c r="O577"/>
  <c r="O210"/>
  <c r="O317"/>
  <c r="O473"/>
  <c r="A1" i="5"/>
  <c r="B1"/>
  <c r="B183"/>
  <c r="B514"/>
  <c r="B1206"/>
  <c r="B1017"/>
  <c r="B1136"/>
  <c r="B910"/>
  <c r="B1862"/>
  <c r="B439"/>
  <c r="B939"/>
  <c r="B456"/>
  <c r="B1343"/>
  <c r="B498"/>
  <c r="B481"/>
  <c r="B1033"/>
  <c r="B1565"/>
  <c r="B1452"/>
  <c r="B1736"/>
  <c r="B970"/>
  <c r="B356"/>
  <c r="B1055"/>
  <c r="B486"/>
  <c r="B1665"/>
  <c r="B565"/>
  <c r="B1450"/>
  <c r="B856"/>
  <c r="B1226"/>
  <c r="B904"/>
  <c r="B548"/>
  <c r="B383"/>
  <c r="B896"/>
  <c r="B203"/>
  <c r="B1164"/>
  <c r="B609"/>
  <c r="B313"/>
  <c r="B1837"/>
  <c r="B1378"/>
  <c r="B732"/>
  <c r="B233"/>
  <c r="B1420"/>
  <c r="B510"/>
  <c r="B1374"/>
  <c r="B1207"/>
  <c r="B1617"/>
  <c r="B503"/>
  <c r="B1085"/>
  <c r="B438"/>
  <c r="B1194"/>
  <c r="B1691"/>
  <c r="B1187"/>
  <c r="B1297"/>
  <c r="B751"/>
  <c r="B107"/>
  <c r="B1282"/>
  <c r="B263"/>
  <c r="B722"/>
  <c r="B1287"/>
  <c r="B833"/>
  <c r="B901"/>
  <c r="B1369"/>
  <c r="B1162"/>
  <c r="B1272"/>
  <c r="B1145"/>
  <c r="B1567"/>
  <c r="B1027"/>
  <c r="B1592"/>
  <c r="B1583"/>
  <c r="B1065"/>
  <c r="B1696"/>
  <c r="B1188"/>
  <c r="B1464"/>
  <c r="B1711"/>
  <c r="B779"/>
  <c r="B1211"/>
  <c r="B523"/>
  <c r="B1241"/>
  <c r="B1848"/>
  <c r="B589"/>
  <c r="B1072"/>
  <c r="B701"/>
  <c r="B1008"/>
  <c r="B1841"/>
  <c r="B1778"/>
  <c r="B328"/>
  <c r="B760"/>
  <c r="B1749"/>
  <c r="B1546"/>
  <c r="B883"/>
  <c r="B906"/>
  <c r="B1798"/>
  <c r="B812"/>
  <c r="B18"/>
  <c r="B1453"/>
  <c r="B1652"/>
  <c r="B680"/>
  <c r="B1627"/>
  <c r="B872"/>
  <c r="B1190"/>
  <c r="B1446"/>
  <c r="B1535"/>
  <c r="B1623"/>
  <c r="B640"/>
  <c r="B1107"/>
  <c r="B608"/>
  <c r="B806"/>
  <c r="B1198"/>
  <c r="B1345"/>
  <c r="B949"/>
  <c r="B1560"/>
  <c r="B1045"/>
  <c r="B1205"/>
  <c r="B832"/>
  <c r="B1015"/>
  <c r="B1352"/>
  <c r="B1561"/>
  <c r="B1180"/>
  <c r="B673"/>
  <c r="B1108"/>
  <c r="B1216"/>
  <c r="B1389"/>
  <c r="B1051"/>
  <c r="B890"/>
  <c r="B1517"/>
  <c r="B1807"/>
  <c r="B937"/>
  <c r="B1324"/>
  <c r="B808"/>
  <c r="B434"/>
  <c r="B947"/>
  <c r="B957"/>
  <c r="B1135"/>
  <c r="B1752"/>
  <c r="B1415"/>
  <c r="B501"/>
  <c r="B1373"/>
  <c r="B1037"/>
  <c r="B860"/>
  <c r="B1267"/>
  <c r="B184"/>
  <c r="B1124"/>
  <c r="B1723"/>
  <c r="B1186"/>
  <c r="B962"/>
  <c r="B1634"/>
  <c r="B1601"/>
  <c r="B1521"/>
  <c r="B1379"/>
  <c r="B1060"/>
  <c r="B793"/>
  <c r="B1667"/>
  <c r="B1330"/>
  <c r="B828"/>
  <c r="B539"/>
  <c r="B1618"/>
  <c r="B1351"/>
  <c r="B1692"/>
  <c r="B1097"/>
  <c r="B258"/>
  <c r="B1459"/>
  <c r="B1208"/>
  <c r="B1150"/>
  <c r="B1232"/>
  <c r="B667"/>
  <c r="B1732"/>
  <c r="B1827"/>
  <c r="B664"/>
  <c r="B1528"/>
  <c r="B316"/>
  <c r="B1604"/>
  <c r="B41"/>
  <c r="B999"/>
  <c r="B1354"/>
  <c r="B612"/>
  <c r="B1637"/>
  <c r="B1462"/>
  <c r="B43"/>
  <c r="B728"/>
  <c r="B869"/>
  <c r="B1756"/>
  <c r="B907"/>
  <c r="B1396"/>
  <c r="B889"/>
  <c r="B870"/>
  <c r="B1239"/>
  <c r="B1626"/>
  <c r="B491"/>
  <c r="B1530"/>
  <c r="B1217"/>
  <c r="B716"/>
  <c r="B1246"/>
  <c r="B1669"/>
  <c r="B1355"/>
  <c r="B1400"/>
  <c r="B94"/>
  <c r="B1681"/>
  <c r="B1621"/>
  <c r="B135"/>
  <c r="B55"/>
  <c r="B1103"/>
  <c r="B1701"/>
  <c r="B771"/>
  <c r="B1010"/>
  <c r="B1306"/>
  <c r="B1742"/>
  <c r="B1080"/>
  <c r="B1883"/>
  <c r="B927"/>
  <c r="B711"/>
  <c r="B897"/>
  <c r="B1687"/>
  <c r="B919"/>
  <c r="B1523"/>
  <c r="B908"/>
  <c r="B976"/>
  <c r="B1499"/>
  <c r="B311"/>
  <c r="B195"/>
  <c r="B1435"/>
  <c r="B1821"/>
  <c r="B295"/>
  <c r="B1514"/>
  <c r="B1046"/>
  <c r="B946"/>
  <c r="B1363"/>
  <c r="B59"/>
  <c r="B1322"/>
  <c r="B1760"/>
  <c r="B1648"/>
  <c r="B1118"/>
  <c r="B1409"/>
  <c r="B1227"/>
  <c r="B1342"/>
  <c r="B644"/>
  <c r="B1677"/>
  <c r="B537"/>
  <c r="B1440"/>
  <c r="B1050"/>
  <c r="B1512"/>
  <c r="B1614"/>
  <c r="B1390"/>
  <c r="B1312"/>
  <c r="B1518"/>
  <c r="B1822"/>
  <c r="B1666"/>
  <c r="B616"/>
  <c r="B1014"/>
  <c r="B691"/>
  <c r="B1119"/>
  <c r="B861"/>
  <c r="B754"/>
  <c r="B1557"/>
  <c r="B1810"/>
  <c r="B286"/>
  <c r="B1102"/>
  <c r="B1645"/>
  <c r="B787"/>
  <c r="B943"/>
  <c r="B1441"/>
  <c r="B1288"/>
  <c r="B714"/>
  <c r="B1137"/>
  <c r="B137"/>
  <c r="B1494"/>
  <c r="B1480"/>
  <c r="B1722"/>
  <c r="B265"/>
  <c r="B865"/>
  <c r="B1526"/>
  <c r="B1151"/>
  <c r="B1680"/>
  <c r="B360"/>
  <c r="B1460"/>
  <c r="B1527"/>
  <c r="B624"/>
  <c r="B867"/>
  <c r="B991"/>
  <c r="B497"/>
  <c r="B1395"/>
  <c r="B814"/>
  <c r="B519"/>
  <c r="B709"/>
  <c r="B712"/>
  <c r="B660"/>
  <c r="B1370"/>
  <c r="B1675"/>
  <c r="B1030"/>
  <c r="B1335"/>
  <c r="B932"/>
  <c r="B278"/>
  <c r="B1066"/>
  <c r="B969"/>
  <c r="B45"/>
  <c r="B1242"/>
  <c r="B755"/>
  <c r="B1466"/>
  <c r="B547"/>
  <c r="B817"/>
  <c r="B905"/>
  <c r="B1125"/>
  <c r="B1554"/>
  <c r="B1356"/>
  <c r="B450"/>
  <c r="B1574"/>
  <c r="B1878"/>
  <c r="B875"/>
  <c r="B763"/>
  <c r="B903"/>
  <c r="B689"/>
  <c r="B1795"/>
  <c r="B1218"/>
  <c r="B412"/>
  <c r="B1403"/>
  <c r="B1882"/>
  <c r="B1159"/>
  <c r="B1258"/>
  <c r="B579"/>
  <c r="B880"/>
  <c r="B1820"/>
  <c r="B127"/>
  <c r="B988"/>
  <c r="B1000"/>
  <c r="B1321"/>
  <c r="B410"/>
  <c r="B1633"/>
  <c r="B658"/>
  <c r="B1739"/>
  <c r="B1274"/>
  <c r="B1313"/>
  <c r="B1044"/>
  <c r="B1833"/>
  <c r="B230"/>
  <c r="B1834"/>
  <c r="B955"/>
  <c r="B1816"/>
  <c r="B202"/>
  <c r="B726"/>
  <c r="B475"/>
  <c r="B1291"/>
  <c r="B1650"/>
  <c r="B1685"/>
  <c r="B81"/>
  <c r="B423"/>
  <c r="B1161"/>
  <c r="B1123"/>
  <c r="B1808"/>
  <c r="B214"/>
  <c r="B1847"/>
  <c r="B945"/>
  <c r="B1174"/>
  <c r="B1436"/>
  <c r="B1444"/>
  <c r="B1856"/>
  <c r="B1368"/>
  <c r="B1456"/>
  <c r="B1289"/>
  <c r="B692"/>
  <c r="B1377"/>
  <c r="B1564"/>
  <c r="B1364"/>
  <c r="B1607"/>
  <c r="B792"/>
  <c r="B1013"/>
  <c r="B1811"/>
  <c r="B585"/>
  <c r="B296"/>
  <c r="B913"/>
  <c r="B1871"/>
  <c r="B1866"/>
  <c r="B1853"/>
  <c r="B315"/>
  <c r="B1503"/>
  <c r="B663"/>
  <c r="B1646"/>
  <c r="B1654"/>
  <c r="B353"/>
  <c r="B1019"/>
  <c r="B992"/>
  <c r="B520"/>
  <c r="B419"/>
  <c r="B944"/>
  <c r="B1001"/>
  <c r="B940"/>
  <c r="B1153"/>
  <c r="B446"/>
  <c r="B1067"/>
  <c r="B483"/>
  <c r="B1682"/>
  <c r="B990"/>
  <c r="B1398"/>
  <c r="B1698"/>
  <c r="B563"/>
  <c r="B1571"/>
  <c r="B1002"/>
  <c r="B873"/>
  <c r="B739"/>
  <c r="B1407"/>
  <c r="B786"/>
  <c r="B1113"/>
  <c r="B171"/>
  <c r="B245"/>
  <c r="B1308"/>
  <c r="B1168"/>
  <c r="B1252"/>
  <c r="B610"/>
  <c r="B719"/>
  <c r="B1176"/>
  <c r="B1114"/>
  <c r="B1106"/>
  <c r="B796"/>
  <c r="B1178"/>
  <c r="B1765"/>
  <c r="B1725"/>
  <c r="B58"/>
  <c r="B1426"/>
  <c r="B1615"/>
  <c r="B294"/>
  <c r="B436"/>
  <c r="B1876"/>
  <c r="B1610"/>
  <c r="B100"/>
  <c r="B736"/>
  <c r="B730"/>
  <c r="B671"/>
  <c r="B1224"/>
  <c r="B1490"/>
  <c r="B1717"/>
  <c r="B218"/>
  <c r="B1611"/>
  <c r="B293"/>
  <c r="B1451"/>
  <c r="B1427"/>
  <c r="B1323"/>
  <c r="B1773"/>
  <c r="B1416"/>
  <c r="B157"/>
  <c r="B611"/>
  <c r="B1516"/>
  <c r="B1131"/>
  <c r="B1743"/>
  <c r="B1101"/>
  <c r="B143"/>
  <c r="B1445"/>
  <c r="B1644"/>
  <c r="B1052"/>
  <c r="B312"/>
  <c r="B1500"/>
  <c r="B549"/>
  <c r="B262"/>
  <c r="B1228"/>
  <c r="B500"/>
  <c r="B1519"/>
  <c r="B1223"/>
  <c r="B1104"/>
  <c r="B1789"/>
  <c r="B1109"/>
  <c r="B960"/>
  <c r="B847"/>
  <c r="B1230"/>
  <c r="B1375"/>
  <c r="B154"/>
  <c r="B1585"/>
  <c r="B12"/>
  <c r="B1839"/>
  <c r="B1057"/>
  <c r="B1393"/>
  <c r="B953"/>
  <c r="B619"/>
  <c r="B437"/>
  <c r="B1884"/>
  <c r="B733"/>
  <c r="B676"/>
  <c r="B1636"/>
  <c r="B1111"/>
  <c r="B1855"/>
  <c r="B1747"/>
  <c r="B1813"/>
  <c r="B1641"/>
  <c r="B1062"/>
  <c r="B1331"/>
  <c r="B982"/>
  <c r="B1149"/>
  <c r="B622"/>
  <c r="B186"/>
  <c r="B1880"/>
  <c r="B948"/>
  <c r="B866"/>
  <c r="B1740"/>
  <c r="B63"/>
  <c r="B1559"/>
  <c r="B1115"/>
  <c r="B470"/>
  <c r="B1361"/>
  <c r="B666"/>
  <c r="B1629"/>
  <c r="B1496"/>
  <c r="B1693"/>
  <c r="B1172"/>
  <c r="B603"/>
  <c r="B391"/>
  <c r="B288"/>
  <c r="B319"/>
  <c r="B444"/>
  <c r="B1333"/>
  <c r="B700"/>
  <c r="B1786"/>
  <c r="B1482"/>
  <c r="B1840"/>
  <c r="B1138"/>
  <c r="B1189"/>
  <c r="B1273"/>
  <c r="B1397"/>
  <c r="B522"/>
  <c r="B1588"/>
  <c r="B1438"/>
  <c r="B1697"/>
  <c r="B1724"/>
  <c r="B393"/>
  <c r="B1867"/>
  <c r="B1290"/>
  <c r="B1200"/>
  <c r="B1553"/>
  <c r="B1656"/>
  <c r="B1870"/>
  <c r="B1430"/>
  <c r="B1276"/>
  <c r="B1777"/>
  <c r="B1657"/>
  <c r="B1074"/>
  <c r="B1767"/>
  <c r="B1075"/>
  <c r="B993"/>
  <c r="B201"/>
  <c r="B1595"/>
  <c r="B281"/>
  <c r="B929"/>
  <c r="B590"/>
  <c r="B1158"/>
  <c r="B332"/>
  <c r="B974"/>
  <c r="B1077"/>
  <c r="B1536"/>
  <c r="B1357"/>
  <c r="B1755"/>
  <c r="B1779"/>
  <c r="B765"/>
  <c r="B1502"/>
  <c r="B1257"/>
  <c r="B797"/>
  <c r="B1307"/>
  <c r="B1141"/>
  <c r="B542"/>
  <c r="B798"/>
  <c r="B1864"/>
  <c r="B713"/>
  <c r="B1825"/>
  <c r="B1387"/>
  <c r="B979"/>
  <c r="B1659"/>
  <c r="B1850"/>
  <c r="B1309"/>
  <c r="B836"/>
  <c r="B1624"/>
  <c r="B983"/>
  <c r="B777"/>
  <c r="B105"/>
  <c r="B187"/>
  <c r="B662"/>
  <c r="B1612"/>
  <c r="B1835"/>
  <c r="B1815"/>
  <c r="B956"/>
  <c r="B1049"/>
  <c r="B1881"/>
  <c r="B1726"/>
  <c r="B1763"/>
  <c r="B1391"/>
  <c r="B1741"/>
  <c r="B1454"/>
  <c r="B887"/>
  <c r="B1325"/>
  <c r="B1775"/>
  <c r="B530"/>
  <c r="B809"/>
  <c r="B1302"/>
  <c r="B1738"/>
  <c r="B1455"/>
  <c r="B231"/>
  <c r="B1053"/>
  <c r="B958"/>
  <c r="B959"/>
  <c r="B1616"/>
  <c r="B96"/>
  <c r="B1054"/>
  <c r="B1329"/>
  <c r="B1392"/>
  <c r="B1852"/>
  <c r="B1708"/>
  <c r="B223"/>
  <c r="B734"/>
  <c r="B257"/>
  <c r="B1270"/>
  <c r="B493"/>
  <c r="B531"/>
  <c r="B769"/>
  <c r="B1525"/>
  <c r="B639"/>
  <c r="B1875"/>
  <c r="B29"/>
  <c r="B287"/>
  <c r="B1591"/>
  <c r="B1063"/>
  <c r="B86"/>
  <c r="B1710"/>
  <c r="B1653"/>
  <c r="B363"/>
  <c r="B95"/>
  <c r="B473"/>
  <c r="B844"/>
  <c r="B1238"/>
  <c r="B1859"/>
  <c r="B1793"/>
  <c r="B1513"/>
  <c r="B66"/>
  <c r="B1532"/>
  <c r="B394"/>
  <c r="B169"/>
  <c r="B1418"/>
  <c r="B1541"/>
  <c r="B1144"/>
  <c r="B1126"/>
  <c r="B172"/>
  <c r="B246"/>
  <c r="B401"/>
  <c r="B87"/>
  <c r="B272"/>
  <c r="B26"/>
  <c r="B507"/>
  <c r="B302"/>
  <c r="B266"/>
  <c r="B88"/>
  <c r="B175"/>
  <c r="B1863"/>
  <c r="B656"/>
  <c r="B527"/>
  <c r="B5"/>
  <c r="B561"/>
  <c r="B30"/>
  <c r="B559"/>
  <c r="B827"/>
  <c r="B173"/>
  <c r="B72"/>
  <c r="B305"/>
  <c r="B182"/>
  <c r="B93"/>
  <c r="B138"/>
  <c r="B685"/>
  <c r="B674"/>
  <c r="B310"/>
  <c r="B513"/>
  <c r="B1181"/>
  <c r="B380"/>
  <c r="B181"/>
  <c r="B1728"/>
  <c r="B112"/>
  <c r="B285"/>
  <c r="B562"/>
  <c r="B1707"/>
  <c r="B82"/>
  <c r="B1110"/>
  <c r="B129"/>
  <c r="B6"/>
  <c r="B476"/>
  <c r="B19"/>
  <c r="B634"/>
  <c r="B780"/>
  <c r="B1058"/>
  <c r="B159"/>
  <c r="B426"/>
  <c r="B227"/>
  <c r="B224"/>
  <c r="B33"/>
  <c r="B114"/>
  <c r="B23"/>
  <c r="B141"/>
  <c r="B40"/>
  <c r="B504"/>
  <c r="B165"/>
  <c r="B215"/>
  <c r="B216"/>
  <c r="B794"/>
  <c r="B472"/>
  <c r="B390"/>
  <c r="B366"/>
  <c r="B9"/>
  <c r="B299"/>
  <c r="B279"/>
  <c r="B241"/>
  <c r="B892"/>
  <c r="B421"/>
  <c r="B525"/>
  <c r="B447"/>
  <c r="B325"/>
  <c r="B326"/>
  <c r="B474"/>
  <c r="B48"/>
  <c r="B219"/>
  <c r="B1367"/>
  <c r="B759"/>
  <c r="B11"/>
  <c r="B247"/>
  <c r="B1812"/>
  <c r="B118"/>
  <c r="B351"/>
  <c r="B226"/>
  <c r="B406"/>
  <c r="B304"/>
  <c r="B799"/>
  <c r="B582"/>
  <c r="B51"/>
  <c r="B1265"/>
  <c r="B502"/>
  <c r="B384"/>
  <c r="B855"/>
  <c r="B150"/>
  <c r="B256"/>
  <c r="B615"/>
  <c r="B382"/>
  <c r="B130"/>
  <c r="B1558"/>
  <c r="B515"/>
  <c r="B362"/>
  <c r="B1769"/>
  <c r="B788"/>
  <c r="B1718"/>
  <c r="B545"/>
  <c r="B185"/>
  <c r="B204"/>
  <c r="B810"/>
  <c r="B618"/>
  <c r="B97"/>
  <c r="B831"/>
  <c r="B413"/>
  <c r="B269"/>
  <c r="B90"/>
  <c r="B343"/>
  <c r="B98"/>
  <c r="B459"/>
  <c r="B677"/>
  <c r="B620"/>
  <c r="B1280"/>
  <c r="B512"/>
  <c r="B7"/>
  <c r="B748"/>
  <c r="B900"/>
  <c r="B1671"/>
  <c r="B646"/>
  <c r="B77"/>
  <c r="B607"/>
  <c r="B161"/>
  <c r="B1018"/>
  <c r="B83"/>
  <c r="B487"/>
  <c r="B963"/>
  <c r="B1385"/>
  <c r="B298"/>
  <c r="B342"/>
  <c r="B379"/>
  <c r="B420"/>
  <c r="B4"/>
  <c r="B813"/>
  <c r="B886"/>
  <c r="B546"/>
  <c r="B99"/>
  <c r="B238"/>
  <c r="B368"/>
  <c r="B1320"/>
  <c r="B1334"/>
  <c r="B277"/>
  <c r="B1678"/>
  <c r="B24"/>
  <c r="B1668"/>
  <c r="B636"/>
  <c r="B604"/>
  <c r="B1348"/>
  <c r="B220"/>
  <c r="B986"/>
  <c r="B1028"/>
  <c r="B395"/>
  <c r="B784"/>
  <c r="B1746"/>
  <c r="B534"/>
  <c r="B1576"/>
  <c r="B282"/>
  <c r="B1020"/>
  <c r="B36"/>
  <c r="B480"/>
  <c r="B1256"/>
  <c r="B683"/>
  <c r="B103"/>
  <c r="B431"/>
  <c r="B1658"/>
  <c r="B344"/>
  <c r="B338"/>
  <c r="B22"/>
  <c r="B1590"/>
  <c r="B540"/>
  <c r="B1831"/>
  <c r="B408"/>
  <c r="B1474"/>
  <c r="B441"/>
  <c r="B749"/>
  <c r="B731"/>
  <c r="B205"/>
  <c r="B1689"/>
  <c r="B1128"/>
  <c r="B864"/>
  <c r="B357"/>
  <c r="B596"/>
  <c r="B614"/>
  <c r="B387"/>
  <c r="B388"/>
  <c r="B569"/>
  <c r="B477"/>
  <c r="B552"/>
  <c r="B1570"/>
  <c r="B189"/>
  <c r="B740"/>
  <c r="B1849"/>
  <c r="B652"/>
  <c r="B69"/>
  <c r="B146"/>
  <c r="B70"/>
  <c r="B841"/>
  <c r="B578"/>
  <c r="B430"/>
  <c r="B1679"/>
  <c r="B1640"/>
  <c r="B359"/>
  <c r="B767"/>
  <c r="B1147"/>
  <c r="B857"/>
  <c r="B32"/>
  <c r="B933"/>
  <c r="B352"/>
  <c r="B791"/>
  <c r="B435"/>
  <c r="B144"/>
  <c r="B557"/>
  <c r="B1327"/>
  <c r="B863"/>
  <c r="B1676"/>
  <c r="B1061"/>
  <c r="B1817"/>
  <c r="B1790"/>
  <c r="B125"/>
  <c r="B1764"/>
  <c r="B1394"/>
  <c r="B1233"/>
  <c r="B1597"/>
  <c r="B703"/>
  <c r="B442"/>
  <c r="B20"/>
  <c r="B1281"/>
  <c r="B163"/>
  <c r="B1093"/>
  <c r="B699"/>
  <c r="B471"/>
  <c r="B389"/>
  <c r="B122"/>
  <c r="B1791"/>
  <c r="B928"/>
  <c r="B235"/>
  <c r="B365"/>
  <c r="B317"/>
  <c r="B825"/>
  <c r="B1694"/>
  <c r="B236"/>
  <c r="B891"/>
  <c r="B648"/>
  <c r="B8"/>
  <c r="B318"/>
  <c r="B570"/>
  <c r="B532"/>
  <c r="B84"/>
  <c r="B541"/>
  <c r="B42"/>
  <c r="B369"/>
  <c r="B1475"/>
  <c r="B392"/>
  <c r="B558"/>
  <c r="B1799"/>
  <c r="B1240"/>
  <c r="B668"/>
  <c r="B494"/>
  <c r="B597"/>
  <c r="B815"/>
  <c r="B307"/>
  <c r="B1719"/>
  <c r="B824"/>
  <c r="B1706"/>
  <c r="B168"/>
  <c r="B720"/>
  <c r="B702"/>
  <c r="B1672"/>
  <c r="B21"/>
  <c r="B46"/>
  <c r="B396"/>
  <c r="B1842"/>
  <c r="B461"/>
  <c r="B605"/>
  <c r="B1730"/>
  <c r="B681"/>
  <c r="B1507"/>
  <c r="B917"/>
  <c r="B347"/>
  <c r="B1248"/>
  <c r="B576"/>
  <c r="B462"/>
  <c r="B637"/>
  <c r="B56"/>
  <c r="B595"/>
  <c r="B741"/>
  <c r="B682"/>
  <c r="B1542"/>
  <c r="B1401"/>
  <c r="B301"/>
  <c r="B402"/>
  <c r="B403"/>
  <c r="B626"/>
  <c r="B1130"/>
  <c r="B819"/>
  <c r="B1191"/>
  <c r="B1818"/>
  <c r="B1660"/>
  <c r="B1196"/>
  <c r="B457"/>
  <c r="B273"/>
  <c r="B1021"/>
  <c r="B878"/>
  <c r="B1221"/>
  <c r="B1843"/>
  <c r="B1549"/>
  <c r="B1673"/>
  <c r="B1632"/>
  <c r="B528"/>
  <c r="B1349"/>
  <c r="B1714"/>
  <c r="B1262"/>
  <c r="B935"/>
  <c r="B984"/>
  <c r="B1479"/>
  <c r="B1203"/>
  <c r="B629"/>
  <c r="B1868"/>
  <c r="B1099"/>
  <c r="B1805"/>
  <c r="B1350"/>
  <c r="B1301"/>
  <c r="B1879"/>
  <c r="B1759"/>
  <c r="B1423"/>
  <c r="B1582"/>
  <c r="B1664"/>
  <c r="B1745"/>
  <c r="B820"/>
  <c r="B1785"/>
  <c r="B1127"/>
  <c r="B1788"/>
  <c r="B599"/>
  <c r="B1642"/>
  <c r="B1709"/>
  <c r="B1782"/>
  <c r="B789"/>
  <c r="B443"/>
  <c r="B75"/>
  <c r="B649"/>
  <c r="B321"/>
  <c r="B536"/>
  <c r="B1826"/>
  <c r="B355"/>
  <c r="B577"/>
  <c r="B50"/>
  <c r="B977"/>
  <c r="B464"/>
  <c r="B1663"/>
  <c r="B1858"/>
  <c r="B427"/>
  <c r="B584"/>
  <c r="B1421"/>
  <c r="B196"/>
  <c r="B3"/>
  <c r="B422"/>
  <c r="B517"/>
  <c r="B830"/>
  <c r="B212"/>
  <c r="B623"/>
  <c r="B254"/>
  <c r="B1437"/>
  <c r="B275"/>
  <c r="B378"/>
  <c r="B1332"/>
  <c r="B37"/>
  <c r="B411"/>
  <c r="B409"/>
  <c r="B10"/>
  <c r="B967"/>
  <c r="B239"/>
  <c r="B166"/>
  <c r="B588"/>
  <c r="B134"/>
  <c r="B259"/>
  <c r="B80"/>
  <c r="B916"/>
  <c r="B717"/>
  <c r="B190"/>
  <c r="B936"/>
  <c r="B575"/>
  <c r="B397"/>
  <c r="B1251"/>
  <c r="B292"/>
  <c r="B308"/>
  <c r="B71"/>
  <c r="B49"/>
  <c r="B124"/>
  <c r="B463"/>
  <c r="B15"/>
  <c r="B1160"/>
  <c r="B452"/>
  <c r="B1171"/>
  <c r="B654"/>
  <c r="B895"/>
  <c r="B1100"/>
  <c r="B632"/>
  <c r="B453"/>
  <c r="B729"/>
  <c r="B511"/>
  <c r="B255"/>
  <c r="B942"/>
  <c r="B346"/>
  <c r="B586"/>
  <c r="B60"/>
  <c r="B61"/>
  <c r="B152"/>
  <c r="B647"/>
  <c r="B167"/>
  <c r="B1076"/>
  <c r="B724"/>
  <c r="B687"/>
  <c r="B229"/>
  <c r="B267"/>
  <c r="B1511"/>
  <c r="B222"/>
  <c r="B110"/>
  <c r="B1004"/>
  <c r="B250"/>
  <c r="B951"/>
  <c r="B16"/>
  <c r="B761"/>
  <c r="B650"/>
  <c r="B1801"/>
  <c r="B1683"/>
  <c r="B1589"/>
  <c r="B1073"/>
  <c r="B102"/>
  <c r="B117"/>
  <c r="B399"/>
  <c r="B1311"/>
  <c r="B823"/>
  <c r="B268"/>
  <c r="B335"/>
  <c r="B1095"/>
  <c r="B1011"/>
  <c r="B1478"/>
  <c r="B104"/>
  <c r="B1003"/>
  <c r="B1012"/>
  <c r="B1628"/>
  <c r="B1787"/>
  <c r="B1383"/>
  <c r="B57"/>
  <c r="B1296"/>
  <c r="B1434"/>
  <c r="B1092"/>
  <c r="B645"/>
  <c r="B1165"/>
  <c r="B39"/>
  <c r="B385"/>
  <c r="B164"/>
  <c r="B1771"/>
  <c r="B455"/>
  <c r="B1410"/>
  <c r="B849"/>
  <c r="B598"/>
  <c r="B954"/>
  <c r="B1236"/>
  <c r="B1419"/>
  <c r="B123"/>
  <c r="B106"/>
  <c r="B79"/>
  <c r="B1486"/>
  <c r="B774"/>
  <c r="B601"/>
  <c r="B1304"/>
  <c r="B553"/>
  <c r="B240"/>
  <c r="B28"/>
  <c r="B670"/>
  <c r="B1195"/>
  <c r="B926"/>
  <c r="B153"/>
  <c r="B1803"/>
  <c r="B1620"/>
  <c r="B243"/>
  <c r="B374"/>
  <c r="B987"/>
  <c r="B67"/>
  <c r="B839"/>
  <c r="B1250"/>
  <c r="B874"/>
  <c r="B535"/>
  <c r="B1761"/>
  <c r="B822"/>
  <c r="B1009"/>
  <c r="B1606"/>
  <c r="B192"/>
  <c r="B795"/>
  <c r="B1169"/>
  <c r="B2"/>
  <c r="B489"/>
  <c r="B1219"/>
  <c r="B468"/>
  <c r="B952"/>
  <c r="B1381"/>
  <c r="B193"/>
  <c r="B334"/>
  <c r="B745"/>
  <c r="B306"/>
  <c r="B1550"/>
  <c r="B538"/>
  <c r="B1315"/>
  <c r="B1471"/>
  <c r="B1215"/>
  <c r="B1079"/>
  <c r="B1802"/>
  <c r="B706"/>
  <c r="B336"/>
  <c r="B309"/>
  <c r="B1088"/>
  <c r="B1366"/>
  <c r="B1117"/>
  <c r="B73"/>
  <c r="B284"/>
  <c r="B718"/>
  <c r="B1083"/>
  <c r="B1089"/>
  <c r="B715"/>
  <c r="B200"/>
  <c r="B1047"/>
  <c r="B1016"/>
  <c r="B679"/>
  <c r="B1463"/>
  <c r="B1212"/>
  <c r="B642"/>
  <c r="B1247"/>
  <c r="B594"/>
  <c r="B252"/>
  <c r="B1177"/>
  <c r="B354"/>
  <c r="B1105"/>
  <c r="B1727"/>
  <c r="B1602"/>
  <c r="B1529"/>
  <c r="B600"/>
  <c r="B606"/>
  <c r="B300"/>
  <c r="B613"/>
  <c r="B1275"/>
  <c r="B1133"/>
  <c r="B1134"/>
  <c r="B113"/>
  <c r="B698"/>
  <c r="B665"/>
  <c r="B550"/>
  <c r="B1234"/>
  <c r="B131"/>
  <c r="B1734"/>
  <c r="B324"/>
  <c r="B1253"/>
  <c r="B996"/>
  <c r="B484"/>
  <c r="B1447"/>
  <c r="B1662"/>
  <c r="B854"/>
  <c r="B109"/>
  <c r="B1613"/>
  <c r="B274"/>
  <c r="B566"/>
  <c r="B458"/>
  <c r="B1524"/>
  <c r="B1690"/>
  <c r="B1040"/>
  <c r="B339"/>
  <c r="B162"/>
  <c r="B868"/>
  <c r="B893"/>
  <c r="B985"/>
  <c r="B237"/>
  <c r="B1695"/>
  <c r="B1506"/>
  <c r="B1844"/>
  <c r="B950"/>
  <c r="B837"/>
  <c r="B1772"/>
  <c r="B851"/>
  <c r="B1625"/>
  <c r="B1007"/>
  <c r="B1175"/>
  <c r="B151"/>
  <c r="B1132"/>
  <c r="B1492"/>
  <c r="B1575"/>
  <c r="B1431"/>
  <c r="B1157"/>
  <c r="B1365"/>
  <c r="B888"/>
  <c r="B1098"/>
  <c r="B1292"/>
  <c r="B1548"/>
  <c r="B1091"/>
  <c r="B764"/>
  <c r="B1402"/>
  <c r="B1314"/>
  <c r="B253"/>
  <c r="B424"/>
  <c r="B1780"/>
  <c r="B1631"/>
  <c r="B1758"/>
  <c r="B879"/>
  <c r="B1737"/>
  <c r="B1552"/>
  <c r="B1715"/>
  <c r="B930"/>
  <c r="B1382"/>
  <c r="B747"/>
  <c r="B1031"/>
  <c r="B1405"/>
  <c r="B978"/>
  <c r="B800"/>
  <c r="B337"/>
  <c r="B721"/>
  <c r="B433"/>
  <c r="B211"/>
  <c r="B1081"/>
  <c r="B1581"/>
  <c r="B583"/>
  <c r="B555"/>
  <c r="B1865"/>
  <c r="B1143"/>
  <c r="B593"/>
  <c r="B174"/>
  <c r="B232"/>
  <c r="B516"/>
  <c r="B496"/>
  <c r="B270"/>
  <c r="B467"/>
  <c r="B1824"/>
  <c r="B440"/>
  <c r="B840"/>
  <c r="B405"/>
  <c r="B197"/>
  <c r="B981"/>
  <c r="B1540"/>
  <c r="B707"/>
  <c r="B1688"/>
  <c r="B1384"/>
  <c r="B1043"/>
  <c r="B381"/>
  <c r="B331"/>
  <c r="B811"/>
  <c r="B78"/>
  <c r="B1278"/>
  <c r="B65"/>
  <c r="B208"/>
  <c r="B821"/>
  <c r="B488"/>
  <c r="B34"/>
  <c r="B651"/>
  <c r="B398"/>
  <c r="B1860"/>
  <c r="B1146"/>
  <c r="B752"/>
  <c r="B176"/>
  <c r="B1551"/>
  <c r="B377"/>
  <c r="B340"/>
  <c r="B341"/>
  <c r="B432"/>
  <c r="B76"/>
  <c r="B1661"/>
  <c r="B1413"/>
  <c r="B1116"/>
  <c r="B136"/>
  <c r="B1310"/>
  <c r="B675"/>
  <c r="B1243"/>
  <c r="B158"/>
  <c r="B323"/>
  <c r="B894"/>
  <c r="B404"/>
  <c r="B655"/>
  <c r="B592"/>
  <c r="B898"/>
  <c r="B723"/>
  <c r="B1042"/>
  <c r="B217"/>
  <c r="B1753"/>
  <c r="B1005"/>
  <c r="B155"/>
  <c r="B934"/>
  <c r="B1531"/>
  <c r="B425"/>
  <c r="B1845"/>
  <c r="B1797"/>
  <c r="B1713"/>
  <c r="B1731"/>
  <c r="B1096"/>
  <c r="B1472"/>
  <c r="B120"/>
  <c r="B1751"/>
  <c r="B924"/>
  <c r="B276"/>
  <c r="B1794"/>
  <c r="B1237"/>
  <c r="B846"/>
  <c r="B1193"/>
  <c r="B1090"/>
  <c r="B1199"/>
  <c r="B1505"/>
  <c r="B1515"/>
  <c r="B1408"/>
  <c r="B776"/>
  <c r="B1684"/>
  <c r="B1225"/>
  <c r="B1649"/>
  <c r="B672"/>
  <c r="B1048"/>
  <c r="B1721"/>
  <c r="B807"/>
  <c r="B1562"/>
  <c r="B1686"/>
  <c r="B1556"/>
  <c r="B1563"/>
  <c r="B1774"/>
  <c r="B1388"/>
  <c r="B1674"/>
  <c r="B1643"/>
  <c r="B843"/>
  <c r="B111"/>
  <c r="B1279"/>
  <c r="B938"/>
  <c r="B1836"/>
  <c r="B1873"/>
  <c r="B1443"/>
  <c r="B1497"/>
  <c r="B1266"/>
  <c r="B1819"/>
  <c r="B617"/>
  <c r="B1651"/>
  <c r="B1809"/>
  <c r="B1326"/>
  <c r="B1520"/>
  <c r="B826"/>
  <c r="B858"/>
  <c r="B1032"/>
  <c r="B1328"/>
  <c r="B1148"/>
  <c r="B859"/>
  <c r="B1229"/>
  <c r="B989"/>
  <c r="B1838"/>
  <c r="B1600"/>
  <c r="B1319"/>
  <c r="B1201"/>
  <c r="B1056"/>
  <c r="B1776"/>
  <c r="B1735"/>
  <c r="B862"/>
  <c r="B1544"/>
  <c r="B961"/>
  <c r="B1034"/>
  <c r="B482"/>
  <c r="B1428"/>
  <c r="B1059"/>
  <c r="B1202"/>
  <c r="B1543"/>
  <c r="B1457"/>
  <c r="B1268"/>
  <c r="B1493"/>
  <c r="B1635"/>
  <c r="B1429"/>
  <c r="B495"/>
  <c r="B1754"/>
  <c r="B1522"/>
  <c r="B1204"/>
  <c r="B693"/>
  <c r="B678"/>
  <c r="B1269"/>
  <c r="B1179"/>
  <c r="B1422"/>
  <c r="B1670"/>
  <c r="B1458"/>
  <c r="B1716"/>
  <c r="B602"/>
  <c r="B108"/>
  <c r="B160"/>
  <c r="B1353"/>
  <c r="B297"/>
  <c r="B551"/>
  <c r="B386"/>
  <c r="B735"/>
  <c r="B314"/>
  <c r="B621"/>
  <c r="B1598"/>
  <c r="B567"/>
  <c r="B899"/>
  <c r="B1231"/>
  <c r="B772"/>
  <c r="B853"/>
  <c r="B178"/>
  <c r="B234"/>
  <c r="B115"/>
  <c r="B206"/>
  <c r="B635"/>
  <c r="B418"/>
  <c r="B568"/>
  <c r="B62"/>
  <c r="B710"/>
  <c r="B633"/>
  <c r="B848"/>
  <c r="B1832"/>
  <c r="B92"/>
  <c r="B1804"/>
  <c r="B1209"/>
  <c r="B348"/>
  <c r="B469"/>
  <c r="B85"/>
  <c r="B914"/>
  <c r="B38"/>
  <c r="B1235"/>
  <c r="B1566"/>
  <c r="B1744"/>
  <c r="B1483"/>
  <c r="B1495"/>
  <c r="B694"/>
  <c r="B1316"/>
  <c r="B1874"/>
  <c r="B1481"/>
  <c r="B543"/>
  <c r="B1854"/>
  <c r="B1064"/>
  <c r="B251"/>
  <c r="B1129"/>
  <c r="B964"/>
  <c r="B145"/>
  <c r="B1476"/>
  <c r="B518"/>
  <c r="B925"/>
  <c r="B1271"/>
  <c r="B1346"/>
  <c r="B140"/>
  <c r="B1152"/>
  <c r="B768"/>
  <c r="B587"/>
  <c r="B428"/>
  <c r="B1303"/>
  <c r="B1417"/>
  <c r="B364"/>
  <c r="B1448"/>
  <c r="B708"/>
  <c r="B349"/>
  <c r="B1655"/>
  <c r="B1318"/>
  <c r="B1877"/>
  <c r="B1608"/>
  <c r="B1461"/>
  <c r="B965"/>
  <c r="B1806"/>
  <c r="B1857"/>
  <c r="B350"/>
  <c r="B1283"/>
  <c r="B659"/>
  <c r="B966"/>
  <c r="B1828"/>
  <c r="B1609"/>
  <c r="B834"/>
  <c r="B1038"/>
  <c r="B320"/>
  <c r="B367"/>
  <c r="B1729"/>
  <c r="B445"/>
  <c r="B64"/>
  <c r="B1593"/>
  <c r="B271"/>
  <c r="B225"/>
  <c r="B1026"/>
  <c r="B1484"/>
  <c r="B1584"/>
  <c r="B1489"/>
  <c r="B737"/>
  <c r="B785"/>
  <c r="B44"/>
  <c r="B968"/>
  <c r="B688"/>
  <c r="B1006"/>
  <c r="B571"/>
  <c r="B1166"/>
  <c r="B1386"/>
  <c r="B1414"/>
  <c r="B1485"/>
  <c r="B1748"/>
  <c r="B508"/>
  <c r="B1792"/>
  <c r="B1439"/>
  <c r="B1213"/>
  <c r="B1424"/>
  <c r="B850"/>
  <c r="B1605"/>
  <c r="B1619"/>
  <c r="B460"/>
  <c r="B871"/>
  <c r="B738"/>
  <c r="B997"/>
  <c r="B521"/>
  <c r="B756"/>
  <c r="B322"/>
  <c r="B544"/>
  <c r="B533"/>
  <c r="B902"/>
  <c r="B414"/>
  <c r="B1167"/>
  <c r="B177"/>
  <c r="B564"/>
  <c r="B492"/>
  <c r="B1068"/>
  <c r="B1504"/>
  <c r="B1568"/>
  <c r="B1712"/>
  <c r="B1704"/>
  <c r="B1594"/>
  <c r="B1783"/>
  <c r="B207"/>
  <c r="B941"/>
  <c r="B116"/>
  <c r="B126"/>
  <c r="B750"/>
  <c r="B1112"/>
  <c r="B1465"/>
  <c r="B572"/>
  <c r="B1861"/>
  <c r="B429"/>
  <c r="B704"/>
  <c r="B1800"/>
  <c r="B188"/>
  <c r="B370"/>
  <c r="B1069"/>
  <c r="B371"/>
  <c r="B1070"/>
  <c r="B625"/>
  <c r="B762"/>
  <c r="B1305"/>
  <c r="B801"/>
  <c r="B1154"/>
  <c r="B835"/>
  <c r="B770"/>
  <c r="B804"/>
  <c r="B1284"/>
  <c r="B783"/>
  <c r="B1244"/>
  <c r="B775"/>
  <c r="B915"/>
  <c r="B1371"/>
  <c r="B1569"/>
  <c r="B478"/>
  <c r="B524"/>
  <c r="B1071"/>
  <c r="B228"/>
  <c r="B1823"/>
  <c r="B242"/>
  <c r="B1210"/>
  <c r="B454"/>
  <c r="B1155"/>
  <c r="B1245"/>
  <c r="B179"/>
  <c r="B345"/>
  <c r="B1647"/>
  <c r="B816"/>
  <c r="B1344"/>
  <c r="B1733"/>
  <c r="B1555"/>
  <c r="B1220"/>
  <c r="B213"/>
  <c r="B573"/>
  <c r="B1139"/>
  <c r="B1699"/>
  <c r="B1039"/>
  <c r="B91"/>
  <c r="B526"/>
  <c r="B574"/>
  <c r="B448"/>
  <c r="B13"/>
  <c r="B1587"/>
  <c r="B194"/>
  <c r="B53"/>
  <c r="B373"/>
  <c r="B1399"/>
  <c r="B1846"/>
  <c r="B1872"/>
  <c r="B372"/>
  <c r="B170"/>
  <c r="B1586"/>
  <c r="B101"/>
  <c r="B327"/>
  <c r="B1347"/>
  <c r="B180"/>
  <c r="B790"/>
  <c r="B757"/>
  <c r="B1163"/>
  <c r="B479"/>
  <c r="B1638"/>
  <c r="B1572"/>
  <c r="B415"/>
  <c r="B838"/>
  <c r="B1035"/>
  <c r="B1214"/>
  <c r="B1156"/>
  <c r="B1467"/>
  <c r="B1084"/>
  <c r="B753"/>
  <c r="B1533"/>
  <c r="B449"/>
  <c r="B1029"/>
  <c r="B1298"/>
  <c r="B54"/>
  <c r="B1599"/>
  <c r="B1183"/>
  <c r="B280"/>
  <c r="B68"/>
  <c r="B1285"/>
  <c r="B705"/>
  <c r="B1411"/>
  <c r="B912"/>
  <c r="B1622"/>
  <c r="B1362"/>
  <c r="B1573"/>
  <c r="B1508"/>
  <c r="B1336"/>
  <c r="B1468"/>
  <c r="B1639"/>
  <c r="B1094"/>
  <c r="B1173"/>
  <c r="B971"/>
  <c r="B244"/>
  <c r="B1041"/>
  <c r="B972"/>
  <c r="B1249"/>
  <c r="B1337"/>
  <c r="B1442"/>
  <c r="B1140"/>
  <c r="B1545"/>
  <c r="B375"/>
  <c r="B918"/>
  <c r="B1547"/>
  <c r="B803"/>
  <c r="B329"/>
  <c r="B400"/>
  <c r="B289"/>
  <c r="B358"/>
  <c r="B509"/>
  <c r="B25"/>
  <c r="B661"/>
  <c r="B1700"/>
  <c r="B1299"/>
  <c r="B1184"/>
  <c r="B695"/>
  <c r="B330"/>
  <c r="B921"/>
  <c r="B1814"/>
  <c r="B1376"/>
  <c r="B191"/>
  <c r="B1509"/>
  <c r="B261"/>
  <c r="B376"/>
  <c r="B209"/>
  <c r="B1300"/>
  <c r="B1277"/>
  <c r="B1768"/>
  <c r="B973"/>
  <c r="B818"/>
  <c r="B1372"/>
  <c r="B1469"/>
  <c r="B1603"/>
  <c r="B128"/>
  <c r="B1380"/>
  <c r="B742"/>
  <c r="B1534"/>
  <c r="B1470"/>
  <c r="B758"/>
  <c r="B1577"/>
  <c r="B560"/>
  <c r="B47"/>
  <c r="B1254"/>
  <c r="B1255"/>
  <c r="B505"/>
  <c r="B506"/>
  <c r="B725"/>
  <c r="B657"/>
  <c r="B631"/>
  <c r="B1412"/>
  <c r="B1358"/>
  <c r="B743"/>
  <c r="B1830"/>
  <c r="B1425"/>
  <c r="B1359"/>
  <c r="B876"/>
  <c r="B1338"/>
  <c r="B1432"/>
  <c r="B1120"/>
  <c r="B156"/>
  <c r="B591"/>
  <c r="B17"/>
  <c r="B643"/>
  <c r="B1578"/>
  <c r="B1537"/>
  <c r="B333"/>
  <c r="B1796"/>
  <c r="B669"/>
  <c r="B451"/>
  <c r="B744"/>
  <c r="B1630"/>
  <c r="B802"/>
  <c r="B1036"/>
  <c r="B27"/>
  <c r="B922"/>
  <c r="B923"/>
  <c r="B1449"/>
  <c r="B911"/>
  <c r="B303"/>
  <c r="B14"/>
  <c r="B35"/>
  <c r="B416"/>
  <c r="B877"/>
  <c r="B74"/>
  <c r="B1182"/>
  <c r="B781"/>
  <c r="B782"/>
  <c r="B1702"/>
  <c r="B845"/>
  <c r="B248"/>
  <c r="B1339"/>
  <c r="B1340"/>
  <c r="B1341"/>
  <c r="B1491"/>
  <c r="B1293"/>
  <c r="B1596"/>
  <c r="B975"/>
  <c r="B1579"/>
  <c r="B1851"/>
  <c r="B361"/>
  <c r="B499"/>
  <c r="B1086"/>
  <c r="B1087"/>
  <c r="B490"/>
  <c r="B1829"/>
  <c r="B142"/>
  <c r="B132"/>
  <c r="B283"/>
  <c r="B1538"/>
  <c r="B1197"/>
  <c r="B627"/>
  <c r="B1404"/>
  <c r="B1869"/>
  <c r="B1501"/>
  <c r="B920"/>
  <c r="B778"/>
  <c r="B686"/>
  <c r="B1781"/>
  <c r="B628"/>
  <c r="B529"/>
  <c r="B580"/>
  <c r="B554"/>
  <c r="B1185"/>
  <c r="B653"/>
  <c r="B264"/>
  <c r="B1510"/>
  <c r="B1259"/>
  <c r="B1192"/>
  <c r="B881"/>
  <c r="B1539"/>
  <c r="B1770"/>
  <c r="B1260"/>
  <c r="B221"/>
  <c r="B638"/>
  <c r="B1078"/>
  <c r="B684"/>
  <c r="B1261"/>
  <c r="B829"/>
  <c r="B882"/>
  <c r="B1580"/>
  <c r="B746"/>
  <c r="B1122"/>
  <c r="B727"/>
  <c r="B1022"/>
  <c r="B1023"/>
  <c r="B290"/>
  <c r="B133"/>
  <c r="B690"/>
  <c r="B465"/>
  <c r="B766"/>
  <c r="B581"/>
  <c r="B1757"/>
  <c r="B417"/>
  <c r="B1762"/>
  <c r="B556"/>
  <c r="B1433"/>
  <c r="B1263"/>
  <c r="B1360"/>
  <c r="B1142"/>
  <c r="B842"/>
  <c r="B1294"/>
  <c r="B1295"/>
  <c r="B210"/>
  <c r="B407"/>
  <c r="B884"/>
  <c r="B198"/>
  <c r="B909"/>
  <c r="B466"/>
  <c r="B773"/>
  <c r="B249"/>
  <c r="B1703"/>
  <c r="B1222"/>
  <c r="B696"/>
  <c r="B147"/>
  <c r="B1317"/>
  <c r="B1487"/>
  <c r="B1720"/>
  <c r="B994"/>
  <c r="B148"/>
  <c r="B1498"/>
  <c r="B199"/>
  <c r="B1170"/>
  <c r="B980"/>
  <c r="B1264"/>
  <c r="B931"/>
  <c r="B805"/>
  <c r="B1024"/>
  <c r="B1784"/>
  <c r="B89"/>
  <c r="B119"/>
  <c r="B31"/>
  <c r="B852"/>
  <c r="B1477"/>
  <c r="B485"/>
  <c r="B697"/>
  <c r="B260"/>
  <c r="B1286"/>
  <c r="B1025"/>
  <c r="B149"/>
  <c r="B139"/>
  <c r="B1473"/>
  <c r="B121"/>
  <c r="B291"/>
  <c r="B630"/>
  <c r="B1750"/>
  <c r="B1082"/>
  <c r="B995"/>
  <c r="B1766"/>
  <c r="B52"/>
  <c r="B1488"/>
  <c r="B1121"/>
  <c r="B1705"/>
  <c r="B641"/>
  <c r="B885"/>
  <c r="B998"/>
  <c r="B1406"/>
  <c r="K133" i="1"/>
  <c r="N133" s="1"/>
  <c r="C947" i="5" s="1"/>
  <c r="K6" i="1"/>
  <c r="K7"/>
  <c r="N7" s="1"/>
  <c r="C514" i="5" s="1"/>
  <c r="K8" i="1"/>
  <c r="N8" s="1"/>
  <c r="C1206" i="5" s="1"/>
  <c r="K9" i="1"/>
  <c r="N9" s="1"/>
  <c r="C1017" i="5" s="1"/>
  <c r="K10" i="1"/>
  <c r="N10" s="1"/>
  <c r="C1136" i="5" s="1"/>
  <c r="K11" i="1"/>
  <c r="N11" s="1"/>
  <c r="C910" i="5" s="1"/>
  <c r="K12" i="1"/>
  <c r="N12" s="1"/>
  <c r="C1862" i="5" s="1"/>
  <c r="K13" i="1"/>
  <c r="N13" s="1"/>
  <c r="C439" i="5" s="1"/>
  <c r="K14" i="1"/>
  <c r="N14" s="1"/>
  <c r="C939" i="5" s="1"/>
  <c r="K15" i="1"/>
  <c r="N15" s="1"/>
  <c r="C456" i="5" s="1"/>
  <c r="K16" i="1"/>
  <c r="N16" s="1"/>
  <c r="C1343" i="5" s="1"/>
  <c r="K17" i="1"/>
  <c r="N17" s="1"/>
  <c r="C498" i="5" s="1"/>
  <c r="K18" i="1"/>
  <c r="N18" s="1"/>
  <c r="C481" i="5" s="1"/>
  <c r="K19" i="1"/>
  <c r="N19" s="1"/>
  <c r="C1033" i="5" s="1"/>
  <c r="K20" i="1"/>
  <c r="N20" s="1"/>
  <c r="C1565" i="5" s="1"/>
  <c r="K21" i="1"/>
  <c r="N21" s="1"/>
  <c r="C1452" i="5" s="1"/>
  <c r="K22" i="1"/>
  <c r="N22" s="1"/>
  <c r="C1736" i="5" s="1"/>
  <c r="K23" i="1"/>
  <c r="N23" s="1"/>
  <c r="C970" i="5" s="1"/>
  <c r="K24" i="1"/>
  <c r="N24" s="1"/>
  <c r="C356" i="5" s="1"/>
  <c r="K25" i="1"/>
  <c r="N25" s="1"/>
  <c r="C1055" i="5" s="1"/>
  <c r="K26" i="1"/>
  <c r="N26" s="1"/>
  <c r="C486" i="5" s="1"/>
  <c r="K27" i="1"/>
  <c r="N27" s="1"/>
  <c r="C1665" i="5" s="1"/>
  <c r="K28" i="1"/>
  <c r="N28" s="1"/>
  <c r="C565" i="5" s="1"/>
  <c r="K29" i="1"/>
  <c r="N29" s="1"/>
  <c r="C1450" i="5" s="1"/>
  <c r="K30" i="1"/>
  <c r="N30" s="1"/>
  <c r="C856" i="5" s="1"/>
  <c r="K31" i="1"/>
  <c r="N31" s="1"/>
  <c r="C1226" i="5" s="1"/>
  <c r="K32" i="1"/>
  <c r="N32" s="1"/>
  <c r="C904" i="5" s="1"/>
  <c r="K33" i="1"/>
  <c r="N33" s="1"/>
  <c r="C548" i="5" s="1"/>
  <c r="K34" i="1"/>
  <c r="N34" s="1"/>
  <c r="C383" i="5" s="1"/>
  <c r="K35" i="1"/>
  <c r="N35" s="1"/>
  <c r="C896" i="5" s="1"/>
  <c r="K36" i="1"/>
  <c r="N36" s="1"/>
  <c r="C203" i="5" s="1"/>
  <c r="K37" i="1"/>
  <c r="N37" s="1"/>
  <c r="C1164" i="5" s="1"/>
  <c r="K38" i="1"/>
  <c r="N38" s="1"/>
  <c r="C609" i="5" s="1"/>
  <c r="K39" i="1"/>
  <c r="N39" s="1"/>
  <c r="C313" i="5" s="1"/>
  <c r="K40" i="1"/>
  <c r="N40" s="1"/>
  <c r="C1837" i="5" s="1"/>
  <c r="K41" i="1"/>
  <c r="N41" s="1"/>
  <c r="C1378" i="5" s="1"/>
  <c r="K42" i="1"/>
  <c r="N42" s="1"/>
  <c r="C732" i="5" s="1"/>
  <c r="K43" i="1"/>
  <c r="N43" s="1"/>
  <c r="C233" i="5" s="1"/>
  <c r="K44" i="1"/>
  <c r="N44" s="1"/>
  <c r="C1420" i="5" s="1"/>
  <c r="K45" i="1"/>
  <c r="N45" s="1"/>
  <c r="C510" i="5" s="1"/>
  <c r="K46" i="1"/>
  <c r="N46" s="1"/>
  <c r="C1374" i="5" s="1"/>
  <c r="K47" i="1"/>
  <c r="N47" s="1"/>
  <c r="C1207" i="5" s="1"/>
  <c r="K48" i="1"/>
  <c r="N48" s="1"/>
  <c r="C1617" i="5" s="1"/>
  <c r="K49" i="1"/>
  <c r="N49" s="1"/>
  <c r="C503" i="5" s="1"/>
  <c r="K50" i="1"/>
  <c r="N50" s="1"/>
  <c r="C1085" i="5" s="1"/>
  <c r="K51" i="1"/>
  <c r="N51" s="1"/>
  <c r="C438" i="5" s="1"/>
  <c r="K52" i="1"/>
  <c r="N52" s="1"/>
  <c r="C1194" i="5" s="1"/>
  <c r="K53" i="1"/>
  <c r="N53" s="1"/>
  <c r="C1691" i="5" s="1"/>
  <c r="K54" i="1"/>
  <c r="N54" s="1"/>
  <c r="C1187" i="5" s="1"/>
  <c r="K55" i="1"/>
  <c r="N55" s="1"/>
  <c r="C1297" i="5" s="1"/>
  <c r="K56" i="1"/>
  <c r="N56" s="1"/>
  <c r="C751" i="5" s="1"/>
  <c r="K57" i="1"/>
  <c r="N57" s="1"/>
  <c r="C107" i="5" s="1"/>
  <c r="K58" i="1"/>
  <c r="N58" s="1"/>
  <c r="C1282" i="5" s="1"/>
  <c r="K59" i="1"/>
  <c r="N59" s="1"/>
  <c r="C263" i="5" s="1"/>
  <c r="K60" i="1"/>
  <c r="N60" s="1"/>
  <c r="C722" i="5" s="1"/>
  <c r="K61" i="1"/>
  <c r="N61" s="1"/>
  <c r="C1287" i="5" s="1"/>
  <c r="K62" i="1"/>
  <c r="N62" s="1"/>
  <c r="C833" i="5" s="1"/>
  <c r="K63" i="1"/>
  <c r="N63" s="1"/>
  <c r="C901" i="5" s="1"/>
  <c r="K64" i="1"/>
  <c r="N64" s="1"/>
  <c r="C1369" i="5" s="1"/>
  <c r="K65" i="1"/>
  <c r="N65" s="1"/>
  <c r="C1162" i="5" s="1"/>
  <c r="K66" i="1"/>
  <c r="N66" s="1"/>
  <c r="C1272" i="5" s="1"/>
  <c r="K67" i="1"/>
  <c r="N67" s="1"/>
  <c r="C1145" i="5" s="1"/>
  <c r="K68" i="1"/>
  <c r="N68" s="1"/>
  <c r="C1567" i="5" s="1"/>
  <c r="K69" i="1"/>
  <c r="N69" s="1"/>
  <c r="C1027" i="5" s="1"/>
  <c r="K70" i="1"/>
  <c r="N70" s="1"/>
  <c r="C1592" i="5" s="1"/>
  <c r="K71" i="1"/>
  <c r="N71" s="1"/>
  <c r="C1583" i="5" s="1"/>
  <c r="K72" i="1"/>
  <c r="N72" s="1"/>
  <c r="C1065" i="5" s="1"/>
  <c r="K73" i="1"/>
  <c r="N73" s="1"/>
  <c r="C1696" i="5" s="1"/>
  <c r="K74" i="1"/>
  <c r="N74" s="1"/>
  <c r="C1188" i="5" s="1"/>
  <c r="K75" i="1"/>
  <c r="N75" s="1"/>
  <c r="C1464" i="5" s="1"/>
  <c r="K76" i="1"/>
  <c r="N76" s="1"/>
  <c r="C1711" i="5" s="1"/>
  <c r="K77" i="1"/>
  <c r="N77" s="1"/>
  <c r="C779" i="5" s="1"/>
  <c r="K78" i="1"/>
  <c r="N78" s="1"/>
  <c r="C1211" i="5" s="1"/>
  <c r="K79" i="1"/>
  <c r="N79" s="1"/>
  <c r="C523" i="5" s="1"/>
  <c r="K80" i="1"/>
  <c r="N80" s="1"/>
  <c r="C1241" i="5" s="1"/>
  <c r="K81" i="1"/>
  <c r="N81" s="1"/>
  <c r="C1848" i="5" s="1"/>
  <c r="K82" i="1"/>
  <c r="N82" s="1"/>
  <c r="C589" i="5" s="1"/>
  <c r="K83" i="1"/>
  <c r="N83" s="1"/>
  <c r="C1072" i="5" s="1"/>
  <c r="K84" i="1"/>
  <c r="N84" s="1"/>
  <c r="C701" i="5" s="1"/>
  <c r="K85" i="1"/>
  <c r="N85" s="1"/>
  <c r="C1008" i="5" s="1"/>
  <c r="K86" i="1"/>
  <c r="N86" s="1"/>
  <c r="C1841" i="5" s="1"/>
  <c r="K87" i="1"/>
  <c r="N87" s="1"/>
  <c r="C1778" i="5" s="1"/>
  <c r="K88" i="1"/>
  <c r="N88" s="1"/>
  <c r="C328" i="5" s="1"/>
  <c r="K89" i="1"/>
  <c r="N89" s="1"/>
  <c r="C760" i="5" s="1"/>
  <c r="K90" i="1"/>
  <c r="N90" s="1"/>
  <c r="C1749" i="5" s="1"/>
  <c r="K91" i="1"/>
  <c r="N91" s="1"/>
  <c r="C1546" i="5" s="1"/>
  <c r="K92" i="1"/>
  <c r="N92" s="1"/>
  <c r="C883" i="5" s="1"/>
  <c r="K93" i="1"/>
  <c r="N93" s="1"/>
  <c r="C906" i="5" s="1"/>
  <c r="K94" i="1"/>
  <c r="N94" s="1"/>
  <c r="C1798" i="5" s="1"/>
  <c r="K95" i="1"/>
  <c r="N95" s="1"/>
  <c r="C812" i="5" s="1"/>
  <c r="K96" i="1"/>
  <c r="N96" s="1"/>
  <c r="C18" i="5" s="1"/>
  <c r="K97" i="1"/>
  <c r="N97" s="1"/>
  <c r="C1453" i="5" s="1"/>
  <c r="K98" i="1"/>
  <c r="N98" s="1"/>
  <c r="C1652" i="5" s="1"/>
  <c r="K99" i="1"/>
  <c r="N99" s="1"/>
  <c r="C680" i="5" s="1"/>
  <c r="K100" i="1"/>
  <c r="N100" s="1"/>
  <c r="C1627" i="5" s="1"/>
  <c r="K101" i="1"/>
  <c r="N101" s="1"/>
  <c r="C872" i="5" s="1"/>
  <c r="K102" i="1"/>
  <c r="N102" s="1"/>
  <c r="C1190" i="5" s="1"/>
  <c r="K103" i="1"/>
  <c r="N103" s="1"/>
  <c r="C1446" i="5" s="1"/>
  <c r="K104" i="1"/>
  <c r="N104" s="1"/>
  <c r="C1535" i="5" s="1"/>
  <c r="K105" i="1"/>
  <c r="N105" s="1"/>
  <c r="C1623" i="5" s="1"/>
  <c r="K106" i="1"/>
  <c r="N106" s="1"/>
  <c r="C640" i="5" s="1"/>
  <c r="K107" i="1"/>
  <c r="N107" s="1"/>
  <c r="C1107" i="5" s="1"/>
  <c r="K108" i="1"/>
  <c r="N108" s="1"/>
  <c r="C608" i="5" s="1"/>
  <c r="K109" i="1"/>
  <c r="N109" s="1"/>
  <c r="C806" i="5" s="1"/>
  <c r="K110" i="1"/>
  <c r="N110" s="1"/>
  <c r="C1198" i="5" s="1"/>
  <c r="K111" i="1"/>
  <c r="N111" s="1"/>
  <c r="C1345" i="5" s="1"/>
  <c r="K112" i="1"/>
  <c r="N112" s="1"/>
  <c r="C949" i="5" s="1"/>
  <c r="K113" i="1"/>
  <c r="N113" s="1"/>
  <c r="C1560" i="5" s="1"/>
  <c r="K114" i="1"/>
  <c r="N114" s="1"/>
  <c r="C1045" i="5" s="1"/>
  <c r="K115" i="1"/>
  <c r="N115" s="1"/>
  <c r="C1205" i="5" s="1"/>
  <c r="K116" i="1"/>
  <c r="N116" s="1"/>
  <c r="C832" i="5" s="1"/>
  <c r="K117" i="1"/>
  <c r="N117" s="1"/>
  <c r="C1015" i="5" s="1"/>
  <c r="K118" i="1"/>
  <c r="N118" s="1"/>
  <c r="C1352" i="5" s="1"/>
  <c r="K119" i="1"/>
  <c r="N119" s="1"/>
  <c r="C1561" i="5" s="1"/>
  <c r="K120" i="1"/>
  <c r="N120" s="1"/>
  <c r="C1180" i="5" s="1"/>
  <c r="K121" i="1"/>
  <c r="N121" s="1"/>
  <c r="C673" i="5" s="1"/>
  <c r="K122" i="1"/>
  <c r="N122" s="1"/>
  <c r="C1108" i="5" s="1"/>
  <c r="K123" i="1"/>
  <c r="N123" s="1"/>
  <c r="C1216" i="5" s="1"/>
  <c r="K124" i="1"/>
  <c r="N124" s="1"/>
  <c r="C1389" i="5" s="1"/>
  <c r="K125" i="1"/>
  <c r="N125" s="1"/>
  <c r="C1051" i="5" s="1"/>
  <c r="K126" i="1"/>
  <c r="N126" s="1"/>
  <c r="C890" i="5" s="1"/>
  <c r="K127" i="1"/>
  <c r="N127" s="1"/>
  <c r="C1517" i="5" s="1"/>
  <c r="K128" i="1"/>
  <c r="N128" s="1"/>
  <c r="C1807" i="5" s="1"/>
  <c r="K129" i="1"/>
  <c r="N129" s="1"/>
  <c r="C937" i="5" s="1"/>
  <c r="K130" i="1"/>
  <c r="N130" s="1"/>
  <c r="C1324" i="5" s="1"/>
  <c r="K131" i="1"/>
  <c r="N131" s="1"/>
  <c r="C808" i="5" s="1"/>
  <c r="K132" i="1"/>
  <c r="N132" s="1"/>
  <c r="C434" i="5" s="1"/>
  <c r="K134" i="1"/>
  <c r="N134" s="1"/>
  <c r="C957" i="5" s="1"/>
  <c r="K135" i="1"/>
  <c r="N135" s="1"/>
  <c r="C1135" i="5" s="1"/>
  <c r="K136" i="1"/>
  <c r="N136" s="1"/>
  <c r="C1752" i="5" s="1"/>
  <c r="K137" i="1"/>
  <c r="N137" s="1"/>
  <c r="C1415" i="5" s="1"/>
  <c r="K138" i="1"/>
  <c r="N138" s="1"/>
  <c r="C501" i="5" s="1"/>
  <c r="K139" i="1"/>
  <c r="N139" s="1"/>
  <c r="C1373" i="5" s="1"/>
  <c r="K140" i="1"/>
  <c r="N140" s="1"/>
  <c r="C1037" i="5" s="1"/>
  <c r="K141" i="1"/>
  <c r="N141" s="1"/>
  <c r="C860" i="5" s="1"/>
  <c r="K142" i="1"/>
  <c r="N142" s="1"/>
  <c r="C1267" i="5" s="1"/>
  <c r="K143" i="1"/>
  <c r="N143" s="1"/>
  <c r="C184" i="5" s="1"/>
  <c r="K144" i="1"/>
  <c r="N144" s="1"/>
  <c r="C1124" i="5" s="1"/>
  <c r="K145" i="1"/>
  <c r="N145" s="1"/>
  <c r="C1723" i="5" s="1"/>
  <c r="K146" i="1"/>
  <c r="N146" s="1"/>
  <c r="C1186" i="5" s="1"/>
  <c r="K147" i="1"/>
  <c r="N147" s="1"/>
  <c r="C962" i="5" s="1"/>
  <c r="K148" i="1"/>
  <c r="N148" s="1"/>
  <c r="C1634" i="5" s="1"/>
  <c r="K149" i="1"/>
  <c r="N149" s="1"/>
  <c r="C1601" i="5" s="1"/>
  <c r="K150" i="1"/>
  <c r="N150" s="1"/>
  <c r="C1521" i="5" s="1"/>
  <c r="K151" i="1"/>
  <c r="N151" s="1"/>
  <c r="C1379" i="5" s="1"/>
  <c r="K152" i="1"/>
  <c r="N152" s="1"/>
  <c r="C1060" i="5" s="1"/>
  <c r="K153" i="1"/>
  <c r="N153" s="1"/>
  <c r="C793" i="5" s="1"/>
  <c r="K154" i="1"/>
  <c r="N154" s="1"/>
  <c r="C1667" i="5" s="1"/>
  <c r="K155" i="1"/>
  <c r="N155" s="1"/>
  <c r="C1330" i="5" s="1"/>
  <c r="K156" i="1"/>
  <c r="N156" s="1"/>
  <c r="C828" i="5" s="1"/>
  <c r="K157" i="1"/>
  <c r="N157" s="1"/>
  <c r="C539" i="5" s="1"/>
  <c r="K158" i="1"/>
  <c r="N158" s="1"/>
  <c r="C1618" i="5" s="1"/>
  <c r="K159" i="1"/>
  <c r="N159" s="1"/>
  <c r="C1351" i="5" s="1"/>
  <c r="K160" i="1"/>
  <c r="N160" s="1"/>
  <c r="C1692" i="5" s="1"/>
  <c r="K161" i="1"/>
  <c r="N161" s="1"/>
  <c r="C1097" i="5" s="1"/>
  <c r="K162" i="1"/>
  <c r="N162" s="1"/>
  <c r="C258" i="5" s="1"/>
  <c r="K163" i="1"/>
  <c r="N163" s="1"/>
  <c r="C1459" i="5" s="1"/>
  <c r="K164" i="1"/>
  <c r="N164" s="1"/>
  <c r="C1208" i="5" s="1"/>
  <c r="K165" i="1"/>
  <c r="N165" s="1"/>
  <c r="C1150" i="5" s="1"/>
  <c r="K166" i="1"/>
  <c r="N166" s="1"/>
  <c r="C1232" i="5" s="1"/>
  <c r="K167" i="1"/>
  <c r="N167" s="1"/>
  <c r="C667" i="5" s="1"/>
  <c r="K168" i="1"/>
  <c r="N168" s="1"/>
  <c r="C1732" i="5" s="1"/>
  <c r="K169" i="1"/>
  <c r="N169" s="1"/>
  <c r="C1827" i="5" s="1"/>
  <c r="K170" i="1"/>
  <c r="N170" s="1"/>
  <c r="C664" i="5" s="1"/>
  <c r="K171" i="1"/>
  <c r="N171" s="1"/>
  <c r="C1528" i="5" s="1"/>
  <c r="K172" i="1"/>
  <c r="N172" s="1"/>
  <c r="C316" i="5" s="1"/>
  <c r="K173" i="1"/>
  <c r="N173" s="1"/>
  <c r="C1604" i="5" s="1"/>
  <c r="K174" i="1"/>
  <c r="N174" s="1"/>
  <c r="C41" i="5" s="1"/>
  <c r="K175" i="1"/>
  <c r="N175" s="1"/>
  <c r="C999" i="5" s="1"/>
  <c r="K176" i="1"/>
  <c r="N176" s="1"/>
  <c r="C1354" i="5" s="1"/>
  <c r="K177" i="1"/>
  <c r="N177" s="1"/>
  <c r="C612" i="5" s="1"/>
  <c r="K178" i="1"/>
  <c r="N178" s="1"/>
  <c r="C1637" i="5" s="1"/>
  <c r="K179" i="1"/>
  <c r="N179" s="1"/>
  <c r="C1462" i="5" s="1"/>
  <c r="K180" i="1"/>
  <c r="N180" s="1"/>
  <c r="C43" i="5" s="1"/>
  <c r="K181" i="1"/>
  <c r="N181" s="1"/>
  <c r="C728" i="5" s="1"/>
  <c r="K182" i="1"/>
  <c r="N182" s="1"/>
  <c r="C869" i="5" s="1"/>
  <c r="K183" i="1"/>
  <c r="N183" s="1"/>
  <c r="C1756" i="5" s="1"/>
  <c r="K184" i="1"/>
  <c r="N184" s="1"/>
  <c r="C907" i="5" s="1"/>
  <c r="K185" i="1"/>
  <c r="N185" s="1"/>
  <c r="C1396" i="5" s="1"/>
  <c r="K186" i="1"/>
  <c r="N186" s="1"/>
  <c r="C889" i="5" s="1"/>
  <c r="K187" i="1"/>
  <c r="N187" s="1"/>
  <c r="C870" i="5" s="1"/>
  <c r="K188" i="1"/>
  <c r="N188" s="1"/>
  <c r="C1239" i="5" s="1"/>
  <c r="K189" i="1"/>
  <c r="N189" s="1"/>
  <c r="C1626" i="5" s="1"/>
  <c r="K190" i="1"/>
  <c r="N190" s="1"/>
  <c r="C491" i="5" s="1"/>
  <c r="K191" i="1"/>
  <c r="N191" s="1"/>
  <c r="C1530" i="5" s="1"/>
  <c r="K192" i="1"/>
  <c r="N192" s="1"/>
  <c r="C1217" i="5" s="1"/>
  <c r="K193" i="1"/>
  <c r="N193" s="1"/>
  <c r="C716" i="5" s="1"/>
  <c r="K194" i="1"/>
  <c r="N194" s="1"/>
  <c r="C1246" i="5" s="1"/>
  <c r="K195" i="1"/>
  <c r="N195" s="1"/>
  <c r="C1669" i="5" s="1"/>
  <c r="K196" i="1"/>
  <c r="N196" s="1"/>
  <c r="C1355" i="5" s="1"/>
  <c r="K197" i="1"/>
  <c r="N197" s="1"/>
  <c r="C1400" i="5" s="1"/>
  <c r="K198" i="1"/>
  <c r="N198" s="1"/>
  <c r="C94" i="5" s="1"/>
  <c r="K199" i="1"/>
  <c r="N199" s="1"/>
  <c r="C1681" i="5" s="1"/>
  <c r="K200" i="1"/>
  <c r="N200" s="1"/>
  <c r="C1621" i="5" s="1"/>
  <c r="K201" i="1"/>
  <c r="N201" s="1"/>
  <c r="C135" i="5" s="1"/>
  <c r="K202" i="1"/>
  <c r="N202" s="1"/>
  <c r="C55" i="5" s="1"/>
  <c r="K203" i="1"/>
  <c r="N203" s="1"/>
  <c r="C1103" i="5" s="1"/>
  <c r="K204" i="1"/>
  <c r="N204" s="1"/>
  <c r="C1701" i="5" s="1"/>
  <c r="K205" i="1"/>
  <c r="N205" s="1"/>
  <c r="C771" i="5" s="1"/>
  <c r="K206" i="1"/>
  <c r="N206" s="1"/>
  <c r="C1010" i="5" s="1"/>
  <c r="K207" i="1"/>
  <c r="N207" s="1"/>
  <c r="C1306" i="5" s="1"/>
  <c r="K208" i="1"/>
  <c r="N208" s="1"/>
  <c r="C1742" i="5" s="1"/>
  <c r="K209" i="1"/>
  <c r="N209" s="1"/>
  <c r="C1080" i="5" s="1"/>
  <c r="K210" i="1"/>
  <c r="N210" s="1"/>
  <c r="C1883" i="5" s="1"/>
  <c r="K211" i="1"/>
  <c r="N211" s="1"/>
  <c r="C927" i="5" s="1"/>
  <c r="K212" i="1"/>
  <c r="N212" s="1"/>
  <c r="C711" i="5" s="1"/>
  <c r="K213" i="1"/>
  <c r="N213" s="1"/>
  <c r="C897" i="5" s="1"/>
  <c r="K214" i="1"/>
  <c r="N214" s="1"/>
  <c r="C1687" i="5" s="1"/>
  <c r="K215" i="1"/>
  <c r="N215" s="1"/>
  <c r="C919" i="5" s="1"/>
  <c r="K216" i="1"/>
  <c r="N216" s="1"/>
  <c r="C1523" i="5" s="1"/>
  <c r="K217" i="1"/>
  <c r="N217" s="1"/>
  <c r="C908" i="5" s="1"/>
  <c r="K218" i="1"/>
  <c r="N218" s="1"/>
  <c r="C976" i="5" s="1"/>
  <c r="K219" i="1"/>
  <c r="N219" s="1"/>
  <c r="C1499" i="5" s="1"/>
  <c r="K220" i="1"/>
  <c r="N220" s="1"/>
  <c r="C311" i="5" s="1"/>
  <c r="K221" i="1"/>
  <c r="N221" s="1"/>
  <c r="C195" i="5" s="1"/>
  <c r="K222" i="1"/>
  <c r="N222" s="1"/>
  <c r="C1435" i="5" s="1"/>
  <c r="K223" i="1"/>
  <c r="N223" s="1"/>
  <c r="C1821" i="5" s="1"/>
  <c r="K224" i="1"/>
  <c r="N224" s="1"/>
  <c r="C295" i="5" s="1"/>
  <c r="K225" i="1"/>
  <c r="N225" s="1"/>
  <c r="C1514" i="5" s="1"/>
  <c r="K226" i="1"/>
  <c r="N226" s="1"/>
  <c r="C1046" i="5" s="1"/>
  <c r="K227" i="1"/>
  <c r="N227" s="1"/>
  <c r="C946" i="5" s="1"/>
  <c r="K228" i="1"/>
  <c r="N228" s="1"/>
  <c r="C1363" i="5" s="1"/>
  <c r="K229" i="1"/>
  <c r="N229" s="1"/>
  <c r="C59" i="5" s="1"/>
  <c r="K230" i="1"/>
  <c r="N230" s="1"/>
  <c r="C1322" i="5" s="1"/>
  <c r="K231" i="1"/>
  <c r="N231" s="1"/>
  <c r="C1760" i="5" s="1"/>
  <c r="K232" i="1"/>
  <c r="N232" s="1"/>
  <c r="C1648" i="5" s="1"/>
  <c r="K233" i="1"/>
  <c r="N233" s="1"/>
  <c r="C1118" i="5" s="1"/>
  <c r="K234" i="1"/>
  <c r="N234" s="1"/>
  <c r="C1409" i="5" s="1"/>
  <c r="K235" i="1"/>
  <c r="N235" s="1"/>
  <c r="C1227" i="5" s="1"/>
  <c r="K236" i="1"/>
  <c r="N236" s="1"/>
  <c r="C1342" i="5" s="1"/>
  <c r="K237" i="1"/>
  <c r="N237" s="1"/>
  <c r="C644" i="5" s="1"/>
  <c r="K238" i="1"/>
  <c r="N238" s="1"/>
  <c r="C1677" i="5" s="1"/>
  <c r="K239" i="1"/>
  <c r="N239" s="1"/>
  <c r="C537" i="5" s="1"/>
  <c r="K240" i="1"/>
  <c r="N240" s="1"/>
  <c r="C1440" i="5" s="1"/>
  <c r="K241" i="1"/>
  <c r="N241" s="1"/>
  <c r="C1050" i="5" s="1"/>
  <c r="K242" i="1"/>
  <c r="N242" s="1"/>
  <c r="C1512" i="5" s="1"/>
  <c r="K243" i="1"/>
  <c r="N243" s="1"/>
  <c r="C1614" i="5" s="1"/>
  <c r="K244" i="1"/>
  <c r="N244" s="1"/>
  <c r="C1390" i="5" s="1"/>
  <c r="K245" i="1"/>
  <c r="N245" s="1"/>
  <c r="C1312" i="5" s="1"/>
  <c r="K246" i="1"/>
  <c r="N246" s="1"/>
  <c r="C1518" i="5" s="1"/>
  <c r="K247" i="1"/>
  <c r="N247" s="1"/>
  <c r="C1822" i="5" s="1"/>
  <c r="K248" i="1"/>
  <c r="N248" s="1"/>
  <c r="C1666" i="5" s="1"/>
  <c r="K249" i="1"/>
  <c r="N249" s="1"/>
  <c r="C616" i="5" s="1"/>
  <c r="K250" i="1"/>
  <c r="N250" s="1"/>
  <c r="C1014" i="5" s="1"/>
  <c r="K251" i="1"/>
  <c r="N251" s="1"/>
  <c r="C691" i="5" s="1"/>
  <c r="K252" i="1"/>
  <c r="N252" s="1"/>
  <c r="C1119" i="5" s="1"/>
  <c r="K253" i="1"/>
  <c r="N253" s="1"/>
  <c r="C861" i="5" s="1"/>
  <c r="K254" i="1"/>
  <c r="N254" s="1"/>
  <c r="C754" i="5" s="1"/>
  <c r="K255" i="1"/>
  <c r="N255" s="1"/>
  <c r="C1557" i="5" s="1"/>
  <c r="K256" i="1"/>
  <c r="N256" s="1"/>
  <c r="C1810" i="5" s="1"/>
  <c r="K257" i="1"/>
  <c r="N257" s="1"/>
  <c r="C286" i="5" s="1"/>
  <c r="K258" i="1"/>
  <c r="N258" s="1"/>
  <c r="C1102" i="5" s="1"/>
  <c r="K259" i="1"/>
  <c r="N259" s="1"/>
  <c r="C1645" i="5" s="1"/>
  <c r="K260" i="1"/>
  <c r="N260" s="1"/>
  <c r="C787" i="5" s="1"/>
  <c r="K261" i="1"/>
  <c r="N261" s="1"/>
  <c r="C943" i="5" s="1"/>
  <c r="K262" i="1"/>
  <c r="N262" s="1"/>
  <c r="C1441" i="5" s="1"/>
  <c r="K263" i="1"/>
  <c r="N263" s="1"/>
  <c r="C1288" i="5" s="1"/>
  <c r="K264" i="1"/>
  <c r="N264" s="1"/>
  <c r="C714" i="5" s="1"/>
  <c r="K265" i="1"/>
  <c r="N265" s="1"/>
  <c r="C1137" i="5" s="1"/>
  <c r="K266" i="1"/>
  <c r="N266" s="1"/>
  <c r="C137" i="5" s="1"/>
  <c r="K267" i="1"/>
  <c r="N267" s="1"/>
  <c r="C1494" i="5" s="1"/>
  <c r="K268" i="1"/>
  <c r="N268" s="1"/>
  <c r="C1480" i="5" s="1"/>
  <c r="K269" i="1"/>
  <c r="N269" s="1"/>
  <c r="C1722" i="5" s="1"/>
  <c r="K270" i="1"/>
  <c r="N270" s="1"/>
  <c r="C265" i="5" s="1"/>
  <c r="K271" i="1"/>
  <c r="N271" s="1"/>
  <c r="C865" i="5" s="1"/>
  <c r="K272" i="1"/>
  <c r="N272" s="1"/>
  <c r="C1526" i="5" s="1"/>
  <c r="K273" i="1"/>
  <c r="N273" s="1"/>
  <c r="C1151" i="5" s="1"/>
  <c r="K274" i="1"/>
  <c r="N274" s="1"/>
  <c r="C1680" i="5" s="1"/>
  <c r="K275" i="1"/>
  <c r="N275" s="1"/>
  <c r="C360" i="5" s="1"/>
  <c r="K276" i="1"/>
  <c r="N276" s="1"/>
  <c r="C1460" i="5" s="1"/>
  <c r="K277" i="1"/>
  <c r="N277" s="1"/>
  <c r="C1527" i="5" s="1"/>
  <c r="K278" i="1"/>
  <c r="N278" s="1"/>
  <c r="C624" i="5" s="1"/>
  <c r="K279" i="1"/>
  <c r="N279" s="1"/>
  <c r="C867" i="5" s="1"/>
  <c r="K280" i="1"/>
  <c r="N280" s="1"/>
  <c r="C991" i="5" s="1"/>
  <c r="K281" i="1"/>
  <c r="N281" s="1"/>
  <c r="C497" i="5" s="1"/>
  <c r="K282" i="1"/>
  <c r="N282" s="1"/>
  <c r="C1395" i="5" s="1"/>
  <c r="K283" i="1"/>
  <c r="N283" s="1"/>
  <c r="C814" i="5" s="1"/>
  <c r="K284" i="1"/>
  <c r="N284" s="1"/>
  <c r="C519" i="5" s="1"/>
  <c r="K285" i="1"/>
  <c r="N285" s="1"/>
  <c r="C709" i="5" s="1"/>
  <c r="K286" i="1"/>
  <c r="N286" s="1"/>
  <c r="C712" i="5" s="1"/>
  <c r="K287" i="1"/>
  <c r="N287" s="1"/>
  <c r="C660" i="5" s="1"/>
  <c r="K288" i="1"/>
  <c r="N288" s="1"/>
  <c r="C1370" i="5" s="1"/>
  <c r="K289" i="1"/>
  <c r="N289" s="1"/>
  <c r="C1675" i="5" s="1"/>
  <c r="K290" i="1"/>
  <c r="N290" s="1"/>
  <c r="C1030" i="5" s="1"/>
  <c r="K291" i="1"/>
  <c r="N291" s="1"/>
  <c r="C1335" i="5" s="1"/>
  <c r="K292" i="1"/>
  <c r="N292" s="1"/>
  <c r="C932" i="5" s="1"/>
  <c r="K293" i="1"/>
  <c r="N293" s="1"/>
  <c r="C278" i="5" s="1"/>
  <c r="K294" i="1"/>
  <c r="N294" s="1"/>
  <c r="C1066" i="5" s="1"/>
  <c r="K295" i="1"/>
  <c r="N295" s="1"/>
  <c r="C969" i="5" s="1"/>
  <c r="K296" i="1"/>
  <c r="N296" s="1"/>
  <c r="C45" i="5" s="1"/>
  <c r="K297" i="1"/>
  <c r="N297" s="1"/>
  <c r="C1242" i="5" s="1"/>
  <c r="K298" i="1"/>
  <c r="N298" s="1"/>
  <c r="C755" i="5" s="1"/>
  <c r="K299" i="1"/>
  <c r="N299" s="1"/>
  <c r="C1466" i="5" s="1"/>
  <c r="K300" i="1"/>
  <c r="N300" s="1"/>
  <c r="C547" i="5" s="1"/>
  <c r="K301" i="1"/>
  <c r="N301" s="1"/>
  <c r="C817" i="5" s="1"/>
  <c r="K302" i="1"/>
  <c r="N302" s="1"/>
  <c r="C905" i="5" s="1"/>
  <c r="K303" i="1"/>
  <c r="N303" s="1"/>
  <c r="C1125" i="5" s="1"/>
  <c r="K304" i="1"/>
  <c r="N304" s="1"/>
  <c r="C1554" i="5" s="1"/>
  <c r="K305" i="1"/>
  <c r="N305" s="1"/>
  <c r="C1356" i="5" s="1"/>
  <c r="K306" i="1"/>
  <c r="N306" s="1"/>
  <c r="C450" i="5" s="1"/>
  <c r="K307" i="1"/>
  <c r="N307" s="1"/>
  <c r="C1574" i="5" s="1"/>
  <c r="K308" i="1"/>
  <c r="N308" s="1"/>
  <c r="C1878" i="5" s="1"/>
  <c r="K309" i="1"/>
  <c r="N309" s="1"/>
  <c r="C875" i="5" s="1"/>
  <c r="K310" i="1"/>
  <c r="N310" s="1"/>
  <c r="C763" i="5" s="1"/>
  <c r="K311" i="1"/>
  <c r="N311" s="1"/>
  <c r="C903" i="5" s="1"/>
  <c r="K312" i="1"/>
  <c r="N312" s="1"/>
  <c r="C689" i="5" s="1"/>
  <c r="K313" i="1"/>
  <c r="N313" s="1"/>
  <c r="C1795" i="5" s="1"/>
  <c r="K314" i="1"/>
  <c r="N314" s="1"/>
  <c r="C1218" i="5" s="1"/>
  <c r="K315" i="1"/>
  <c r="N315" s="1"/>
  <c r="C412" i="5" s="1"/>
  <c r="K316" i="1"/>
  <c r="N316" s="1"/>
  <c r="C1403" i="5" s="1"/>
  <c r="K317" i="1"/>
  <c r="N317" s="1"/>
  <c r="C1882" i="5" s="1"/>
  <c r="K318" i="1"/>
  <c r="N318" s="1"/>
  <c r="C1159" i="5" s="1"/>
  <c r="K319" i="1"/>
  <c r="N319" s="1"/>
  <c r="C1258" i="5" s="1"/>
  <c r="K320" i="1"/>
  <c r="N320" s="1"/>
  <c r="C579" i="5" s="1"/>
  <c r="K321" i="1"/>
  <c r="N321" s="1"/>
  <c r="C880" i="5" s="1"/>
  <c r="K322" i="1"/>
  <c r="N322" s="1"/>
  <c r="C1820" i="5" s="1"/>
  <c r="K323" i="1"/>
  <c r="N323" s="1"/>
  <c r="C127" i="5" s="1"/>
  <c r="K324" i="1"/>
  <c r="N324" s="1"/>
  <c r="C988" i="5" s="1"/>
  <c r="K325" i="1"/>
  <c r="N325" s="1"/>
  <c r="C1000" i="5" s="1"/>
  <c r="K326" i="1"/>
  <c r="N326" s="1"/>
  <c r="C1321" i="5" s="1"/>
  <c r="K327" i="1"/>
  <c r="N327" s="1"/>
  <c r="C410" i="5" s="1"/>
  <c r="K328" i="1"/>
  <c r="N328" s="1"/>
  <c r="C1633" i="5" s="1"/>
  <c r="K329" i="1"/>
  <c r="N329" s="1"/>
  <c r="C658" i="5" s="1"/>
  <c r="K330" i="1"/>
  <c r="N330" s="1"/>
  <c r="C1739" i="5" s="1"/>
  <c r="K331" i="1"/>
  <c r="N331" s="1"/>
  <c r="C1274" i="5" s="1"/>
  <c r="K332" i="1"/>
  <c r="N332" s="1"/>
  <c r="C1313" i="5" s="1"/>
  <c r="K333" i="1"/>
  <c r="N333" s="1"/>
  <c r="C1044" i="5" s="1"/>
  <c r="K334" i="1"/>
  <c r="N334" s="1"/>
  <c r="C1833" i="5" s="1"/>
  <c r="K335" i="1"/>
  <c r="N335" s="1"/>
  <c r="C230" i="5" s="1"/>
  <c r="K336" i="1"/>
  <c r="N336" s="1"/>
  <c r="C1834" i="5" s="1"/>
  <c r="K337" i="1"/>
  <c r="N337" s="1"/>
  <c r="C955" i="5" s="1"/>
  <c r="K338" i="1"/>
  <c r="N338" s="1"/>
  <c r="C1816" i="5" s="1"/>
  <c r="K339" i="1"/>
  <c r="N339" s="1"/>
  <c r="C202" i="5" s="1"/>
  <c r="K340" i="1"/>
  <c r="N340" s="1"/>
  <c r="C726" i="5" s="1"/>
  <c r="K341" i="1"/>
  <c r="N341" s="1"/>
  <c r="C475" i="5" s="1"/>
  <c r="K342" i="1"/>
  <c r="N342" s="1"/>
  <c r="C1291" i="5" s="1"/>
  <c r="K343" i="1"/>
  <c r="N343" s="1"/>
  <c r="C1650" i="5" s="1"/>
  <c r="K344" i="1"/>
  <c r="N344" s="1"/>
  <c r="C1685" i="5" s="1"/>
  <c r="K345" i="1"/>
  <c r="N345" s="1"/>
  <c r="C81" i="5" s="1"/>
  <c r="K346" i="1"/>
  <c r="N346" s="1"/>
  <c r="C423" i="5" s="1"/>
  <c r="K347" i="1"/>
  <c r="N347" s="1"/>
  <c r="C1161" i="5" s="1"/>
  <c r="K348" i="1"/>
  <c r="N348" s="1"/>
  <c r="C1123" i="5" s="1"/>
  <c r="K349" i="1"/>
  <c r="N349" s="1"/>
  <c r="C1808" i="5" s="1"/>
  <c r="K350" i="1"/>
  <c r="N350" s="1"/>
  <c r="C214" i="5" s="1"/>
  <c r="K351" i="1"/>
  <c r="N351" s="1"/>
  <c r="C1847" i="5" s="1"/>
  <c r="K352" i="1"/>
  <c r="N352" s="1"/>
  <c r="C945" i="5" s="1"/>
  <c r="K353" i="1"/>
  <c r="N353" s="1"/>
  <c r="C1174" i="5" s="1"/>
  <c r="K354" i="1"/>
  <c r="N354" s="1"/>
  <c r="C1436" i="5" s="1"/>
  <c r="K355" i="1"/>
  <c r="N355" s="1"/>
  <c r="C1444" i="5" s="1"/>
  <c r="K356" i="1"/>
  <c r="N356" s="1"/>
  <c r="C1856" i="5" s="1"/>
  <c r="K357" i="1"/>
  <c r="N357" s="1"/>
  <c r="C1368" i="5" s="1"/>
  <c r="K358" i="1"/>
  <c r="N358" s="1"/>
  <c r="C1456" i="5" s="1"/>
  <c r="K359" i="1"/>
  <c r="N359" s="1"/>
  <c r="C1289" i="5" s="1"/>
  <c r="K360" i="1"/>
  <c r="N360" s="1"/>
  <c r="C692" i="5" s="1"/>
  <c r="K361" i="1"/>
  <c r="N361" s="1"/>
  <c r="C1377" i="5" s="1"/>
  <c r="K362" i="1"/>
  <c r="N362" s="1"/>
  <c r="C1564" i="5" s="1"/>
  <c r="K363" i="1"/>
  <c r="N363" s="1"/>
  <c r="C1364" i="5" s="1"/>
  <c r="K364" i="1"/>
  <c r="N364" s="1"/>
  <c r="C1607" i="5" s="1"/>
  <c r="K365" i="1"/>
  <c r="N365" s="1"/>
  <c r="C792" i="5" s="1"/>
  <c r="K366" i="1"/>
  <c r="N366" s="1"/>
  <c r="C1013" i="5" s="1"/>
  <c r="K367" i="1"/>
  <c r="N367" s="1"/>
  <c r="C1811" i="5" s="1"/>
  <c r="K368" i="1"/>
  <c r="N368" s="1"/>
  <c r="C585" i="5" s="1"/>
  <c r="K369" i="1"/>
  <c r="N369" s="1"/>
  <c r="C296" i="5" s="1"/>
  <c r="K370" i="1"/>
  <c r="N370" s="1"/>
  <c r="C913" i="5" s="1"/>
  <c r="K371" i="1"/>
  <c r="N371" s="1"/>
  <c r="C1871" i="5" s="1"/>
  <c r="K372" i="1"/>
  <c r="N372" s="1"/>
  <c r="C1866" i="5" s="1"/>
  <c r="K373" i="1"/>
  <c r="N373" s="1"/>
  <c r="C1853" i="5" s="1"/>
  <c r="K374" i="1"/>
  <c r="N374" s="1"/>
  <c r="C315" i="5" s="1"/>
  <c r="K375" i="1"/>
  <c r="N375" s="1"/>
  <c r="C1503" i="5" s="1"/>
  <c r="K376" i="1"/>
  <c r="N376" s="1"/>
  <c r="C663" i="5" s="1"/>
  <c r="K377" i="1"/>
  <c r="N377" s="1"/>
  <c r="C1646" i="5" s="1"/>
  <c r="K378" i="1"/>
  <c r="N378" s="1"/>
  <c r="C1654" i="5" s="1"/>
  <c r="K379" i="1"/>
  <c r="N379" s="1"/>
  <c r="C353" i="5" s="1"/>
  <c r="K380" i="1"/>
  <c r="N380" s="1"/>
  <c r="C1019" i="5" s="1"/>
  <c r="K381" i="1"/>
  <c r="N381" s="1"/>
  <c r="C992" i="5" s="1"/>
  <c r="K382" i="1"/>
  <c r="N382" s="1"/>
  <c r="C520" i="5" s="1"/>
  <c r="K383" i="1"/>
  <c r="N383" s="1"/>
  <c r="C419" i="5" s="1"/>
  <c r="K384" i="1"/>
  <c r="N384" s="1"/>
  <c r="C944" i="5" s="1"/>
  <c r="K385" i="1"/>
  <c r="N385" s="1"/>
  <c r="C1001" i="5" s="1"/>
  <c r="K386" i="1"/>
  <c r="N386" s="1"/>
  <c r="C940" i="5" s="1"/>
  <c r="K387" i="1"/>
  <c r="N387" s="1"/>
  <c r="C1153" i="5" s="1"/>
  <c r="K388" i="1"/>
  <c r="N388" s="1"/>
  <c r="C446" i="5" s="1"/>
  <c r="K389" i="1"/>
  <c r="N389" s="1"/>
  <c r="C1067" i="5" s="1"/>
  <c r="K390" i="1"/>
  <c r="N390" s="1"/>
  <c r="C483" i="5" s="1"/>
  <c r="K391" i="1"/>
  <c r="N391" s="1"/>
  <c r="C1682" i="5" s="1"/>
  <c r="K392" i="1"/>
  <c r="N392" s="1"/>
  <c r="C990" i="5" s="1"/>
  <c r="K393" i="1"/>
  <c r="N393" s="1"/>
  <c r="C1398" i="5" s="1"/>
  <c r="K394" i="1"/>
  <c r="N394" s="1"/>
  <c r="C1698" i="5" s="1"/>
  <c r="K395" i="1"/>
  <c r="N395" s="1"/>
  <c r="C563" i="5" s="1"/>
  <c r="K396" i="1"/>
  <c r="N396" s="1"/>
  <c r="C1571" i="5" s="1"/>
  <c r="K397" i="1"/>
  <c r="N397" s="1"/>
  <c r="C1002" i="5" s="1"/>
  <c r="K398" i="1"/>
  <c r="N398" s="1"/>
  <c r="C873" i="5" s="1"/>
  <c r="K399" i="1"/>
  <c r="N399" s="1"/>
  <c r="C739" i="5" s="1"/>
  <c r="K400" i="1"/>
  <c r="N400" s="1"/>
  <c r="C1407" i="5" s="1"/>
  <c r="K401" i="1"/>
  <c r="N401" s="1"/>
  <c r="C786" i="5" s="1"/>
  <c r="K402" i="1"/>
  <c r="N402" s="1"/>
  <c r="C1113" i="5" s="1"/>
  <c r="K403" i="1"/>
  <c r="N403" s="1"/>
  <c r="C171" i="5" s="1"/>
  <c r="K404" i="1"/>
  <c r="N404" s="1"/>
  <c r="C245" i="5" s="1"/>
  <c r="K405" i="1"/>
  <c r="N405" s="1"/>
  <c r="C1308" i="5" s="1"/>
  <c r="K406" i="1"/>
  <c r="N406" s="1"/>
  <c r="C1168" i="5" s="1"/>
  <c r="K407" i="1"/>
  <c r="N407" s="1"/>
  <c r="C1252" i="5" s="1"/>
  <c r="K408" i="1"/>
  <c r="N408" s="1"/>
  <c r="C610" i="5" s="1"/>
  <c r="K409" i="1"/>
  <c r="N409" s="1"/>
  <c r="C719" i="5" s="1"/>
  <c r="K410" i="1"/>
  <c r="N410" s="1"/>
  <c r="C1176" i="5" s="1"/>
  <c r="K411" i="1"/>
  <c r="N411" s="1"/>
  <c r="C1114" i="5" s="1"/>
  <c r="K412" i="1"/>
  <c r="N412" s="1"/>
  <c r="C1106" i="5" s="1"/>
  <c r="K413" i="1"/>
  <c r="N413" s="1"/>
  <c r="C796" i="5" s="1"/>
  <c r="K414" i="1"/>
  <c r="N414" s="1"/>
  <c r="C1178" i="5" s="1"/>
  <c r="K415" i="1"/>
  <c r="N415" s="1"/>
  <c r="C1765" i="5" s="1"/>
  <c r="K416" i="1"/>
  <c r="N416" s="1"/>
  <c r="C1725" i="5" s="1"/>
  <c r="K417" i="1"/>
  <c r="N417" s="1"/>
  <c r="C58" i="5" s="1"/>
  <c r="K418" i="1"/>
  <c r="N418" s="1"/>
  <c r="C1426" i="5" s="1"/>
  <c r="K419" i="1"/>
  <c r="N419" s="1"/>
  <c r="C1615" i="5" s="1"/>
  <c r="K420" i="1"/>
  <c r="N420" s="1"/>
  <c r="C294" i="5" s="1"/>
  <c r="K421" i="1"/>
  <c r="N421" s="1"/>
  <c r="C436" i="5" s="1"/>
  <c r="K422" i="1"/>
  <c r="N422" s="1"/>
  <c r="C1876" i="5" s="1"/>
  <c r="K423" i="1"/>
  <c r="N423" s="1"/>
  <c r="C1610" i="5" s="1"/>
  <c r="K424" i="1"/>
  <c r="N424" s="1"/>
  <c r="C100" i="5" s="1"/>
  <c r="K425" i="1"/>
  <c r="N425" s="1"/>
  <c r="C736" i="5" s="1"/>
  <c r="K426" i="1"/>
  <c r="N426" s="1"/>
  <c r="C730" i="5" s="1"/>
  <c r="K427" i="1"/>
  <c r="N427" s="1"/>
  <c r="C671" i="5" s="1"/>
  <c r="K428" i="1"/>
  <c r="N428" s="1"/>
  <c r="C1224" i="5" s="1"/>
  <c r="K429" i="1"/>
  <c r="N429" s="1"/>
  <c r="C1490" i="5" s="1"/>
  <c r="K430" i="1"/>
  <c r="N430" s="1"/>
  <c r="C1717" i="5" s="1"/>
  <c r="K431" i="1"/>
  <c r="N431" s="1"/>
  <c r="C218" i="5" s="1"/>
  <c r="K432" i="1"/>
  <c r="N432" s="1"/>
  <c r="C1611" i="5" s="1"/>
  <c r="K433" i="1"/>
  <c r="N433" s="1"/>
  <c r="C293" i="5" s="1"/>
  <c r="K434" i="1"/>
  <c r="N434" s="1"/>
  <c r="C1451" i="5" s="1"/>
  <c r="K435" i="1"/>
  <c r="N435" s="1"/>
  <c r="C1427" i="5" s="1"/>
  <c r="K436" i="1"/>
  <c r="N436" s="1"/>
  <c r="C1323" i="5" s="1"/>
  <c r="K437" i="1"/>
  <c r="N437" s="1"/>
  <c r="C1773" i="5" s="1"/>
  <c r="K438" i="1"/>
  <c r="N438" s="1"/>
  <c r="C1416" i="5" s="1"/>
  <c r="K439" i="1"/>
  <c r="N439" s="1"/>
  <c r="C157" i="5" s="1"/>
  <c r="K440" i="1"/>
  <c r="N440" s="1"/>
  <c r="C611" i="5" s="1"/>
  <c r="K441" i="1"/>
  <c r="N441" s="1"/>
  <c r="C1516" i="5" s="1"/>
  <c r="K442" i="1"/>
  <c r="N442" s="1"/>
  <c r="C1131" i="5" s="1"/>
  <c r="K443" i="1"/>
  <c r="N443" s="1"/>
  <c r="C1743" i="5" s="1"/>
  <c r="K444" i="1"/>
  <c r="N444" s="1"/>
  <c r="C1101" i="5" s="1"/>
  <c r="K445" i="1"/>
  <c r="N445" s="1"/>
  <c r="C143" i="5" s="1"/>
  <c r="K446" i="1"/>
  <c r="N446" s="1"/>
  <c r="C1445" i="5" s="1"/>
  <c r="K447" i="1"/>
  <c r="N447" s="1"/>
  <c r="C1644" i="5" s="1"/>
  <c r="K448" i="1"/>
  <c r="N448" s="1"/>
  <c r="C1052" i="5" s="1"/>
  <c r="K449" i="1"/>
  <c r="N449" s="1"/>
  <c r="C312" i="5" s="1"/>
  <c r="K450" i="1"/>
  <c r="N450" s="1"/>
  <c r="C1500" i="5" s="1"/>
  <c r="K451" i="1"/>
  <c r="N451" s="1"/>
  <c r="C549" i="5" s="1"/>
  <c r="K452" i="1"/>
  <c r="N452" s="1"/>
  <c r="C262" i="5" s="1"/>
  <c r="K453" i="1"/>
  <c r="N453" s="1"/>
  <c r="C1228" i="5" s="1"/>
  <c r="K454" i="1"/>
  <c r="N454" s="1"/>
  <c r="C500" i="5" s="1"/>
  <c r="K455" i="1"/>
  <c r="N455" s="1"/>
  <c r="C1519" i="5" s="1"/>
  <c r="K456" i="1"/>
  <c r="N456" s="1"/>
  <c r="C1223" i="5" s="1"/>
  <c r="K457" i="1"/>
  <c r="N457" s="1"/>
  <c r="C1104" i="5" s="1"/>
  <c r="K458" i="1"/>
  <c r="N458" s="1"/>
  <c r="C1789" i="5" s="1"/>
  <c r="K459" i="1"/>
  <c r="N459" s="1"/>
  <c r="C1109" i="5" s="1"/>
  <c r="K460" i="1"/>
  <c r="N460" s="1"/>
  <c r="C960" i="5" s="1"/>
  <c r="K461" i="1"/>
  <c r="N461" s="1"/>
  <c r="C847" i="5" s="1"/>
  <c r="K462" i="1"/>
  <c r="N462" s="1"/>
  <c r="C1230" i="5" s="1"/>
  <c r="K463" i="1"/>
  <c r="N463" s="1"/>
  <c r="C1375" i="5" s="1"/>
  <c r="K464" i="1"/>
  <c r="N464" s="1"/>
  <c r="C154" i="5" s="1"/>
  <c r="K465" i="1"/>
  <c r="N465" s="1"/>
  <c r="C1585" i="5" s="1"/>
  <c r="K466" i="1"/>
  <c r="N466" s="1"/>
  <c r="C12" i="5" s="1"/>
  <c r="K467" i="1"/>
  <c r="N467" s="1"/>
  <c r="C1839" i="5" s="1"/>
  <c r="K468" i="1"/>
  <c r="N468" s="1"/>
  <c r="C1057" i="5" s="1"/>
  <c r="K469" i="1"/>
  <c r="N469" s="1"/>
  <c r="C1393" i="5" s="1"/>
  <c r="K470" i="1"/>
  <c r="N470" s="1"/>
  <c r="C953" i="5" s="1"/>
  <c r="K471" i="1"/>
  <c r="N471" s="1"/>
  <c r="C619" i="5" s="1"/>
  <c r="K472" i="1"/>
  <c r="N472" s="1"/>
  <c r="C437" i="5" s="1"/>
  <c r="K473" i="1"/>
  <c r="N473" s="1"/>
  <c r="C1884" i="5" s="1"/>
  <c r="K474" i="1"/>
  <c r="N474" s="1"/>
  <c r="C733" i="5" s="1"/>
  <c r="K475" i="1"/>
  <c r="N475" s="1"/>
  <c r="C676" i="5" s="1"/>
  <c r="K476" i="1"/>
  <c r="N476" s="1"/>
  <c r="C1636" i="5" s="1"/>
  <c r="K477" i="1"/>
  <c r="N477" s="1"/>
  <c r="C1111" i="5" s="1"/>
  <c r="K478" i="1"/>
  <c r="N478" s="1"/>
  <c r="C1855" i="5" s="1"/>
  <c r="K479" i="1"/>
  <c r="N479" s="1"/>
  <c r="C1747" i="5" s="1"/>
  <c r="K480" i="1"/>
  <c r="N480" s="1"/>
  <c r="C1813" i="5" s="1"/>
  <c r="K481" i="1"/>
  <c r="N481" s="1"/>
  <c r="C1641" i="5" s="1"/>
  <c r="K482" i="1"/>
  <c r="N482" s="1"/>
  <c r="C1062" i="5" s="1"/>
  <c r="K483" i="1"/>
  <c r="N483" s="1"/>
  <c r="C1331" i="5" s="1"/>
  <c r="K484" i="1"/>
  <c r="N484" s="1"/>
  <c r="C982" i="5" s="1"/>
  <c r="K485" i="1"/>
  <c r="N485" s="1"/>
  <c r="C1149" i="5" s="1"/>
  <c r="K486" i="1"/>
  <c r="N486" s="1"/>
  <c r="C622" i="5" s="1"/>
  <c r="K487" i="1"/>
  <c r="N487" s="1"/>
  <c r="C186" i="5" s="1"/>
  <c r="K488" i="1"/>
  <c r="N488" s="1"/>
  <c r="C1880" i="5" s="1"/>
  <c r="K489" i="1"/>
  <c r="N489" s="1"/>
  <c r="C948" i="5" s="1"/>
  <c r="K490" i="1"/>
  <c r="N490" s="1"/>
  <c r="C866" i="5" s="1"/>
  <c r="K491" i="1"/>
  <c r="N491" s="1"/>
  <c r="C1740" i="5" s="1"/>
  <c r="K492" i="1"/>
  <c r="N492" s="1"/>
  <c r="C63" i="5" s="1"/>
  <c r="K493" i="1"/>
  <c r="N493" s="1"/>
  <c r="C1559" i="5" s="1"/>
  <c r="K494" i="1"/>
  <c r="N494" s="1"/>
  <c r="C1115" i="5" s="1"/>
  <c r="K495" i="1"/>
  <c r="N495" s="1"/>
  <c r="C470" i="5" s="1"/>
  <c r="K496" i="1"/>
  <c r="N496" s="1"/>
  <c r="C1361" i="5" s="1"/>
  <c r="K497" i="1"/>
  <c r="N497" s="1"/>
  <c r="C666" i="5" s="1"/>
  <c r="K498" i="1"/>
  <c r="N498" s="1"/>
  <c r="C1629" i="5" s="1"/>
  <c r="K499" i="1"/>
  <c r="N499" s="1"/>
  <c r="C1496" i="5" s="1"/>
  <c r="K500" i="1"/>
  <c r="N500" s="1"/>
  <c r="C1693" i="5" s="1"/>
  <c r="K501" i="1"/>
  <c r="N501" s="1"/>
  <c r="C1172" i="5" s="1"/>
  <c r="K502" i="1"/>
  <c r="N502" s="1"/>
  <c r="C603" i="5" s="1"/>
  <c r="K503" i="1"/>
  <c r="N503" s="1"/>
  <c r="C391" i="5" s="1"/>
  <c r="K504" i="1"/>
  <c r="N504" s="1"/>
  <c r="C288" i="5" s="1"/>
  <c r="K505" i="1"/>
  <c r="N505" s="1"/>
  <c r="C319" i="5" s="1"/>
  <c r="K506" i="1"/>
  <c r="N506" s="1"/>
  <c r="C444" i="5" s="1"/>
  <c r="K507" i="1"/>
  <c r="N507" s="1"/>
  <c r="C1333" i="5" s="1"/>
  <c r="K508" i="1"/>
  <c r="N508" s="1"/>
  <c r="C700" i="5" s="1"/>
  <c r="K509" i="1"/>
  <c r="N509" s="1"/>
  <c r="C1786" i="5" s="1"/>
  <c r="K510" i="1"/>
  <c r="N510" s="1"/>
  <c r="C1482" i="5" s="1"/>
  <c r="K511" i="1"/>
  <c r="N511" s="1"/>
  <c r="C1840" i="5" s="1"/>
  <c r="K512" i="1"/>
  <c r="N512" s="1"/>
  <c r="C1138" i="5" s="1"/>
  <c r="K513" i="1"/>
  <c r="N513" s="1"/>
  <c r="C1189" i="5" s="1"/>
  <c r="K514" i="1"/>
  <c r="N514" s="1"/>
  <c r="C1273" i="5" s="1"/>
  <c r="K515" i="1"/>
  <c r="N515" s="1"/>
  <c r="C1397" i="5" s="1"/>
  <c r="K516" i="1"/>
  <c r="N516" s="1"/>
  <c r="C522" i="5" s="1"/>
  <c r="K517" i="1"/>
  <c r="N517" s="1"/>
  <c r="C1588" i="5" s="1"/>
  <c r="K518" i="1"/>
  <c r="N518" s="1"/>
  <c r="C1438" i="5" s="1"/>
  <c r="K519" i="1"/>
  <c r="N519" s="1"/>
  <c r="C1697" i="5" s="1"/>
  <c r="K520" i="1"/>
  <c r="N520" s="1"/>
  <c r="C1724" i="5" s="1"/>
  <c r="K521" i="1"/>
  <c r="N521" s="1"/>
  <c r="C393" i="5" s="1"/>
  <c r="K522" i="1"/>
  <c r="N522" s="1"/>
  <c r="C1867" i="5" s="1"/>
  <c r="K523" i="1"/>
  <c r="N523" s="1"/>
  <c r="C1290" i="5" s="1"/>
  <c r="K524" i="1"/>
  <c r="N524" s="1"/>
  <c r="C1200" i="5" s="1"/>
  <c r="K525" i="1"/>
  <c r="N525" s="1"/>
  <c r="C1553" i="5" s="1"/>
  <c r="K526" i="1"/>
  <c r="N526" s="1"/>
  <c r="C1656" i="5" s="1"/>
  <c r="K527" i="1"/>
  <c r="N527" s="1"/>
  <c r="C1870" i="5" s="1"/>
  <c r="K528" i="1"/>
  <c r="N528" s="1"/>
  <c r="C1430" i="5" s="1"/>
  <c r="K529" i="1"/>
  <c r="N529" s="1"/>
  <c r="C1276" i="5" s="1"/>
  <c r="K530" i="1"/>
  <c r="N530" s="1"/>
  <c r="C1777" i="5" s="1"/>
  <c r="K531" i="1"/>
  <c r="N531" s="1"/>
  <c r="C1657" i="5" s="1"/>
  <c r="K532" i="1"/>
  <c r="N532" s="1"/>
  <c r="C1074" i="5" s="1"/>
  <c r="K533" i="1"/>
  <c r="N533" s="1"/>
  <c r="C1767" i="5" s="1"/>
  <c r="K534" i="1"/>
  <c r="N534" s="1"/>
  <c r="C1075" i="5" s="1"/>
  <c r="K535" i="1"/>
  <c r="N535" s="1"/>
  <c r="C993" i="5" s="1"/>
  <c r="K536" i="1"/>
  <c r="N536" s="1"/>
  <c r="C201" i="5" s="1"/>
  <c r="K537" i="1"/>
  <c r="N537" s="1"/>
  <c r="C1595" i="5" s="1"/>
  <c r="K538" i="1"/>
  <c r="N538" s="1"/>
  <c r="C281" i="5" s="1"/>
  <c r="K539" i="1"/>
  <c r="N539" s="1"/>
  <c r="C929" i="5" s="1"/>
  <c r="K540" i="1"/>
  <c r="N540" s="1"/>
  <c r="C590" i="5" s="1"/>
  <c r="K541" i="1"/>
  <c r="N541" s="1"/>
  <c r="C1158" i="5" s="1"/>
  <c r="K542" i="1"/>
  <c r="N542" s="1"/>
  <c r="C332" i="5" s="1"/>
  <c r="K543" i="1"/>
  <c r="N543" s="1"/>
  <c r="C974" i="5" s="1"/>
  <c r="K544" i="1"/>
  <c r="N544" s="1"/>
  <c r="C1077" i="5" s="1"/>
  <c r="K545" i="1"/>
  <c r="N545" s="1"/>
  <c r="C1536" i="5" s="1"/>
  <c r="K546" i="1"/>
  <c r="N546" s="1"/>
  <c r="C1357" i="5" s="1"/>
  <c r="K547" i="1"/>
  <c r="N547" s="1"/>
  <c r="C1755" i="5" s="1"/>
  <c r="K548" i="1"/>
  <c r="N548" s="1"/>
  <c r="C1779" i="5" s="1"/>
  <c r="K549" i="1"/>
  <c r="N549" s="1"/>
  <c r="C765" i="5" s="1"/>
  <c r="K550" i="1"/>
  <c r="N550" s="1"/>
  <c r="C1502" i="5" s="1"/>
  <c r="K551" i="1"/>
  <c r="N551" s="1"/>
  <c r="C1257" i="5" s="1"/>
  <c r="K552" i="1"/>
  <c r="N552" s="1"/>
  <c r="C797" i="5" s="1"/>
  <c r="K553" i="1"/>
  <c r="N553" s="1"/>
  <c r="C1307" i="5" s="1"/>
  <c r="K554" i="1"/>
  <c r="N554" s="1"/>
  <c r="C1141" i="5" s="1"/>
  <c r="K555" i="1"/>
  <c r="N555" s="1"/>
  <c r="C542" i="5" s="1"/>
  <c r="K556" i="1"/>
  <c r="N556" s="1"/>
  <c r="C798" i="5" s="1"/>
  <c r="K557" i="1"/>
  <c r="N557" s="1"/>
  <c r="C1864" i="5" s="1"/>
  <c r="K558" i="1"/>
  <c r="N558" s="1"/>
  <c r="C713" i="5" s="1"/>
  <c r="K559" i="1"/>
  <c r="N559" s="1"/>
  <c r="C1825" i="5" s="1"/>
  <c r="K560" i="1"/>
  <c r="N560" s="1"/>
  <c r="C1387" i="5" s="1"/>
  <c r="K561" i="1"/>
  <c r="N561" s="1"/>
  <c r="C979" i="5" s="1"/>
  <c r="K562" i="1"/>
  <c r="N562" s="1"/>
  <c r="C1659" i="5" s="1"/>
  <c r="K563" i="1"/>
  <c r="N563" s="1"/>
  <c r="C1850" i="5" s="1"/>
  <c r="K564" i="1"/>
  <c r="N564" s="1"/>
  <c r="C1309" i="5" s="1"/>
  <c r="K565" i="1"/>
  <c r="N565" s="1"/>
  <c r="C836" i="5" s="1"/>
  <c r="K566" i="1"/>
  <c r="N566" s="1"/>
  <c r="C1624" i="5" s="1"/>
  <c r="K567" i="1"/>
  <c r="N567" s="1"/>
  <c r="C983" i="5" s="1"/>
  <c r="K568" i="1"/>
  <c r="N568" s="1"/>
  <c r="C777" i="5" s="1"/>
  <c r="K569" i="1"/>
  <c r="N569" s="1"/>
  <c r="C105" i="5" s="1"/>
  <c r="K570" i="1"/>
  <c r="N570" s="1"/>
  <c r="C187" i="5" s="1"/>
  <c r="K571" i="1"/>
  <c r="N571" s="1"/>
  <c r="C662" i="5" s="1"/>
  <c r="K572" i="1"/>
  <c r="N572" s="1"/>
  <c r="C1612" i="5" s="1"/>
  <c r="K573" i="1"/>
  <c r="N573" s="1"/>
  <c r="C1835" i="5" s="1"/>
  <c r="K574" i="1"/>
  <c r="N574" s="1"/>
  <c r="C1815" i="5" s="1"/>
  <c r="K575" i="1"/>
  <c r="N575" s="1"/>
  <c r="C956" i="5" s="1"/>
  <c r="K576" i="1"/>
  <c r="N576" s="1"/>
  <c r="C1049" i="5" s="1"/>
  <c r="K577" i="1"/>
  <c r="N577" s="1"/>
  <c r="C1881" i="5" s="1"/>
  <c r="K578" i="1"/>
  <c r="N578" s="1"/>
  <c r="C1726" i="5" s="1"/>
  <c r="K579" i="1"/>
  <c r="N579" s="1"/>
  <c r="C1763" i="5" s="1"/>
  <c r="K580" i="1"/>
  <c r="N580" s="1"/>
  <c r="C1391" i="5" s="1"/>
  <c r="K581" i="1"/>
  <c r="N581" s="1"/>
  <c r="C1741" i="5" s="1"/>
  <c r="K582" i="1"/>
  <c r="N582" s="1"/>
  <c r="C1454" i="5" s="1"/>
  <c r="K583" i="1"/>
  <c r="N583" s="1"/>
  <c r="C887" i="5" s="1"/>
  <c r="K584" i="1"/>
  <c r="N584" s="1"/>
  <c r="C1325" i="5" s="1"/>
  <c r="K585" i="1"/>
  <c r="N585" s="1"/>
  <c r="C1775" i="5" s="1"/>
  <c r="K586" i="1"/>
  <c r="N586" s="1"/>
  <c r="C530" i="5" s="1"/>
  <c r="K587" i="1"/>
  <c r="N587" s="1"/>
  <c r="C809" i="5" s="1"/>
  <c r="K588" i="1"/>
  <c r="N588" s="1"/>
  <c r="C1302" i="5" s="1"/>
  <c r="K589" i="1"/>
  <c r="N589" s="1"/>
  <c r="C1738" i="5" s="1"/>
  <c r="K590" i="1"/>
  <c r="N590" s="1"/>
  <c r="C1455" i="5" s="1"/>
  <c r="K591" i="1"/>
  <c r="N591" s="1"/>
  <c r="C231" i="5" s="1"/>
  <c r="K592" i="1"/>
  <c r="N592" s="1"/>
  <c r="C1053" i="5" s="1"/>
  <c r="K593" i="1"/>
  <c r="N593" s="1"/>
  <c r="C958" i="5" s="1"/>
  <c r="K594" i="1"/>
  <c r="N594" s="1"/>
  <c r="C959" i="5" s="1"/>
  <c r="K595" i="1"/>
  <c r="N595" s="1"/>
  <c r="C1616" i="5" s="1"/>
  <c r="K596" i="1"/>
  <c r="N596" s="1"/>
  <c r="C96" i="5" s="1"/>
  <c r="K597" i="1"/>
  <c r="N597" s="1"/>
  <c r="C1054" i="5" s="1"/>
  <c r="K598" i="1"/>
  <c r="N598" s="1"/>
  <c r="C1329" i="5" s="1"/>
  <c r="K599" i="1"/>
  <c r="N599" s="1"/>
  <c r="C1392" i="5" s="1"/>
  <c r="K600" i="1"/>
  <c r="N600" s="1"/>
  <c r="C1852" i="5" s="1"/>
  <c r="K601" i="1"/>
  <c r="N601" s="1"/>
  <c r="C1708" i="5" s="1"/>
  <c r="K602" i="1"/>
  <c r="N602" s="1"/>
  <c r="C223" i="5" s="1"/>
  <c r="K603" i="1"/>
  <c r="N603" s="1"/>
  <c r="C734" i="5" s="1"/>
  <c r="K604" i="1"/>
  <c r="N604" s="1"/>
  <c r="C257" i="5" s="1"/>
  <c r="K605" i="1"/>
  <c r="N605" s="1"/>
  <c r="C1270" i="5" s="1"/>
  <c r="K606" i="1"/>
  <c r="N606" s="1"/>
  <c r="C493" i="5" s="1"/>
  <c r="K607" i="1"/>
  <c r="N607" s="1"/>
  <c r="C531" i="5" s="1"/>
  <c r="K608" i="1"/>
  <c r="N608" s="1"/>
  <c r="C769" i="5" s="1"/>
  <c r="K609" i="1"/>
  <c r="N609" s="1"/>
  <c r="C1525" i="5" s="1"/>
  <c r="K610" i="1"/>
  <c r="N610" s="1"/>
  <c r="C639" i="5" s="1"/>
  <c r="K611" i="1"/>
  <c r="N611" s="1"/>
  <c r="C1875" i="5" s="1"/>
  <c r="K612" i="1"/>
  <c r="N612" s="1"/>
  <c r="C29" i="5" s="1"/>
  <c r="K613" i="1"/>
  <c r="N613" s="1"/>
  <c r="C287" i="5" s="1"/>
  <c r="K614" i="1"/>
  <c r="N614" s="1"/>
  <c r="C1591" i="5" s="1"/>
  <c r="K615" i="1"/>
  <c r="N615" s="1"/>
  <c r="C1063" i="5" s="1"/>
  <c r="K616" i="1"/>
  <c r="N616" s="1"/>
  <c r="C86" i="5" s="1"/>
  <c r="K617" i="1"/>
  <c r="N617" s="1"/>
  <c r="C1710" i="5" s="1"/>
  <c r="K618" i="1"/>
  <c r="N618" s="1"/>
  <c r="C1653" i="5" s="1"/>
  <c r="K619" i="1"/>
  <c r="N619" s="1"/>
  <c r="C363" i="5" s="1"/>
  <c r="K620" i="1"/>
  <c r="N620" s="1"/>
  <c r="C95" i="5" s="1"/>
  <c r="K621" i="1"/>
  <c r="N621" s="1"/>
  <c r="C473" i="5" s="1"/>
  <c r="K622" i="1"/>
  <c r="N622" s="1"/>
  <c r="C844" i="5" s="1"/>
  <c r="K623" i="1"/>
  <c r="N623" s="1"/>
  <c r="C1238" i="5" s="1"/>
  <c r="K624" i="1"/>
  <c r="N624" s="1"/>
  <c r="C1859" i="5" s="1"/>
  <c r="K625" i="1"/>
  <c r="N625" s="1"/>
  <c r="C1793" i="5" s="1"/>
  <c r="K626" i="1"/>
  <c r="N626" s="1"/>
  <c r="C1513" i="5" s="1"/>
  <c r="K627" i="1"/>
  <c r="N627" s="1"/>
  <c r="C66" i="5" s="1"/>
  <c r="K628" i="1"/>
  <c r="N628" s="1"/>
  <c r="C1532" i="5" s="1"/>
  <c r="K629" i="1"/>
  <c r="N629" s="1"/>
  <c r="C394" i="5" s="1"/>
  <c r="K630" i="1"/>
  <c r="N630" s="1"/>
  <c r="C169" i="5" s="1"/>
  <c r="K631" i="1"/>
  <c r="N631" s="1"/>
  <c r="C1418" i="5" s="1"/>
  <c r="K632" i="1"/>
  <c r="N632" s="1"/>
  <c r="C1541" i="5" s="1"/>
  <c r="K633" i="1"/>
  <c r="N633" s="1"/>
  <c r="C1144" i="5" s="1"/>
  <c r="K634" i="1"/>
  <c r="N634" s="1"/>
  <c r="C1126" i="5" s="1"/>
  <c r="K635" i="1"/>
  <c r="N635" s="1"/>
  <c r="C172" i="5" s="1"/>
  <c r="K636" i="1"/>
  <c r="N636" s="1"/>
  <c r="C246" i="5" s="1"/>
  <c r="K637" i="1"/>
  <c r="N637" s="1"/>
  <c r="C401" i="5" s="1"/>
  <c r="K638" i="1"/>
  <c r="N638" s="1"/>
  <c r="C87" i="5" s="1"/>
  <c r="K639" i="1"/>
  <c r="N639" s="1"/>
  <c r="C272" i="5" s="1"/>
  <c r="K640" i="1"/>
  <c r="N640" s="1"/>
  <c r="C26" i="5" s="1"/>
  <c r="K641" i="1"/>
  <c r="N641" s="1"/>
  <c r="C507" i="5" s="1"/>
  <c r="K642" i="1"/>
  <c r="N642" s="1"/>
  <c r="C302" i="5" s="1"/>
  <c r="K643" i="1"/>
  <c r="N643" s="1"/>
  <c r="C266" i="5" s="1"/>
  <c r="K644" i="1"/>
  <c r="N644" s="1"/>
  <c r="C88" i="5" s="1"/>
  <c r="K645" i="1"/>
  <c r="N645" s="1"/>
  <c r="C175" i="5" s="1"/>
  <c r="K646" i="1"/>
  <c r="N646" s="1"/>
  <c r="C1863" i="5" s="1"/>
  <c r="K647" i="1"/>
  <c r="N647" s="1"/>
  <c r="C656" i="5" s="1"/>
  <c r="K648" i="1"/>
  <c r="N648" s="1"/>
  <c r="C527" i="5" s="1"/>
  <c r="K649" i="1"/>
  <c r="N649" s="1"/>
  <c r="C5" i="5" s="1"/>
  <c r="K650" i="1"/>
  <c r="N650" s="1"/>
  <c r="C561" i="5" s="1"/>
  <c r="K651" i="1"/>
  <c r="N651" s="1"/>
  <c r="C30" i="5" s="1"/>
  <c r="K652" i="1"/>
  <c r="N652" s="1"/>
  <c r="C559" i="5" s="1"/>
  <c r="K653" i="1"/>
  <c r="N653" s="1"/>
  <c r="C827" i="5" s="1"/>
  <c r="K654" i="1"/>
  <c r="N654" s="1"/>
  <c r="C173" i="5" s="1"/>
  <c r="K655" i="1"/>
  <c r="N655" s="1"/>
  <c r="C72" i="5" s="1"/>
  <c r="K656" i="1"/>
  <c r="N656" s="1"/>
  <c r="C305" i="5" s="1"/>
  <c r="K657" i="1"/>
  <c r="N657" s="1"/>
  <c r="C182" i="5" s="1"/>
  <c r="K658" i="1"/>
  <c r="N658" s="1"/>
  <c r="C93" i="5" s="1"/>
  <c r="K659" i="1"/>
  <c r="N659" s="1"/>
  <c r="C138" i="5" s="1"/>
  <c r="K660" i="1"/>
  <c r="N660" s="1"/>
  <c r="C685" i="5" s="1"/>
  <c r="K661" i="1"/>
  <c r="N661" s="1"/>
  <c r="C674" i="5" s="1"/>
  <c r="K662" i="1"/>
  <c r="N662" s="1"/>
  <c r="C310" i="5" s="1"/>
  <c r="K663" i="1"/>
  <c r="N663" s="1"/>
  <c r="C513" i="5" s="1"/>
  <c r="K664" i="1"/>
  <c r="N664" s="1"/>
  <c r="C1181" i="5" s="1"/>
  <c r="K665" i="1"/>
  <c r="N665" s="1"/>
  <c r="C380" i="5" s="1"/>
  <c r="K666" i="1"/>
  <c r="N666" s="1"/>
  <c r="C181" i="5" s="1"/>
  <c r="K667" i="1"/>
  <c r="N667" s="1"/>
  <c r="C1728" i="5" s="1"/>
  <c r="K668" i="1"/>
  <c r="N668" s="1"/>
  <c r="C112" i="5" s="1"/>
  <c r="K669" i="1"/>
  <c r="N669" s="1"/>
  <c r="C285" i="5" s="1"/>
  <c r="K670" i="1"/>
  <c r="N670" s="1"/>
  <c r="C562" i="5" s="1"/>
  <c r="K671" i="1"/>
  <c r="N671" s="1"/>
  <c r="C1707" i="5" s="1"/>
  <c r="K672" i="1"/>
  <c r="N672" s="1"/>
  <c r="C82" i="5" s="1"/>
  <c r="K673" i="1"/>
  <c r="N673" s="1"/>
  <c r="C1110" i="5" s="1"/>
  <c r="K674" i="1"/>
  <c r="N674" s="1"/>
  <c r="C129" i="5" s="1"/>
  <c r="K675" i="1"/>
  <c r="N675" s="1"/>
  <c r="C6" i="5" s="1"/>
  <c r="K676" i="1"/>
  <c r="N676" s="1"/>
  <c r="C476" i="5" s="1"/>
  <c r="K677" i="1"/>
  <c r="N677" s="1"/>
  <c r="C19" i="5" s="1"/>
  <c r="K678" i="1"/>
  <c r="N678" s="1"/>
  <c r="C634" i="5" s="1"/>
  <c r="K679" i="1"/>
  <c r="N679" s="1"/>
  <c r="C780" i="5" s="1"/>
  <c r="K680" i="1"/>
  <c r="N680" s="1"/>
  <c r="C1058" i="5" s="1"/>
  <c r="K681" i="1"/>
  <c r="N681" s="1"/>
  <c r="C159" i="5" s="1"/>
  <c r="K682" i="1"/>
  <c r="N682" s="1"/>
  <c r="C426" i="5" s="1"/>
  <c r="K683" i="1"/>
  <c r="N683" s="1"/>
  <c r="C227" i="5" s="1"/>
  <c r="K684" i="1"/>
  <c r="N684" s="1"/>
  <c r="C224" i="5" s="1"/>
  <c r="K685" i="1"/>
  <c r="N685" s="1"/>
  <c r="C33" i="5" s="1"/>
  <c r="K686" i="1"/>
  <c r="N686" s="1"/>
  <c r="C114" i="5" s="1"/>
  <c r="K687" i="1"/>
  <c r="N687" s="1"/>
  <c r="C23" i="5" s="1"/>
  <c r="K688" i="1"/>
  <c r="N688" s="1"/>
  <c r="C141" i="5" s="1"/>
  <c r="K689" i="1"/>
  <c r="N689" s="1"/>
  <c r="C40" i="5" s="1"/>
  <c r="K690" i="1"/>
  <c r="N690" s="1"/>
  <c r="C504" i="5" s="1"/>
  <c r="K691" i="1"/>
  <c r="N691" s="1"/>
  <c r="C165" i="5" s="1"/>
  <c r="K692" i="1"/>
  <c r="N692" s="1"/>
  <c r="C215" i="5" s="1"/>
  <c r="K693" i="1"/>
  <c r="N693" s="1"/>
  <c r="C216" i="5" s="1"/>
  <c r="K694" i="1"/>
  <c r="N694" s="1"/>
  <c r="C794" i="5" s="1"/>
  <c r="K695" i="1"/>
  <c r="N695" s="1"/>
  <c r="C472" i="5" s="1"/>
  <c r="K696" i="1"/>
  <c r="N696" s="1"/>
  <c r="C390" i="5" s="1"/>
  <c r="K697" i="1"/>
  <c r="N697" s="1"/>
  <c r="C366" i="5" s="1"/>
  <c r="K698" i="1"/>
  <c r="N698" s="1"/>
  <c r="C9" i="5" s="1"/>
  <c r="K699" i="1"/>
  <c r="N699" s="1"/>
  <c r="C299" i="5" s="1"/>
  <c r="K700" i="1"/>
  <c r="N700" s="1"/>
  <c r="C279" i="5" s="1"/>
  <c r="K701" i="1"/>
  <c r="N701" s="1"/>
  <c r="C241" i="5" s="1"/>
  <c r="K702" i="1"/>
  <c r="N702" s="1"/>
  <c r="C892" i="5" s="1"/>
  <c r="K703" i="1"/>
  <c r="N703" s="1"/>
  <c r="C421" i="5" s="1"/>
  <c r="K704" i="1"/>
  <c r="N704" s="1"/>
  <c r="C525" i="5" s="1"/>
  <c r="K705" i="1"/>
  <c r="N705" s="1"/>
  <c r="C447" i="5" s="1"/>
  <c r="K706" i="1"/>
  <c r="N706" s="1"/>
  <c r="C325" i="5" s="1"/>
  <c r="K707" i="1"/>
  <c r="N707" s="1"/>
  <c r="C326" i="5" s="1"/>
  <c r="K708" i="1"/>
  <c r="N708" s="1"/>
  <c r="C474" i="5" s="1"/>
  <c r="K709" i="1"/>
  <c r="N709" s="1"/>
  <c r="C48" i="5" s="1"/>
  <c r="K710" i="1"/>
  <c r="N710" s="1"/>
  <c r="C219" i="5" s="1"/>
  <c r="K711" i="1"/>
  <c r="N711" s="1"/>
  <c r="C1367" i="5" s="1"/>
  <c r="K712" i="1"/>
  <c r="N712" s="1"/>
  <c r="C759" i="5" s="1"/>
  <c r="K713" i="1"/>
  <c r="N713" s="1"/>
  <c r="C11" i="5" s="1"/>
  <c r="K714" i="1"/>
  <c r="N714" s="1"/>
  <c r="C247" i="5" s="1"/>
  <c r="K715" i="1"/>
  <c r="N715" s="1"/>
  <c r="C1812" i="5" s="1"/>
  <c r="K716" i="1"/>
  <c r="N716" s="1"/>
  <c r="C118" i="5" s="1"/>
  <c r="K717" i="1"/>
  <c r="N717" s="1"/>
  <c r="C351" i="5" s="1"/>
  <c r="K718" i="1"/>
  <c r="N718" s="1"/>
  <c r="C226" i="5" s="1"/>
  <c r="K719" i="1"/>
  <c r="N719" s="1"/>
  <c r="C406" i="5" s="1"/>
  <c r="K720" i="1"/>
  <c r="N720" s="1"/>
  <c r="C304" i="5" s="1"/>
  <c r="K721" i="1"/>
  <c r="N721" s="1"/>
  <c r="C799" i="5" s="1"/>
  <c r="K722" i="1"/>
  <c r="N722" s="1"/>
  <c r="C582" i="5" s="1"/>
  <c r="K723" i="1"/>
  <c r="N723" s="1"/>
  <c r="C51" i="5" s="1"/>
  <c r="K724" i="1"/>
  <c r="N724" s="1"/>
  <c r="C1265" i="5" s="1"/>
  <c r="K725" i="1"/>
  <c r="N725" s="1"/>
  <c r="C502" i="5" s="1"/>
  <c r="K726" i="1"/>
  <c r="N726" s="1"/>
  <c r="C384" i="5" s="1"/>
  <c r="K727" i="1"/>
  <c r="N727" s="1"/>
  <c r="C855" i="5" s="1"/>
  <c r="K728" i="1"/>
  <c r="N728" s="1"/>
  <c r="C150" i="5" s="1"/>
  <c r="K729" i="1"/>
  <c r="N729" s="1"/>
  <c r="C256" i="5" s="1"/>
  <c r="K730" i="1"/>
  <c r="N730" s="1"/>
  <c r="C615" i="5" s="1"/>
  <c r="K731" i="1"/>
  <c r="N731" s="1"/>
  <c r="C382" i="5" s="1"/>
  <c r="K732" i="1"/>
  <c r="N732" s="1"/>
  <c r="C130" i="5" s="1"/>
  <c r="K733" i="1"/>
  <c r="N733" s="1"/>
  <c r="C1558" i="5" s="1"/>
  <c r="K734" i="1"/>
  <c r="N734" s="1"/>
  <c r="C515" i="5" s="1"/>
  <c r="K735" i="1"/>
  <c r="N735" s="1"/>
  <c r="C362" i="5" s="1"/>
  <c r="K736" i="1"/>
  <c r="N736" s="1"/>
  <c r="C1769" i="5" s="1"/>
  <c r="K737" i="1"/>
  <c r="N737" s="1"/>
  <c r="C788" i="5" s="1"/>
  <c r="K738" i="1"/>
  <c r="N738" s="1"/>
  <c r="C1718" i="5" s="1"/>
  <c r="K739" i="1"/>
  <c r="N739" s="1"/>
  <c r="C545" i="5" s="1"/>
  <c r="K740" i="1"/>
  <c r="N740" s="1"/>
  <c r="C185" i="5" s="1"/>
  <c r="K741" i="1"/>
  <c r="N741" s="1"/>
  <c r="C204" i="5" s="1"/>
  <c r="K742" i="1"/>
  <c r="N742" s="1"/>
  <c r="C810" i="5" s="1"/>
  <c r="K743" i="1"/>
  <c r="N743" s="1"/>
  <c r="C618" i="5" s="1"/>
  <c r="K744" i="1"/>
  <c r="N744" s="1"/>
  <c r="C97" i="5" s="1"/>
  <c r="K745" i="1"/>
  <c r="N745" s="1"/>
  <c r="C831" i="5" s="1"/>
  <c r="K746" i="1"/>
  <c r="N746" s="1"/>
  <c r="C413" i="5" s="1"/>
  <c r="K747" i="1"/>
  <c r="N747" s="1"/>
  <c r="C269" i="5" s="1"/>
  <c r="K748" i="1"/>
  <c r="N748" s="1"/>
  <c r="C90" i="5" s="1"/>
  <c r="K749" i="1"/>
  <c r="N749" s="1"/>
  <c r="C343" i="5" s="1"/>
  <c r="K750" i="1"/>
  <c r="N750" s="1"/>
  <c r="C98" i="5" s="1"/>
  <c r="K751" i="1"/>
  <c r="N751" s="1"/>
  <c r="C459" i="5" s="1"/>
  <c r="K752" i="1"/>
  <c r="N752" s="1"/>
  <c r="C677" i="5" s="1"/>
  <c r="K753" i="1"/>
  <c r="N753" s="1"/>
  <c r="C620" i="5" s="1"/>
  <c r="K754" i="1"/>
  <c r="N754" s="1"/>
  <c r="C1280" i="5" s="1"/>
  <c r="K755" i="1"/>
  <c r="N755" s="1"/>
  <c r="C512" i="5" s="1"/>
  <c r="K756" i="1"/>
  <c r="N756" s="1"/>
  <c r="C7" i="5" s="1"/>
  <c r="K757" i="1"/>
  <c r="N757" s="1"/>
  <c r="C748" i="5" s="1"/>
  <c r="K758" i="1"/>
  <c r="N758" s="1"/>
  <c r="C900" i="5" s="1"/>
  <c r="K759" i="1"/>
  <c r="N759" s="1"/>
  <c r="C1671" i="5" s="1"/>
  <c r="K760" i="1"/>
  <c r="N760" s="1"/>
  <c r="C646" i="5" s="1"/>
  <c r="K761" i="1"/>
  <c r="N761" s="1"/>
  <c r="C77" i="5" s="1"/>
  <c r="K762" i="1"/>
  <c r="N762" s="1"/>
  <c r="C607" i="5" s="1"/>
  <c r="K763" i="1"/>
  <c r="N763" s="1"/>
  <c r="C161" i="5" s="1"/>
  <c r="K764" i="1"/>
  <c r="N764" s="1"/>
  <c r="C1018" i="5" s="1"/>
  <c r="K765" i="1"/>
  <c r="N765" s="1"/>
  <c r="C83" i="5" s="1"/>
  <c r="K766" i="1"/>
  <c r="N766" s="1"/>
  <c r="C487" i="5" s="1"/>
  <c r="K767" i="1"/>
  <c r="N767" s="1"/>
  <c r="C963" i="5" s="1"/>
  <c r="K768" i="1"/>
  <c r="N768" s="1"/>
  <c r="C1385" i="5" s="1"/>
  <c r="K769" i="1"/>
  <c r="N769" s="1"/>
  <c r="C298" i="5" s="1"/>
  <c r="K770" i="1"/>
  <c r="N770" s="1"/>
  <c r="C342" i="5" s="1"/>
  <c r="K771" i="1"/>
  <c r="N771" s="1"/>
  <c r="C379" i="5" s="1"/>
  <c r="K772" i="1"/>
  <c r="N772" s="1"/>
  <c r="C420" i="5" s="1"/>
  <c r="K773" i="1"/>
  <c r="N773" s="1"/>
  <c r="C4" i="5" s="1"/>
  <c r="K774" i="1"/>
  <c r="N774" s="1"/>
  <c r="C813" i="5" s="1"/>
  <c r="K775" i="1"/>
  <c r="N775" s="1"/>
  <c r="C886" i="5" s="1"/>
  <c r="K776" i="1"/>
  <c r="N776" s="1"/>
  <c r="C546" i="5" s="1"/>
  <c r="K777" i="1"/>
  <c r="N777" s="1"/>
  <c r="C99" i="5" s="1"/>
  <c r="K778" i="1"/>
  <c r="N778" s="1"/>
  <c r="C238" i="5" s="1"/>
  <c r="K779" i="1"/>
  <c r="N779" s="1"/>
  <c r="C368" i="5" s="1"/>
  <c r="K780" i="1"/>
  <c r="N780" s="1"/>
  <c r="C1320" i="5" s="1"/>
  <c r="K781" i="1"/>
  <c r="N781" s="1"/>
  <c r="C1334" i="5" s="1"/>
  <c r="K782" i="1"/>
  <c r="N782" s="1"/>
  <c r="C277" i="5" s="1"/>
  <c r="K783" i="1"/>
  <c r="N783" s="1"/>
  <c r="C1678" i="5" s="1"/>
  <c r="K784" i="1"/>
  <c r="N784" s="1"/>
  <c r="C24" i="5" s="1"/>
  <c r="K785" i="1"/>
  <c r="N785" s="1"/>
  <c r="C1668" i="5" s="1"/>
  <c r="K786" i="1"/>
  <c r="N786" s="1"/>
  <c r="C636" i="5" s="1"/>
  <c r="K787" i="1"/>
  <c r="N787" s="1"/>
  <c r="C604" i="5" s="1"/>
  <c r="K788" i="1"/>
  <c r="N788" s="1"/>
  <c r="C1348" i="5" s="1"/>
  <c r="K789" i="1"/>
  <c r="N789" s="1"/>
  <c r="C220" i="5" s="1"/>
  <c r="K790" i="1"/>
  <c r="N790" s="1"/>
  <c r="C986" i="5" s="1"/>
  <c r="K791" i="1"/>
  <c r="N791" s="1"/>
  <c r="C1028" i="5" s="1"/>
  <c r="K792" i="1"/>
  <c r="N792" s="1"/>
  <c r="C395" i="5" s="1"/>
  <c r="K793" i="1"/>
  <c r="N793" s="1"/>
  <c r="C784" i="5" s="1"/>
  <c r="K794" i="1"/>
  <c r="N794" s="1"/>
  <c r="C1746" i="5" s="1"/>
  <c r="K795" i="1"/>
  <c r="N795" s="1"/>
  <c r="C534" i="5" s="1"/>
  <c r="K796" i="1"/>
  <c r="N796" s="1"/>
  <c r="C1576" i="5" s="1"/>
  <c r="K797" i="1"/>
  <c r="N797" s="1"/>
  <c r="C282" i="5" s="1"/>
  <c r="K798" i="1"/>
  <c r="N798" s="1"/>
  <c r="C1020" i="5" s="1"/>
  <c r="K799" i="1"/>
  <c r="N799" s="1"/>
  <c r="C36" i="5" s="1"/>
  <c r="K800" i="1"/>
  <c r="N800" s="1"/>
  <c r="C480" i="5" s="1"/>
  <c r="K801" i="1"/>
  <c r="N801" s="1"/>
  <c r="C1256" i="5" s="1"/>
  <c r="K802" i="1"/>
  <c r="N802" s="1"/>
  <c r="C683" i="5" s="1"/>
  <c r="K803" i="1"/>
  <c r="N803" s="1"/>
  <c r="C103" i="5" s="1"/>
  <c r="K804" i="1"/>
  <c r="N804" s="1"/>
  <c r="C431" i="5" s="1"/>
  <c r="K805" i="1"/>
  <c r="N805" s="1"/>
  <c r="C1658" i="5" s="1"/>
  <c r="K806" i="1"/>
  <c r="N806" s="1"/>
  <c r="C344" i="5" s="1"/>
  <c r="K807" i="1"/>
  <c r="N807" s="1"/>
  <c r="C338" i="5" s="1"/>
  <c r="K808" i="1"/>
  <c r="N808" s="1"/>
  <c r="C22" i="5" s="1"/>
  <c r="K809" i="1"/>
  <c r="N809" s="1"/>
  <c r="C1590" i="5" s="1"/>
  <c r="K810" i="1"/>
  <c r="N810" s="1"/>
  <c r="C540" i="5" s="1"/>
  <c r="K811" i="1"/>
  <c r="N811" s="1"/>
  <c r="C1831" i="5" s="1"/>
  <c r="K812" i="1"/>
  <c r="N812" s="1"/>
  <c r="C408" i="5" s="1"/>
  <c r="K813" i="1"/>
  <c r="N813" s="1"/>
  <c r="C1474" i="5" s="1"/>
  <c r="K814" i="1"/>
  <c r="N814" s="1"/>
  <c r="C441" i="5" s="1"/>
  <c r="K815" i="1"/>
  <c r="N815" s="1"/>
  <c r="C749" i="5" s="1"/>
  <c r="K816" i="1"/>
  <c r="N816" s="1"/>
  <c r="C731" i="5" s="1"/>
  <c r="K817" i="1"/>
  <c r="N817" s="1"/>
  <c r="C205" i="5" s="1"/>
  <c r="K818" i="1"/>
  <c r="N818" s="1"/>
  <c r="C1689" i="5" s="1"/>
  <c r="K819" i="1"/>
  <c r="N819" s="1"/>
  <c r="C1128" i="5" s="1"/>
  <c r="K820" i="1"/>
  <c r="N820" s="1"/>
  <c r="C864" i="5" s="1"/>
  <c r="K821" i="1"/>
  <c r="N821" s="1"/>
  <c r="C357" i="5" s="1"/>
  <c r="K822" i="1"/>
  <c r="N822" s="1"/>
  <c r="C596" i="5" s="1"/>
  <c r="K823" i="1"/>
  <c r="N823" s="1"/>
  <c r="C614" i="5" s="1"/>
  <c r="K824" i="1"/>
  <c r="N824" s="1"/>
  <c r="C387" i="5" s="1"/>
  <c r="K825" i="1"/>
  <c r="N825" s="1"/>
  <c r="C388" i="5" s="1"/>
  <c r="K826" i="1"/>
  <c r="N826" s="1"/>
  <c r="C569" i="5" s="1"/>
  <c r="K827" i="1"/>
  <c r="N827" s="1"/>
  <c r="C477" i="5" s="1"/>
  <c r="K828" i="1"/>
  <c r="N828" s="1"/>
  <c r="C552" i="5" s="1"/>
  <c r="K829" i="1"/>
  <c r="N829" s="1"/>
  <c r="C1570" i="5" s="1"/>
  <c r="K830" i="1"/>
  <c r="N830" s="1"/>
  <c r="C189" i="5" s="1"/>
  <c r="K831" i="1"/>
  <c r="N831" s="1"/>
  <c r="C740" i="5" s="1"/>
  <c r="K832" i="1"/>
  <c r="N832" s="1"/>
  <c r="C1849" i="5" s="1"/>
  <c r="K833" i="1"/>
  <c r="N833" s="1"/>
  <c r="C652" i="5" s="1"/>
  <c r="K834" i="1"/>
  <c r="N834" s="1"/>
  <c r="C69" i="5" s="1"/>
  <c r="K835" i="1"/>
  <c r="N835" s="1"/>
  <c r="C146" i="5" s="1"/>
  <c r="K836" i="1"/>
  <c r="N836" s="1"/>
  <c r="C70" i="5" s="1"/>
  <c r="K837" i="1"/>
  <c r="N837" s="1"/>
  <c r="C841" i="5" s="1"/>
  <c r="K838" i="1"/>
  <c r="N838" s="1"/>
  <c r="C578" i="5" s="1"/>
  <c r="K839" i="1"/>
  <c r="N839" s="1"/>
  <c r="C430" i="5" s="1"/>
  <c r="K840" i="1"/>
  <c r="N840" s="1"/>
  <c r="C1679" i="5" s="1"/>
  <c r="K841" i="1"/>
  <c r="N841" s="1"/>
  <c r="C1640" i="5" s="1"/>
  <c r="K842" i="1"/>
  <c r="N842" s="1"/>
  <c r="C359" i="5" s="1"/>
  <c r="K843" i="1"/>
  <c r="N843" s="1"/>
  <c r="C767" i="5" s="1"/>
  <c r="K844" i="1"/>
  <c r="N844" s="1"/>
  <c r="C1147" i="5" s="1"/>
  <c r="K845" i="1"/>
  <c r="N845" s="1"/>
  <c r="C857" i="5" s="1"/>
  <c r="K846" i="1"/>
  <c r="N846" s="1"/>
  <c r="C32" i="5" s="1"/>
  <c r="K847" i="1"/>
  <c r="N847" s="1"/>
  <c r="C933" i="5" s="1"/>
  <c r="K848" i="1"/>
  <c r="N848" s="1"/>
  <c r="C352" i="5" s="1"/>
  <c r="K849" i="1"/>
  <c r="N849" s="1"/>
  <c r="C791" i="5" s="1"/>
  <c r="K850" i="1"/>
  <c r="N850" s="1"/>
  <c r="C435" i="5" s="1"/>
  <c r="K851" i="1"/>
  <c r="N851" s="1"/>
  <c r="C144" i="5" s="1"/>
  <c r="K852" i="1"/>
  <c r="N852" s="1"/>
  <c r="C557" i="5" s="1"/>
  <c r="K853" i="1"/>
  <c r="N853" s="1"/>
  <c r="C1327" i="5" s="1"/>
  <c r="K854" i="1"/>
  <c r="N854" s="1"/>
  <c r="C863" i="5" s="1"/>
  <c r="K855" i="1"/>
  <c r="N855" s="1"/>
  <c r="C1676" i="5" s="1"/>
  <c r="K856" i="1"/>
  <c r="N856" s="1"/>
  <c r="C1061" i="5" s="1"/>
  <c r="K857" i="1"/>
  <c r="N857" s="1"/>
  <c r="C1817" i="5" s="1"/>
  <c r="K858" i="1"/>
  <c r="N858" s="1"/>
  <c r="C1790" i="5" s="1"/>
  <c r="K859" i="1"/>
  <c r="N859" s="1"/>
  <c r="C125" i="5" s="1"/>
  <c r="K860" i="1"/>
  <c r="N860" s="1"/>
  <c r="C1764" i="5" s="1"/>
  <c r="K861" i="1"/>
  <c r="N861" s="1"/>
  <c r="C1394" i="5" s="1"/>
  <c r="K862" i="1"/>
  <c r="N862" s="1"/>
  <c r="C1233" i="5" s="1"/>
  <c r="K863" i="1"/>
  <c r="N863" s="1"/>
  <c r="C1597" i="5" s="1"/>
  <c r="K864" i="1"/>
  <c r="N864" s="1"/>
  <c r="C703" i="5" s="1"/>
  <c r="K865" i="1"/>
  <c r="N865" s="1"/>
  <c r="C442" i="5" s="1"/>
  <c r="K866" i="1"/>
  <c r="N866" s="1"/>
  <c r="C20" i="5" s="1"/>
  <c r="K867" i="1"/>
  <c r="N867" s="1"/>
  <c r="C1281" i="5" s="1"/>
  <c r="K868" i="1"/>
  <c r="N868" s="1"/>
  <c r="C163" i="5" s="1"/>
  <c r="K869" i="1"/>
  <c r="N869" s="1"/>
  <c r="C1093" i="5" s="1"/>
  <c r="K870" i="1"/>
  <c r="N870" s="1"/>
  <c r="C699" i="5" s="1"/>
  <c r="K871" i="1"/>
  <c r="N871" s="1"/>
  <c r="C471" i="5" s="1"/>
  <c r="K872" i="1"/>
  <c r="N872" s="1"/>
  <c r="C389" i="5" s="1"/>
  <c r="K873" i="1"/>
  <c r="N873" s="1"/>
  <c r="C122" i="5" s="1"/>
  <c r="K874" i="1"/>
  <c r="N874" s="1"/>
  <c r="C1791" i="5" s="1"/>
  <c r="K875" i="1"/>
  <c r="N875" s="1"/>
  <c r="C928" i="5" s="1"/>
  <c r="K876" i="1"/>
  <c r="N876" s="1"/>
  <c r="C235" i="5" s="1"/>
  <c r="K877" i="1"/>
  <c r="N877" s="1"/>
  <c r="C365" i="5" s="1"/>
  <c r="K878" i="1"/>
  <c r="N878" s="1"/>
  <c r="C317" i="5" s="1"/>
  <c r="K879" i="1"/>
  <c r="N879" s="1"/>
  <c r="C825" i="5" s="1"/>
  <c r="K880" i="1"/>
  <c r="N880" s="1"/>
  <c r="C1694" i="5" s="1"/>
  <c r="K881" i="1"/>
  <c r="N881" s="1"/>
  <c r="C236" i="5" s="1"/>
  <c r="K882" i="1"/>
  <c r="N882" s="1"/>
  <c r="C891" i="5" s="1"/>
  <c r="K883" i="1"/>
  <c r="N883" s="1"/>
  <c r="C648" i="5" s="1"/>
  <c r="K884" i="1"/>
  <c r="N884" s="1"/>
  <c r="C8" i="5" s="1"/>
  <c r="K885" i="1"/>
  <c r="N885" s="1"/>
  <c r="C318" i="5" s="1"/>
  <c r="K886" i="1"/>
  <c r="N886" s="1"/>
  <c r="C570" i="5" s="1"/>
  <c r="K887" i="1"/>
  <c r="N887" s="1"/>
  <c r="C532" i="5" s="1"/>
  <c r="K888" i="1"/>
  <c r="N888" s="1"/>
  <c r="C84" i="5" s="1"/>
  <c r="K889" i="1"/>
  <c r="N889" s="1"/>
  <c r="C541" i="5" s="1"/>
  <c r="K890" i="1"/>
  <c r="N890" s="1"/>
  <c r="C42" i="5" s="1"/>
  <c r="K891" i="1"/>
  <c r="N891" s="1"/>
  <c r="C369" i="5" s="1"/>
  <c r="K892" i="1"/>
  <c r="N892" s="1"/>
  <c r="C1475" i="5" s="1"/>
  <c r="K893" i="1"/>
  <c r="N893" s="1"/>
  <c r="C392" i="5" s="1"/>
  <c r="K894" i="1"/>
  <c r="N894" s="1"/>
  <c r="C558" i="5" s="1"/>
  <c r="K895" i="1"/>
  <c r="N895" s="1"/>
  <c r="C1799" i="5" s="1"/>
  <c r="K896" i="1"/>
  <c r="N896" s="1"/>
  <c r="C1240" i="5" s="1"/>
  <c r="K897" i="1"/>
  <c r="N897" s="1"/>
  <c r="C668" i="5" s="1"/>
  <c r="K898" i="1"/>
  <c r="N898" s="1"/>
  <c r="C494" i="5" s="1"/>
  <c r="K899" i="1"/>
  <c r="N899" s="1"/>
  <c r="C597" i="5" s="1"/>
  <c r="K900" i="1"/>
  <c r="N900" s="1"/>
  <c r="C815" i="5" s="1"/>
  <c r="K901" i="1"/>
  <c r="N901" s="1"/>
  <c r="C307" i="5" s="1"/>
  <c r="K902" i="1"/>
  <c r="N902" s="1"/>
  <c r="C1719" i="5" s="1"/>
  <c r="K903" i="1"/>
  <c r="N903" s="1"/>
  <c r="C824" i="5" s="1"/>
  <c r="K904" i="1"/>
  <c r="N904" s="1"/>
  <c r="C1706" i="5" s="1"/>
  <c r="K905" i="1"/>
  <c r="N905" s="1"/>
  <c r="C168" i="5" s="1"/>
  <c r="K906" i="1"/>
  <c r="N906" s="1"/>
  <c r="C720" i="5" s="1"/>
  <c r="K907" i="1"/>
  <c r="N907" s="1"/>
  <c r="C702" i="5" s="1"/>
  <c r="K908" i="1"/>
  <c r="N908" s="1"/>
  <c r="C1672" i="5" s="1"/>
  <c r="K909" i="1"/>
  <c r="N909" s="1"/>
  <c r="C21" i="5" s="1"/>
  <c r="K910" i="1"/>
  <c r="N910" s="1"/>
  <c r="C46" i="5" s="1"/>
  <c r="K911" i="1"/>
  <c r="N911" s="1"/>
  <c r="C396" i="5" s="1"/>
  <c r="K912" i="1"/>
  <c r="N912" s="1"/>
  <c r="C1842" i="5" s="1"/>
  <c r="K913" i="1"/>
  <c r="N913" s="1"/>
  <c r="C461" i="5" s="1"/>
  <c r="K914" i="1"/>
  <c r="N914" s="1"/>
  <c r="C605" i="5" s="1"/>
  <c r="K915" i="1"/>
  <c r="N915" s="1"/>
  <c r="C1730" i="5" s="1"/>
  <c r="K916" i="1"/>
  <c r="N916" s="1"/>
  <c r="C681" i="5" s="1"/>
  <c r="K917" i="1"/>
  <c r="N917" s="1"/>
  <c r="C1507" i="5" s="1"/>
  <c r="K918" i="1"/>
  <c r="N918" s="1"/>
  <c r="C917" i="5" s="1"/>
  <c r="K919" i="1"/>
  <c r="N919" s="1"/>
  <c r="C347" i="5" s="1"/>
  <c r="K920" i="1"/>
  <c r="N920" s="1"/>
  <c r="C1248" i="5" s="1"/>
  <c r="K921" i="1"/>
  <c r="N921" s="1"/>
  <c r="C576" i="5" s="1"/>
  <c r="K922" i="1"/>
  <c r="N922" s="1"/>
  <c r="C462" i="5" s="1"/>
  <c r="K923" i="1"/>
  <c r="N923" s="1"/>
  <c r="C637" i="5" s="1"/>
  <c r="K924" i="1"/>
  <c r="N924" s="1"/>
  <c r="C56" i="5" s="1"/>
  <c r="K925" i="1"/>
  <c r="N925" s="1"/>
  <c r="C595" i="5" s="1"/>
  <c r="K926" i="1"/>
  <c r="N926" s="1"/>
  <c r="C741" i="5" s="1"/>
  <c r="K927" i="1"/>
  <c r="N927" s="1"/>
  <c r="C682" i="5" s="1"/>
  <c r="K928" i="1"/>
  <c r="N928" s="1"/>
  <c r="C1542" i="5" s="1"/>
  <c r="K929" i="1"/>
  <c r="N929" s="1"/>
  <c r="C1401" i="5" s="1"/>
  <c r="K930" i="1"/>
  <c r="N930" s="1"/>
  <c r="C301" i="5" s="1"/>
  <c r="K931" i="1"/>
  <c r="N931" s="1"/>
  <c r="C402" i="5" s="1"/>
  <c r="K932" i="1"/>
  <c r="N932" s="1"/>
  <c r="C403" i="5" s="1"/>
  <c r="K933" i="1"/>
  <c r="N933" s="1"/>
  <c r="C626" i="5" s="1"/>
  <c r="K934" i="1"/>
  <c r="N934" s="1"/>
  <c r="C1130" i="5" s="1"/>
  <c r="K935" i="1"/>
  <c r="N935" s="1"/>
  <c r="C819" i="5" s="1"/>
  <c r="K936" i="1"/>
  <c r="N936" s="1"/>
  <c r="C1191" i="5" s="1"/>
  <c r="K937" i="1"/>
  <c r="N937" s="1"/>
  <c r="C1818" i="5" s="1"/>
  <c r="K938" i="1"/>
  <c r="N938" s="1"/>
  <c r="C1660" i="5" s="1"/>
  <c r="K939" i="1"/>
  <c r="N939" s="1"/>
  <c r="C1196" i="5" s="1"/>
  <c r="K940" i="1"/>
  <c r="N940" s="1"/>
  <c r="C457" i="5" s="1"/>
  <c r="K941" i="1"/>
  <c r="N941" s="1"/>
  <c r="C273" i="5" s="1"/>
  <c r="K942" i="1"/>
  <c r="N942" s="1"/>
  <c r="C1021" i="5" s="1"/>
  <c r="K943" i="1"/>
  <c r="N943" s="1"/>
  <c r="C878" i="5" s="1"/>
  <c r="K944" i="1"/>
  <c r="N944" s="1"/>
  <c r="C1221" i="5" s="1"/>
  <c r="K945" i="1"/>
  <c r="N945" s="1"/>
  <c r="C1843" i="5" s="1"/>
  <c r="K946" i="1"/>
  <c r="N946" s="1"/>
  <c r="C1549" i="5" s="1"/>
  <c r="K947" i="1"/>
  <c r="N947" s="1"/>
  <c r="C1673" i="5" s="1"/>
  <c r="K948" i="1"/>
  <c r="N948" s="1"/>
  <c r="C1632" i="5" s="1"/>
  <c r="K949" i="1"/>
  <c r="N949" s="1"/>
  <c r="C528" i="5" s="1"/>
  <c r="K950" i="1"/>
  <c r="N950" s="1"/>
  <c r="C1349" i="5" s="1"/>
  <c r="K951" i="1"/>
  <c r="N951" s="1"/>
  <c r="C1714" i="5" s="1"/>
  <c r="K952" i="1"/>
  <c r="N952" s="1"/>
  <c r="C1262" i="5" s="1"/>
  <c r="K953" i="1"/>
  <c r="N953" s="1"/>
  <c r="C935" i="5" s="1"/>
  <c r="K954" i="1"/>
  <c r="N954" s="1"/>
  <c r="C984" i="5" s="1"/>
  <c r="K955" i="1"/>
  <c r="N955" s="1"/>
  <c r="C1479" i="5" s="1"/>
  <c r="K956" i="1"/>
  <c r="N956" s="1"/>
  <c r="C1203" i="5" s="1"/>
  <c r="K957" i="1"/>
  <c r="N957" s="1"/>
  <c r="C629" i="5" s="1"/>
  <c r="K958" i="1"/>
  <c r="N958" s="1"/>
  <c r="C1868" i="5" s="1"/>
  <c r="K959" i="1"/>
  <c r="N959" s="1"/>
  <c r="C1099" i="5" s="1"/>
  <c r="K960" i="1"/>
  <c r="N960" s="1"/>
  <c r="C1805" i="5" s="1"/>
  <c r="K961" i="1"/>
  <c r="N961" s="1"/>
  <c r="C1350" i="5" s="1"/>
  <c r="K962" i="1"/>
  <c r="N962" s="1"/>
  <c r="C1301" i="5" s="1"/>
  <c r="K963" i="1"/>
  <c r="N963" s="1"/>
  <c r="C1879" i="5" s="1"/>
  <c r="K964" i="1"/>
  <c r="N964" s="1"/>
  <c r="C1759" i="5" s="1"/>
  <c r="K965" i="1"/>
  <c r="N965" s="1"/>
  <c r="C1423" i="5" s="1"/>
  <c r="K966" i="1"/>
  <c r="N966" s="1"/>
  <c r="C1582" i="5" s="1"/>
  <c r="K967" i="1"/>
  <c r="N967" s="1"/>
  <c r="C1664" i="5" s="1"/>
  <c r="K968" i="1"/>
  <c r="N968" s="1"/>
  <c r="C1745" i="5" s="1"/>
  <c r="K969" i="1"/>
  <c r="N969" s="1"/>
  <c r="C820" i="5" s="1"/>
  <c r="K970" i="1"/>
  <c r="N970" s="1"/>
  <c r="C1785" i="5" s="1"/>
  <c r="K971" i="1"/>
  <c r="N971" s="1"/>
  <c r="C1127" i="5" s="1"/>
  <c r="K972" i="1"/>
  <c r="N972" s="1"/>
  <c r="C1788" i="5" s="1"/>
  <c r="K973" i="1"/>
  <c r="N973" s="1"/>
  <c r="C599" i="5" s="1"/>
  <c r="K974" i="1"/>
  <c r="N974" s="1"/>
  <c r="C1642" i="5" s="1"/>
  <c r="K975" i="1"/>
  <c r="N975" s="1"/>
  <c r="C1709" i="5" s="1"/>
  <c r="K976" i="1"/>
  <c r="N976" s="1"/>
  <c r="C1782" i="5" s="1"/>
  <c r="K977" i="1"/>
  <c r="N977" s="1"/>
  <c r="C789" i="5" s="1"/>
  <c r="K978" i="1"/>
  <c r="N978" s="1"/>
  <c r="C443" i="5" s="1"/>
  <c r="K979" i="1"/>
  <c r="N979" s="1"/>
  <c r="C75" i="5" s="1"/>
  <c r="K980" i="1"/>
  <c r="N980" s="1"/>
  <c r="C649" i="5" s="1"/>
  <c r="K981" i="1"/>
  <c r="N981" s="1"/>
  <c r="C321" i="5" s="1"/>
  <c r="K982" i="1"/>
  <c r="N982" s="1"/>
  <c r="C536" i="5" s="1"/>
  <c r="K983" i="1"/>
  <c r="N983" s="1"/>
  <c r="C1826" i="5" s="1"/>
  <c r="K984" i="1"/>
  <c r="N984" s="1"/>
  <c r="C355" i="5" s="1"/>
  <c r="K985" i="1"/>
  <c r="N985" s="1"/>
  <c r="C577" i="5" s="1"/>
  <c r="K986" i="1"/>
  <c r="N986" s="1"/>
  <c r="C50" i="5" s="1"/>
  <c r="K987" i="1"/>
  <c r="N987" s="1"/>
  <c r="C977" i="5" s="1"/>
  <c r="K988" i="1"/>
  <c r="N988" s="1"/>
  <c r="C464" i="5" s="1"/>
  <c r="K989" i="1"/>
  <c r="N989" s="1"/>
  <c r="C1663" i="5" s="1"/>
  <c r="K990" i="1"/>
  <c r="N990" s="1"/>
  <c r="C1858" i="5" s="1"/>
  <c r="K991" i="1"/>
  <c r="N991" s="1"/>
  <c r="C427" i="5" s="1"/>
  <c r="K992" i="1"/>
  <c r="N992" s="1"/>
  <c r="C584" i="5" s="1"/>
  <c r="K993" i="1"/>
  <c r="N993" s="1"/>
  <c r="C1421" i="5" s="1"/>
  <c r="K994" i="1"/>
  <c r="N994" s="1"/>
  <c r="C196" i="5" s="1"/>
  <c r="K995" i="1"/>
  <c r="N995" s="1"/>
  <c r="C3" i="5" s="1"/>
  <c r="K996" i="1"/>
  <c r="N996" s="1"/>
  <c r="C422" i="5" s="1"/>
  <c r="K997" i="1"/>
  <c r="N997" s="1"/>
  <c r="C517" i="5" s="1"/>
  <c r="K998" i="1"/>
  <c r="N998" s="1"/>
  <c r="C830" i="5" s="1"/>
  <c r="K999" i="1"/>
  <c r="N999" s="1"/>
  <c r="C212" i="5" s="1"/>
  <c r="K1000" i="1"/>
  <c r="N1000" s="1"/>
  <c r="C623" i="5" s="1"/>
  <c r="K1001" i="1"/>
  <c r="N1001" s="1"/>
  <c r="C254" i="5" s="1"/>
  <c r="K1002" i="1"/>
  <c r="N1002" s="1"/>
  <c r="C1437" i="5" s="1"/>
  <c r="K1003" i="1"/>
  <c r="N1003" s="1"/>
  <c r="C275" i="5" s="1"/>
  <c r="K1004" i="1"/>
  <c r="N1004" s="1"/>
  <c r="C378" i="5" s="1"/>
  <c r="K1005" i="1"/>
  <c r="N1005" s="1"/>
  <c r="C1332" i="5" s="1"/>
  <c r="K1006" i="1"/>
  <c r="N1006" s="1"/>
  <c r="C37" i="5" s="1"/>
  <c r="K1007" i="1"/>
  <c r="N1007" s="1"/>
  <c r="C411" i="5" s="1"/>
  <c r="K1008" i="1"/>
  <c r="N1008" s="1"/>
  <c r="C409" i="5" s="1"/>
  <c r="K1009" i="1"/>
  <c r="N1009" s="1"/>
  <c r="C10" i="5" s="1"/>
  <c r="K1010" i="1"/>
  <c r="N1010" s="1"/>
  <c r="C967" i="5" s="1"/>
  <c r="K1011" i="1"/>
  <c r="N1011" s="1"/>
  <c r="C239" i="5" s="1"/>
  <c r="K1012" i="1"/>
  <c r="N1012" s="1"/>
  <c r="C166" i="5" s="1"/>
  <c r="K1013" i="1"/>
  <c r="N1013" s="1"/>
  <c r="C588" i="5" s="1"/>
  <c r="K1014" i="1"/>
  <c r="N1014" s="1"/>
  <c r="C134" i="5" s="1"/>
  <c r="K1015" i="1"/>
  <c r="N1015" s="1"/>
  <c r="C259" i="5" s="1"/>
  <c r="K1016" i="1"/>
  <c r="N1016" s="1"/>
  <c r="C80" i="5" s="1"/>
  <c r="K1017" i="1"/>
  <c r="N1017" s="1"/>
  <c r="C916" i="5" s="1"/>
  <c r="K1018" i="1"/>
  <c r="N1018" s="1"/>
  <c r="C717" i="5" s="1"/>
  <c r="K1019" i="1"/>
  <c r="N1019" s="1"/>
  <c r="C190" i="5" s="1"/>
  <c r="K1020" i="1"/>
  <c r="N1020" s="1"/>
  <c r="C936" i="5" s="1"/>
  <c r="K1021" i="1"/>
  <c r="N1021" s="1"/>
  <c r="C575" i="5" s="1"/>
  <c r="K1022" i="1"/>
  <c r="N1022" s="1"/>
  <c r="C397" i="5" s="1"/>
  <c r="K1023" i="1"/>
  <c r="N1023" s="1"/>
  <c r="C1251" i="5" s="1"/>
  <c r="K1024" i="1"/>
  <c r="N1024" s="1"/>
  <c r="C292" i="5" s="1"/>
  <c r="K1025" i="1"/>
  <c r="N1025" s="1"/>
  <c r="C308" i="5" s="1"/>
  <c r="K1026" i="1"/>
  <c r="N1026" s="1"/>
  <c r="C71" i="5" s="1"/>
  <c r="K1027" i="1"/>
  <c r="N1027" s="1"/>
  <c r="C49" i="5" s="1"/>
  <c r="K1028" i="1"/>
  <c r="N1028" s="1"/>
  <c r="C124" i="5" s="1"/>
  <c r="K1029" i="1"/>
  <c r="N1029" s="1"/>
  <c r="C463" i="5" s="1"/>
  <c r="K1030" i="1"/>
  <c r="N1030" s="1"/>
  <c r="C15" i="5" s="1"/>
  <c r="K1031" i="1"/>
  <c r="N1031" s="1"/>
  <c r="C1160" i="5" s="1"/>
  <c r="K1032" i="1"/>
  <c r="N1032" s="1"/>
  <c r="C452" i="5" s="1"/>
  <c r="K1033" i="1"/>
  <c r="N1033" s="1"/>
  <c r="C1171" i="5" s="1"/>
  <c r="K1034" i="1"/>
  <c r="N1034" s="1"/>
  <c r="C654" i="5" s="1"/>
  <c r="K1035" i="1"/>
  <c r="N1035" s="1"/>
  <c r="C895" i="5" s="1"/>
  <c r="K1036" i="1"/>
  <c r="N1036" s="1"/>
  <c r="C1100" i="5" s="1"/>
  <c r="K1037" i="1"/>
  <c r="N1037" s="1"/>
  <c r="C632" i="5" s="1"/>
  <c r="K1038" i="1"/>
  <c r="N1038" s="1"/>
  <c r="C453" i="5" s="1"/>
  <c r="K1039" i="1"/>
  <c r="N1039" s="1"/>
  <c r="C729" i="5" s="1"/>
  <c r="K1040" i="1"/>
  <c r="N1040" s="1"/>
  <c r="C511" i="5" s="1"/>
  <c r="K1041" i="1"/>
  <c r="N1041" s="1"/>
  <c r="C255" i="5" s="1"/>
  <c r="K1042" i="1"/>
  <c r="N1042" s="1"/>
  <c r="C942" i="5" s="1"/>
  <c r="K1043" i="1"/>
  <c r="N1043" s="1"/>
  <c r="C346" i="5" s="1"/>
  <c r="K1044" i="1"/>
  <c r="N1044" s="1"/>
  <c r="C586" i="5" s="1"/>
  <c r="K1045" i="1"/>
  <c r="N1045" s="1"/>
  <c r="C60" i="5" s="1"/>
  <c r="K1046" i="1"/>
  <c r="N1046" s="1"/>
  <c r="C61" i="5" s="1"/>
  <c r="K1047" i="1"/>
  <c r="N1047" s="1"/>
  <c r="C152" i="5" s="1"/>
  <c r="K1048" i="1"/>
  <c r="N1048" s="1"/>
  <c r="C647" i="5" s="1"/>
  <c r="K1049" i="1"/>
  <c r="N1049" s="1"/>
  <c r="C167" i="5" s="1"/>
  <c r="K1050" i="1"/>
  <c r="N1050" s="1"/>
  <c r="C1076" i="5" s="1"/>
  <c r="K1051" i="1"/>
  <c r="N1051" s="1"/>
  <c r="C724" i="5" s="1"/>
  <c r="K1052" i="1"/>
  <c r="N1052" s="1"/>
  <c r="C687" i="5" s="1"/>
  <c r="K1053" i="1"/>
  <c r="N1053" s="1"/>
  <c r="C229" i="5" s="1"/>
  <c r="K1054" i="1"/>
  <c r="N1054" s="1"/>
  <c r="C267" i="5" s="1"/>
  <c r="K1055" i="1"/>
  <c r="N1055" s="1"/>
  <c r="C1511" i="5" s="1"/>
  <c r="K1056" i="1"/>
  <c r="N1056" s="1"/>
  <c r="C222" i="5" s="1"/>
  <c r="K1057" i="1"/>
  <c r="N1057" s="1"/>
  <c r="C110" i="5" s="1"/>
  <c r="K1058" i="1"/>
  <c r="N1058" s="1"/>
  <c r="C1004" i="5" s="1"/>
  <c r="K1059" i="1"/>
  <c r="N1059" s="1"/>
  <c r="C250" i="5" s="1"/>
  <c r="K1060" i="1"/>
  <c r="N1060" s="1"/>
  <c r="C951" i="5" s="1"/>
  <c r="K1061" i="1"/>
  <c r="N1061" s="1"/>
  <c r="C16" i="5" s="1"/>
  <c r="K1062" i="1"/>
  <c r="N1062" s="1"/>
  <c r="C761" i="5" s="1"/>
  <c r="K1063" i="1"/>
  <c r="N1063" s="1"/>
  <c r="C650" i="5" s="1"/>
  <c r="K1064" i="1"/>
  <c r="N1064" s="1"/>
  <c r="C1801" i="5" s="1"/>
  <c r="K1065" i="1"/>
  <c r="N1065" s="1"/>
  <c r="C1683" i="5" s="1"/>
  <c r="K1066" i="1"/>
  <c r="N1066" s="1"/>
  <c r="C1589" i="5" s="1"/>
  <c r="K1067" i="1"/>
  <c r="N1067" s="1"/>
  <c r="C1073" i="5" s="1"/>
  <c r="K1068" i="1"/>
  <c r="N1068" s="1"/>
  <c r="C102" i="5" s="1"/>
  <c r="K1069" i="1"/>
  <c r="N1069" s="1"/>
  <c r="C117" i="5" s="1"/>
  <c r="K1070" i="1"/>
  <c r="N1070" s="1"/>
  <c r="C399" i="5" s="1"/>
  <c r="K1071" i="1"/>
  <c r="N1071" s="1"/>
  <c r="C1311" i="5" s="1"/>
  <c r="K1072" i="1"/>
  <c r="N1072" s="1"/>
  <c r="C823" i="5" s="1"/>
  <c r="K1073" i="1"/>
  <c r="N1073" s="1"/>
  <c r="C268" i="5" s="1"/>
  <c r="K1074" i="1"/>
  <c r="N1074" s="1"/>
  <c r="C335" i="5" s="1"/>
  <c r="K1075" i="1"/>
  <c r="N1075" s="1"/>
  <c r="C1095" i="5" s="1"/>
  <c r="K1076" i="1"/>
  <c r="N1076" s="1"/>
  <c r="C1011" i="5" s="1"/>
  <c r="K1077" i="1"/>
  <c r="N1077" s="1"/>
  <c r="C1478" i="5" s="1"/>
  <c r="K1078" i="1"/>
  <c r="N1078" s="1"/>
  <c r="C104" i="5" s="1"/>
  <c r="K1079" i="1"/>
  <c r="N1079" s="1"/>
  <c r="C1003" i="5" s="1"/>
  <c r="K1080" i="1"/>
  <c r="N1080" s="1"/>
  <c r="C1012" i="5" s="1"/>
  <c r="K1081" i="1"/>
  <c r="N1081" s="1"/>
  <c r="C1628" i="5" s="1"/>
  <c r="K1082" i="1"/>
  <c r="N1082" s="1"/>
  <c r="C1787" i="5" s="1"/>
  <c r="K1083" i="1"/>
  <c r="N1083" s="1"/>
  <c r="C1383" i="5" s="1"/>
  <c r="K1084" i="1"/>
  <c r="N1084" s="1"/>
  <c r="C57" i="5" s="1"/>
  <c r="K1085" i="1"/>
  <c r="N1085" s="1"/>
  <c r="C1296" i="5" s="1"/>
  <c r="K1086" i="1"/>
  <c r="N1086" s="1"/>
  <c r="C1434" i="5" s="1"/>
  <c r="K1087" i="1"/>
  <c r="N1087" s="1"/>
  <c r="C1092" i="5" s="1"/>
  <c r="K1088" i="1"/>
  <c r="N1088" s="1"/>
  <c r="C645" i="5" s="1"/>
  <c r="K1089" i="1"/>
  <c r="N1089" s="1"/>
  <c r="C1165" i="5" s="1"/>
  <c r="K1090" i="1"/>
  <c r="N1090" s="1"/>
  <c r="C39" i="5" s="1"/>
  <c r="K1091" i="1"/>
  <c r="N1091" s="1"/>
  <c r="C385" i="5" s="1"/>
  <c r="K1092" i="1"/>
  <c r="N1092" s="1"/>
  <c r="C164" i="5" s="1"/>
  <c r="K1093" i="1"/>
  <c r="N1093" s="1"/>
  <c r="C1771" i="5" s="1"/>
  <c r="K1094" i="1"/>
  <c r="N1094" s="1"/>
  <c r="C455" i="5" s="1"/>
  <c r="K1095" i="1"/>
  <c r="N1095" s="1"/>
  <c r="C1410" i="5" s="1"/>
  <c r="K1096" i="1"/>
  <c r="N1096" s="1"/>
  <c r="C849" i="5" s="1"/>
  <c r="K1097" i="1"/>
  <c r="N1097" s="1"/>
  <c r="C598" i="5" s="1"/>
  <c r="K1098" i="1"/>
  <c r="N1098" s="1"/>
  <c r="C954" i="5" s="1"/>
  <c r="K1099" i="1"/>
  <c r="N1099" s="1"/>
  <c r="C1236" i="5" s="1"/>
  <c r="K1100" i="1"/>
  <c r="N1100" s="1"/>
  <c r="C1419" i="5" s="1"/>
  <c r="K1101" i="1"/>
  <c r="N1101" s="1"/>
  <c r="C123" i="5" s="1"/>
  <c r="K1102" i="1"/>
  <c r="N1102" s="1"/>
  <c r="C106" i="5" s="1"/>
  <c r="K1103" i="1"/>
  <c r="N1103" s="1"/>
  <c r="C79" i="5" s="1"/>
  <c r="K1104" i="1"/>
  <c r="N1104" s="1"/>
  <c r="C1486" i="5" s="1"/>
  <c r="K1105" i="1"/>
  <c r="N1105" s="1"/>
  <c r="C774" i="5" s="1"/>
  <c r="K1106" i="1"/>
  <c r="N1106" s="1"/>
  <c r="C601" i="5" s="1"/>
  <c r="K1107" i="1"/>
  <c r="N1107" s="1"/>
  <c r="C1304" i="5" s="1"/>
  <c r="K1108" i="1"/>
  <c r="N1108" s="1"/>
  <c r="C553" i="5" s="1"/>
  <c r="K1109" i="1"/>
  <c r="N1109" s="1"/>
  <c r="C240" i="5" s="1"/>
  <c r="K1110" i="1"/>
  <c r="N1110" s="1"/>
  <c r="C28" i="5" s="1"/>
  <c r="K1111" i="1"/>
  <c r="N1111" s="1"/>
  <c r="C670" i="5" s="1"/>
  <c r="K1112" i="1"/>
  <c r="N1112" s="1"/>
  <c r="C1195" i="5" s="1"/>
  <c r="K1113" i="1"/>
  <c r="N1113" s="1"/>
  <c r="C926" i="5" s="1"/>
  <c r="K1114" i="1"/>
  <c r="N1114" s="1"/>
  <c r="C153" i="5" s="1"/>
  <c r="K1115" i="1"/>
  <c r="N1115" s="1"/>
  <c r="C1803" i="5" s="1"/>
  <c r="K1116" i="1"/>
  <c r="N1116" s="1"/>
  <c r="C1620" i="5" s="1"/>
  <c r="K1117" i="1"/>
  <c r="N1117" s="1"/>
  <c r="C243" i="5" s="1"/>
  <c r="K1118" i="1"/>
  <c r="N1118" s="1"/>
  <c r="C374" i="5" s="1"/>
  <c r="K1119" i="1"/>
  <c r="N1119" s="1"/>
  <c r="C987" i="5" s="1"/>
  <c r="K1120" i="1"/>
  <c r="N1120" s="1"/>
  <c r="C67" i="5" s="1"/>
  <c r="K1121" i="1"/>
  <c r="N1121" s="1"/>
  <c r="C839" i="5" s="1"/>
  <c r="K1122" i="1"/>
  <c r="N1122" s="1"/>
  <c r="C1250" i="5" s="1"/>
  <c r="K1123" i="1"/>
  <c r="N1123" s="1"/>
  <c r="C874" i="5" s="1"/>
  <c r="K1124" i="1"/>
  <c r="N1124" s="1"/>
  <c r="C535" i="5" s="1"/>
  <c r="K1125" i="1"/>
  <c r="N1125" s="1"/>
  <c r="C1761" i="5" s="1"/>
  <c r="K1126" i="1"/>
  <c r="N1126" s="1"/>
  <c r="C822" i="5" s="1"/>
  <c r="K1127" i="1"/>
  <c r="N1127" s="1"/>
  <c r="C1009" i="5" s="1"/>
  <c r="K1128" i="1"/>
  <c r="N1128" s="1"/>
  <c r="C1606" i="5" s="1"/>
  <c r="K1129" i="1"/>
  <c r="N1129" s="1"/>
  <c r="C192" i="5" s="1"/>
  <c r="K1130" i="1"/>
  <c r="N1130" s="1"/>
  <c r="C795" i="5" s="1"/>
  <c r="K1131" i="1"/>
  <c r="N1131" s="1"/>
  <c r="C1169" i="5" s="1"/>
  <c r="K1132" i="1"/>
  <c r="N1132" s="1"/>
  <c r="C2" i="5" s="1"/>
  <c r="K1133" i="1"/>
  <c r="N1133" s="1"/>
  <c r="C489" i="5" s="1"/>
  <c r="K1134" i="1"/>
  <c r="N1134" s="1"/>
  <c r="C1219" i="5" s="1"/>
  <c r="K1135" i="1"/>
  <c r="N1135" s="1"/>
  <c r="C468" i="5" s="1"/>
  <c r="K1136" i="1"/>
  <c r="N1136" s="1"/>
  <c r="C952" i="5" s="1"/>
  <c r="K1137" i="1"/>
  <c r="N1137" s="1"/>
  <c r="C1381" i="5" s="1"/>
  <c r="K1138" i="1"/>
  <c r="N1138" s="1"/>
  <c r="C193" i="5" s="1"/>
  <c r="K1139" i="1"/>
  <c r="N1139" s="1"/>
  <c r="C334" i="5" s="1"/>
  <c r="K1140" i="1"/>
  <c r="N1140" s="1"/>
  <c r="C745" i="5" s="1"/>
  <c r="K1141" i="1"/>
  <c r="N1141" s="1"/>
  <c r="C306" i="5" s="1"/>
  <c r="K1142" i="1"/>
  <c r="N1142" s="1"/>
  <c r="C1550" i="5" s="1"/>
  <c r="K1143" i="1"/>
  <c r="N1143" s="1"/>
  <c r="C538" i="5" s="1"/>
  <c r="K1144" i="1"/>
  <c r="N1144" s="1"/>
  <c r="C1315" i="5" s="1"/>
  <c r="K1145" i="1"/>
  <c r="N1145" s="1"/>
  <c r="C1471" i="5" s="1"/>
  <c r="K1146" i="1"/>
  <c r="N1146" s="1"/>
  <c r="C1215" i="5" s="1"/>
  <c r="K1147" i="1"/>
  <c r="N1147" s="1"/>
  <c r="C1079" i="5" s="1"/>
  <c r="K1148" i="1"/>
  <c r="N1148" s="1"/>
  <c r="C1802" i="5" s="1"/>
  <c r="K1149" i="1"/>
  <c r="N1149" s="1"/>
  <c r="C706" i="5" s="1"/>
  <c r="K1150" i="1"/>
  <c r="N1150" s="1"/>
  <c r="C336" i="5" s="1"/>
  <c r="K1151" i="1"/>
  <c r="N1151" s="1"/>
  <c r="C309" i="5" s="1"/>
  <c r="K1152" i="1"/>
  <c r="N1152" s="1"/>
  <c r="C1088" i="5" s="1"/>
  <c r="K1153" i="1"/>
  <c r="N1153" s="1"/>
  <c r="C1366" i="5" s="1"/>
  <c r="K1154" i="1"/>
  <c r="N1154" s="1"/>
  <c r="C1117" i="5" s="1"/>
  <c r="K1155" i="1"/>
  <c r="N1155" s="1"/>
  <c r="C73" i="5" s="1"/>
  <c r="K1156" i="1"/>
  <c r="N1156" s="1"/>
  <c r="C284" i="5" s="1"/>
  <c r="K1157" i="1"/>
  <c r="N1157" s="1"/>
  <c r="C718" i="5" s="1"/>
  <c r="K1158" i="1"/>
  <c r="N1158" s="1"/>
  <c r="C1083" i="5" s="1"/>
  <c r="K1159" i="1"/>
  <c r="N1159" s="1"/>
  <c r="C1089" i="5" s="1"/>
  <c r="K1160" i="1"/>
  <c r="N1160" s="1"/>
  <c r="C715" i="5" s="1"/>
  <c r="K1161" i="1"/>
  <c r="N1161" s="1"/>
  <c r="C200" i="5" s="1"/>
  <c r="K1162" i="1"/>
  <c r="N1162" s="1"/>
  <c r="C1047" i="5" s="1"/>
  <c r="K1163" i="1"/>
  <c r="N1163" s="1"/>
  <c r="C1016" i="5" s="1"/>
  <c r="K1164" i="1"/>
  <c r="N1164" s="1"/>
  <c r="C679" i="5" s="1"/>
  <c r="K1165" i="1"/>
  <c r="N1165" s="1"/>
  <c r="C1463" i="5" s="1"/>
  <c r="K1166" i="1"/>
  <c r="N1166" s="1"/>
  <c r="C1212" i="5" s="1"/>
  <c r="K1167" i="1"/>
  <c r="N1167" s="1"/>
  <c r="C642" i="5" s="1"/>
  <c r="K1168" i="1"/>
  <c r="N1168" s="1"/>
  <c r="C1247" i="5" s="1"/>
  <c r="K1169" i="1"/>
  <c r="N1169" s="1"/>
  <c r="C594" i="5" s="1"/>
  <c r="K1170" i="1"/>
  <c r="N1170" s="1"/>
  <c r="C252" i="5" s="1"/>
  <c r="K1171" i="1"/>
  <c r="N1171" s="1"/>
  <c r="C1177" i="5" s="1"/>
  <c r="K1172" i="1"/>
  <c r="N1172" s="1"/>
  <c r="C354" i="5" s="1"/>
  <c r="K1173" i="1"/>
  <c r="N1173" s="1"/>
  <c r="C1105" i="5" s="1"/>
  <c r="K1174" i="1"/>
  <c r="N1174" s="1"/>
  <c r="C1727" i="5" s="1"/>
  <c r="K1175" i="1"/>
  <c r="N1175" s="1"/>
  <c r="C1602" i="5" s="1"/>
  <c r="K1176" i="1"/>
  <c r="N1176" s="1"/>
  <c r="C1529" i="5" s="1"/>
  <c r="K1177" i="1"/>
  <c r="N1177" s="1"/>
  <c r="C600" i="5" s="1"/>
  <c r="K1178" i="1"/>
  <c r="N1178" s="1"/>
  <c r="C606" i="5" s="1"/>
  <c r="K1179" i="1"/>
  <c r="N1179" s="1"/>
  <c r="C300" i="5" s="1"/>
  <c r="K1180" i="1"/>
  <c r="N1180" s="1"/>
  <c r="C613" i="5" s="1"/>
  <c r="K1181" i="1"/>
  <c r="N1181" s="1"/>
  <c r="C1275" i="5" s="1"/>
  <c r="K1182" i="1"/>
  <c r="N1182" s="1"/>
  <c r="C1133" i="5" s="1"/>
  <c r="K1183" i="1"/>
  <c r="N1183" s="1"/>
  <c r="C1134" i="5" s="1"/>
  <c r="K1184" i="1"/>
  <c r="N1184" s="1"/>
  <c r="C113" i="5" s="1"/>
  <c r="K1185" i="1"/>
  <c r="N1185" s="1"/>
  <c r="C698" i="5" s="1"/>
  <c r="K1186" i="1"/>
  <c r="N1186" s="1"/>
  <c r="C665" i="5" s="1"/>
  <c r="K1187" i="1"/>
  <c r="N1187" s="1"/>
  <c r="C550" i="5" s="1"/>
  <c r="K1188" i="1"/>
  <c r="N1188" s="1"/>
  <c r="C1234" i="5" s="1"/>
  <c r="K1189" i="1"/>
  <c r="N1189" s="1"/>
  <c r="C131" i="5" s="1"/>
  <c r="K1190" i="1"/>
  <c r="N1190" s="1"/>
  <c r="C1734" i="5" s="1"/>
  <c r="K1191" i="1"/>
  <c r="N1191" s="1"/>
  <c r="C324" i="5" s="1"/>
  <c r="K1192" i="1"/>
  <c r="N1192" s="1"/>
  <c r="C1253" i="5" s="1"/>
  <c r="K1193" i="1"/>
  <c r="N1193" s="1"/>
  <c r="C996" i="5" s="1"/>
  <c r="K1194" i="1"/>
  <c r="N1194" s="1"/>
  <c r="C484" i="5" s="1"/>
  <c r="K1195" i="1"/>
  <c r="N1195" s="1"/>
  <c r="C1447" i="5" s="1"/>
  <c r="K1196" i="1"/>
  <c r="N1196" s="1"/>
  <c r="C1662" i="5" s="1"/>
  <c r="K1197" i="1"/>
  <c r="N1197" s="1"/>
  <c r="C854" i="5" s="1"/>
  <c r="K1198" i="1"/>
  <c r="N1198" s="1"/>
  <c r="C109" i="5" s="1"/>
  <c r="K1199" i="1"/>
  <c r="N1199" s="1"/>
  <c r="C1613" i="5" s="1"/>
  <c r="K1200" i="1"/>
  <c r="N1200" s="1"/>
  <c r="C274" i="5" s="1"/>
  <c r="K1201" i="1"/>
  <c r="N1201" s="1"/>
  <c r="C566" i="5" s="1"/>
  <c r="K1202" i="1"/>
  <c r="N1202" s="1"/>
  <c r="C458" i="5" s="1"/>
  <c r="K1203" i="1"/>
  <c r="N1203" s="1"/>
  <c r="C1524" i="5" s="1"/>
  <c r="K1204" i="1"/>
  <c r="N1204" s="1"/>
  <c r="C1690" i="5" s="1"/>
  <c r="K1205" i="1"/>
  <c r="N1205" s="1"/>
  <c r="C1040" i="5" s="1"/>
  <c r="K1206" i="1"/>
  <c r="N1206" s="1"/>
  <c r="C339" i="5" s="1"/>
  <c r="K1207" i="1"/>
  <c r="N1207" s="1"/>
  <c r="C162" i="5" s="1"/>
  <c r="K1208" i="1"/>
  <c r="N1208" s="1"/>
  <c r="C868" i="5" s="1"/>
  <c r="K1209" i="1"/>
  <c r="N1209" s="1"/>
  <c r="C893" i="5" s="1"/>
  <c r="K1210" i="1"/>
  <c r="N1210" s="1"/>
  <c r="C985" i="5" s="1"/>
  <c r="K1211" i="1"/>
  <c r="N1211" s="1"/>
  <c r="C237" i="5" s="1"/>
  <c r="K1212" i="1"/>
  <c r="N1212" s="1"/>
  <c r="C1695" i="5" s="1"/>
  <c r="K1213" i="1"/>
  <c r="N1213" s="1"/>
  <c r="C1506" i="5" s="1"/>
  <c r="K1214" i="1"/>
  <c r="N1214" s="1"/>
  <c r="C1844" i="5" s="1"/>
  <c r="K1215" i="1"/>
  <c r="N1215" s="1"/>
  <c r="C950" i="5" s="1"/>
  <c r="K1216" i="1"/>
  <c r="N1216" s="1"/>
  <c r="C837" i="5" s="1"/>
  <c r="K1217" i="1"/>
  <c r="N1217" s="1"/>
  <c r="C1772" i="5" s="1"/>
  <c r="K1218" i="1"/>
  <c r="N1218" s="1"/>
  <c r="C851" i="5" s="1"/>
  <c r="K1219" i="1"/>
  <c r="N1219" s="1"/>
  <c r="C1625" i="5" s="1"/>
  <c r="K1220" i="1"/>
  <c r="N1220" s="1"/>
  <c r="C1007" i="5" s="1"/>
  <c r="K1221" i="1"/>
  <c r="N1221" s="1"/>
  <c r="C1175" i="5" s="1"/>
  <c r="K1222" i="1"/>
  <c r="N1222" s="1"/>
  <c r="C151" i="5" s="1"/>
  <c r="K1223" i="1"/>
  <c r="N1223" s="1"/>
  <c r="C1132" i="5" s="1"/>
  <c r="K1224" i="1"/>
  <c r="N1224" s="1"/>
  <c r="C1492" i="5" s="1"/>
  <c r="K1225" i="1"/>
  <c r="N1225" s="1"/>
  <c r="C1575" i="5" s="1"/>
  <c r="K1226" i="1"/>
  <c r="N1226" s="1"/>
  <c r="C1431" i="5" s="1"/>
  <c r="K1227" i="1"/>
  <c r="N1227" s="1"/>
  <c r="C1157" i="5" s="1"/>
  <c r="K1228" i="1"/>
  <c r="N1228" s="1"/>
  <c r="C1365" i="5" s="1"/>
  <c r="K1229" i="1"/>
  <c r="N1229" s="1"/>
  <c r="C888" i="5" s="1"/>
  <c r="K1230" i="1"/>
  <c r="N1230" s="1"/>
  <c r="C1098" i="5" s="1"/>
  <c r="K1231" i="1"/>
  <c r="N1231" s="1"/>
  <c r="C1292" i="5" s="1"/>
  <c r="K1232" i="1"/>
  <c r="N1232" s="1"/>
  <c r="C1548" i="5" s="1"/>
  <c r="K1233" i="1"/>
  <c r="N1233" s="1"/>
  <c r="C1091" i="5" s="1"/>
  <c r="K1234" i="1"/>
  <c r="N1234" s="1"/>
  <c r="C764" i="5" s="1"/>
  <c r="K1235" i="1"/>
  <c r="N1235" s="1"/>
  <c r="C1402" i="5" s="1"/>
  <c r="K1236" i="1"/>
  <c r="N1236" s="1"/>
  <c r="C1314" i="5" s="1"/>
  <c r="K1237" i="1"/>
  <c r="N1237" s="1"/>
  <c r="C253" i="5" s="1"/>
  <c r="K1238" i="1"/>
  <c r="N1238" s="1"/>
  <c r="C424" i="5" s="1"/>
  <c r="K1239" i="1"/>
  <c r="N1239" s="1"/>
  <c r="C1780" i="5" s="1"/>
  <c r="K1240" i="1"/>
  <c r="N1240" s="1"/>
  <c r="C1631" i="5" s="1"/>
  <c r="K1241" i="1"/>
  <c r="N1241" s="1"/>
  <c r="C1758" i="5" s="1"/>
  <c r="K1242" i="1"/>
  <c r="N1242" s="1"/>
  <c r="C879" i="5" s="1"/>
  <c r="K1243" i="1"/>
  <c r="N1243" s="1"/>
  <c r="C1737" i="5" s="1"/>
  <c r="K1244" i="1"/>
  <c r="N1244" s="1"/>
  <c r="C1552" i="5" s="1"/>
  <c r="K1245" i="1"/>
  <c r="N1245" s="1"/>
  <c r="C1715" i="5" s="1"/>
  <c r="K1246" i="1"/>
  <c r="N1246" s="1"/>
  <c r="C930" i="5" s="1"/>
  <c r="K1247" i="1"/>
  <c r="N1247" s="1"/>
  <c r="C1382" i="5" s="1"/>
  <c r="K1248" i="1"/>
  <c r="N1248" s="1"/>
  <c r="C747" i="5" s="1"/>
  <c r="K1249" i="1"/>
  <c r="N1249" s="1"/>
  <c r="C1031" i="5" s="1"/>
  <c r="K1250" i="1"/>
  <c r="N1250" s="1"/>
  <c r="C1405" i="5" s="1"/>
  <c r="K1251" i="1"/>
  <c r="N1251" s="1"/>
  <c r="C978" i="5" s="1"/>
  <c r="K1252" i="1"/>
  <c r="N1252" s="1"/>
  <c r="C800" i="5" s="1"/>
  <c r="K1253" i="1"/>
  <c r="N1253" s="1"/>
  <c r="C337" i="5" s="1"/>
  <c r="K1254" i="1"/>
  <c r="N1254" s="1"/>
  <c r="C721" i="5" s="1"/>
  <c r="K1255" i="1"/>
  <c r="N1255" s="1"/>
  <c r="C433" i="5" s="1"/>
  <c r="K1256" i="1"/>
  <c r="N1256" s="1"/>
  <c r="C211" i="5" s="1"/>
  <c r="K1257" i="1"/>
  <c r="N1257" s="1"/>
  <c r="C1081" i="5" s="1"/>
  <c r="K1258" i="1"/>
  <c r="N1258" s="1"/>
  <c r="C1581" i="5" s="1"/>
  <c r="K1259" i="1"/>
  <c r="N1259" s="1"/>
  <c r="C583" i="5" s="1"/>
  <c r="K1260" i="1"/>
  <c r="N1260" s="1"/>
  <c r="C555" i="5" s="1"/>
  <c r="K1261" i="1"/>
  <c r="N1261" s="1"/>
  <c r="C1865" i="5" s="1"/>
  <c r="K1262" i="1"/>
  <c r="N1262" s="1"/>
  <c r="C1143" i="5" s="1"/>
  <c r="K1263" i="1"/>
  <c r="N1263" s="1"/>
  <c r="C593" i="5" s="1"/>
  <c r="K1264" i="1"/>
  <c r="N1264" s="1"/>
  <c r="C174" i="5" s="1"/>
  <c r="K1265" i="1"/>
  <c r="N1265" s="1"/>
  <c r="C232" i="5" s="1"/>
  <c r="K1266" i="1"/>
  <c r="N1266" s="1"/>
  <c r="C516" i="5" s="1"/>
  <c r="K1267" i="1"/>
  <c r="N1267" s="1"/>
  <c r="C496" i="5" s="1"/>
  <c r="K1268" i="1"/>
  <c r="N1268" s="1"/>
  <c r="C270" i="5" s="1"/>
  <c r="K1269" i="1"/>
  <c r="N1269" s="1"/>
  <c r="C467" i="5" s="1"/>
  <c r="K1270" i="1"/>
  <c r="N1270" s="1"/>
  <c r="C1824" i="5" s="1"/>
  <c r="K1271" i="1"/>
  <c r="N1271" s="1"/>
  <c r="C440" i="5" s="1"/>
  <c r="K1272" i="1"/>
  <c r="N1272" s="1"/>
  <c r="C840" i="5" s="1"/>
  <c r="K1273" i="1"/>
  <c r="N1273" s="1"/>
  <c r="C405" i="5" s="1"/>
  <c r="K1274" i="1"/>
  <c r="N1274" s="1"/>
  <c r="C197" i="5" s="1"/>
  <c r="K1275" i="1"/>
  <c r="N1275" s="1"/>
  <c r="C981" i="5" s="1"/>
  <c r="K1276" i="1"/>
  <c r="N1276" s="1"/>
  <c r="C1540" i="5" s="1"/>
  <c r="K1277" i="1"/>
  <c r="N1277" s="1"/>
  <c r="C707" i="5" s="1"/>
  <c r="K1278" i="1"/>
  <c r="N1278" s="1"/>
  <c r="C1688" i="5" s="1"/>
  <c r="K1279" i="1"/>
  <c r="N1279" s="1"/>
  <c r="C1384" i="5" s="1"/>
  <c r="K1280" i="1"/>
  <c r="N1280" s="1"/>
  <c r="C1043" i="5" s="1"/>
  <c r="K1281" i="1"/>
  <c r="N1281" s="1"/>
  <c r="C381" i="5" s="1"/>
  <c r="K1282" i="1"/>
  <c r="N1282" s="1"/>
  <c r="C331" i="5" s="1"/>
  <c r="K1283" i="1"/>
  <c r="N1283" s="1"/>
  <c r="C811" i="5" s="1"/>
  <c r="K1284" i="1"/>
  <c r="N1284" s="1"/>
  <c r="C78" i="5" s="1"/>
  <c r="K1285" i="1"/>
  <c r="N1285" s="1"/>
  <c r="C1278" i="5" s="1"/>
  <c r="K1286" i="1"/>
  <c r="N1286" s="1"/>
  <c r="C65" i="5" s="1"/>
  <c r="K1287" i="1"/>
  <c r="N1287" s="1"/>
  <c r="C208" i="5" s="1"/>
  <c r="K1288" i="1"/>
  <c r="N1288" s="1"/>
  <c r="C821" i="5" s="1"/>
  <c r="K1289" i="1"/>
  <c r="N1289" s="1"/>
  <c r="C488" i="5" s="1"/>
  <c r="K1290" i="1"/>
  <c r="N1290" s="1"/>
  <c r="C34" i="5" s="1"/>
  <c r="K1291" i="1"/>
  <c r="N1291" s="1"/>
  <c r="C651" i="5" s="1"/>
  <c r="K1292" i="1"/>
  <c r="N1292" s="1"/>
  <c r="C398" i="5" s="1"/>
  <c r="K1293" i="1"/>
  <c r="N1293" s="1"/>
  <c r="C1860" i="5" s="1"/>
  <c r="K1294" i="1"/>
  <c r="N1294" s="1"/>
  <c r="C1146" i="5" s="1"/>
  <c r="K1295" i="1"/>
  <c r="N1295" s="1"/>
  <c r="C752" i="5" s="1"/>
  <c r="K1296" i="1"/>
  <c r="N1296" s="1"/>
  <c r="C176" i="5" s="1"/>
  <c r="K1297" i="1"/>
  <c r="N1297" s="1"/>
  <c r="C1551" i="5" s="1"/>
  <c r="K1298" i="1"/>
  <c r="N1298" s="1"/>
  <c r="C377" i="5" s="1"/>
  <c r="K1299" i="1"/>
  <c r="N1299" s="1"/>
  <c r="C340" i="5" s="1"/>
  <c r="K1300" i="1"/>
  <c r="N1300" s="1"/>
  <c r="C341" i="5" s="1"/>
  <c r="K1301" i="1"/>
  <c r="N1301" s="1"/>
  <c r="C432" i="5" s="1"/>
  <c r="K1302" i="1"/>
  <c r="N1302" s="1"/>
  <c r="C76" i="5" s="1"/>
  <c r="K1303" i="1"/>
  <c r="N1303" s="1"/>
  <c r="C1661" i="5" s="1"/>
  <c r="K1304" i="1"/>
  <c r="N1304" s="1"/>
  <c r="C1413" i="5" s="1"/>
  <c r="K1305" i="1"/>
  <c r="N1305" s="1"/>
  <c r="C1116" i="5" s="1"/>
  <c r="K1306" i="1"/>
  <c r="N1306" s="1"/>
  <c r="C136" i="5" s="1"/>
  <c r="K1307" i="1"/>
  <c r="N1307" s="1"/>
  <c r="C1310" i="5" s="1"/>
  <c r="K1308" i="1"/>
  <c r="N1308" s="1"/>
  <c r="C675" i="5" s="1"/>
  <c r="K1309" i="1"/>
  <c r="N1309" s="1"/>
  <c r="C1243" i="5" s="1"/>
  <c r="K1310" i="1"/>
  <c r="N1310" s="1"/>
  <c r="C158" i="5" s="1"/>
  <c r="K1311" i="1"/>
  <c r="N1311" s="1"/>
  <c r="C323" i="5" s="1"/>
  <c r="K1312" i="1"/>
  <c r="N1312" s="1"/>
  <c r="C894" i="5" s="1"/>
  <c r="K1313" i="1"/>
  <c r="N1313" s="1"/>
  <c r="C404" i="5" s="1"/>
  <c r="K1314" i="1"/>
  <c r="N1314" s="1"/>
  <c r="C655" i="5" s="1"/>
  <c r="K1315" i="1"/>
  <c r="N1315" s="1"/>
  <c r="C592" i="5" s="1"/>
  <c r="K1316" i="1"/>
  <c r="N1316" s="1"/>
  <c r="C898" i="5" s="1"/>
  <c r="K1317" i="1"/>
  <c r="N1317" s="1"/>
  <c r="C723" i="5" s="1"/>
  <c r="K1318" i="1"/>
  <c r="N1318" s="1"/>
  <c r="C1042" i="5" s="1"/>
  <c r="K1319" i="1"/>
  <c r="N1319" s="1"/>
  <c r="C217" i="5" s="1"/>
  <c r="K1320" i="1"/>
  <c r="N1320" s="1"/>
  <c r="C1753" i="5" s="1"/>
  <c r="K1321" i="1"/>
  <c r="N1321" s="1"/>
  <c r="C1005" i="5" s="1"/>
  <c r="K1322" i="1"/>
  <c r="N1322" s="1"/>
  <c r="C155" i="5" s="1"/>
  <c r="K1323" i="1"/>
  <c r="N1323" s="1"/>
  <c r="C934" i="5" s="1"/>
  <c r="K1324" i="1"/>
  <c r="N1324" s="1"/>
  <c r="C1531" i="5" s="1"/>
  <c r="K1325" i="1"/>
  <c r="N1325" s="1"/>
  <c r="C425" i="5" s="1"/>
  <c r="K1326" i="1"/>
  <c r="N1326" s="1"/>
  <c r="C1845" i="5" s="1"/>
  <c r="K1327" i="1"/>
  <c r="N1327" s="1"/>
  <c r="C1797" i="5" s="1"/>
  <c r="K1328" i="1"/>
  <c r="N1328" s="1"/>
  <c r="C1713" i="5" s="1"/>
  <c r="K1329" i="1"/>
  <c r="N1329" s="1"/>
  <c r="C1731" i="5" s="1"/>
  <c r="K1330" i="1"/>
  <c r="N1330" s="1"/>
  <c r="C1096" i="5" s="1"/>
  <c r="K1331" i="1"/>
  <c r="N1331" s="1"/>
  <c r="C1472" i="5" s="1"/>
  <c r="K1332" i="1"/>
  <c r="N1332" s="1"/>
  <c r="C120" i="5" s="1"/>
  <c r="K1333" i="1"/>
  <c r="N1333" s="1"/>
  <c r="C1751" i="5" s="1"/>
  <c r="K1334" i="1"/>
  <c r="N1334" s="1"/>
  <c r="C924" i="5" s="1"/>
  <c r="K1335" i="1"/>
  <c r="N1335" s="1"/>
  <c r="C276" i="5" s="1"/>
  <c r="K1336" i="1"/>
  <c r="N1336" s="1"/>
  <c r="C1794" i="5" s="1"/>
  <c r="K1337" i="1"/>
  <c r="N1337" s="1"/>
  <c r="C1237" i="5" s="1"/>
  <c r="K1338" i="1"/>
  <c r="N1338" s="1"/>
  <c r="C846" i="5" s="1"/>
  <c r="K1339" i="1"/>
  <c r="N1339" s="1"/>
  <c r="C1193" i="5" s="1"/>
  <c r="K1340" i="1"/>
  <c r="N1340" s="1"/>
  <c r="C1090" i="5" s="1"/>
  <c r="K1341" i="1"/>
  <c r="N1341" s="1"/>
  <c r="C1199" i="5" s="1"/>
  <c r="K1342" i="1"/>
  <c r="N1342" s="1"/>
  <c r="C1505" i="5" s="1"/>
  <c r="K1343" i="1"/>
  <c r="N1343" s="1"/>
  <c r="C1515" i="5" s="1"/>
  <c r="K1344" i="1"/>
  <c r="N1344" s="1"/>
  <c r="C1408" i="5" s="1"/>
  <c r="K1345" i="1"/>
  <c r="N1345" s="1"/>
  <c r="C776" i="5" s="1"/>
  <c r="K1346" i="1"/>
  <c r="N1346" s="1"/>
  <c r="C1684" i="5" s="1"/>
  <c r="K1347" i="1"/>
  <c r="N1347" s="1"/>
  <c r="C1225" i="5" s="1"/>
  <c r="K1348" i="1"/>
  <c r="N1348" s="1"/>
  <c r="C1649" i="5" s="1"/>
  <c r="K1349" i="1"/>
  <c r="N1349" s="1"/>
  <c r="C672" i="5" s="1"/>
  <c r="K1350" i="1"/>
  <c r="N1350" s="1"/>
  <c r="C1048" i="5" s="1"/>
  <c r="K1351" i="1"/>
  <c r="N1351" s="1"/>
  <c r="C1721" i="5" s="1"/>
  <c r="K1352" i="1"/>
  <c r="N1352" s="1"/>
  <c r="C807" i="5" s="1"/>
  <c r="K1353" i="1"/>
  <c r="N1353" s="1"/>
  <c r="C1562" i="5" s="1"/>
  <c r="K1354" i="1"/>
  <c r="N1354" s="1"/>
  <c r="C1686" i="5" s="1"/>
  <c r="K1355" i="1"/>
  <c r="N1355" s="1"/>
  <c r="C1556" i="5" s="1"/>
  <c r="K1356" i="1"/>
  <c r="N1356" s="1"/>
  <c r="C1563" i="5" s="1"/>
  <c r="K1357" i="1"/>
  <c r="N1357" s="1"/>
  <c r="C1774" i="5" s="1"/>
  <c r="K1358" i="1"/>
  <c r="N1358" s="1"/>
  <c r="C1388" i="5" s="1"/>
  <c r="K1359" i="1"/>
  <c r="N1359" s="1"/>
  <c r="C1674" i="5" s="1"/>
  <c r="K1360" i="1"/>
  <c r="N1360" s="1"/>
  <c r="C1643" i="5" s="1"/>
  <c r="K1361" i="1"/>
  <c r="N1361" s="1"/>
  <c r="C843" i="5" s="1"/>
  <c r="K1362" i="1"/>
  <c r="N1362" s="1"/>
  <c r="C111" i="5" s="1"/>
  <c r="K1363" i="1"/>
  <c r="N1363" s="1"/>
  <c r="C1279" i="5" s="1"/>
  <c r="K1364" i="1"/>
  <c r="N1364" s="1"/>
  <c r="C938" i="5" s="1"/>
  <c r="K1365" i="1"/>
  <c r="N1365" s="1"/>
  <c r="C1836" i="5" s="1"/>
  <c r="K1366" i="1"/>
  <c r="N1366" s="1"/>
  <c r="C1873" i="5" s="1"/>
  <c r="K1367" i="1"/>
  <c r="N1367" s="1"/>
  <c r="C1443" i="5" s="1"/>
  <c r="K1368" i="1"/>
  <c r="N1368" s="1"/>
  <c r="C1497" i="5" s="1"/>
  <c r="K1369" i="1"/>
  <c r="N1369" s="1"/>
  <c r="C1266" i="5" s="1"/>
  <c r="K1370" i="1"/>
  <c r="N1370" s="1"/>
  <c r="C1819" i="5" s="1"/>
  <c r="K1371" i="1"/>
  <c r="N1371" s="1"/>
  <c r="C617" i="5" s="1"/>
  <c r="K1372" i="1"/>
  <c r="N1372" s="1"/>
  <c r="C1651" i="5" s="1"/>
  <c r="K1373" i="1"/>
  <c r="N1373" s="1"/>
  <c r="C1809" i="5" s="1"/>
  <c r="K1374" i="1"/>
  <c r="N1374" s="1"/>
  <c r="C1326" i="5" s="1"/>
  <c r="K1375" i="1"/>
  <c r="N1375" s="1"/>
  <c r="C1520" i="5" s="1"/>
  <c r="K1376" i="1"/>
  <c r="N1376" s="1"/>
  <c r="C826" i="5" s="1"/>
  <c r="K1377" i="1"/>
  <c r="N1377" s="1"/>
  <c r="C858" i="5" s="1"/>
  <c r="K1378" i="1"/>
  <c r="N1378" s="1"/>
  <c r="C1032" i="5" s="1"/>
  <c r="K1379" i="1"/>
  <c r="N1379" s="1"/>
  <c r="C1328" i="5" s="1"/>
  <c r="K1380" i="1"/>
  <c r="N1380" s="1"/>
  <c r="C1148" i="5" s="1"/>
  <c r="K1381" i="1"/>
  <c r="N1381" s="1"/>
  <c r="C859" i="5" s="1"/>
  <c r="K1382" i="1"/>
  <c r="N1382" s="1"/>
  <c r="C1229" i="5" s="1"/>
  <c r="K1383" i="1"/>
  <c r="N1383" s="1"/>
  <c r="C989" i="5" s="1"/>
  <c r="K1384" i="1"/>
  <c r="N1384" s="1"/>
  <c r="C1838" i="5" s="1"/>
  <c r="K1385" i="1"/>
  <c r="N1385" s="1"/>
  <c r="C1600" i="5" s="1"/>
  <c r="K1386" i="1"/>
  <c r="N1386" s="1"/>
  <c r="C1319" i="5" s="1"/>
  <c r="K1387" i="1"/>
  <c r="N1387" s="1"/>
  <c r="C1201" i="5" s="1"/>
  <c r="K1388" i="1"/>
  <c r="N1388" s="1"/>
  <c r="C1056" i="5" s="1"/>
  <c r="K1389" i="1"/>
  <c r="N1389" s="1"/>
  <c r="C1776" i="5" s="1"/>
  <c r="K1390" i="1"/>
  <c r="N1390" s="1"/>
  <c r="C1735" i="5" s="1"/>
  <c r="K1391" i="1"/>
  <c r="N1391" s="1"/>
  <c r="C862" i="5" s="1"/>
  <c r="K1392" i="1"/>
  <c r="N1392" s="1"/>
  <c r="C1544" i="5" s="1"/>
  <c r="K1393" i="1"/>
  <c r="N1393" s="1"/>
  <c r="C961" i="5" s="1"/>
  <c r="K1394" i="1"/>
  <c r="N1394" s="1"/>
  <c r="C1034" i="5" s="1"/>
  <c r="K1395" i="1"/>
  <c r="N1395" s="1"/>
  <c r="C482" i="5" s="1"/>
  <c r="K1396" i="1"/>
  <c r="N1396" s="1"/>
  <c r="C1428" i="5" s="1"/>
  <c r="K1397" i="1"/>
  <c r="N1397" s="1"/>
  <c r="C1059" i="5" s="1"/>
  <c r="K1398" i="1"/>
  <c r="N1398" s="1"/>
  <c r="C1202" i="5" s="1"/>
  <c r="K1399" i="1"/>
  <c r="N1399" s="1"/>
  <c r="C1543" i="5" s="1"/>
  <c r="K1400" i="1"/>
  <c r="N1400" s="1"/>
  <c r="C1457" i="5" s="1"/>
  <c r="K1401" i="1"/>
  <c r="N1401" s="1"/>
  <c r="C1268" i="5" s="1"/>
  <c r="K1402" i="1"/>
  <c r="N1402" s="1"/>
  <c r="C1493" i="5" s="1"/>
  <c r="K1403" i="1"/>
  <c r="N1403" s="1"/>
  <c r="C1635" i="5" s="1"/>
  <c r="K1404" i="1"/>
  <c r="N1404" s="1"/>
  <c r="C1429" i="5" s="1"/>
  <c r="K1405" i="1"/>
  <c r="N1405" s="1"/>
  <c r="C495" i="5" s="1"/>
  <c r="K1406" i="1"/>
  <c r="N1406" s="1"/>
  <c r="C1754" i="5" s="1"/>
  <c r="K1407" i="1"/>
  <c r="N1407" s="1"/>
  <c r="C1522" i="5" s="1"/>
  <c r="K1408" i="1"/>
  <c r="N1408" s="1"/>
  <c r="C1204" i="5" s="1"/>
  <c r="K1409" i="1"/>
  <c r="N1409" s="1"/>
  <c r="C693" i="5" s="1"/>
  <c r="K1410" i="1"/>
  <c r="N1410" s="1"/>
  <c r="C678" i="5" s="1"/>
  <c r="K1411" i="1"/>
  <c r="N1411" s="1"/>
  <c r="C1269" i="5" s="1"/>
  <c r="K1412" i="1"/>
  <c r="N1412" s="1"/>
  <c r="C1179" i="5" s="1"/>
  <c r="K1413" i="1"/>
  <c r="N1413" s="1"/>
  <c r="C1422" i="5" s="1"/>
  <c r="K1414" i="1"/>
  <c r="N1414" s="1"/>
  <c r="C1670" i="5" s="1"/>
  <c r="K1415" i="1"/>
  <c r="N1415" s="1"/>
  <c r="C1458" i="5" s="1"/>
  <c r="K1416" i="1"/>
  <c r="N1416" s="1"/>
  <c r="C1716" i="5" s="1"/>
  <c r="K1417" i="1"/>
  <c r="N1417" s="1"/>
  <c r="C602" i="5" s="1"/>
  <c r="K1418" i="1"/>
  <c r="N1418" s="1"/>
  <c r="C108" i="5" s="1"/>
  <c r="K1419" i="1"/>
  <c r="N1419" s="1"/>
  <c r="C160" i="5" s="1"/>
  <c r="K1420" i="1"/>
  <c r="N1420" s="1"/>
  <c r="C1353" i="5" s="1"/>
  <c r="K1421" i="1"/>
  <c r="N1421" s="1"/>
  <c r="C297" i="5" s="1"/>
  <c r="K1422" i="1"/>
  <c r="N1422" s="1"/>
  <c r="C551" i="5" s="1"/>
  <c r="K1423" i="1"/>
  <c r="N1423" s="1"/>
  <c r="C386" i="5" s="1"/>
  <c r="K1424" i="1"/>
  <c r="N1424" s="1"/>
  <c r="C735" i="5" s="1"/>
  <c r="K1425" i="1"/>
  <c r="N1425" s="1"/>
  <c r="C314" i="5" s="1"/>
  <c r="K1426" i="1"/>
  <c r="N1426" s="1"/>
  <c r="C621" i="5" s="1"/>
  <c r="K1427" i="1"/>
  <c r="N1427" s="1"/>
  <c r="C1598" i="5" s="1"/>
  <c r="K1428" i="1"/>
  <c r="N1428" s="1"/>
  <c r="C567" i="5" s="1"/>
  <c r="K1429" i="1"/>
  <c r="N1429" s="1"/>
  <c r="C899" i="5" s="1"/>
  <c r="K1430" i="1"/>
  <c r="N1430" s="1"/>
  <c r="C1231" i="5" s="1"/>
  <c r="K1431" i="1"/>
  <c r="N1431" s="1"/>
  <c r="C772" i="5" s="1"/>
  <c r="K1432" i="1"/>
  <c r="N1432" s="1"/>
  <c r="C853" i="5" s="1"/>
  <c r="K1433" i="1"/>
  <c r="N1433" s="1"/>
  <c r="C178" i="5" s="1"/>
  <c r="K1434" i="1"/>
  <c r="N1434" s="1"/>
  <c r="C234" i="5" s="1"/>
  <c r="K1435" i="1"/>
  <c r="N1435" s="1"/>
  <c r="C115" i="5" s="1"/>
  <c r="K1436" i="1"/>
  <c r="N1436" s="1"/>
  <c r="C206" i="5" s="1"/>
  <c r="K1437" i="1"/>
  <c r="N1437" s="1"/>
  <c r="C635" i="5" s="1"/>
  <c r="K1438" i="1"/>
  <c r="N1438" s="1"/>
  <c r="C418" i="5" s="1"/>
  <c r="K1439" i="1"/>
  <c r="N1439" s="1"/>
  <c r="C568" i="5" s="1"/>
  <c r="K1440" i="1"/>
  <c r="N1440" s="1"/>
  <c r="C62" i="5" s="1"/>
  <c r="K1441" i="1"/>
  <c r="N1441" s="1"/>
  <c r="C710" i="5" s="1"/>
  <c r="K1442" i="1"/>
  <c r="N1442" s="1"/>
  <c r="C633" i="5" s="1"/>
  <c r="K1443" i="1"/>
  <c r="N1443" s="1"/>
  <c r="C848" i="5" s="1"/>
  <c r="K1444" i="1"/>
  <c r="N1444" s="1"/>
  <c r="C1832" i="5" s="1"/>
  <c r="K1445" i="1"/>
  <c r="N1445" s="1"/>
  <c r="C92" i="5" s="1"/>
  <c r="K1446" i="1"/>
  <c r="N1446" s="1"/>
  <c r="C1804" i="5" s="1"/>
  <c r="K1447" i="1"/>
  <c r="N1447" s="1"/>
  <c r="C1209" i="5" s="1"/>
  <c r="K1448" i="1"/>
  <c r="N1448" s="1"/>
  <c r="C348" i="5" s="1"/>
  <c r="K1449" i="1"/>
  <c r="N1449" s="1"/>
  <c r="C469" i="5" s="1"/>
  <c r="K1450" i="1"/>
  <c r="N1450" s="1"/>
  <c r="C85" i="5" s="1"/>
  <c r="K1451" i="1"/>
  <c r="N1451" s="1"/>
  <c r="C914" i="5" s="1"/>
  <c r="K1452" i="1"/>
  <c r="N1452" s="1"/>
  <c r="C38" i="5" s="1"/>
  <c r="K1453" i="1"/>
  <c r="N1453" s="1"/>
  <c r="C1235" i="5" s="1"/>
  <c r="K1454" i="1"/>
  <c r="N1454" s="1"/>
  <c r="C1566" i="5" s="1"/>
  <c r="K1455" i="1"/>
  <c r="N1455" s="1"/>
  <c r="C1744" i="5" s="1"/>
  <c r="K1456" i="1"/>
  <c r="N1456" s="1"/>
  <c r="C1483" i="5" s="1"/>
  <c r="K1457" i="1"/>
  <c r="N1457" s="1"/>
  <c r="C1495" i="5" s="1"/>
  <c r="K1458" i="1"/>
  <c r="N1458" s="1"/>
  <c r="C694" i="5" s="1"/>
  <c r="K1459" i="1"/>
  <c r="N1459" s="1"/>
  <c r="C1316" i="5" s="1"/>
  <c r="K1460" i="1"/>
  <c r="N1460" s="1"/>
  <c r="C1874" i="5" s="1"/>
  <c r="K1461" i="1"/>
  <c r="N1461" s="1"/>
  <c r="C1481" i="5" s="1"/>
  <c r="K1462" i="1"/>
  <c r="N1462" s="1"/>
  <c r="C543" i="5" s="1"/>
  <c r="K1463" i="1"/>
  <c r="N1463" s="1"/>
  <c r="C1854" i="5" s="1"/>
  <c r="K1464" i="1"/>
  <c r="N1464" s="1"/>
  <c r="C1064" i="5" s="1"/>
  <c r="K1465" i="1"/>
  <c r="N1465" s="1"/>
  <c r="C251" i="5" s="1"/>
  <c r="K1466" i="1"/>
  <c r="N1466" s="1"/>
  <c r="C1129" i="5" s="1"/>
  <c r="K1467" i="1"/>
  <c r="N1467" s="1"/>
  <c r="C964" i="5" s="1"/>
  <c r="K1468" i="1"/>
  <c r="N1468" s="1"/>
  <c r="C145" i="5" s="1"/>
  <c r="K1469" i="1"/>
  <c r="N1469" s="1"/>
  <c r="C1476" i="5" s="1"/>
  <c r="K1470" i="1"/>
  <c r="N1470" s="1"/>
  <c r="C518" i="5" s="1"/>
  <c r="K1471" i="1"/>
  <c r="N1471" s="1"/>
  <c r="C925" i="5" s="1"/>
  <c r="K1472" i="1"/>
  <c r="N1472" s="1"/>
  <c r="C1271" i="5" s="1"/>
  <c r="K1473" i="1"/>
  <c r="N1473" s="1"/>
  <c r="C1346" i="5" s="1"/>
  <c r="K1474" i="1"/>
  <c r="N1474" s="1"/>
  <c r="C140" i="5" s="1"/>
  <c r="K1475" i="1"/>
  <c r="N1475" s="1"/>
  <c r="C1152" i="5" s="1"/>
  <c r="K1476" i="1"/>
  <c r="N1476" s="1"/>
  <c r="C768" i="5" s="1"/>
  <c r="K1477" i="1"/>
  <c r="N1477" s="1"/>
  <c r="C587" i="5" s="1"/>
  <c r="K1478" i="1"/>
  <c r="N1478" s="1"/>
  <c r="C428" i="5" s="1"/>
  <c r="K1479" i="1"/>
  <c r="N1479" s="1"/>
  <c r="C1303" i="5" s="1"/>
  <c r="K1480" i="1"/>
  <c r="N1480" s="1"/>
  <c r="C1417" i="5" s="1"/>
  <c r="K1481" i="1"/>
  <c r="N1481" s="1"/>
  <c r="C364" i="5" s="1"/>
  <c r="K1482" i="1"/>
  <c r="N1482" s="1"/>
  <c r="C1448" i="5" s="1"/>
  <c r="K1483" i="1"/>
  <c r="N1483" s="1"/>
  <c r="C708" i="5" s="1"/>
  <c r="K1484" i="1"/>
  <c r="N1484" s="1"/>
  <c r="C349" i="5" s="1"/>
  <c r="K1485" i="1"/>
  <c r="N1485" s="1"/>
  <c r="C1655" i="5" s="1"/>
  <c r="K1486" i="1"/>
  <c r="N1486" s="1"/>
  <c r="C1318" i="5" s="1"/>
  <c r="K1487" i="1"/>
  <c r="N1487" s="1"/>
  <c r="C1877" i="5" s="1"/>
  <c r="K1488" i="1"/>
  <c r="N1488" s="1"/>
  <c r="C1608" i="5" s="1"/>
  <c r="K1489" i="1"/>
  <c r="N1489" s="1"/>
  <c r="C1461" i="5" s="1"/>
  <c r="K1490" i="1"/>
  <c r="N1490" s="1"/>
  <c r="C965" i="5" s="1"/>
  <c r="K1491" i="1"/>
  <c r="N1491" s="1"/>
  <c r="C1806" i="5" s="1"/>
  <c r="K1492" i="1"/>
  <c r="N1492" s="1"/>
  <c r="C1857" i="5" s="1"/>
  <c r="K1493" i="1"/>
  <c r="N1493" s="1"/>
  <c r="C350" i="5" s="1"/>
  <c r="K1494" i="1"/>
  <c r="N1494" s="1"/>
  <c r="C1283" i="5" s="1"/>
  <c r="K1495" i="1"/>
  <c r="N1495" s="1"/>
  <c r="C659" i="5" s="1"/>
  <c r="K1496" i="1"/>
  <c r="N1496" s="1"/>
  <c r="C966" i="5" s="1"/>
  <c r="K1497" i="1"/>
  <c r="N1497" s="1"/>
  <c r="C1828" i="5" s="1"/>
  <c r="K1498" i="1"/>
  <c r="N1498" s="1"/>
  <c r="C1609" i="5" s="1"/>
  <c r="K1499" i="1"/>
  <c r="N1499" s="1"/>
  <c r="C834" i="5" s="1"/>
  <c r="K1500" i="1"/>
  <c r="N1500" s="1"/>
  <c r="C1038" i="5" s="1"/>
  <c r="K1501" i="1"/>
  <c r="N1501" s="1"/>
  <c r="C320" i="5" s="1"/>
  <c r="K1502" i="1"/>
  <c r="N1502" s="1"/>
  <c r="C367" i="5" s="1"/>
  <c r="K1503" i="1"/>
  <c r="N1503" s="1"/>
  <c r="C1729" i="5" s="1"/>
  <c r="K1504" i="1"/>
  <c r="N1504" s="1"/>
  <c r="C445" i="5" s="1"/>
  <c r="K1505" i="1"/>
  <c r="N1505" s="1"/>
  <c r="C64" i="5" s="1"/>
  <c r="K1506" i="1"/>
  <c r="N1506" s="1"/>
  <c r="C1593" i="5" s="1"/>
  <c r="K1507" i="1"/>
  <c r="N1507" s="1"/>
  <c r="C271" i="5" s="1"/>
  <c r="K1508" i="1"/>
  <c r="N1508" s="1"/>
  <c r="C225" i="5" s="1"/>
  <c r="K1509" i="1"/>
  <c r="N1509" s="1"/>
  <c r="C1026" i="5" s="1"/>
  <c r="K1510" i="1"/>
  <c r="N1510" s="1"/>
  <c r="C1484" i="5" s="1"/>
  <c r="K1511" i="1"/>
  <c r="N1511" s="1"/>
  <c r="C1584" i="5" s="1"/>
  <c r="K1512" i="1"/>
  <c r="N1512" s="1"/>
  <c r="C1489" i="5" s="1"/>
  <c r="K1513" i="1"/>
  <c r="N1513" s="1"/>
  <c r="C737" i="5" s="1"/>
  <c r="K1514" i="1"/>
  <c r="N1514" s="1"/>
  <c r="C785" i="5" s="1"/>
  <c r="K1515" i="1"/>
  <c r="N1515" s="1"/>
  <c r="C44" i="5" s="1"/>
  <c r="K1516" i="1"/>
  <c r="N1516" s="1"/>
  <c r="C968" i="5" s="1"/>
  <c r="K1517" i="1"/>
  <c r="N1517" s="1"/>
  <c r="C688" i="5" s="1"/>
  <c r="K1518" i="1"/>
  <c r="N1518" s="1"/>
  <c r="C1006" i="5" s="1"/>
  <c r="K1519" i="1"/>
  <c r="N1519" s="1"/>
  <c r="C571" i="5" s="1"/>
  <c r="K1520" i="1"/>
  <c r="N1520" s="1"/>
  <c r="C1166" i="5" s="1"/>
  <c r="K1521" i="1"/>
  <c r="N1521" s="1"/>
  <c r="C1386" i="5" s="1"/>
  <c r="K1522" i="1"/>
  <c r="N1522" s="1"/>
  <c r="C1414" i="5" s="1"/>
  <c r="K1523" i="1"/>
  <c r="N1523" s="1"/>
  <c r="C1485" i="5" s="1"/>
  <c r="K1524" i="1"/>
  <c r="N1524" s="1"/>
  <c r="C1748" i="5" s="1"/>
  <c r="K1525" i="1"/>
  <c r="N1525" s="1"/>
  <c r="C508" i="5" s="1"/>
  <c r="K1526" i="1"/>
  <c r="N1526" s="1"/>
  <c r="C1792" i="5" s="1"/>
  <c r="K1527" i="1"/>
  <c r="N1527" s="1"/>
  <c r="C1439" i="5" s="1"/>
  <c r="K1528" i="1"/>
  <c r="N1528" s="1"/>
  <c r="C1213" i="5" s="1"/>
  <c r="K1529" i="1"/>
  <c r="N1529" s="1"/>
  <c r="C1424" i="5" s="1"/>
  <c r="K1530" i="1"/>
  <c r="N1530" s="1"/>
  <c r="C850" i="5" s="1"/>
  <c r="K1531" i="1"/>
  <c r="N1531" s="1"/>
  <c r="C1605" i="5" s="1"/>
  <c r="K1532" i="1"/>
  <c r="N1532" s="1"/>
  <c r="C1619" i="5" s="1"/>
  <c r="K1533" i="1"/>
  <c r="N1533" s="1"/>
  <c r="C460" i="5" s="1"/>
  <c r="K1534" i="1"/>
  <c r="N1534" s="1"/>
  <c r="C871" i="5" s="1"/>
  <c r="K1535" i="1"/>
  <c r="N1535" s="1"/>
  <c r="C738" i="5" s="1"/>
  <c r="K1536" i="1"/>
  <c r="N1536" s="1"/>
  <c r="C997" i="5" s="1"/>
  <c r="K1537" i="1"/>
  <c r="N1537" s="1"/>
  <c r="C521" i="5" s="1"/>
  <c r="K1538" i="1"/>
  <c r="N1538" s="1"/>
  <c r="C756" i="5" s="1"/>
  <c r="K1539" i="1"/>
  <c r="N1539" s="1"/>
  <c r="C322" i="5" s="1"/>
  <c r="K1540" i="1"/>
  <c r="N1540" s="1"/>
  <c r="C544" i="5" s="1"/>
  <c r="K1541" i="1"/>
  <c r="N1541" s="1"/>
  <c r="C533" i="5" s="1"/>
  <c r="K1542" i="1"/>
  <c r="N1542" s="1"/>
  <c r="C902" i="5" s="1"/>
  <c r="K1543" i="1"/>
  <c r="N1543" s="1"/>
  <c r="C414" i="5" s="1"/>
  <c r="K1544" i="1"/>
  <c r="N1544" s="1"/>
  <c r="C1167" i="5" s="1"/>
  <c r="K1545" i="1"/>
  <c r="N1545" s="1"/>
  <c r="C177" i="5" s="1"/>
  <c r="K1546" i="1"/>
  <c r="N1546" s="1"/>
  <c r="C564" i="5" s="1"/>
  <c r="K1547" i="1"/>
  <c r="N1547" s="1"/>
  <c r="C492" i="5" s="1"/>
  <c r="K1548" i="1"/>
  <c r="N1548" s="1"/>
  <c r="C1068" i="5" s="1"/>
  <c r="K1549" i="1"/>
  <c r="N1549" s="1"/>
  <c r="C1504" i="5" s="1"/>
  <c r="K1550" i="1"/>
  <c r="N1550" s="1"/>
  <c r="C1568" i="5" s="1"/>
  <c r="K1551" i="1"/>
  <c r="N1551" s="1"/>
  <c r="C1712" i="5" s="1"/>
  <c r="K1552" i="1"/>
  <c r="N1552" s="1"/>
  <c r="C1704" i="5" s="1"/>
  <c r="K1553" i="1"/>
  <c r="N1553" s="1"/>
  <c r="C1594" i="5" s="1"/>
  <c r="K1554" i="1"/>
  <c r="N1554" s="1"/>
  <c r="C1783" i="5" s="1"/>
  <c r="K1555" i="1"/>
  <c r="N1555" s="1"/>
  <c r="C207" i="5" s="1"/>
  <c r="K1556" i="1"/>
  <c r="N1556" s="1"/>
  <c r="C941" i="5" s="1"/>
  <c r="K1557" i="1"/>
  <c r="N1557" s="1"/>
  <c r="C116" i="5" s="1"/>
  <c r="K1558" i="1"/>
  <c r="N1558" s="1"/>
  <c r="C126" i="5" s="1"/>
  <c r="K1559" i="1"/>
  <c r="N1559" s="1"/>
  <c r="C750" i="5" s="1"/>
  <c r="K1560" i="1"/>
  <c r="N1560" s="1"/>
  <c r="C1112" i="5" s="1"/>
  <c r="K1561" i="1"/>
  <c r="N1561" s="1"/>
  <c r="C1465" i="5" s="1"/>
  <c r="K1562" i="1"/>
  <c r="N1562" s="1"/>
  <c r="C572" i="5" s="1"/>
  <c r="K1563" i="1"/>
  <c r="N1563" s="1"/>
  <c r="C1861" i="5" s="1"/>
  <c r="K1564" i="1"/>
  <c r="N1564" s="1"/>
  <c r="C429" i="5" s="1"/>
  <c r="K1565" i="1"/>
  <c r="N1565" s="1"/>
  <c r="C704" i="5" s="1"/>
  <c r="K1566" i="1"/>
  <c r="N1566" s="1"/>
  <c r="C1800" i="5" s="1"/>
  <c r="K1567" i="1"/>
  <c r="N1567" s="1"/>
  <c r="C188" i="5" s="1"/>
  <c r="K1568" i="1"/>
  <c r="N1568" s="1"/>
  <c r="C370" i="5" s="1"/>
  <c r="K1569" i="1"/>
  <c r="N1569" s="1"/>
  <c r="C1069" i="5" s="1"/>
  <c r="K1570" i="1"/>
  <c r="N1570" s="1"/>
  <c r="C371" i="5" s="1"/>
  <c r="K1571" i="1"/>
  <c r="N1571" s="1"/>
  <c r="C1070" i="5" s="1"/>
  <c r="K1572" i="1"/>
  <c r="N1572" s="1"/>
  <c r="C625" i="5" s="1"/>
  <c r="K1573" i="1"/>
  <c r="N1573" s="1"/>
  <c r="C762" i="5" s="1"/>
  <c r="K1574" i="1"/>
  <c r="N1574" s="1"/>
  <c r="C1305" i="5" s="1"/>
  <c r="K1575" i="1"/>
  <c r="N1575" s="1"/>
  <c r="C801" i="5" s="1"/>
  <c r="K1576" i="1"/>
  <c r="N1576" s="1"/>
  <c r="C1154" i="5" s="1"/>
  <c r="K1577" i="1"/>
  <c r="N1577" s="1"/>
  <c r="C835" i="5" s="1"/>
  <c r="K1578" i="1"/>
  <c r="N1578" s="1"/>
  <c r="C770" i="5" s="1"/>
  <c r="K1579" i="1"/>
  <c r="N1579" s="1"/>
  <c r="C804" i="5" s="1"/>
  <c r="K1580" i="1"/>
  <c r="N1580" s="1"/>
  <c r="C1284" i="5" s="1"/>
  <c r="K1581" i="1"/>
  <c r="N1581" s="1"/>
  <c r="C783" i="5" s="1"/>
  <c r="K1582" i="1"/>
  <c r="N1582" s="1"/>
  <c r="C1244" i="5" s="1"/>
  <c r="K1583" i="1"/>
  <c r="N1583" s="1"/>
  <c r="C775" i="5" s="1"/>
  <c r="K1584" i="1"/>
  <c r="N1584" s="1"/>
  <c r="C915" i="5" s="1"/>
  <c r="K1585" i="1"/>
  <c r="N1585" s="1"/>
  <c r="C1371" i="5" s="1"/>
  <c r="K1586" i="1"/>
  <c r="N1586" s="1"/>
  <c r="C1569" i="5" s="1"/>
  <c r="K1587" i="1"/>
  <c r="N1587" s="1"/>
  <c r="C478" i="5" s="1"/>
  <c r="K1588" i="1"/>
  <c r="N1588" s="1"/>
  <c r="C524" i="5" s="1"/>
  <c r="K1589" i="1"/>
  <c r="N1589" s="1"/>
  <c r="C1071" i="5" s="1"/>
  <c r="K1590" i="1"/>
  <c r="N1590" s="1"/>
  <c r="C228" i="5" s="1"/>
  <c r="K1591" i="1"/>
  <c r="N1591" s="1"/>
  <c r="C1823" i="5" s="1"/>
  <c r="K1592" i="1"/>
  <c r="N1592" s="1"/>
  <c r="C242" i="5" s="1"/>
  <c r="K1593" i="1"/>
  <c r="N1593" s="1"/>
  <c r="C1210" i="5" s="1"/>
  <c r="K1594" i="1"/>
  <c r="N1594" s="1"/>
  <c r="C454" i="5" s="1"/>
  <c r="K1595" i="1"/>
  <c r="N1595" s="1"/>
  <c r="C1155" i="5" s="1"/>
  <c r="K1596" i="1"/>
  <c r="N1596" s="1"/>
  <c r="C1245" i="5" s="1"/>
  <c r="K1597" i="1"/>
  <c r="N1597" s="1"/>
  <c r="C179" i="5" s="1"/>
  <c r="K1598" i="1"/>
  <c r="N1598" s="1"/>
  <c r="C345" i="5" s="1"/>
  <c r="K1599" i="1"/>
  <c r="N1599" s="1"/>
  <c r="C1647" i="5" s="1"/>
  <c r="K1600" i="1"/>
  <c r="N1600" s="1"/>
  <c r="C816" i="5" s="1"/>
  <c r="K1601" i="1"/>
  <c r="N1601" s="1"/>
  <c r="C1344" i="5" s="1"/>
  <c r="K1602" i="1"/>
  <c r="N1602" s="1"/>
  <c r="C1733" i="5" s="1"/>
  <c r="K1603" i="1"/>
  <c r="N1603" s="1"/>
  <c r="C1555" i="5" s="1"/>
  <c r="K1604" i="1"/>
  <c r="N1604" s="1"/>
  <c r="C1220" i="5" s="1"/>
  <c r="K1605" i="1"/>
  <c r="N1605" s="1"/>
  <c r="C213" i="5" s="1"/>
  <c r="K1606" i="1"/>
  <c r="N1606" s="1"/>
  <c r="C573" i="5" s="1"/>
  <c r="K1607" i="1"/>
  <c r="N1607" s="1"/>
  <c r="C1139" i="5" s="1"/>
  <c r="K1608" i="1"/>
  <c r="N1608" s="1"/>
  <c r="C1699" i="5" s="1"/>
  <c r="K1609" i="1"/>
  <c r="N1609" s="1"/>
  <c r="C1039" i="5" s="1"/>
  <c r="K1610" i="1"/>
  <c r="N1610" s="1"/>
  <c r="C91" i="5" s="1"/>
  <c r="K1611" i="1"/>
  <c r="N1611" s="1"/>
  <c r="C526" i="5" s="1"/>
  <c r="K1612" i="1"/>
  <c r="N1612" s="1"/>
  <c r="C574" i="5" s="1"/>
  <c r="K1613" i="1"/>
  <c r="N1613" s="1"/>
  <c r="C448" i="5" s="1"/>
  <c r="K1614" i="1"/>
  <c r="N1614" s="1"/>
  <c r="C13" i="5" s="1"/>
  <c r="K1615" i="1"/>
  <c r="N1615" s="1"/>
  <c r="C1587" i="5" s="1"/>
  <c r="K1616" i="1"/>
  <c r="N1616" s="1"/>
  <c r="C194" i="5" s="1"/>
  <c r="K1617" i="1"/>
  <c r="N1617" s="1"/>
  <c r="C53" i="5" s="1"/>
  <c r="K1618" i="1"/>
  <c r="N1618" s="1"/>
  <c r="C373" i="5" s="1"/>
  <c r="K1619" i="1"/>
  <c r="N1619" s="1"/>
  <c r="C1399" i="5" s="1"/>
  <c r="K1620" i="1"/>
  <c r="N1620" s="1"/>
  <c r="C1846" i="5" s="1"/>
  <c r="K1621" i="1"/>
  <c r="N1621" s="1"/>
  <c r="C1872" i="5" s="1"/>
  <c r="K1622" i="1"/>
  <c r="N1622" s="1"/>
  <c r="C372" i="5" s="1"/>
  <c r="K1623" i="1"/>
  <c r="N1623" s="1"/>
  <c r="C170" i="5" s="1"/>
  <c r="K1624" i="1"/>
  <c r="N1624" s="1"/>
  <c r="C1586" i="5" s="1"/>
  <c r="K1625" i="1"/>
  <c r="N1625" s="1"/>
  <c r="C101" i="5" s="1"/>
  <c r="K1626" i="1"/>
  <c r="N1626" s="1"/>
  <c r="C327" i="5" s="1"/>
  <c r="K1627" i="1"/>
  <c r="N1627" s="1"/>
  <c r="C1347" i="5" s="1"/>
  <c r="K1628" i="1"/>
  <c r="N1628" s="1"/>
  <c r="C180" i="5" s="1"/>
  <c r="K1629" i="1"/>
  <c r="N1629" s="1"/>
  <c r="C790" i="5" s="1"/>
  <c r="K1630" i="1"/>
  <c r="N1630" s="1"/>
  <c r="C757" i="5" s="1"/>
  <c r="K1631" i="1"/>
  <c r="N1631" s="1"/>
  <c r="C1163" i="5" s="1"/>
  <c r="K1632" i="1"/>
  <c r="N1632" s="1"/>
  <c r="C479" i="5" s="1"/>
  <c r="K1633" i="1"/>
  <c r="N1633" s="1"/>
  <c r="C1638" i="5" s="1"/>
  <c r="K1634" i="1"/>
  <c r="N1634" s="1"/>
  <c r="C1572" i="5" s="1"/>
  <c r="K1635" i="1"/>
  <c r="N1635" s="1"/>
  <c r="C415" i="5" s="1"/>
  <c r="K1636" i="1"/>
  <c r="N1636" s="1"/>
  <c r="C838" i="5" s="1"/>
  <c r="K1637" i="1"/>
  <c r="N1637" s="1"/>
  <c r="C1035" i="5" s="1"/>
  <c r="K1638" i="1"/>
  <c r="N1638" s="1"/>
  <c r="C1214" i="5" s="1"/>
  <c r="K1639" i="1"/>
  <c r="N1639" s="1"/>
  <c r="C1156" i="5" s="1"/>
  <c r="K1640" i="1"/>
  <c r="N1640" s="1"/>
  <c r="C1467" i="5" s="1"/>
  <c r="K1641" i="1"/>
  <c r="N1641" s="1"/>
  <c r="C1084" i="5" s="1"/>
  <c r="K1642" i="1"/>
  <c r="N1642" s="1"/>
  <c r="C753" i="5" s="1"/>
  <c r="K1643" i="1"/>
  <c r="N1643" s="1"/>
  <c r="C1533" i="5" s="1"/>
  <c r="K1644" i="1"/>
  <c r="N1644" s="1"/>
  <c r="C449" i="5" s="1"/>
  <c r="K1645" i="1"/>
  <c r="N1645" s="1"/>
  <c r="C1029" i="5" s="1"/>
  <c r="K1646" i="1"/>
  <c r="N1646" s="1"/>
  <c r="C1298" i="5" s="1"/>
  <c r="K1647" i="1"/>
  <c r="N1647" s="1"/>
  <c r="C54" i="5" s="1"/>
  <c r="K1648" i="1"/>
  <c r="N1648" s="1"/>
  <c r="C1599" i="5" s="1"/>
  <c r="K1649" i="1"/>
  <c r="N1649" s="1"/>
  <c r="C1183" i="5" s="1"/>
  <c r="K1650" i="1"/>
  <c r="N1650" s="1"/>
  <c r="C280" i="5" s="1"/>
  <c r="K1651" i="1"/>
  <c r="N1651" s="1"/>
  <c r="C68" i="5" s="1"/>
  <c r="K1652" i="1"/>
  <c r="N1652" s="1"/>
  <c r="C1285" i="5" s="1"/>
  <c r="K1653" i="1"/>
  <c r="N1653" s="1"/>
  <c r="C705" i="5" s="1"/>
  <c r="K1654" i="1"/>
  <c r="N1654" s="1"/>
  <c r="C1411" i="5" s="1"/>
  <c r="K1655" i="1"/>
  <c r="N1655" s="1"/>
  <c r="C912" i="5" s="1"/>
  <c r="K1656" i="1"/>
  <c r="N1656" s="1"/>
  <c r="C1622" i="5" s="1"/>
  <c r="K1657" i="1"/>
  <c r="N1657" s="1"/>
  <c r="C1362" i="5" s="1"/>
  <c r="K1658" i="1"/>
  <c r="N1658" s="1"/>
  <c r="C1573" i="5" s="1"/>
  <c r="K1659" i="1"/>
  <c r="N1659" s="1"/>
  <c r="C1508" i="5" s="1"/>
  <c r="K1660" i="1"/>
  <c r="N1660" s="1"/>
  <c r="C1336" i="5" s="1"/>
  <c r="K1661" i="1"/>
  <c r="N1661" s="1"/>
  <c r="C1468" i="5" s="1"/>
  <c r="K1662" i="1"/>
  <c r="N1662" s="1"/>
  <c r="C1639" i="5" s="1"/>
  <c r="K1663" i="1"/>
  <c r="N1663" s="1"/>
  <c r="C1094" i="5" s="1"/>
  <c r="K1664" i="1"/>
  <c r="N1664" s="1"/>
  <c r="C1173" i="5" s="1"/>
  <c r="K1665" i="1"/>
  <c r="N1665" s="1"/>
  <c r="C971" i="5" s="1"/>
  <c r="K1666" i="1"/>
  <c r="N1666" s="1"/>
  <c r="C244" i="5" s="1"/>
  <c r="K1667" i="1"/>
  <c r="N1667" s="1"/>
  <c r="C1041" i="5" s="1"/>
  <c r="K1668" i="1"/>
  <c r="N1668" s="1"/>
  <c r="C972" i="5" s="1"/>
  <c r="K1669" i="1"/>
  <c r="N1669" s="1"/>
  <c r="C1249" i="5" s="1"/>
  <c r="K1670" i="1"/>
  <c r="N1670" s="1"/>
  <c r="C1337" i="5" s="1"/>
  <c r="K1671" i="1"/>
  <c r="N1671" s="1"/>
  <c r="C1442" i="5" s="1"/>
  <c r="K1672" i="1"/>
  <c r="N1672" s="1"/>
  <c r="C1140" i="5" s="1"/>
  <c r="K1673" i="1"/>
  <c r="N1673" s="1"/>
  <c r="C1545" i="5" s="1"/>
  <c r="K1674" i="1"/>
  <c r="N1674" s="1"/>
  <c r="C375" i="5" s="1"/>
  <c r="K1675" i="1"/>
  <c r="N1675" s="1"/>
  <c r="C918" i="5" s="1"/>
  <c r="K1676" i="1"/>
  <c r="N1676" s="1"/>
  <c r="C1547" i="5" s="1"/>
  <c r="K1677" i="1"/>
  <c r="N1677" s="1"/>
  <c r="C803" i="5" s="1"/>
  <c r="K1678" i="1"/>
  <c r="N1678" s="1"/>
  <c r="C329" i="5" s="1"/>
  <c r="K1679" i="1"/>
  <c r="N1679" s="1"/>
  <c r="C400" i="5" s="1"/>
  <c r="K1680" i="1"/>
  <c r="N1680" s="1"/>
  <c r="C289" i="5" s="1"/>
  <c r="K1681" i="1"/>
  <c r="N1681" s="1"/>
  <c r="C358" i="5" s="1"/>
  <c r="K1682" i="1"/>
  <c r="N1682" s="1"/>
  <c r="C509" i="5" s="1"/>
  <c r="K1683" i="1"/>
  <c r="N1683" s="1"/>
  <c r="C25" i="5" s="1"/>
  <c r="K1684" i="1"/>
  <c r="N1684" s="1"/>
  <c r="C661" i="5" s="1"/>
  <c r="K1685" i="1"/>
  <c r="N1685" s="1"/>
  <c r="C1700" i="5" s="1"/>
  <c r="K1686" i="1"/>
  <c r="N1686" s="1"/>
  <c r="C1299" i="5" s="1"/>
  <c r="K1687" i="1"/>
  <c r="N1687" s="1"/>
  <c r="C1184" i="5" s="1"/>
  <c r="K1688" i="1"/>
  <c r="N1688" s="1"/>
  <c r="C695" i="5" s="1"/>
  <c r="K1689" i="1"/>
  <c r="N1689" s="1"/>
  <c r="C330" i="5" s="1"/>
  <c r="K1690" i="1"/>
  <c r="N1690" s="1"/>
  <c r="C921" i="5" s="1"/>
  <c r="K1691" i="1"/>
  <c r="N1691" s="1"/>
  <c r="C1814" i="5" s="1"/>
  <c r="K1692" i="1"/>
  <c r="N1692" s="1"/>
  <c r="C1376" i="5" s="1"/>
  <c r="K1693" i="1"/>
  <c r="N1693" s="1"/>
  <c r="C191" i="5" s="1"/>
  <c r="K1694" i="1"/>
  <c r="N1694" s="1"/>
  <c r="C1509" i="5" s="1"/>
  <c r="K1695" i="1"/>
  <c r="N1695" s="1"/>
  <c r="C261" i="5" s="1"/>
  <c r="K1696" i="1"/>
  <c r="N1696" s="1"/>
  <c r="C376" i="5" s="1"/>
  <c r="K1697" i="1"/>
  <c r="N1697" s="1"/>
  <c r="C209" i="5" s="1"/>
  <c r="K1698" i="1"/>
  <c r="N1698" s="1"/>
  <c r="C1300" i="5" s="1"/>
  <c r="K1699" i="1"/>
  <c r="N1699" s="1"/>
  <c r="C1277" i="5" s="1"/>
  <c r="K1700" i="1"/>
  <c r="N1700" s="1"/>
  <c r="C1768" i="5" s="1"/>
  <c r="K1701" i="1"/>
  <c r="N1701" s="1"/>
  <c r="C973" i="5" s="1"/>
  <c r="K1702" i="1"/>
  <c r="N1702" s="1"/>
  <c r="C818" i="5" s="1"/>
  <c r="K1703" i="1"/>
  <c r="N1703" s="1"/>
  <c r="C1372" i="5" s="1"/>
  <c r="K1704" i="1"/>
  <c r="N1704" s="1"/>
  <c r="C1469" i="5" s="1"/>
  <c r="K1705" i="1"/>
  <c r="N1705" s="1"/>
  <c r="C1603" i="5" s="1"/>
  <c r="K1706" i="1"/>
  <c r="N1706" s="1"/>
  <c r="C128" i="5" s="1"/>
  <c r="K1707" i="1"/>
  <c r="N1707" s="1"/>
  <c r="C1380" i="5" s="1"/>
  <c r="K1708" i="1"/>
  <c r="N1708" s="1"/>
  <c r="C742" i="5" s="1"/>
  <c r="K1709" i="1"/>
  <c r="N1709" s="1"/>
  <c r="C1534" i="5" s="1"/>
  <c r="K1710" i="1"/>
  <c r="N1710" s="1"/>
  <c r="C1470" i="5" s="1"/>
  <c r="K1711" i="1"/>
  <c r="N1711" s="1"/>
  <c r="C758" i="5" s="1"/>
  <c r="K1712" i="1"/>
  <c r="N1712" s="1"/>
  <c r="C1577" i="5" s="1"/>
  <c r="K1713" i="1"/>
  <c r="N1713" s="1"/>
  <c r="C560" i="5" s="1"/>
  <c r="K1714" i="1"/>
  <c r="N1714" s="1"/>
  <c r="C47" i="5" s="1"/>
  <c r="K1715" i="1"/>
  <c r="N1715" s="1"/>
  <c r="C1254" i="5" s="1"/>
  <c r="K1716" i="1"/>
  <c r="N1716" s="1"/>
  <c r="C1255" i="5" s="1"/>
  <c r="K1717" i="1"/>
  <c r="N1717" s="1"/>
  <c r="C505" i="5" s="1"/>
  <c r="K1718" i="1"/>
  <c r="N1718" s="1"/>
  <c r="C506" i="5" s="1"/>
  <c r="K1719" i="1"/>
  <c r="N1719" s="1"/>
  <c r="C725" i="5" s="1"/>
  <c r="K1720" i="1"/>
  <c r="N1720" s="1"/>
  <c r="C657" i="5" s="1"/>
  <c r="K1721" i="1"/>
  <c r="N1721" s="1"/>
  <c r="C631" i="5" s="1"/>
  <c r="K1722" i="1"/>
  <c r="N1722" s="1"/>
  <c r="C1412" i="5" s="1"/>
  <c r="K1723" i="1"/>
  <c r="N1723" s="1"/>
  <c r="C1358" i="5" s="1"/>
  <c r="K1724" i="1"/>
  <c r="N1724" s="1"/>
  <c r="C743" i="5" s="1"/>
  <c r="K1725" i="1"/>
  <c r="N1725" s="1"/>
  <c r="C1830" i="5" s="1"/>
  <c r="K1726" i="1"/>
  <c r="N1726" s="1"/>
  <c r="C1425" i="5" s="1"/>
  <c r="K1727" i="1"/>
  <c r="N1727" s="1"/>
  <c r="C1359" i="5" s="1"/>
  <c r="K1728" i="1"/>
  <c r="N1728" s="1"/>
  <c r="C876" i="5" s="1"/>
  <c r="K1729" i="1"/>
  <c r="N1729" s="1"/>
  <c r="C1338" i="5" s="1"/>
  <c r="K1730" i="1"/>
  <c r="N1730" s="1"/>
  <c r="C1432" i="5" s="1"/>
  <c r="K1731" i="1"/>
  <c r="N1731" s="1"/>
  <c r="C1120" i="5" s="1"/>
  <c r="K1732" i="1"/>
  <c r="N1732" s="1"/>
  <c r="C156" i="5" s="1"/>
  <c r="K1733" i="1"/>
  <c r="N1733" s="1"/>
  <c r="C591" i="5" s="1"/>
  <c r="K1734" i="1"/>
  <c r="N1734" s="1"/>
  <c r="C17" i="5" s="1"/>
  <c r="K1735" i="1"/>
  <c r="N1735" s="1"/>
  <c r="C643" i="5" s="1"/>
  <c r="K1736" i="1"/>
  <c r="N1736" s="1"/>
  <c r="C1578" i="5" s="1"/>
  <c r="K1737" i="1"/>
  <c r="N1737" s="1"/>
  <c r="C1537" i="5" s="1"/>
  <c r="K1738" i="1"/>
  <c r="N1738" s="1"/>
  <c r="C333" i="5" s="1"/>
  <c r="K1739" i="1"/>
  <c r="N1739" s="1"/>
  <c r="C1796" i="5" s="1"/>
  <c r="K1740" i="1"/>
  <c r="N1740" s="1"/>
  <c r="C669" i="5" s="1"/>
  <c r="K1741" i="1"/>
  <c r="N1741" s="1"/>
  <c r="C451" i="5" s="1"/>
  <c r="K1742" i="1"/>
  <c r="N1742" s="1"/>
  <c r="C744" i="5" s="1"/>
  <c r="K1743" i="1"/>
  <c r="N1743" s="1"/>
  <c r="C1630" i="5" s="1"/>
  <c r="K1744" i="1"/>
  <c r="N1744" s="1"/>
  <c r="C802" i="5" s="1"/>
  <c r="K1745" i="1"/>
  <c r="N1745" s="1"/>
  <c r="C1036" i="5" s="1"/>
  <c r="K1746" i="1"/>
  <c r="N1746" s="1"/>
  <c r="C27" i="5" s="1"/>
  <c r="K1747" i="1"/>
  <c r="N1747" s="1"/>
  <c r="C922" i="5" s="1"/>
  <c r="K1748" i="1"/>
  <c r="N1748" s="1"/>
  <c r="C923" i="5" s="1"/>
  <c r="K1749" i="1"/>
  <c r="N1749" s="1"/>
  <c r="C1449" i="5" s="1"/>
  <c r="K1750" i="1"/>
  <c r="N1750" s="1"/>
  <c r="C911" i="5" s="1"/>
  <c r="K1751" i="1"/>
  <c r="N1751" s="1"/>
  <c r="C303" i="5" s="1"/>
  <c r="K1752" i="1"/>
  <c r="N1752" s="1"/>
  <c r="C14" i="5" s="1"/>
  <c r="K1753" i="1"/>
  <c r="N1753" s="1"/>
  <c r="C35" i="5" s="1"/>
  <c r="K1754" i="1"/>
  <c r="N1754" s="1"/>
  <c r="C416" i="5" s="1"/>
  <c r="K1755" i="1"/>
  <c r="N1755" s="1"/>
  <c r="C877" i="5" s="1"/>
  <c r="K1756" i="1"/>
  <c r="N1756" s="1"/>
  <c r="C74" i="5" s="1"/>
  <c r="K1757" i="1"/>
  <c r="N1757" s="1"/>
  <c r="C1182" i="5" s="1"/>
  <c r="K1758" i="1"/>
  <c r="N1758" s="1"/>
  <c r="C781" i="5" s="1"/>
  <c r="K1759" i="1"/>
  <c r="N1759" s="1"/>
  <c r="C782" i="5" s="1"/>
  <c r="K1760" i="1"/>
  <c r="N1760" s="1"/>
  <c r="C1702" i="5" s="1"/>
  <c r="K1761" i="1"/>
  <c r="N1761" s="1"/>
  <c r="C845" i="5" s="1"/>
  <c r="K1762" i="1"/>
  <c r="N1762" s="1"/>
  <c r="C248" i="5" s="1"/>
  <c r="K1763" i="1"/>
  <c r="N1763" s="1"/>
  <c r="C1339" i="5" s="1"/>
  <c r="K1764" i="1"/>
  <c r="N1764" s="1"/>
  <c r="C1340" i="5" s="1"/>
  <c r="K1765" i="1"/>
  <c r="N1765" s="1"/>
  <c r="C1341" i="5" s="1"/>
  <c r="K1766" i="1"/>
  <c r="N1766" s="1"/>
  <c r="C1491" i="5" s="1"/>
  <c r="K1767" i="1"/>
  <c r="N1767" s="1"/>
  <c r="C1293" i="5" s="1"/>
  <c r="K1768" i="1"/>
  <c r="N1768" s="1"/>
  <c r="C1596" i="5" s="1"/>
  <c r="K1769" i="1"/>
  <c r="N1769" s="1"/>
  <c r="C975" i="5" s="1"/>
  <c r="K1770" i="1"/>
  <c r="N1770" s="1"/>
  <c r="C1579" i="5" s="1"/>
  <c r="K1771" i="1"/>
  <c r="N1771" s="1"/>
  <c r="C1851" i="5" s="1"/>
  <c r="K1772" i="1"/>
  <c r="N1772" s="1"/>
  <c r="C361" i="5" s="1"/>
  <c r="K1773" i="1"/>
  <c r="N1773" s="1"/>
  <c r="C499" i="5" s="1"/>
  <c r="K1774" i="1"/>
  <c r="N1774" s="1"/>
  <c r="C1086" i="5" s="1"/>
  <c r="K1775" i="1"/>
  <c r="N1775" s="1"/>
  <c r="C1087" i="5" s="1"/>
  <c r="K1776" i="1"/>
  <c r="N1776" s="1"/>
  <c r="C490" i="5" s="1"/>
  <c r="K1777" i="1"/>
  <c r="N1777" s="1"/>
  <c r="C1829" i="5" s="1"/>
  <c r="K1778" i="1"/>
  <c r="N1778" s="1"/>
  <c r="C142" i="5" s="1"/>
  <c r="K1779" i="1"/>
  <c r="N1779" s="1"/>
  <c r="C132" i="5" s="1"/>
  <c r="K1780" i="1"/>
  <c r="N1780" s="1"/>
  <c r="C283" i="5" s="1"/>
  <c r="K1781" i="1"/>
  <c r="N1781" s="1"/>
  <c r="C1538" i="5" s="1"/>
  <c r="K1782" i="1"/>
  <c r="N1782" s="1"/>
  <c r="C1197" i="5" s="1"/>
  <c r="K1783" i="1"/>
  <c r="N1783" s="1"/>
  <c r="C627" i="5" s="1"/>
  <c r="K1784" i="1"/>
  <c r="N1784" s="1"/>
  <c r="C1404" i="5" s="1"/>
  <c r="K1785" i="1"/>
  <c r="N1785" s="1"/>
  <c r="C1869" i="5" s="1"/>
  <c r="K1786" i="1"/>
  <c r="N1786" s="1"/>
  <c r="C1501" i="5" s="1"/>
  <c r="K1787" i="1"/>
  <c r="N1787" s="1"/>
  <c r="C920" i="5" s="1"/>
  <c r="K1788" i="1"/>
  <c r="N1788" s="1"/>
  <c r="C778" i="5" s="1"/>
  <c r="K1789" i="1"/>
  <c r="N1789" s="1"/>
  <c r="C686" i="5" s="1"/>
  <c r="K1790" i="1"/>
  <c r="N1790" s="1"/>
  <c r="C1781" i="5" s="1"/>
  <c r="K1791" i="1"/>
  <c r="N1791" s="1"/>
  <c r="C628" i="5" s="1"/>
  <c r="K1792" i="1"/>
  <c r="N1792" s="1"/>
  <c r="C529" i="5" s="1"/>
  <c r="K1793" i="1"/>
  <c r="N1793" s="1"/>
  <c r="C580" i="5" s="1"/>
  <c r="K1794" i="1"/>
  <c r="N1794" s="1"/>
  <c r="C554" i="5" s="1"/>
  <c r="K1795" i="1"/>
  <c r="N1795" s="1"/>
  <c r="C1185" i="5" s="1"/>
  <c r="K1796" i="1"/>
  <c r="N1796" s="1"/>
  <c r="C653" i="5" s="1"/>
  <c r="K1797" i="1"/>
  <c r="N1797" s="1"/>
  <c r="C264" i="5" s="1"/>
  <c r="K1798" i="1"/>
  <c r="N1798" s="1"/>
  <c r="C1510" i="5" s="1"/>
  <c r="K1799" i="1"/>
  <c r="N1799" s="1"/>
  <c r="C1259" i="5" s="1"/>
  <c r="K1800" i="1"/>
  <c r="N1800" s="1"/>
  <c r="C1192" i="5" s="1"/>
  <c r="K1801" i="1"/>
  <c r="N1801" s="1"/>
  <c r="C881" i="5" s="1"/>
  <c r="K1802" i="1"/>
  <c r="N1802" s="1"/>
  <c r="C1539" i="5" s="1"/>
  <c r="K1803" i="1"/>
  <c r="N1803" s="1"/>
  <c r="C1770" i="5" s="1"/>
  <c r="K1804" i="1"/>
  <c r="N1804" s="1"/>
  <c r="C1260" i="5" s="1"/>
  <c r="K1805" i="1"/>
  <c r="N1805" s="1"/>
  <c r="C221" i="5" s="1"/>
  <c r="K1806" i="1"/>
  <c r="N1806" s="1"/>
  <c r="C638" i="5" s="1"/>
  <c r="K1807" i="1"/>
  <c r="N1807" s="1"/>
  <c r="C1078" i="5" s="1"/>
  <c r="K1808" i="1"/>
  <c r="N1808" s="1"/>
  <c r="C684" i="5" s="1"/>
  <c r="K1809" i="1"/>
  <c r="N1809" s="1"/>
  <c r="C1261" i="5" s="1"/>
  <c r="K1810" i="1"/>
  <c r="N1810" s="1"/>
  <c r="C829" i="5" s="1"/>
  <c r="K1811" i="1"/>
  <c r="N1811" s="1"/>
  <c r="C882" i="5" s="1"/>
  <c r="K1812" i="1"/>
  <c r="N1812" s="1"/>
  <c r="C1580" i="5" s="1"/>
  <c r="K1813" i="1"/>
  <c r="N1813" s="1"/>
  <c r="C746" i="5" s="1"/>
  <c r="K1814" i="1"/>
  <c r="N1814" s="1"/>
  <c r="C1122" i="5" s="1"/>
  <c r="K1815" i="1"/>
  <c r="N1815" s="1"/>
  <c r="C727" i="5" s="1"/>
  <c r="K1816" i="1"/>
  <c r="N1816" s="1"/>
  <c r="C1022" i="5" s="1"/>
  <c r="K1817" i="1"/>
  <c r="N1817" s="1"/>
  <c r="C1023" i="5" s="1"/>
  <c r="K1818" i="1"/>
  <c r="N1818" s="1"/>
  <c r="C290" i="5" s="1"/>
  <c r="K1819" i="1"/>
  <c r="N1819" s="1"/>
  <c r="C133" i="5" s="1"/>
  <c r="K1820" i="1"/>
  <c r="N1820" s="1"/>
  <c r="C690" i="5" s="1"/>
  <c r="K1821" i="1"/>
  <c r="N1821" s="1"/>
  <c r="C465" i="5" s="1"/>
  <c r="K1822" i="1"/>
  <c r="N1822" s="1"/>
  <c r="C766" i="5" s="1"/>
  <c r="K1823" i="1"/>
  <c r="N1823" s="1"/>
  <c r="C581" i="5" s="1"/>
  <c r="K1824" i="1"/>
  <c r="N1824" s="1"/>
  <c r="C1757" i="5" s="1"/>
  <c r="K1825" i="1"/>
  <c r="N1825" s="1"/>
  <c r="C417" i="5" s="1"/>
  <c r="K1826" i="1"/>
  <c r="N1826" s="1"/>
  <c r="C1762" i="5" s="1"/>
  <c r="K1827" i="1"/>
  <c r="N1827" s="1"/>
  <c r="C556" i="5" s="1"/>
  <c r="K1828" i="1"/>
  <c r="N1828" s="1"/>
  <c r="C1433" i="5" s="1"/>
  <c r="K1829" i="1"/>
  <c r="N1829" s="1"/>
  <c r="C1263" i="5" s="1"/>
  <c r="K1830" i="1"/>
  <c r="N1830" s="1"/>
  <c r="C1360" i="5" s="1"/>
  <c r="K1831" i="1"/>
  <c r="N1831" s="1"/>
  <c r="C1142" i="5" s="1"/>
  <c r="K1832" i="1"/>
  <c r="N1832" s="1"/>
  <c r="C842" i="5" s="1"/>
  <c r="K1833" i="1"/>
  <c r="N1833" s="1"/>
  <c r="C1294" i="5" s="1"/>
  <c r="K1834" i="1"/>
  <c r="N1834" s="1"/>
  <c r="C1295" i="5" s="1"/>
  <c r="K1835" i="1"/>
  <c r="N1835" s="1"/>
  <c r="C210" i="5" s="1"/>
  <c r="K1836" i="1"/>
  <c r="N1836" s="1"/>
  <c r="C407" i="5" s="1"/>
  <c r="K1837" i="1"/>
  <c r="N1837" s="1"/>
  <c r="C884" i="5" s="1"/>
  <c r="K1838" i="1"/>
  <c r="N1838" s="1"/>
  <c r="C198" i="5" s="1"/>
  <c r="K1839" i="1"/>
  <c r="N1839" s="1"/>
  <c r="C909" i="5" s="1"/>
  <c r="K1840" i="1"/>
  <c r="N1840" s="1"/>
  <c r="C466" i="5" s="1"/>
  <c r="K1841" i="1"/>
  <c r="N1841" s="1"/>
  <c r="C773" i="5" s="1"/>
  <c r="K1842" i="1"/>
  <c r="N1842" s="1"/>
  <c r="C249" i="5" s="1"/>
  <c r="K1843" i="1"/>
  <c r="N1843" s="1"/>
  <c r="C1703" i="5" s="1"/>
  <c r="K1844" i="1"/>
  <c r="N1844" s="1"/>
  <c r="C1222" i="5" s="1"/>
  <c r="K1845" i="1"/>
  <c r="N1845" s="1"/>
  <c r="C696" i="5" s="1"/>
  <c r="K1846" i="1"/>
  <c r="N1846" s="1"/>
  <c r="C147" i="5" s="1"/>
  <c r="K1847" i="1"/>
  <c r="N1847" s="1"/>
  <c r="C1317" i="5" s="1"/>
  <c r="K1848" i="1"/>
  <c r="N1848" s="1"/>
  <c r="C1487" i="5" s="1"/>
  <c r="K1849" i="1"/>
  <c r="N1849" s="1"/>
  <c r="C1720" i="5" s="1"/>
  <c r="K1850" i="1"/>
  <c r="N1850" s="1"/>
  <c r="C994" i="5" s="1"/>
  <c r="K1851" i="1"/>
  <c r="N1851" s="1"/>
  <c r="C148" i="5" s="1"/>
  <c r="K1852" i="1"/>
  <c r="N1852" s="1"/>
  <c r="C1498" i="5" s="1"/>
  <c r="K1853" i="1"/>
  <c r="N1853" s="1"/>
  <c r="C199" i="5" s="1"/>
  <c r="K1854" i="1"/>
  <c r="N1854" s="1"/>
  <c r="C1170" i="5" s="1"/>
  <c r="K1855" i="1"/>
  <c r="N1855" s="1"/>
  <c r="C980" i="5" s="1"/>
  <c r="K1856" i="1"/>
  <c r="N1856" s="1"/>
  <c r="C1264" i="5" s="1"/>
  <c r="K1857" i="1"/>
  <c r="N1857" s="1"/>
  <c r="C931" i="5" s="1"/>
  <c r="K1858" i="1"/>
  <c r="N1858" s="1"/>
  <c r="C805" i="5" s="1"/>
  <c r="K1859" i="1"/>
  <c r="N1859" s="1"/>
  <c r="C1024" i="5" s="1"/>
  <c r="K1860" i="1"/>
  <c r="N1860" s="1"/>
  <c r="C1784" i="5" s="1"/>
  <c r="K1861" i="1"/>
  <c r="N1861" s="1"/>
  <c r="C89" i="5" s="1"/>
  <c r="K1862" i="1"/>
  <c r="N1862" s="1"/>
  <c r="C119" i="5" s="1"/>
  <c r="K1863" i="1"/>
  <c r="N1863" s="1"/>
  <c r="C31" i="5" s="1"/>
  <c r="K1864" i="1"/>
  <c r="N1864" s="1"/>
  <c r="C852" i="5" s="1"/>
  <c r="K1865" i="1"/>
  <c r="N1865" s="1"/>
  <c r="C1477" i="5" s="1"/>
  <c r="K1866" i="1"/>
  <c r="N1866" s="1"/>
  <c r="C485" i="5" s="1"/>
  <c r="K1867" i="1"/>
  <c r="N1867" s="1"/>
  <c r="C697" i="5" s="1"/>
  <c r="K1868" i="1"/>
  <c r="N1868" s="1"/>
  <c r="C260" i="5" s="1"/>
  <c r="K1869" i="1"/>
  <c r="N1869" s="1"/>
  <c r="C1286" i="5" s="1"/>
  <c r="K1870" i="1"/>
  <c r="N1870" s="1"/>
  <c r="C1025" i="5" s="1"/>
  <c r="K1871" i="1"/>
  <c r="N1871" s="1"/>
  <c r="C149" i="5" s="1"/>
  <c r="K1872" i="1"/>
  <c r="N1872" s="1"/>
  <c r="C139" i="5" s="1"/>
  <c r="K1873" i="1"/>
  <c r="N1873" s="1"/>
  <c r="C1473" i="5" s="1"/>
  <c r="K1874" i="1"/>
  <c r="N1874" s="1"/>
  <c r="C121" i="5" s="1"/>
  <c r="K1875" i="1"/>
  <c r="N1875" s="1"/>
  <c r="C291" i="5" s="1"/>
  <c r="K1876" i="1"/>
  <c r="N1876" s="1"/>
  <c r="C630" i="5" s="1"/>
  <c r="K1877" i="1"/>
  <c r="N1877" s="1"/>
  <c r="C1750" i="5" s="1"/>
  <c r="K1878" i="1"/>
  <c r="N1878" s="1"/>
  <c r="C1082" i="5" s="1"/>
  <c r="K1879" i="1"/>
  <c r="N1879" s="1"/>
  <c r="C995" i="5" s="1"/>
  <c r="K1880" i="1"/>
  <c r="N1880" s="1"/>
  <c r="C1766" i="5" s="1"/>
  <c r="K1881" i="1"/>
  <c r="N1881" s="1"/>
  <c r="C52" i="5" s="1"/>
  <c r="K1882" i="1"/>
  <c r="N1882" s="1"/>
  <c r="C1488" i="5" s="1"/>
  <c r="K1883" i="1"/>
  <c r="N1883" s="1"/>
  <c r="C1121" i="5" s="1"/>
  <c r="K1884" i="1"/>
  <c r="N1884" s="1"/>
  <c r="C1705" i="5" s="1"/>
  <c r="K1885" i="1"/>
  <c r="N1885" s="1"/>
  <c r="C641" i="5" s="1"/>
  <c r="K1886" i="1"/>
  <c r="N1886" s="1"/>
  <c r="C885" i="5" s="1"/>
  <c r="K1887" i="1"/>
  <c r="N1887" s="1"/>
  <c r="C998" i="5" s="1"/>
  <c r="K1888" i="1"/>
  <c r="N1888" s="1"/>
  <c r="C1406" i="5" s="1"/>
  <c r="X10" i="8" l="1"/>
  <c r="N6" i="1"/>
  <c r="C183" i="5" s="1"/>
  <c r="J11" i="7"/>
  <c r="J7"/>
  <c r="S210" i="1"/>
  <c r="S308"/>
  <c r="S1460"/>
  <c r="S527"/>
  <c r="S372"/>
  <c r="S12"/>
  <c r="S624"/>
  <c r="S1463"/>
  <c r="S563"/>
  <c r="S1620"/>
  <c r="S1365"/>
  <c r="S511"/>
  <c r="S86"/>
  <c r="S1725"/>
  <c r="S983"/>
  <c r="S247"/>
  <c r="S937"/>
  <c r="S1691"/>
  <c r="S367"/>
  <c r="S1491"/>
  <c r="S1566"/>
  <c r="S1739"/>
  <c r="S972"/>
  <c r="S458"/>
  <c r="S509"/>
  <c r="S970"/>
  <c r="S1239"/>
  <c r="S437"/>
  <c r="S1803"/>
  <c r="S1880"/>
  <c r="S1826"/>
  <c r="S964"/>
  <c r="S547"/>
  <c r="S1524"/>
  <c r="S794"/>
  <c r="S208"/>
  <c r="S330"/>
  <c r="S1190"/>
  <c r="S1329"/>
  <c r="S578"/>
  <c r="S1351"/>
  <c r="S738"/>
  <c r="S1328"/>
  <c r="S671"/>
  <c r="S904"/>
  <c r="S1760"/>
  <c r="S1346"/>
  <c r="S880"/>
  <c r="S394"/>
  <c r="S160"/>
  <c r="S391"/>
  <c r="S783"/>
  <c r="S289"/>
  <c r="S1414"/>
  <c r="S154"/>
  <c r="S1196"/>
  <c r="S1372"/>
  <c r="S562"/>
  <c r="S343"/>
  <c r="S1360"/>
  <c r="S974"/>
  <c r="S1633"/>
  <c r="S178"/>
  <c r="S1743"/>
  <c r="S189"/>
  <c r="S1199"/>
  <c r="S566"/>
  <c r="S200"/>
  <c r="S423"/>
  <c r="S1531"/>
  <c r="S1385"/>
  <c r="S1427"/>
  <c r="S1506"/>
  <c r="S1066"/>
  <c r="S1624"/>
  <c r="S1812"/>
  <c r="S1658"/>
  <c r="S1454"/>
  <c r="S1225"/>
  <c r="S396"/>
  <c r="S113"/>
  <c r="S733"/>
  <c r="S304"/>
  <c r="S1142"/>
  <c r="S1673"/>
  <c r="S928"/>
  <c r="S1737"/>
  <c r="S545"/>
  <c r="S272"/>
  <c r="S104"/>
  <c r="S1694"/>
  <c r="S1342"/>
  <c r="S499"/>
  <c r="S429"/>
  <c r="S1461"/>
  <c r="S1077"/>
  <c r="S1873"/>
  <c r="S813"/>
  <c r="S358"/>
  <c r="S21"/>
  <c r="S446"/>
  <c r="S1671"/>
  <c r="S1396"/>
  <c r="S418"/>
  <c r="S1480"/>
  <c r="S1522"/>
  <c r="S1304"/>
  <c r="S580"/>
  <c r="S316"/>
  <c r="S768"/>
  <c r="S1707"/>
  <c r="S41"/>
  <c r="S1228"/>
  <c r="S1657"/>
  <c r="S196"/>
  <c r="S961"/>
  <c r="S1473"/>
  <c r="S236"/>
  <c r="S1729"/>
  <c r="S598"/>
  <c r="S436"/>
  <c r="S155"/>
  <c r="S1144"/>
  <c r="S1307"/>
  <c r="S1479"/>
  <c r="S1646"/>
  <c r="S1833"/>
  <c r="S523"/>
  <c r="S1363"/>
  <c r="S1285"/>
  <c r="S1411"/>
  <c r="S1369"/>
  <c r="S1804"/>
  <c r="S1669"/>
  <c r="S1309"/>
  <c r="S1122"/>
  <c r="S920"/>
  <c r="S453"/>
  <c r="S297"/>
  <c r="S166"/>
  <c r="S314"/>
  <c r="S1528"/>
  <c r="S1593"/>
  <c r="S1398"/>
  <c r="S110"/>
  <c r="S939"/>
  <c r="S54"/>
  <c r="S1757"/>
  <c r="S1221"/>
  <c r="S1854"/>
  <c r="S1089"/>
  <c r="S347"/>
  <c r="S1031"/>
  <c r="S387"/>
  <c r="S1294"/>
  <c r="S512"/>
  <c r="S1223"/>
  <c r="S1466"/>
  <c r="S1814"/>
  <c r="S233"/>
  <c r="S1560"/>
  <c r="S412"/>
  <c r="S258"/>
  <c r="S1230"/>
  <c r="S1340"/>
  <c r="S1152"/>
  <c r="S1878"/>
  <c r="S1388"/>
  <c r="S1147"/>
  <c r="S680"/>
  <c r="S482"/>
  <c r="S333"/>
  <c r="S209"/>
  <c r="S1318"/>
  <c r="S1500"/>
  <c r="S1394"/>
  <c r="S1509"/>
  <c r="S667"/>
  <c r="S317"/>
  <c r="S963"/>
  <c r="S611"/>
  <c r="S371"/>
  <c r="S522"/>
  <c r="S646"/>
  <c r="S990"/>
  <c r="S478"/>
  <c r="S1771"/>
  <c r="S351"/>
  <c r="S1384"/>
  <c r="S573"/>
  <c r="S334"/>
  <c r="S811"/>
  <c r="S169"/>
  <c r="S559"/>
  <c r="S1370"/>
  <c r="S574"/>
  <c r="S715"/>
  <c r="S128"/>
  <c r="S1115"/>
  <c r="S895"/>
  <c r="S1327"/>
  <c r="S625"/>
  <c r="S1082"/>
  <c r="S976"/>
  <c r="S1357"/>
  <c r="S530"/>
  <c r="S1093"/>
  <c r="S533"/>
  <c r="S415"/>
  <c r="S1241"/>
  <c r="S1406"/>
  <c r="S1877"/>
  <c r="S90"/>
  <c r="S443"/>
  <c r="S491"/>
  <c r="S22"/>
  <c r="S1503"/>
  <c r="S1174"/>
  <c r="S145"/>
  <c r="S902"/>
  <c r="S1551"/>
  <c r="S951"/>
  <c r="S76"/>
  <c r="S1843"/>
  <c r="S1354"/>
  <c r="S1204"/>
  <c r="S500"/>
  <c r="S204"/>
  <c r="S1065"/>
  <c r="S840"/>
  <c r="S1359"/>
  <c r="S759"/>
  <c r="S195"/>
  <c r="S967"/>
  <c r="S1485"/>
  <c r="S618"/>
  <c r="S378"/>
  <c r="S1599"/>
  <c r="S259"/>
  <c r="S1662"/>
  <c r="S328"/>
  <c r="S948"/>
  <c r="S100"/>
  <c r="S1532"/>
  <c r="S572"/>
  <c r="S243"/>
  <c r="S48"/>
  <c r="S364"/>
  <c r="S1705"/>
  <c r="S1648"/>
  <c r="S1553"/>
  <c r="S70"/>
  <c r="S1615"/>
  <c r="S71"/>
  <c r="S1712"/>
  <c r="S1550"/>
  <c r="S1258"/>
  <c r="S796"/>
  <c r="S119"/>
  <c r="S493"/>
  <c r="S1603"/>
  <c r="S1244"/>
  <c r="S946"/>
  <c r="S1399"/>
  <c r="S1781"/>
  <c r="S1407"/>
  <c r="S1276"/>
  <c r="S609"/>
  <c r="S277"/>
  <c r="S216"/>
  <c r="S127"/>
  <c r="S1798"/>
  <c r="S917"/>
  <c r="S375"/>
  <c r="S219"/>
  <c r="S1402"/>
  <c r="S1766"/>
  <c r="S1848"/>
  <c r="S1104"/>
  <c r="S955"/>
  <c r="S892"/>
  <c r="S1661"/>
  <c r="S1415"/>
  <c r="S1145"/>
  <c r="S434"/>
  <c r="S179"/>
  <c r="S29"/>
  <c r="S1195"/>
  <c r="S1367"/>
  <c r="S1527"/>
  <c r="S222"/>
  <c r="S1404"/>
  <c r="S435"/>
  <c r="S1413"/>
  <c r="S1100"/>
  <c r="S137"/>
  <c r="S1344"/>
  <c r="S400"/>
  <c r="S1250"/>
  <c r="S599"/>
  <c r="S393"/>
  <c r="S197"/>
  <c r="S1521"/>
  <c r="S1083"/>
  <c r="S151"/>
  <c r="S463"/>
  <c r="S1585"/>
  <c r="S711"/>
  <c r="S228"/>
  <c r="S1727"/>
  <c r="S305"/>
  <c r="S159"/>
  <c r="S1627"/>
  <c r="S16"/>
  <c r="S1763"/>
  <c r="S1379"/>
  <c r="S781"/>
  <c r="S483"/>
  <c r="S230"/>
  <c r="S1386"/>
  <c r="S1236"/>
  <c r="S1071"/>
  <c r="S1574"/>
  <c r="S553"/>
  <c r="S1686"/>
  <c r="S1834"/>
  <c r="S342"/>
  <c r="S61"/>
  <c r="S1494"/>
  <c r="S58"/>
  <c r="S1472"/>
  <c r="S605"/>
  <c r="S142"/>
  <c r="S1809"/>
  <c r="S1715"/>
  <c r="S1453"/>
  <c r="S1337"/>
  <c r="S1168"/>
  <c r="S952"/>
  <c r="S801"/>
  <c r="S462"/>
  <c r="S319"/>
  <c r="S188"/>
  <c r="S456"/>
  <c r="S1134"/>
  <c r="S1638"/>
  <c r="S78"/>
  <c r="S115"/>
  <c r="S956"/>
  <c r="S1341"/>
  <c r="S1112"/>
  <c r="S936"/>
  <c r="S74"/>
  <c r="S1649"/>
  <c r="S1412"/>
  <c r="S410"/>
  <c r="S1033"/>
  <c r="S1131"/>
  <c r="S1631"/>
  <c r="S1595"/>
  <c r="S1227"/>
  <c r="S485"/>
  <c r="S165"/>
  <c r="S1831"/>
  <c r="S554"/>
  <c r="S10"/>
  <c r="S442"/>
  <c r="S971"/>
  <c r="S144"/>
  <c r="S473"/>
  <c r="S488"/>
  <c r="S422"/>
  <c r="S1621"/>
  <c r="S958"/>
  <c r="S557"/>
  <c r="S1293"/>
  <c r="S356"/>
  <c r="S600"/>
  <c r="S81"/>
  <c r="S1214"/>
  <c r="S912"/>
  <c r="S336"/>
  <c r="S1444"/>
  <c r="S1497"/>
  <c r="S1270"/>
  <c r="S322"/>
  <c r="S338"/>
  <c r="S1373"/>
  <c r="S256"/>
  <c r="S960"/>
  <c r="S1064"/>
  <c r="S1336"/>
  <c r="S858"/>
  <c r="S94"/>
  <c r="S1554"/>
  <c r="S1389"/>
  <c r="S548"/>
  <c r="S1217"/>
  <c r="S1700"/>
  <c r="S579"/>
  <c r="S231"/>
  <c r="S989"/>
  <c r="S149"/>
  <c r="S590"/>
  <c r="S1153"/>
  <c r="S577"/>
  <c r="S1487"/>
  <c r="S1366"/>
  <c r="S1785"/>
  <c r="S1261"/>
  <c r="S1563"/>
  <c r="S1492"/>
  <c r="S373"/>
  <c r="S832"/>
  <c r="S1326"/>
  <c r="S945"/>
  <c r="S467"/>
  <c r="S40"/>
  <c r="S1777"/>
  <c r="S1591"/>
  <c r="S223"/>
  <c r="S857"/>
  <c r="S480"/>
  <c r="S349"/>
  <c r="S1446"/>
  <c r="S1148"/>
  <c r="S1526"/>
  <c r="S874"/>
  <c r="S313"/>
  <c r="S1860"/>
  <c r="S1790"/>
  <c r="S585"/>
  <c r="S87"/>
  <c r="S736"/>
  <c r="S860"/>
  <c r="S1125"/>
  <c r="S1824"/>
  <c r="S1320"/>
  <c r="S1333"/>
  <c r="S968"/>
  <c r="S581"/>
  <c r="S1390"/>
  <c r="S1602"/>
  <c r="S915"/>
  <c r="S416"/>
  <c r="S269"/>
  <c r="S430"/>
  <c r="S1245"/>
  <c r="S617"/>
  <c r="S1884"/>
  <c r="S1685"/>
  <c r="S1278"/>
  <c r="S818"/>
  <c r="S344"/>
  <c r="S73"/>
  <c r="S274"/>
  <c r="S238"/>
  <c r="S947"/>
  <c r="S785"/>
  <c r="S27"/>
  <c r="S1303"/>
  <c r="S1348"/>
  <c r="S531"/>
  <c r="S1176"/>
  <c r="S455"/>
  <c r="S626"/>
  <c r="S1659"/>
  <c r="S1368"/>
  <c r="S267"/>
  <c r="S510"/>
  <c r="S1865"/>
  <c r="S1331"/>
  <c r="S1749"/>
  <c r="S103"/>
  <c r="S1828"/>
  <c r="S1226"/>
  <c r="S631"/>
  <c r="S1722"/>
  <c r="S929"/>
  <c r="S515"/>
  <c r="S560"/>
  <c r="S1247"/>
  <c r="S288"/>
  <c r="S176"/>
  <c r="S950"/>
  <c r="S252"/>
  <c r="S494"/>
  <c r="S459"/>
  <c r="S107"/>
  <c r="S444"/>
  <c r="S959"/>
  <c r="S1330"/>
  <c r="S1233"/>
  <c r="S1159"/>
  <c r="S1158"/>
  <c r="S1571"/>
  <c r="S1397"/>
  <c r="S1162"/>
  <c r="S856"/>
  <c r="S592"/>
  <c r="S532"/>
  <c r="S389"/>
  <c r="S226"/>
  <c r="S114"/>
  <c r="S1280"/>
  <c r="S1609"/>
  <c r="S1637"/>
  <c r="S1249"/>
  <c r="S69"/>
  <c r="S1817"/>
  <c r="S798"/>
  <c r="S9"/>
  <c r="S1321"/>
  <c r="S1076"/>
  <c r="S1079"/>
  <c r="S175"/>
  <c r="S1879"/>
  <c r="S280"/>
  <c r="S1119"/>
  <c r="S567"/>
  <c r="S1701"/>
  <c r="S1496"/>
  <c r="S1275"/>
  <c r="S767"/>
  <c r="S561"/>
  <c r="S295"/>
  <c r="S23"/>
  <c r="S1060"/>
  <c r="S133"/>
  <c r="S384"/>
  <c r="S386"/>
  <c r="S953"/>
  <c r="S1857"/>
  <c r="S211"/>
  <c r="S1747"/>
  <c r="S215"/>
  <c r="S1017"/>
  <c r="S1750"/>
  <c r="S184"/>
  <c r="S1542"/>
  <c r="S311"/>
  <c r="S1312"/>
  <c r="S702"/>
  <c r="S583"/>
  <c r="S1811"/>
  <c r="S1534"/>
  <c r="S1242"/>
  <c r="S943"/>
  <c r="S727"/>
  <c r="S309"/>
  <c r="S187"/>
  <c r="S92"/>
  <c r="S1530"/>
  <c r="S461"/>
  <c r="S622"/>
  <c r="S1216"/>
  <c r="S1499"/>
  <c r="S745"/>
  <c r="S1376"/>
  <c r="S1126"/>
  <c r="S1600"/>
  <c r="S935"/>
  <c r="S587"/>
  <c r="S109"/>
  <c r="S1677"/>
  <c r="S1130"/>
  <c r="S556"/>
  <c r="S153"/>
  <c r="S260"/>
  <c r="S1581"/>
  <c r="S77"/>
  <c r="S1583"/>
  <c r="S1578"/>
  <c r="S843"/>
  <c r="S1062"/>
  <c r="S712"/>
  <c r="S298"/>
  <c r="S56"/>
  <c r="S1813"/>
  <c r="S1535"/>
  <c r="S1140"/>
  <c r="S603"/>
  <c r="S399"/>
  <c r="S1815"/>
  <c r="S1051"/>
  <c r="S409"/>
  <c r="S1160"/>
  <c r="S212"/>
  <c r="S285"/>
  <c r="S864"/>
  <c r="S870"/>
  <c r="S1688"/>
  <c r="S251"/>
  <c r="S1052"/>
  <c r="S1349"/>
  <c r="S916"/>
  <c r="S660"/>
  <c r="S99"/>
  <c r="S167"/>
  <c r="S376"/>
  <c r="S329"/>
  <c r="S1796"/>
  <c r="S1063"/>
  <c r="S883"/>
  <c r="S1735"/>
  <c r="S106"/>
  <c r="S1437"/>
  <c r="S1721"/>
  <c r="S1572"/>
  <c r="S957"/>
  <c r="S486"/>
  <c r="S730"/>
  <c r="S177"/>
  <c r="S762"/>
  <c r="S502"/>
  <c r="S973"/>
  <c r="S925"/>
  <c r="S1315"/>
  <c r="S992"/>
  <c r="S1823"/>
  <c r="S1562"/>
  <c r="S1259"/>
  <c r="S921"/>
  <c r="S722"/>
  <c r="S395"/>
  <c r="S652"/>
  <c r="S1794"/>
  <c r="S1108"/>
  <c r="S776"/>
  <c r="S1462"/>
  <c r="S157"/>
  <c r="S1124"/>
  <c r="S607"/>
  <c r="S1588"/>
  <c r="S997"/>
  <c r="S663"/>
  <c r="S284"/>
  <c r="S1040"/>
  <c r="S1718"/>
  <c r="S641"/>
  <c r="S1773"/>
  <c r="S17"/>
  <c r="S190"/>
  <c r="S766"/>
  <c r="S1194"/>
  <c r="S1632"/>
  <c r="S341"/>
  <c r="S695"/>
  <c r="S1269"/>
  <c r="S1202"/>
  <c r="S913"/>
  <c r="S1094"/>
  <c r="S1613"/>
  <c r="S1032"/>
  <c r="S814"/>
  <c r="S421"/>
  <c r="S51"/>
  <c r="S1564"/>
  <c r="S804"/>
  <c r="S346"/>
  <c r="S1438"/>
  <c r="S1635"/>
  <c r="S1007"/>
  <c r="S1679"/>
  <c r="S1273"/>
  <c r="S932"/>
  <c r="S872"/>
  <c r="S792"/>
  <c r="S696"/>
  <c r="S503"/>
  <c r="S1004"/>
  <c r="S1622"/>
  <c r="S1502"/>
  <c r="S891"/>
  <c r="S697"/>
  <c r="S1681"/>
  <c r="S984"/>
  <c r="S1493"/>
  <c r="S919"/>
  <c r="S749"/>
  <c r="S1206"/>
  <c r="S1678"/>
  <c r="S1425"/>
  <c r="S1191"/>
  <c r="S981"/>
  <c r="S706"/>
  <c r="S374"/>
  <c r="S39"/>
  <c r="S901"/>
  <c r="S1179"/>
  <c r="S699"/>
  <c r="S224"/>
  <c r="S1875"/>
  <c r="S504"/>
  <c r="S1650"/>
  <c r="S1003"/>
  <c r="S538"/>
  <c r="S941"/>
  <c r="S1054"/>
  <c r="S452"/>
  <c r="S1015"/>
  <c r="S1041"/>
  <c r="S1170"/>
  <c r="S1666"/>
  <c r="S1211"/>
  <c r="S881"/>
  <c r="S701"/>
  <c r="S335"/>
  <c r="S683"/>
  <c r="S602"/>
  <c r="S710"/>
  <c r="S692"/>
  <c r="S1835"/>
  <c r="S1287"/>
  <c r="S339"/>
  <c r="S1838"/>
  <c r="S221"/>
  <c r="S1138"/>
  <c r="S740"/>
  <c r="S6"/>
  <c r="S1597"/>
  <c r="S645"/>
  <c r="S1264"/>
  <c r="S1012"/>
  <c r="S691"/>
  <c r="S630"/>
  <c r="S1322"/>
  <c r="S1222"/>
  <c r="S1846"/>
  <c r="S445"/>
  <c r="S1872"/>
  <c r="S201"/>
  <c r="S1189"/>
  <c r="S323"/>
  <c r="S1028"/>
  <c r="S1557"/>
  <c r="S1184"/>
  <c r="S686"/>
  <c r="S183"/>
  <c r="S136"/>
  <c r="S479"/>
  <c r="S1455"/>
  <c r="S589"/>
  <c r="S1243"/>
  <c r="S168"/>
  <c r="S520"/>
  <c r="S1849"/>
  <c r="S1416"/>
  <c r="S975"/>
  <c r="S601"/>
  <c r="S1552"/>
  <c r="S1608"/>
  <c r="S1212"/>
  <c r="S519"/>
  <c r="S214"/>
  <c r="S53"/>
  <c r="S199"/>
  <c r="S855"/>
  <c r="S908"/>
  <c r="S248"/>
  <c r="S938"/>
  <c r="S805"/>
  <c r="S526"/>
  <c r="S98"/>
  <c r="S377"/>
  <c r="S841"/>
  <c r="S476"/>
  <c r="S1240"/>
  <c r="S498"/>
  <c r="S1656"/>
  <c r="S595"/>
  <c r="S419"/>
  <c r="S105"/>
  <c r="S1488"/>
  <c r="S173"/>
  <c r="S1768"/>
  <c r="S537"/>
  <c r="S517"/>
  <c r="S1511"/>
  <c r="S1736"/>
  <c r="S1586"/>
  <c r="S1353"/>
  <c r="S829"/>
  <c r="S307"/>
  <c r="S20"/>
  <c r="S1355"/>
  <c r="S1297"/>
  <c r="S1232"/>
  <c r="S91"/>
  <c r="S1802"/>
  <c r="S1643"/>
  <c r="S1324"/>
  <c r="S628"/>
  <c r="S441"/>
  <c r="S225"/>
  <c r="S150"/>
  <c r="S242"/>
  <c r="S1055"/>
  <c r="S1549"/>
  <c r="S450"/>
  <c r="S1457"/>
  <c r="S1224"/>
  <c r="S1882"/>
  <c r="S1456"/>
  <c r="S268"/>
  <c r="S1469"/>
  <c r="S1704"/>
  <c r="S1489"/>
  <c r="S1165"/>
  <c r="S582"/>
  <c r="S276"/>
  <c r="S75"/>
  <c r="S1482"/>
  <c r="S355"/>
  <c r="S240"/>
  <c r="S354"/>
  <c r="S1730"/>
  <c r="S528"/>
  <c r="S1529"/>
  <c r="S44"/>
  <c r="S438"/>
  <c r="S1654"/>
  <c r="S234"/>
  <c r="S1619"/>
  <c r="S861"/>
  <c r="S469"/>
  <c r="S244"/>
  <c r="S1358"/>
  <c r="S1279"/>
  <c r="S1137"/>
  <c r="S1692"/>
  <c r="S1703"/>
  <c r="S64"/>
  <c r="S363"/>
  <c r="S1830"/>
  <c r="S546"/>
  <c r="S118"/>
  <c r="S788"/>
  <c r="S1601"/>
  <c r="S1764"/>
  <c r="S1660"/>
  <c r="S853"/>
  <c r="S507"/>
  <c r="S291"/>
  <c r="S780"/>
  <c r="S1459"/>
  <c r="S245"/>
  <c r="S405"/>
  <c r="S588"/>
  <c r="S1698"/>
  <c r="S55"/>
  <c r="S1231"/>
  <c r="S263"/>
  <c r="S1580"/>
  <c r="S754"/>
  <c r="S529"/>
  <c r="S1181"/>
  <c r="S66"/>
  <c r="S1829"/>
  <c r="S1716"/>
  <c r="S1582"/>
  <c r="S1347"/>
  <c r="S1188"/>
  <c r="S1023"/>
  <c r="S862"/>
  <c r="S551"/>
  <c r="S407"/>
  <c r="S194"/>
  <c r="S31"/>
  <c r="S944"/>
  <c r="S123"/>
  <c r="S1166"/>
  <c r="S164"/>
  <c r="S1408"/>
  <c r="S524"/>
  <c r="S1339"/>
  <c r="S1800"/>
  <c r="S102"/>
  <c r="S1687"/>
  <c r="S120"/>
  <c r="S414"/>
  <c r="S501"/>
  <c r="S1520"/>
  <c r="S37"/>
  <c r="S1639"/>
  <c r="S1380"/>
  <c r="S541"/>
  <c r="S273"/>
  <c r="S633"/>
  <c r="S1262"/>
  <c r="S135"/>
  <c r="S1182"/>
  <c r="S819"/>
  <c r="S303"/>
  <c r="S1731"/>
  <c r="S1305"/>
  <c r="S477"/>
  <c r="S122"/>
  <c r="S457"/>
  <c r="S1036"/>
  <c r="S1663"/>
  <c r="S869"/>
  <c r="S1774"/>
  <c r="S1641"/>
  <c r="S1589"/>
  <c r="S1464"/>
  <c r="S1257"/>
  <c r="S1050"/>
  <c r="S597"/>
  <c r="S534"/>
  <c r="S448"/>
  <c r="S241"/>
  <c r="S125"/>
  <c r="S25"/>
  <c r="S1205"/>
  <c r="S1745"/>
  <c r="S19"/>
  <c r="S791"/>
  <c r="S1859"/>
  <c r="S942"/>
  <c r="S117"/>
  <c r="S1518"/>
  <c r="S1080"/>
  <c r="S85"/>
  <c r="S325"/>
  <c r="S1193"/>
  <c r="S381"/>
  <c r="S1210"/>
  <c r="S954"/>
  <c r="S1769"/>
  <c r="S1516"/>
  <c r="S1393"/>
  <c r="S987"/>
  <c r="S575"/>
  <c r="S337"/>
  <c r="S134"/>
  <c r="S1136"/>
  <c r="S489"/>
  <c r="S1042"/>
  <c r="S1364"/>
  <c r="S1020"/>
  <c r="S292"/>
  <c r="S539"/>
  <c r="S1748"/>
  <c r="S1787"/>
  <c r="S57"/>
  <c r="S1078"/>
  <c r="S750"/>
  <c r="S620"/>
  <c r="S1610"/>
  <c r="S644"/>
  <c r="S765"/>
  <c r="S1103"/>
  <c r="S979"/>
  <c r="S1440"/>
  <c r="S1046"/>
  <c r="S834"/>
  <c r="S417"/>
  <c r="S1647"/>
  <c r="S1714"/>
  <c r="S986"/>
  <c r="S709"/>
  <c r="S174"/>
  <c r="S1753"/>
  <c r="S1863"/>
  <c r="S1746"/>
  <c r="S640"/>
  <c r="S677"/>
  <c r="S1752"/>
  <c r="S713"/>
  <c r="S698"/>
  <c r="S995"/>
  <c r="S1375"/>
  <c r="S1203"/>
  <c r="S191"/>
  <c r="S550"/>
  <c r="S1852"/>
  <c r="S1523"/>
  <c r="S1640"/>
  <c r="S1400"/>
  <c r="S163"/>
  <c r="S518"/>
  <c r="S1086"/>
  <c r="S993"/>
  <c r="S1888"/>
  <c r="S1235"/>
  <c r="S185"/>
  <c r="S139"/>
  <c r="S357"/>
  <c r="S1723"/>
  <c r="S1374"/>
  <c r="S1486"/>
  <c r="S207"/>
  <c r="S1869"/>
  <c r="S514"/>
  <c r="S1430"/>
  <c r="S724"/>
  <c r="S1844"/>
  <c r="S47"/>
  <c r="S513"/>
  <c r="S353"/>
  <c r="S1576"/>
  <c r="S1672"/>
  <c r="S634"/>
  <c r="S411"/>
  <c r="S1087"/>
  <c r="S1569"/>
  <c r="S576"/>
  <c r="S83"/>
  <c r="S290"/>
  <c r="S1451"/>
  <c r="S1655"/>
  <c r="S217"/>
  <c r="S32"/>
  <c r="S758"/>
  <c r="S35"/>
  <c r="S882"/>
  <c r="S1229"/>
  <c r="S1837"/>
  <c r="S1728"/>
  <c r="S1377"/>
  <c r="S1123"/>
  <c r="S820"/>
  <c r="S321"/>
  <c r="S253"/>
  <c r="S101"/>
  <c r="S1864"/>
  <c r="S1096"/>
  <c r="S1361"/>
  <c r="S1272"/>
  <c r="S1577"/>
  <c r="S116"/>
  <c r="S156"/>
  <c r="S903"/>
  <c r="S1702"/>
  <c r="S969"/>
  <c r="S742"/>
  <c r="S131"/>
  <c r="S1579"/>
  <c r="S1252"/>
  <c r="S694"/>
  <c r="S365"/>
  <c r="S737"/>
  <c r="S793"/>
  <c r="S679"/>
  <c r="S1345"/>
  <c r="S1431"/>
  <c r="S1476"/>
  <c r="S1234"/>
  <c r="S89"/>
  <c r="S1538"/>
  <c r="S1295"/>
  <c r="S757"/>
  <c r="S1708"/>
  <c r="S1248"/>
  <c r="S816"/>
  <c r="S425"/>
  <c r="S181"/>
  <c r="S1317"/>
  <c r="S906"/>
  <c r="S193"/>
  <c r="S286"/>
  <c r="S1277"/>
  <c r="S1565"/>
  <c r="S508"/>
  <c r="S1845"/>
  <c r="S360"/>
  <c r="S1517"/>
  <c r="S1410"/>
  <c r="S927"/>
  <c r="S661"/>
  <c r="S121"/>
  <c r="S897"/>
  <c r="S170"/>
  <c r="S1495"/>
  <c r="S647"/>
  <c r="S1088"/>
  <c r="S980"/>
  <c r="S237"/>
  <c r="S610"/>
  <c r="S786"/>
  <c r="S1037"/>
  <c r="S1783"/>
  <c r="S1000"/>
  <c r="S743"/>
  <c r="S249"/>
  <c r="S440"/>
  <c r="S38"/>
  <c r="S787"/>
  <c r="S1106"/>
  <c r="S822"/>
  <c r="S1477"/>
  <c r="S1013"/>
  <c r="S82"/>
  <c r="S1606"/>
  <c r="S1428"/>
  <c r="S985"/>
  <c r="S826"/>
  <c r="S1546"/>
  <c r="S650"/>
  <c r="S1827"/>
  <c r="S1187"/>
  <c r="S33"/>
  <c r="S1540"/>
  <c r="S810"/>
  <c r="S982"/>
  <c r="S795"/>
  <c r="S1611"/>
  <c r="S1266"/>
  <c r="S704"/>
  <c r="S382"/>
  <c r="S755"/>
  <c r="S1525"/>
  <c r="S690"/>
  <c r="S49"/>
  <c r="S281"/>
  <c r="S1547"/>
  <c r="S1133"/>
  <c r="S1395"/>
  <c r="S800"/>
  <c r="S676"/>
  <c r="S708"/>
  <c r="S1135"/>
  <c r="S1533"/>
  <c r="S922"/>
  <c r="S15"/>
  <c r="S1644"/>
  <c r="S1038"/>
  <c r="S850"/>
  <c r="S472"/>
  <c r="S132"/>
  <c r="S1301"/>
  <c r="S839"/>
  <c r="S1238"/>
  <c r="S703"/>
  <c r="S1754"/>
  <c r="S315"/>
  <c r="S1836"/>
  <c r="S1292"/>
  <c r="S1022"/>
  <c r="S893"/>
  <c r="S812"/>
  <c r="S719"/>
  <c r="S521"/>
  <c r="S665"/>
  <c r="S1674"/>
  <c r="S1568"/>
  <c r="S1118"/>
  <c r="S735"/>
  <c r="S275"/>
  <c r="S24"/>
  <c r="S379"/>
  <c r="S1448"/>
  <c r="S806"/>
  <c r="S1299"/>
  <c r="S1689"/>
  <c r="S1501"/>
  <c r="S1253"/>
  <c r="S1074"/>
  <c r="S707"/>
  <c r="S449"/>
  <c r="S88"/>
  <c r="S1025"/>
  <c r="S1421"/>
  <c r="S720"/>
  <c r="S369"/>
  <c r="S1024"/>
  <c r="S613"/>
  <c r="S1780"/>
  <c r="S1156"/>
  <c r="S700"/>
  <c r="S1268"/>
  <c r="S1073"/>
  <c r="S1797"/>
  <c r="S1868"/>
  <c r="S729"/>
  <c r="S1465"/>
  <c r="S1762"/>
  <c r="S1265"/>
  <c r="S1011"/>
  <c r="S714"/>
  <c r="S404"/>
  <c r="S1053"/>
  <c r="S684"/>
  <c r="S789"/>
  <c r="S693"/>
  <c r="S999"/>
  <c r="S1436"/>
  <c r="S741"/>
  <c r="S1853"/>
  <c r="S994"/>
  <c r="S1567"/>
  <c r="S830"/>
  <c r="S143"/>
  <c r="S1628"/>
  <c r="S1296"/>
  <c r="S1310"/>
  <c r="S1049"/>
  <c r="S763"/>
  <c r="S635"/>
  <c r="S1732"/>
  <c r="S1047"/>
  <c r="S1851"/>
  <c r="S835"/>
  <c r="S1474"/>
  <c r="S1306"/>
  <c r="S1779"/>
  <c r="S1706"/>
  <c r="S1101"/>
  <c r="S1862"/>
  <c r="S1332"/>
  <c r="S716"/>
  <c r="S1418"/>
  <c r="S1625"/>
  <c r="S777"/>
  <c r="S424"/>
  <c r="S658"/>
  <c r="S1450"/>
  <c r="S888"/>
  <c r="S1284"/>
  <c r="S1302"/>
  <c r="S1505"/>
  <c r="S1120"/>
  <c r="S836"/>
  <c r="S492"/>
  <c r="S924"/>
  <c r="S1881"/>
  <c r="S1027"/>
  <c r="S723"/>
  <c r="S180"/>
  <c r="S799"/>
  <c r="S685"/>
  <c r="S1110"/>
  <c r="S687"/>
  <c r="S808"/>
  <c r="S1061"/>
  <c r="S466"/>
  <c r="S756"/>
  <c r="S773"/>
  <c r="S232"/>
  <c r="S447"/>
  <c r="S481"/>
  <c r="S1403"/>
  <c r="S148"/>
  <c r="S1081"/>
  <c r="S1219"/>
  <c r="S1116"/>
  <c r="S432"/>
  <c r="S158"/>
  <c r="S1498"/>
  <c r="S1128"/>
  <c r="S1175"/>
  <c r="S863"/>
  <c r="S614"/>
  <c r="S809"/>
  <c r="S465"/>
  <c r="S1770"/>
  <c r="S1634"/>
  <c r="S1356"/>
  <c r="S966"/>
  <c r="S362"/>
  <c r="S68"/>
  <c r="S255"/>
  <c r="S525"/>
  <c r="S1676"/>
  <c r="S1392"/>
  <c r="S632"/>
  <c r="S1709"/>
  <c r="S1343"/>
  <c r="S246"/>
  <c r="S171"/>
  <c r="S1213"/>
  <c r="S1786"/>
  <c r="S1512"/>
  <c r="S1510"/>
  <c r="S1710"/>
  <c r="S1561"/>
  <c r="S299"/>
  <c r="S97"/>
  <c r="S262"/>
  <c r="S1002"/>
  <c r="S1726"/>
  <c r="S965"/>
  <c r="S1095"/>
  <c r="S1784"/>
  <c r="S282"/>
  <c r="S124"/>
  <c r="S361"/>
  <c r="S46"/>
  <c r="S496"/>
  <c r="S1420"/>
  <c r="S111"/>
  <c r="S1765"/>
  <c r="S1670"/>
  <c r="S1005"/>
  <c r="S584"/>
  <c r="S326"/>
  <c r="S130"/>
  <c r="S1847"/>
  <c r="S332"/>
  <c r="S564"/>
  <c r="S1107"/>
  <c r="S962"/>
  <c r="S1085"/>
  <c r="S1767"/>
  <c r="S359"/>
  <c r="S1652"/>
  <c r="S867"/>
  <c r="S1699"/>
  <c r="S1401"/>
  <c r="S331"/>
  <c r="S1856"/>
  <c r="S1799"/>
  <c r="S1596"/>
  <c r="S1382"/>
  <c r="S1192"/>
  <c r="S1099"/>
  <c r="S896"/>
  <c r="S623"/>
  <c r="S428"/>
  <c r="S235"/>
  <c r="S80"/>
  <c r="S1604"/>
  <c r="S192"/>
  <c r="S1146"/>
  <c r="S1447"/>
  <c r="S8"/>
  <c r="S1387"/>
  <c r="S1782"/>
  <c r="S52"/>
  <c r="S146"/>
  <c r="S1795"/>
  <c r="S664"/>
  <c r="S1171"/>
  <c r="S1664"/>
  <c r="S1544"/>
  <c r="S406"/>
  <c r="S65"/>
  <c r="S1475"/>
  <c r="S844"/>
  <c r="S318"/>
  <c r="S1816"/>
  <c r="S764"/>
  <c r="S250"/>
  <c r="S1220"/>
  <c r="S1058"/>
  <c r="S397"/>
  <c r="S1887"/>
  <c r="S1850"/>
  <c r="S392"/>
  <c r="S790"/>
  <c r="S484"/>
  <c r="S1668"/>
  <c r="S1490"/>
  <c r="S1251"/>
  <c r="S594"/>
  <c r="S543"/>
  <c r="S218"/>
  <c r="S1098"/>
  <c r="S1215"/>
  <c r="S227"/>
  <c r="S261"/>
  <c r="S129"/>
  <c r="S1323"/>
  <c r="S1246"/>
  <c r="S1113"/>
  <c r="S1690"/>
  <c r="S1675"/>
  <c r="S918"/>
  <c r="S11"/>
  <c r="S302"/>
  <c r="S1429"/>
  <c r="S213"/>
  <c r="S1209"/>
  <c r="S126"/>
  <c r="S775"/>
  <c r="S1801"/>
  <c r="S1391"/>
  <c r="S1208"/>
  <c r="S854"/>
  <c r="S490"/>
  <c r="S279"/>
  <c r="S182"/>
  <c r="S30"/>
  <c r="S1443"/>
  <c r="S1338"/>
  <c r="S1832"/>
  <c r="S1121"/>
  <c r="S565"/>
  <c r="S998"/>
  <c r="S653"/>
  <c r="S1072"/>
  <c r="S1352"/>
  <c r="S900"/>
  <c r="S301"/>
  <c r="S95"/>
  <c r="S1744"/>
  <c r="S849"/>
  <c r="S552"/>
  <c r="S1629"/>
  <c r="S1514"/>
  <c r="S1759"/>
  <c r="S1788"/>
  <c r="S1105"/>
  <c r="S608"/>
  <c r="S1822"/>
  <c r="S549"/>
  <c r="S1711"/>
  <c r="S254"/>
  <c r="S1559"/>
  <c r="S1742"/>
  <c r="S1513"/>
  <c r="S926"/>
  <c r="S474"/>
  <c r="S42"/>
  <c r="S340"/>
  <c r="S60"/>
  <c r="S1157"/>
  <c r="S264"/>
  <c r="S1441"/>
  <c r="S1149"/>
  <c r="S907"/>
  <c r="S1185"/>
  <c r="S1458"/>
  <c r="S1820"/>
  <c r="S1789"/>
  <c r="S1308"/>
  <c r="S802"/>
  <c r="S475"/>
  <c r="S1111"/>
  <c r="S1186"/>
  <c r="S571"/>
  <c r="S287"/>
  <c r="S1314"/>
  <c r="S1048"/>
  <c r="S833"/>
  <c r="S1167"/>
  <c r="S1806"/>
  <c r="S678"/>
  <c r="S1876"/>
  <c r="S1426"/>
  <c r="S933"/>
  <c r="S471"/>
  <c r="S823"/>
  <c r="S408"/>
  <c r="S1178"/>
  <c r="S1417"/>
  <c r="S1097"/>
  <c r="S1169"/>
  <c r="S1263"/>
  <c r="S540"/>
  <c r="S1793"/>
  <c r="S1519"/>
  <c r="S1201"/>
  <c r="S886"/>
  <c r="S320"/>
  <c r="S670"/>
  <c r="S894"/>
  <c r="S1422"/>
  <c r="S828"/>
  <c r="S739"/>
  <c r="S889"/>
  <c r="S1143"/>
  <c r="S1541"/>
  <c r="S586"/>
  <c r="S1537"/>
  <c r="S949"/>
  <c r="S648"/>
  <c r="S79"/>
  <c r="S45"/>
  <c r="S1717"/>
  <c r="S454"/>
  <c r="S1405"/>
  <c r="S898"/>
  <c r="S1776"/>
  <c r="S26"/>
  <c r="S390"/>
  <c r="S1587"/>
  <c r="S1449"/>
  <c r="S621"/>
  <c r="S1840"/>
  <c r="S1029"/>
  <c r="S751"/>
  <c r="S1594"/>
  <c r="S1504"/>
  <c r="S978"/>
  <c r="S705"/>
  <c r="S388"/>
  <c r="S13"/>
  <c r="S1478"/>
  <c r="S682"/>
  <c r="S996"/>
  <c r="S383"/>
  <c r="S1543"/>
  <c r="S327"/>
  <c r="S1423"/>
  <c r="S1091"/>
  <c r="S931"/>
  <c r="S825"/>
  <c r="S731"/>
  <c r="S637"/>
  <c r="S34"/>
  <c r="S771"/>
  <c r="S1618"/>
  <c r="S1481"/>
  <c r="S877"/>
  <c r="S619"/>
  <c r="S842"/>
  <c r="S1172"/>
  <c r="S717"/>
  <c r="S1043"/>
  <c r="S770"/>
  <c r="S807"/>
  <c r="S1626"/>
  <c r="S1311"/>
  <c r="S1150"/>
  <c r="S885"/>
  <c r="S542"/>
  <c r="S220"/>
  <c r="S662"/>
  <c r="S1141"/>
  <c r="S930"/>
  <c r="S656"/>
  <c r="S433"/>
  <c r="S1818"/>
  <c r="S669"/>
  <c r="S1335"/>
  <c r="S797"/>
  <c r="S293"/>
  <c r="S747"/>
  <c r="S643"/>
  <c r="S59"/>
  <c r="S604"/>
  <c r="S1001"/>
  <c r="S1059"/>
  <c r="S1592"/>
  <c r="S1117"/>
  <c r="S876"/>
  <c r="S636"/>
  <c r="S43"/>
  <c r="S718"/>
  <c r="S1805"/>
  <c r="S431"/>
  <c r="S350"/>
  <c r="S1697"/>
  <c r="S1256"/>
  <c r="S36"/>
  <c r="S1274"/>
  <c r="S1616"/>
  <c r="S1129"/>
  <c r="S570"/>
  <c r="S657"/>
  <c r="S1433"/>
  <c r="S1623"/>
  <c r="S1207"/>
  <c r="S905"/>
  <c r="S681"/>
  <c r="S439"/>
  <c r="S464"/>
  <c r="S728"/>
  <c r="S1468"/>
  <c r="S1778"/>
  <c r="S659"/>
  <c r="S1014"/>
  <c r="S732"/>
  <c r="S1558"/>
  <c r="S873"/>
  <c r="S1435"/>
  <c r="S1069"/>
  <c r="S668"/>
  <c r="S1102"/>
  <c r="S1068"/>
  <c r="S744"/>
  <c r="S198"/>
  <c r="S748"/>
  <c r="S638"/>
  <c r="S672"/>
  <c r="S1016"/>
  <c r="S1756"/>
  <c r="S1286"/>
  <c r="S1045"/>
  <c r="S655"/>
  <c r="S229"/>
  <c r="S202"/>
  <c r="S1515"/>
  <c r="S910"/>
  <c r="S689"/>
  <c r="S1452"/>
  <c r="S1290"/>
  <c r="S651"/>
  <c r="S1683"/>
  <c r="S909"/>
  <c r="S96"/>
  <c r="S1030"/>
  <c r="S1009"/>
  <c r="S675"/>
  <c r="S1132"/>
  <c r="S67"/>
  <c r="S1607"/>
  <c r="S265"/>
  <c r="S1183"/>
  <c r="S934"/>
  <c r="S348"/>
  <c r="S1883"/>
  <c r="S1154"/>
  <c r="S673"/>
  <c r="S402"/>
  <c r="S1173"/>
  <c r="S203"/>
  <c r="S161"/>
  <c r="S1075"/>
  <c r="S1775"/>
  <c r="S50"/>
  <c r="S1807"/>
  <c r="S1548"/>
  <c r="S1350"/>
  <c r="S1067"/>
  <c r="S615"/>
  <c r="S544"/>
  <c r="S468"/>
  <c r="S294"/>
  <c r="S152"/>
  <c r="S72"/>
  <c r="S1667"/>
  <c r="S140"/>
  <c r="S1378"/>
  <c r="S1645"/>
  <c r="S1870"/>
  <c r="S1163"/>
  <c r="S380"/>
  <c r="S366"/>
  <c r="S1127"/>
  <c r="S206"/>
  <c r="S385"/>
  <c r="S1536"/>
  <c r="S535"/>
  <c r="S1383"/>
  <c r="S324"/>
  <c r="S1855"/>
  <c r="S1665"/>
  <c r="S1467"/>
  <c r="S1010"/>
  <c r="S593"/>
  <c r="S460"/>
  <c r="S147"/>
  <c r="S470"/>
  <c r="S112"/>
  <c r="S352"/>
  <c r="S1556"/>
  <c r="S14"/>
  <c r="S847"/>
  <c r="S875"/>
  <c r="S1471"/>
  <c r="S1334"/>
  <c r="S1584"/>
  <c r="S370"/>
  <c r="S1839"/>
  <c r="S93"/>
  <c r="S1316"/>
  <c r="S63"/>
  <c r="S1035"/>
  <c r="S186"/>
  <c r="S1886"/>
  <c r="S1755"/>
  <c r="S1381"/>
  <c r="S1197"/>
  <c r="S845"/>
  <c r="S398"/>
  <c r="S271"/>
  <c r="S141"/>
  <c r="S1432"/>
  <c r="S1218"/>
  <c r="S1761"/>
  <c r="S1636"/>
  <c r="S837"/>
  <c r="S62"/>
  <c r="S1810"/>
  <c r="S879"/>
  <c r="S1288"/>
  <c r="S1283"/>
  <c r="S774"/>
  <c r="S283"/>
  <c r="S1858"/>
  <c r="S1575"/>
  <c r="S721"/>
  <c r="S413"/>
  <c r="S977"/>
  <c r="S401"/>
  <c r="S1758"/>
  <c r="S568"/>
  <c r="S1841"/>
  <c r="S205"/>
  <c r="S1573"/>
  <c r="S310"/>
  <c r="S1630"/>
  <c r="S1642"/>
  <c r="S815"/>
  <c r="S1724"/>
  <c r="S1424"/>
  <c r="S831"/>
  <c r="S426"/>
  <c r="S1039"/>
  <c r="S1719"/>
  <c r="S1254"/>
  <c r="S1018"/>
  <c r="S558"/>
  <c r="S1483"/>
  <c r="S1653"/>
  <c r="S84"/>
  <c r="S1867"/>
  <c r="S1409"/>
  <c r="S312"/>
  <c r="S1808"/>
  <c r="S1164"/>
  <c r="S752"/>
  <c r="S427"/>
  <c r="S1740"/>
  <c r="S497"/>
  <c r="S1684"/>
  <c r="S1720"/>
  <c r="S1291"/>
  <c r="S1034"/>
  <c r="S760"/>
  <c r="S1885"/>
  <c r="S923"/>
  <c r="S1442"/>
  <c r="S1791"/>
  <c r="S1371"/>
  <c r="S753"/>
  <c r="S278"/>
  <c r="S1180"/>
  <c r="S108"/>
  <c r="S914"/>
  <c r="S1177"/>
  <c r="S899"/>
  <c r="S1733"/>
  <c r="S1044"/>
  <c r="S368"/>
  <c r="S1612"/>
  <c r="S1439"/>
  <c r="S1021"/>
  <c r="S838"/>
  <c r="S28"/>
  <c r="S1713"/>
  <c r="S852"/>
  <c r="S1260"/>
  <c r="S451"/>
  <c r="S300"/>
  <c r="S555"/>
  <c r="S239"/>
  <c r="S887"/>
  <c r="S1792"/>
  <c r="S1470"/>
  <c r="S734"/>
  <c r="S516"/>
  <c r="S7"/>
  <c r="S1682"/>
  <c r="S725"/>
  <c r="S138"/>
  <c r="S1267"/>
  <c r="S606"/>
  <c r="S1289"/>
  <c r="S1866"/>
  <c r="S18"/>
  <c r="S827"/>
  <c r="S871"/>
  <c r="S495"/>
  <c r="S1821"/>
  <c r="S988"/>
  <c r="S940"/>
  <c r="S1741"/>
  <c r="S1271"/>
  <c r="S865"/>
  <c r="S506"/>
  <c r="S306"/>
  <c r="S1255"/>
  <c r="S991"/>
  <c r="S1325"/>
  <c r="S772"/>
  <c r="S1825"/>
  <c r="S746"/>
  <c r="S1008"/>
  <c r="S1313"/>
  <c r="S1070"/>
  <c r="S911"/>
  <c r="S824"/>
  <c r="S726"/>
  <c r="S629"/>
  <c r="S1281"/>
  <c r="S1696"/>
  <c r="S1570"/>
  <c r="S1298"/>
  <c r="S779"/>
  <c r="S1772"/>
  <c r="S821"/>
  <c r="S848"/>
  <c r="S1484"/>
  <c r="S1598"/>
  <c r="S1300"/>
  <c r="S1738"/>
  <c r="S1539"/>
  <c r="S1282"/>
  <c r="S1139"/>
  <c r="S878"/>
  <c r="S505"/>
  <c r="S172"/>
  <c r="S1151"/>
  <c r="S1751"/>
  <c r="S769"/>
  <c r="S642"/>
  <c r="S420"/>
  <c r="S1680"/>
  <c r="S257"/>
  <c r="S1200"/>
  <c r="S782"/>
  <c r="S1507"/>
  <c r="S639"/>
  <c r="S270"/>
  <c r="S1695"/>
  <c r="S162"/>
  <c r="S1237"/>
  <c r="S1842"/>
  <c r="S1434"/>
  <c r="S1109"/>
  <c r="S778"/>
  <c r="S591"/>
  <c r="S1590"/>
  <c r="S1508"/>
  <c r="S1056"/>
  <c r="S1319"/>
  <c r="S1605"/>
  <c r="S1555"/>
  <c r="S817"/>
  <c r="S536"/>
  <c r="S1161"/>
  <c r="S1693"/>
  <c r="S1019"/>
  <c r="S487"/>
  <c r="S666"/>
  <c r="S1545"/>
  <c r="S1419"/>
  <c r="S1092"/>
  <c r="S868"/>
  <c r="S654"/>
  <c r="S403"/>
  <c r="S1114"/>
  <c r="S1871"/>
  <c r="S851"/>
  <c r="S688"/>
  <c r="S266"/>
  <c r="S1819"/>
  <c r="S674"/>
  <c r="S859"/>
  <c r="S1874"/>
  <c r="S1362"/>
  <c r="S1057"/>
  <c r="S1198"/>
  <c r="S569"/>
  <c r="S803"/>
  <c r="S596"/>
  <c r="S1445"/>
  <c r="S1861"/>
  <c r="S616"/>
  <c r="S345"/>
  <c r="S761"/>
  <c r="S1651"/>
  <c r="S1155"/>
  <c r="S1026"/>
  <c r="S627"/>
  <c r="S1084"/>
  <c r="S1617"/>
  <c r="S1090"/>
  <c r="S890"/>
  <c r="S296"/>
  <c r="S1006"/>
  <c r="S846"/>
  <c r="S612"/>
  <c r="S784"/>
  <c r="S866"/>
  <c r="S1734"/>
  <c r="S1614"/>
  <c r="S884"/>
  <c r="S649"/>
  <c r="C6" i="2"/>
  <c r="G1132" i="1" s="1"/>
  <c r="C7" i="2"/>
  <c r="G162" i="1" s="1"/>
  <c r="C8" i="2"/>
  <c r="G37" i="1" s="1"/>
  <c r="C9" i="2"/>
  <c r="G946" i="1" s="1"/>
  <c r="C10" i="2"/>
  <c r="G46" i="1" s="1"/>
  <c r="C11" i="2"/>
  <c r="G327" i="1" s="1"/>
  <c r="C12" i="2"/>
  <c r="G286" i="1" s="1"/>
  <c r="C13" i="2"/>
  <c r="G315" i="1" s="1"/>
  <c r="C14" i="2"/>
  <c r="G361" i="1" s="1"/>
  <c r="C15" i="2"/>
  <c r="G395" i="1" s="1"/>
  <c r="C16" i="2"/>
  <c r="G409" i="1" s="1"/>
  <c r="L9" i="8" s="1"/>
  <c r="AK5" s="1"/>
  <c r="C17" i="2"/>
  <c r="G794" i="1" s="1"/>
  <c r="C18" i="2"/>
  <c r="G955" i="1" s="1"/>
  <c r="C19" i="2"/>
  <c r="G586" i="1" s="1"/>
  <c r="C20" i="2"/>
  <c r="G730" i="1" s="1"/>
  <c r="I3" i="8" s="1"/>
  <c r="AE2" s="1"/>
  <c r="AA2" s="1"/>
  <c r="C21" i="2"/>
  <c r="G749" i="1" s="1"/>
  <c r="C22" i="2"/>
  <c r="C23"/>
  <c r="G811" i="1" s="1"/>
  <c r="C24" i="2"/>
  <c r="G822" i="1" s="1"/>
  <c r="C26" i="2"/>
  <c r="G1417" i="1" s="1"/>
  <c r="C27" i="2"/>
  <c r="G995" i="1" s="1"/>
  <c r="C28" i="2"/>
  <c r="G1002" i="1" s="1"/>
  <c r="C29" i="2"/>
  <c r="C30"/>
  <c r="G1143" i="1" s="1"/>
  <c r="L17" i="8" s="1"/>
  <c r="AK9" s="1"/>
  <c r="C31" i="2"/>
  <c r="G1169" i="1" s="1"/>
  <c r="C32" i="2"/>
  <c r="G1173" i="1" s="1"/>
  <c r="I9" i="8" s="1"/>
  <c r="AE5" s="1"/>
  <c r="AA5" s="1"/>
  <c r="C33" i="2"/>
  <c r="G1224" i="1" s="1"/>
  <c r="C34" i="2"/>
  <c r="G1222" i="1" s="1"/>
  <c r="C35" i="2"/>
  <c r="G1237" i="1" s="1"/>
  <c r="C35" i="8" s="1"/>
  <c r="AC18" s="1"/>
  <c r="C36" i="2"/>
  <c r="G1340" i="1" s="1"/>
  <c r="C37" i="2"/>
  <c r="G1387" i="1" s="1"/>
  <c r="C38" i="2"/>
  <c r="G1547" i="1" s="1"/>
  <c r="I17" i="8" s="1"/>
  <c r="AE9" s="1"/>
  <c r="AA9" s="1"/>
  <c r="C39" i="2"/>
  <c r="G1598" i="1" s="1"/>
  <c r="I15" i="8" s="1"/>
  <c r="AE8" s="1"/>
  <c r="AA8" s="1"/>
  <c r="C40" i="2"/>
  <c r="G1657" i="1" s="1"/>
  <c r="C41" i="2"/>
  <c r="G1725" i="1" s="1"/>
  <c r="C42" i="2"/>
  <c r="G1863" i="1" s="1"/>
  <c r="I5" i="8" s="1"/>
  <c r="AE3" s="1"/>
  <c r="AA3" s="1"/>
  <c r="C5" i="2"/>
  <c r="G12" i="1" s="1"/>
  <c r="G6"/>
  <c r="G7"/>
  <c r="G8"/>
  <c r="G9"/>
  <c r="G10"/>
  <c r="G11"/>
  <c r="F39" i="8" s="1"/>
  <c r="AG20" s="1"/>
  <c r="G13" i="1"/>
  <c r="G14"/>
  <c r="G17"/>
  <c r="G19"/>
  <c r="G20"/>
  <c r="G21"/>
  <c r="G22"/>
  <c r="G23"/>
  <c r="G25"/>
  <c r="G26"/>
  <c r="G27"/>
  <c r="G29"/>
  <c r="G30"/>
  <c r="G31"/>
  <c r="G35"/>
  <c r="G38"/>
  <c r="G40"/>
  <c r="G41"/>
  <c r="G42"/>
  <c r="G45"/>
  <c r="G47"/>
  <c r="G48"/>
  <c r="G51"/>
  <c r="G53"/>
  <c r="G54"/>
  <c r="G57"/>
  <c r="G58"/>
  <c r="G59"/>
  <c r="G62"/>
  <c r="G63"/>
  <c r="G64"/>
  <c r="G66"/>
  <c r="G68"/>
  <c r="G71"/>
  <c r="G72"/>
  <c r="G73"/>
  <c r="G74"/>
  <c r="G75"/>
  <c r="G77"/>
  <c r="G79"/>
  <c r="G80"/>
  <c r="G82"/>
  <c r="G83"/>
  <c r="G84"/>
  <c r="G86"/>
  <c r="G87"/>
  <c r="G89"/>
  <c r="G90"/>
  <c r="G91"/>
  <c r="G92"/>
  <c r="G94"/>
  <c r="G95"/>
  <c r="G97"/>
  <c r="G98"/>
  <c r="G99"/>
  <c r="G100"/>
  <c r="G101"/>
  <c r="G102"/>
  <c r="G103"/>
  <c r="G104"/>
  <c r="G105"/>
  <c r="G106"/>
  <c r="C3" i="8" s="1"/>
  <c r="AC2" s="1"/>
  <c r="G107" i="1"/>
  <c r="G108"/>
  <c r="G109"/>
  <c r="G110"/>
  <c r="G111"/>
  <c r="G113"/>
  <c r="G114"/>
  <c r="G115"/>
  <c r="G116"/>
  <c r="G117"/>
  <c r="G118"/>
  <c r="G119"/>
  <c r="G120"/>
  <c r="G121"/>
  <c r="G122"/>
  <c r="G124"/>
  <c r="G125"/>
  <c r="G127"/>
  <c r="G128"/>
  <c r="G129"/>
  <c r="G130"/>
  <c r="G131"/>
  <c r="G132"/>
  <c r="G134"/>
  <c r="G135"/>
  <c r="G137"/>
  <c r="G141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3"/>
  <c r="G164"/>
  <c r="G165"/>
  <c r="G166"/>
  <c r="G169"/>
  <c r="G170"/>
  <c r="G171"/>
  <c r="G175"/>
  <c r="G176"/>
  <c r="G178"/>
  <c r="G179"/>
  <c r="G182"/>
  <c r="G183"/>
  <c r="G184"/>
  <c r="G185"/>
  <c r="G186"/>
  <c r="G187"/>
  <c r="G188"/>
  <c r="G190"/>
  <c r="G191"/>
  <c r="G193"/>
  <c r="G194"/>
  <c r="G195"/>
  <c r="G196"/>
  <c r="G197"/>
  <c r="G199"/>
  <c r="G200"/>
  <c r="G203"/>
  <c r="G204"/>
  <c r="G208"/>
  <c r="G209"/>
  <c r="G210"/>
  <c r="G211"/>
  <c r="G212"/>
  <c r="G213"/>
  <c r="G214"/>
  <c r="G215"/>
  <c r="G216"/>
  <c r="G217"/>
  <c r="G218"/>
  <c r="G219"/>
  <c r="F13" i="8" s="1"/>
  <c r="AG7" s="1"/>
  <c r="G222" i="1"/>
  <c r="G223"/>
  <c r="G225"/>
  <c r="G226"/>
  <c r="G230"/>
  <c r="G231"/>
  <c r="G232"/>
  <c r="G233"/>
  <c r="G235"/>
  <c r="G236"/>
  <c r="G239"/>
  <c r="G240"/>
  <c r="G241"/>
  <c r="G242"/>
  <c r="G243"/>
  <c r="G244"/>
  <c r="G246"/>
  <c r="G247"/>
  <c r="G248"/>
  <c r="G249"/>
  <c r="G250"/>
  <c r="G251"/>
  <c r="G252"/>
  <c r="G253"/>
  <c r="G254"/>
  <c r="G256"/>
  <c r="G258"/>
  <c r="G262"/>
  <c r="G263"/>
  <c r="G264"/>
  <c r="G265"/>
  <c r="G267"/>
  <c r="G268"/>
  <c r="G269"/>
  <c r="G270"/>
  <c r="G271"/>
  <c r="G272"/>
  <c r="G273"/>
  <c r="G274"/>
  <c r="G276"/>
  <c r="G277"/>
  <c r="G278"/>
  <c r="G279"/>
  <c r="G280"/>
  <c r="G281"/>
  <c r="G282"/>
  <c r="G283"/>
  <c r="G284"/>
  <c r="G287"/>
  <c r="G288"/>
  <c r="G289"/>
  <c r="G291"/>
  <c r="G292"/>
  <c r="G294"/>
  <c r="G295"/>
  <c r="G297"/>
  <c r="G298"/>
  <c r="G299"/>
  <c r="G300"/>
  <c r="G301"/>
  <c r="G303"/>
  <c r="G305"/>
  <c r="G306"/>
  <c r="G307"/>
  <c r="G309"/>
  <c r="G311"/>
  <c r="G313"/>
  <c r="G316"/>
  <c r="G317"/>
  <c r="G318"/>
  <c r="G319"/>
  <c r="G321"/>
  <c r="G322"/>
  <c r="G323"/>
  <c r="G325"/>
  <c r="G326"/>
  <c r="G328"/>
  <c r="G329"/>
  <c r="G330"/>
  <c r="G331"/>
  <c r="G333"/>
  <c r="G334"/>
  <c r="G336"/>
  <c r="G337"/>
  <c r="G338"/>
  <c r="G340"/>
  <c r="G341"/>
  <c r="G342"/>
  <c r="G343"/>
  <c r="G344"/>
  <c r="G345"/>
  <c r="G346"/>
  <c r="G348"/>
  <c r="G349"/>
  <c r="G352"/>
  <c r="G353"/>
  <c r="G354"/>
  <c r="G356"/>
  <c r="G357"/>
  <c r="G358"/>
  <c r="G359"/>
  <c r="G360"/>
  <c r="G362"/>
  <c r="G364"/>
  <c r="G365"/>
  <c r="G366"/>
  <c r="G367"/>
  <c r="G368"/>
  <c r="G370"/>
  <c r="G371"/>
  <c r="G372"/>
  <c r="G378"/>
  <c r="G380"/>
  <c r="G381"/>
  <c r="G382"/>
  <c r="G385"/>
  <c r="G386"/>
  <c r="G387"/>
  <c r="G388"/>
  <c r="G389"/>
  <c r="G391"/>
  <c r="G392"/>
  <c r="G393"/>
  <c r="G394"/>
  <c r="G396"/>
  <c r="G397"/>
  <c r="G398"/>
  <c r="G399"/>
  <c r="G401"/>
  <c r="G402"/>
  <c r="G405"/>
  <c r="G407"/>
  <c r="G408"/>
  <c r="G410"/>
  <c r="G411"/>
  <c r="G412"/>
  <c r="G413"/>
  <c r="G414"/>
  <c r="G415"/>
  <c r="G418"/>
  <c r="G419"/>
  <c r="G420"/>
  <c r="G421"/>
  <c r="G422"/>
  <c r="G425"/>
  <c r="G426"/>
  <c r="G427"/>
  <c r="G428"/>
  <c r="G429"/>
  <c r="G431"/>
  <c r="L11" i="8" s="1"/>
  <c r="AK6" s="1"/>
  <c r="G432" i="1"/>
  <c r="G433"/>
  <c r="G434"/>
  <c r="G435"/>
  <c r="G436"/>
  <c r="G437"/>
  <c r="G441"/>
  <c r="G444"/>
  <c r="G445"/>
  <c r="G446"/>
  <c r="G448"/>
  <c r="G450"/>
  <c r="I23" i="8" s="1"/>
  <c r="AE12" s="1"/>
  <c r="AA12" s="1"/>
  <c r="G452" i="1"/>
  <c r="G453"/>
  <c r="G455"/>
  <c r="G458"/>
  <c r="G459"/>
  <c r="G460"/>
  <c r="G462"/>
  <c r="G464"/>
  <c r="C47" i="8" s="1"/>
  <c r="AC24" s="1"/>
  <c r="G467" i="1"/>
  <c r="G468"/>
  <c r="G469"/>
  <c r="G471"/>
  <c r="G472"/>
  <c r="F25" i="8" s="1"/>
  <c r="AG13" s="1"/>
  <c r="G474" i="1"/>
  <c r="G475"/>
  <c r="I19" i="8" s="1"/>
  <c r="AE10" s="1"/>
  <c r="AA10" s="1"/>
  <c r="G476" i="1"/>
  <c r="G477"/>
  <c r="G478"/>
  <c r="G479"/>
  <c r="G482"/>
  <c r="G483"/>
  <c r="G485"/>
  <c r="G486"/>
  <c r="G487"/>
  <c r="G490"/>
  <c r="G491"/>
  <c r="G493"/>
  <c r="G497"/>
  <c r="G499"/>
  <c r="G500"/>
  <c r="G501"/>
  <c r="G504"/>
  <c r="G506"/>
  <c r="G507"/>
  <c r="G510"/>
  <c r="G511"/>
  <c r="G512"/>
  <c r="G513"/>
  <c r="G514"/>
  <c r="G515"/>
  <c r="G516"/>
  <c r="G518"/>
  <c r="G519"/>
  <c r="G520"/>
  <c r="G522"/>
  <c r="G525"/>
  <c r="G526"/>
  <c r="G528"/>
  <c r="G530"/>
  <c r="G531"/>
  <c r="L7" i="8" s="1"/>
  <c r="AK4" s="1"/>
  <c r="G532" i="1"/>
  <c r="G534"/>
  <c r="U5" i="8" s="1"/>
  <c r="AI3" s="1"/>
  <c r="G535" i="1"/>
  <c r="G539"/>
  <c r="G540"/>
  <c r="G541"/>
  <c r="G543"/>
  <c r="G544"/>
  <c r="G545"/>
  <c r="G546"/>
  <c r="G547"/>
  <c r="G548"/>
  <c r="G551"/>
  <c r="G552"/>
  <c r="G554"/>
  <c r="G555"/>
  <c r="G556"/>
  <c r="G557"/>
  <c r="G558"/>
  <c r="G559"/>
  <c r="G561"/>
  <c r="G562"/>
  <c r="G565"/>
  <c r="G566"/>
  <c r="G569"/>
  <c r="G570"/>
  <c r="O11" i="8" s="1"/>
  <c r="AO6" s="1"/>
  <c r="G572" i="1"/>
  <c r="G573"/>
  <c r="G575"/>
  <c r="G576"/>
  <c r="G577"/>
  <c r="G579"/>
  <c r="G580"/>
  <c r="G582"/>
  <c r="G583"/>
  <c r="G584"/>
  <c r="G585"/>
  <c r="G587"/>
  <c r="G589"/>
  <c r="G590"/>
  <c r="G592"/>
  <c r="G593"/>
  <c r="G594"/>
  <c r="G595"/>
  <c r="G597"/>
  <c r="G598"/>
  <c r="G599"/>
  <c r="G600"/>
  <c r="G603"/>
  <c r="G605"/>
  <c r="G606"/>
  <c r="G609"/>
  <c r="G610"/>
  <c r="G613"/>
  <c r="G615"/>
  <c r="G616"/>
  <c r="G618"/>
  <c r="G619"/>
  <c r="G620"/>
  <c r="G622"/>
  <c r="G623"/>
  <c r="G625"/>
  <c r="G628"/>
  <c r="G634"/>
  <c r="G638"/>
  <c r="G639"/>
  <c r="G644"/>
  <c r="G645"/>
  <c r="G647"/>
  <c r="G648"/>
  <c r="G652"/>
  <c r="G653"/>
  <c r="G657"/>
  <c r="G660"/>
  <c r="G661"/>
  <c r="G662"/>
  <c r="G663"/>
  <c r="G664"/>
  <c r="G665"/>
  <c r="G667"/>
  <c r="G673"/>
  <c r="G676"/>
  <c r="G679"/>
  <c r="G680"/>
  <c r="G683"/>
  <c r="G685"/>
  <c r="C13" i="8" s="1"/>
  <c r="AC7" s="1"/>
  <c r="G694" i="1"/>
  <c r="G697"/>
  <c r="G704"/>
  <c r="F45" i="8" s="1"/>
  <c r="AG23" s="1"/>
  <c r="G705" i="1"/>
  <c r="G712"/>
  <c r="G715"/>
  <c r="G717"/>
  <c r="G721"/>
  <c r="G724"/>
  <c r="G727"/>
  <c r="G728"/>
  <c r="G732"/>
  <c r="C11" i="8" s="1"/>
  <c r="AC6" s="1"/>
  <c r="G734" i="1"/>
  <c r="G735"/>
  <c r="G739"/>
  <c r="G740"/>
  <c r="G742"/>
  <c r="G743"/>
  <c r="G746"/>
  <c r="G747"/>
  <c r="G752"/>
  <c r="G753"/>
  <c r="G754"/>
  <c r="G755"/>
  <c r="G757"/>
  <c r="G758"/>
  <c r="G762"/>
  <c r="G764"/>
  <c r="G766"/>
  <c r="G767"/>
  <c r="G774"/>
  <c r="G776"/>
  <c r="G779"/>
  <c r="G781"/>
  <c r="G785"/>
  <c r="G791"/>
  <c r="G793"/>
  <c r="G796"/>
  <c r="G798"/>
  <c r="G800"/>
  <c r="G801"/>
  <c r="G802"/>
  <c r="G805"/>
  <c r="G810"/>
  <c r="G813"/>
  <c r="G814"/>
  <c r="G816"/>
  <c r="G818"/>
  <c r="G820"/>
  <c r="G827"/>
  <c r="G829"/>
  <c r="G830"/>
  <c r="G831"/>
  <c r="G835"/>
  <c r="G841"/>
  <c r="G843"/>
  <c r="G844"/>
  <c r="G845"/>
  <c r="G846"/>
  <c r="G847"/>
  <c r="G849"/>
  <c r="O19" i="8" s="1"/>
  <c r="AO10" s="1"/>
  <c r="G850" i="1"/>
  <c r="G851"/>
  <c r="L3" i="8" s="1"/>
  <c r="AK2" s="1"/>
  <c r="G853" i="1"/>
  <c r="G854"/>
  <c r="G855"/>
  <c r="G856"/>
  <c r="G857"/>
  <c r="G858"/>
  <c r="G859"/>
  <c r="G860"/>
  <c r="G861"/>
  <c r="G862"/>
  <c r="G863"/>
  <c r="G864"/>
  <c r="G865"/>
  <c r="G867"/>
  <c r="G870"/>
  <c r="G874"/>
  <c r="G875"/>
  <c r="G877"/>
  <c r="G879"/>
  <c r="G880"/>
  <c r="G889"/>
  <c r="G891"/>
  <c r="G892"/>
  <c r="G894"/>
  <c r="G896"/>
  <c r="G900"/>
  <c r="F21" i="8" s="1"/>
  <c r="AG11" s="1"/>
  <c r="G903" i="1"/>
  <c r="I33" i="8" s="1"/>
  <c r="AE17" s="1"/>
  <c r="AA17" s="1"/>
  <c r="G912" i="1"/>
  <c r="G915"/>
  <c r="G916"/>
  <c r="G918"/>
  <c r="G920"/>
  <c r="G923"/>
  <c r="F3" i="8" s="1"/>
  <c r="AG2" s="1"/>
  <c r="G924" i="1"/>
  <c r="G925"/>
  <c r="G926"/>
  <c r="G927"/>
  <c r="G929"/>
  <c r="G933"/>
  <c r="G935"/>
  <c r="G936"/>
  <c r="G937"/>
  <c r="G941"/>
  <c r="G942"/>
  <c r="G943"/>
  <c r="G945"/>
  <c r="G949"/>
  <c r="G952"/>
  <c r="G954"/>
  <c r="G957"/>
  <c r="G963"/>
  <c r="G966"/>
  <c r="G969"/>
  <c r="G972"/>
  <c r="G973"/>
  <c r="G978"/>
  <c r="C5" i="8" s="1"/>
  <c r="AC3" s="1"/>
  <c r="G987" i="1"/>
  <c r="G992"/>
  <c r="G997"/>
  <c r="G1000"/>
  <c r="O15" i="8" s="1"/>
  <c r="AO8" s="1"/>
  <c r="G1001" i="1"/>
  <c r="G1005"/>
  <c r="G1008"/>
  <c r="G1010"/>
  <c r="G1013"/>
  <c r="G1017"/>
  <c r="G1018"/>
  <c r="G1019"/>
  <c r="G1023"/>
  <c r="G1025"/>
  <c r="G1030"/>
  <c r="G1031"/>
  <c r="G1032"/>
  <c r="G1038"/>
  <c r="G1044"/>
  <c r="G1047"/>
  <c r="G1050"/>
  <c r="G1053"/>
  <c r="G1056"/>
  <c r="G1059"/>
  <c r="G1067"/>
  <c r="G1073"/>
  <c r="G1084"/>
  <c r="G1097"/>
  <c r="G1099"/>
  <c r="G1106"/>
  <c r="G1116"/>
  <c r="G1118"/>
  <c r="G1122"/>
  <c r="G1123"/>
  <c r="G1129"/>
  <c r="G1130"/>
  <c r="G1133"/>
  <c r="F47" i="8" s="1"/>
  <c r="AG24" s="1"/>
  <c r="G1137" i="1"/>
  <c r="G1138"/>
  <c r="G1140"/>
  <c r="G1141"/>
  <c r="G1142"/>
  <c r="G1145"/>
  <c r="G1146"/>
  <c r="G1147"/>
  <c r="G1151"/>
  <c r="G1157"/>
  <c r="G1160"/>
  <c r="G1162"/>
  <c r="G1163"/>
  <c r="G1164"/>
  <c r="O3" i="8" s="1"/>
  <c r="AO2" s="1"/>
  <c r="G1165" i="1"/>
  <c r="G1168"/>
  <c r="G1170"/>
  <c r="G1171"/>
  <c r="G1175"/>
  <c r="G1176"/>
  <c r="G1177"/>
  <c r="G1181"/>
  <c r="G1186"/>
  <c r="G1188"/>
  <c r="G1189"/>
  <c r="G1192"/>
  <c r="G1195"/>
  <c r="G1196"/>
  <c r="G1197"/>
  <c r="G1198"/>
  <c r="O13" i="8" s="1"/>
  <c r="AO7" s="1"/>
  <c r="G1199" i="1"/>
  <c r="G1203"/>
  <c r="G1204"/>
  <c r="G1205"/>
  <c r="G1206"/>
  <c r="G1208"/>
  <c r="G1212"/>
  <c r="G1221"/>
  <c r="G1225"/>
  <c r="G1226"/>
  <c r="G1227"/>
  <c r="G1230"/>
  <c r="G1231"/>
  <c r="G1233"/>
  <c r="G1235"/>
  <c r="G1239"/>
  <c r="G1242"/>
  <c r="G1243"/>
  <c r="G1244"/>
  <c r="G1246"/>
  <c r="G1247"/>
  <c r="G1248"/>
  <c r="G1250"/>
  <c r="G1251"/>
  <c r="G1252"/>
  <c r="G1255"/>
  <c r="G1257"/>
  <c r="G1258"/>
  <c r="G1261"/>
  <c r="G1262"/>
  <c r="G1263"/>
  <c r="G1266"/>
  <c r="G1267"/>
  <c r="G1268"/>
  <c r="G1269"/>
  <c r="G1270"/>
  <c r="G1271"/>
  <c r="G1275"/>
  <c r="G1276"/>
  <c r="G1278"/>
  <c r="I29" i="8" s="1"/>
  <c r="AE15" s="1"/>
  <c r="AA15" s="1"/>
  <c r="G1283" i="1"/>
  <c r="G1289"/>
  <c r="G1290"/>
  <c r="G1297"/>
  <c r="G1298"/>
  <c r="G1299"/>
  <c r="G1300"/>
  <c r="G1308"/>
  <c r="G1309"/>
  <c r="G1315"/>
  <c r="I7" i="8" s="1"/>
  <c r="AE4" s="1"/>
  <c r="AA4" s="1"/>
  <c r="G1316" i="1"/>
  <c r="G1318"/>
  <c r="G1319"/>
  <c r="G1322"/>
  <c r="G1324"/>
  <c r="G1327"/>
  <c r="G1329"/>
  <c r="G1331"/>
  <c r="G1333"/>
  <c r="G1336"/>
  <c r="G1337"/>
  <c r="G1341"/>
  <c r="G1343"/>
  <c r="G1345"/>
  <c r="G1346"/>
  <c r="G1347"/>
  <c r="G1348"/>
  <c r="G1349"/>
  <c r="G1350"/>
  <c r="G1351"/>
  <c r="G1352"/>
  <c r="G1353"/>
  <c r="G1354"/>
  <c r="F65" i="8" s="1"/>
  <c r="AG33" s="1"/>
  <c r="G1355" i="1"/>
  <c r="G1356"/>
  <c r="G1357"/>
  <c r="G1358"/>
  <c r="G1359"/>
  <c r="G1361"/>
  <c r="G1363"/>
  <c r="G1364"/>
  <c r="G1365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4"/>
  <c r="G1385"/>
  <c r="G1386"/>
  <c r="G1388"/>
  <c r="G1389"/>
  <c r="G1390"/>
  <c r="G1391"/>
  <c r="G1392"/>
  <c r="G1393"/>
  <c r="G1394"/>
  <c r="G1396"/>
  <c r="G1397"/>
  <c r="G1398"/>
  <c r="G1399"/>
  <c r="G1400"/>
  <c r="G1401"/>
  <c r="G1402"/>
  <c r="G1403"/>
  <c r="G1404"/>
  <c r="G1405"/>
  <c r="G1406"/>
  <c r="G1407"/>
  <c r="G1409"/>
  <c r="G1410"/>
  <c r="G1411"/>
  <c r="G1414"/>
  <c r="G1415"/>
  <c r="G1416"/>
  <c r="G1418"/>
  <c r="G1420"/>
  <c r="G1424"/>
  <c r="G1426"/>
  <c r="G1429"/>
  <c r="G1430"/>
  <c r="G1442"/>
  <c r="G1450"/>
  <c r="G1451"/>
  <c r="G1452"/>
  <c r="G1453"/>
  <c r="G1454"/>
  <c r="G1455"/>
  <c r="G1457"/>
  <c r="G1458"/>
  <c r="G1459"/>
  <c r="G1461"/>
  <c r="G1464"/>
  <c r="G1465"/>
  <c r="G1467"/>
  <c r="G1468"/>
  <c r="G1470"/>
  <c r="G1472"/>
  <c r="G1473"/>
  <c r="G1475"/>
  <c r="G1476"/>
  <c r="G1477"/>
  <c r="G1481"/>
  <c r="G1482"/>
  <c r="G1485"/>
  <c r="G1486"/>
  <c r="G1487"/>
  <c r="G1488"/>
  <c r="G1489"/>
  <c r="G1490"/>
  <c r="G1491"/>
  <c r="G1492"/>
  <c r="G1493"/>
  <c r="O5" i="8" s="1"/>
  <c r="AO3" s="1"/>
  <c r="G1494" i="1"/>
  <c r="G1495"/>
  <c r="G1496"/>
  <c r="G1497"/>
  <c r="G1498"/>
  <c r="G1499"/>
  <c r="G1502"/>
  <c r="G1503"/>
  <c r="G1504"/>
  <c r="U3" i="8" s="1"/>
  <c r="AI2" s="1"/>
  <c r="G1507" i="1"/>
  <c r="G1513"/>
  <c r="G1514"/>
  <c r="G1516"/>
  <c r="G1517"/>
  <c r="I13" i="8" s="1"/>
  <c r="AE7" s="1"/>
  <c r="AA7" s="1"/>
  <c r="G1522" i="1"/>
  <c r="G1524"/>
  <c r="G1525"/>
  <c r="F15" i="8" s="1"/>
  <c r="AG8" s="1"/>
  <c r="G1526" i="1"/>
  <c r="G1528"/>
  <c r="G1529"/>
  <c r="G1532"/>
  <c r="G1534"/>
  <c r="G1535"/>
  <c r="G1536"/>
  <c r="G1537"/>
  <c r="G1538"/>
  <c r="G1540"/>
  <c r="O17" i="8" s="1"/>
  <c r="AO9" s="1"/>
  <c r="G1542" i="1"/>
  <c r="G1543"/>
  <c r="G1546"/>
  <c r="G1548"/>
  <c r="G1550"/>
  <c r="G1556"/>
  <c r="G1558"/>
  <c r="G1560"/>
  <c r="G1561"/>
  <c r="G1563"/>
  <c r="I11" i="8" s="1"/>
  <c r="AE6" s="1"/>
  <c r="AA6" s="1"/>
  <c r="G1567" i="1"/>
  <c r="G1568"/>
  <c r="G1569"/>
  <c r="G1570"/>
  <c r="G1571"/>
  <c r="G1572"/>
  <c r="G1576"/>
  <c r="G1577"/>
  <c r="G1579"/>
  <c r="G1580"/>
  <c r="G1582"/>
  <c r="G1583"/>
  <c r="G1584"/>
  <c r="G1585"/>
  <c r="G1586"/>
  <c r="G1587"/>
  <c r="G1588"/>
  <c r="G1589"/>
  <c r="G1590"/>
  <c r="G1591"/>
  <c r="G1595"/>
  <c r="G1596"/>
  <c r="G1600"/>
  <c r="F9" i="8" s="1"/>
  <c r="AG5" s="1"/>
  <c r="G1602" i="1"/>
  <c r="G1605"/>
  <c r="G1607"/>
  <c r="G1608"/>
  <c r="G1610"/>
  <c r="G1611"/>
  <c r="G1613"/>
  <c r="G1615"/>
  <c r="G1617"/>
  <c r="G1618"/>
  <c r="G1619"/>
  <c r="G1620"/>
  <c r="G1621"/>
  <c r="G1622"/>
  <c r="G1630"/>
  <c r="G1632"/>
  <c r="F59" i="8" s="1"/>
  <c r="AG30" s="1"/>
  <c r="G1633" i="1"/>
  <c r="G1634"/>
  <c r="G1635"/>
  <c r="I27" i="8" s="1"/>
  <c r="AE14" s="1"/>
  <c r="AA14" s="1"/>
  <c r="G1637" i="1"/>
  <c r="G1638"/>
  <c r="G1639"/>
  <c r="G1640"/>
  <c r="G1642"/>
  <c r="G1643"/>
  <c r="G1644"/>
  <c r="G1645"/>
  <c r="G1652"/>
  <c r="G1656"/>
  <c r="G1658"/>
  <c r="G1660"/>
  <c r="G1661"/>
  <c r="G1662"/>
  <c r="G1665"/>
  <c r="G1668"/>
  <c r="G1669"/>
  <c r="G1670"/>
  <c r="G1671"/>
  <c r="G1672"/>
  <c r="G1673"/>
  <c r="G1674"/>
  <c r="G1675"/>
  <c r="G1680"/>
  <c r="G1682"/>
  <c r="G1684"/>
  <c r="G1685"/>
  <c r="G1688"/>
  <c r="G1693"/>
  <c r="F5" i="8" s="1"/>
  <c r="AG3" s="1"/>
  <c r="G1696" i="1"/>
  <c r="G1701"/>
  <c r="G1702"/>
  <c r="G1703"/>
  <c r="G1704"/>
  <c r="G1705"/>
  <c r="G1707"/>
  <c r="G1708"/>
  <c r="G1709"/>
  <c r="G1710"/>
  <c r="G1711"/>
  <c r="G1712"/>
  <c r="G1715"/>
  <c r="G1716"/>
  <c r="G1719"/>
  <c r="G1723"/>
  <c r="G1724"/>
  <c r="G1726"/>
  <c r="G1727"/>
  <c r="G1728"/>
  <c r="G1729"/>
  <c r="G1730"/>
  <c r="G1731"/>
  <c r="G1732"/>
  <c r="G1733"/>
  <c r="G1736"/>
  <c r="G1737"/>
  <c r="G1739"/>
  <c r="G1741"/>
  <c r="G1742"/>
  <c r="G1749"/>
  <c r="G1752"/>
  <c r="G1753"/>
  <c r="G1754"/>
  <c r="G1755"/>
  <c r="G1756"/>
  <c r="G1757"/>
  <c r="G1758"/>
  <c r="G1759"/>
  <c r="G1760"/>
  <c r="G1763"/>
  <c r="G1764"/>
  <c r="G1765"/>
  <c r="G1767"/>
  <c r="G1768"/>
  <c r="G1769"/>
  <c r="G1770"/>
  <c r="G1773"/>
  <c r="G1779"/>
  <c r="G1781"/>
  <c r="G1783"/>
  <c r="G1784"/>
  <c r="G1785"/>
  <c r="G1786"/>
  <c r="G1787"/>
  <c r="G1788"/>
  <c r="G1790"/>
  <c r="G1791"/>
  <c r="C19" i="8" s="1"/>
  <c r="AC10" s="1"/>
  <c r="G1792" i="1"/>
  <c r="G1799"/>
  <c r="G1800"/>
  <c r="G1801"/>
  <c r="G1802"/>
  <c r="G1803"/>
  <c r="G1804"/>
  <c r="G1805"/>
  <c r="G1806"/>
  <c r="G1807"/>
  <c r="G1808"/>
  <c r="G1809"/>
  <c r="G1810"/>
  <c r="G1811"/>
  <c r="G1812"/>
  <c r="G1813"/>
  <c r="G1815"/>
  <c r="G1816"/>
  <c r="G1817"/>
  <c r="G1818"/>
  <c r="C7" i="8" s="1"/>
  <c r="AC4" s="1"/>
  <c r="G1824" i="1"/>
  <c r="G1825"/>
  <c r="G1827"/>
  <c r="G1828"/>
  <c r="G1829"/>
  <c r="G1830"/>
  <c r="G1831"/>
  <c r="G1832"/>
  <c r="G1833"/>
  <c r="G1834"/>
  <c r="G1837"/>
  <c r="G1843"/>
  <c r="G1845"/>
  <c r="G1846"/>
  <c r="G1850"/>
  <c r="G1851"/>
  <c r="G1855"/>
  <c r="G1856"/>
  <c r="G1857"/>
  <c r="G1859"/>
  <c r="G1861"/>
  <c r="G1867"/>
  <c r="G1869"/>
  <c r="G1870"/>
  <c r="G1871"/>
  <c r="G1873"/>
  <c r="G1875"/>
  <c r="G1876"/>
  <c r="G1877"/>
  <c r="G1878"/>
  <c r="G1879"/>
  <c r="G1880"/>
  <c r="G1883"/>
  <c r="G1884"/>
  <c r="C39" i="8" s="1"/>
  <c r="AC20" s="1"/>
  <c r="G1885" i="1"/>
  <c r="G1886"/>
  <c r="G1887"/>
  <c r="G1888"/>
  <c r="C37" i="8" l="1"/>
  <c r="AC19" s="1"/>
  <c r="O9"/>
  <c r="AO5" s="1"/>
  <c r="F57"/>
  <c r="AG29" s="1"/>
  <c r="F71"/>
  <c r="AG36" s="1"/>
  <c r="L19"/>
  <c r="AK10" s="1"/>
  <c r="I31"/>
  <c r="AE16" s="1"/>
  <c r="AA16" s="1"/>
  <c r="L13"/>
  <c r="AK7" s="1"/>
  <c r="F67"/>
  <c r="AG34" s="1"/>
  <c r="C15"/>
  <c r="AC8" s="1"/>
  <c r="C63"/>
  <c r="AC32" s="1"/>
  <c r="C29"/>
  <c r="AC15" s="1"/>
  <c r="C25"/>
  <c r="AC13" s="1"/>
  <c r="C55"/>
  <c r="AC28" s="1"/>
  <c r="C53"/>
  <c r="AC27" s="1"/>
  <c r="C31"/>
  <c r="AC16" s="1"/>
  <c r="C23"/>
  <c r="AC12" s="1"/>
  <c r="C57"/>
  <c r="AC29" s="1"/>
  <c r="C59"/>
  <c r="AC30" s="1"/>
  <c r="C45"/>
  <c r="AC23" s="1"/>
  <c r="C27"/>
  <c r="AC14" s="1"/>
  <c r="C49"/>
  <c r="AC25" s="1"/>
  <c r="C9"/>
  <c r="AC5" s="1"/>
  <c r="A1018" i="5"/>
  <c r="G1072" i="1"/>
  <c r="A1256" i="5"/>
  <c r="G1079" i="1"/>
  <c r="G1043"/>
  <c r="G979"/>
  <c r="A514" i="5" s="1"/>
  <c r="G1512" i="1"/>
  <c r="A480" i="5" s="1"/>
  <c r="G1216" i="1"/>
  <c r="G1748"/>
  <c r="G1814"/>
  <c r="A1122" i="5" s="1"/>
  <c r="G1798" i="1"/>
  <c r="G1190"/>
  <c r="G1478"/>
  <c r="A516" i="5" s="1"/>
  <c r="G1474" i="1"/>
  <c r="G1434"/>
  <c r="G1194"/>
  <c r="G1015"/>
  <c r="G50"/>
  <c r="G43"/>
  <c r="G39"/>
  <c r="G1626"/>
  <c r="G1273"/>
  <c r="A1379" i="5" s="1"/>
  <c r="G815" i="1"/>
  <c r="A812" i="5" s="1"/>
  <c r="G1872" i="1"/>
  <c r="G1868"/>
  <c r="G1797"/>
  <c r="A1480" i="5" s="1"/>
  <c r="G1778" i="1"/>
  <c r="G1718"/>
  <c r="G1651"/>
  <c r="G1438"/>
  <c r="G1428"/>
  <c r="G1049"/>
  <c r="G887"/>
  <c r="A532" i="5" s="1"/>
  <c r="G406" i="1"/>
  <c r="A189" i="5"/>
  <c r="G1667" i="1"/>
  <c r="G1303"/>
  <c r="G1014"/>
  <c r="G1006"/>
  <c r="G112"/>
  <c r="G1121"/>
  <c r="G708"/>
  <c r="G696"/>
  <c r="A1521" i="5" s="1"/>
  <c r="G373" i="1"/>
  <c r="A931" i="5" s="1"/>
  <c r="G369" i="1"/>
  <c r="A296" i="5" s="1"/>
  <c r="A1214"/>
  <c r="A1526"/>
  <c r="A998"/>
  <c r="A436"/>
  <c r="A1543"/>
  <c r="A884"/>
  <c r="A677"/>
  <c r="A1872"/>
  <c r="A53"/>
  <c r="A1414"/>
  <c r="A666"/>
  <c r="A1228"/>
  <c r="A270"/>
  <c r="A1140"/>
  <c r="A33"/>
  <c r="A1467"/>
  <c r="A38"/>
  <c r="A1779"/>
  <c r="A795"/>
  <c r="A35"/>
  <c r="A767"/>
  <c r="A1468"/>
  <c r="A373"/>
  <c r="A1682"/>
  <c r="A1164"/>
  <c r="A818"/>
  <c r="A227"/>
  <c r="A1126"/>
  <c r="A1284"/>
  <c r="A1438"/>
  <c r="A1744"/>
  <c r="A1024"/>
  <c r="A377"/>
  <c r="A1823"/>
  <c r="A254"/>
  <c r="A1380"/>
  <c r="A515"/>
  <c r="A372"/>
  <c r="A1532"/>
  <c r="A1843"/>
  <c r="A715"/>
  <c r="A1657"/>
  <c r="A1052"/>
  <c r="A1869"/>
  <c r="A1471"/>
  <c r="A1654"/>
  <c r="A913"/>
  <c r="A1757"/>
  <c r="A88"/>
  <c r="A1846"/>
  <c r="A190"/>
  <c r="A717"/>
  <c r="A363"/>
  <c r="A1659"/>
  <c r="A1568"/>
  <c r="A1792"/>
  <c r="A545"/>
  <c r="A630"/>
  <c r="A844"/>
  <c r="A1235"/>
  <c r="A56"/>
  <c r="A637"/>
  <c r="A1429"/>
  <c r="A538"/>
  <c r="A1809"/>
  <c r="A1279"/>
  <c r="A1871"/>
  <c r="A1073"/>
  <c r="A1551"/>
  <c r="A1702"/>
  <c r="A1527"/>
  <c r="A488"/>
  <c r="A1494"/>
  <c r="A467"/>
  <c r="A1076"/>
  <c r="A1405"/>
  <c r="A1033"/>
  <c r="A1355"/>
  <c r="A1669"/>
  <c r="A1246"/>
  <c r="A1530"/>
  <c r="A369"/>
  <c r="A1695"/>
  <c r="A923"/>
  <c r="A1634"/>
  <c r="A1186"/>
  <c r="A1603"/>
  <c r="A587"/>
  <c r="A85"/>
  <c r="A107"/>
  <c r="A1520"/>
  <c r="A1340"/>
  <c r="A1795"/>
  <c r="A1066"/>
  <c r="A222"/>
  <c r="A340"/>
  <c r="A1264"/>
  <c r="A815"/>
  <c r="A593"/>
  <c r="A1292"/>
  <c r="A1692"/>
  <c r="A793"/>
  <c r="A1060"/>
  <c r="A1662"/>
  <c r="A782"/>
  <c r="G1604" i="1"/>
  <c r="G823"/>
  <c r="A1740" i="5" s="1"/>
  <c r="G787" i="1"/>
  <c r="A1281" i="5" s="1"/>
  <c r="G355" i="1"/>
  <c r="G227"/>
  <c r="G189"/>
  <c r="G168"/>
  <c r="A1578" i="5" s="1"/>
  <c r="G1761" i="1"/>
  <c r="G1746"/>
  <c r="G1714"/>
  <c r="G1641"/>
  <c r="G1545"/>
  <c r="G1500"/>
  <c r="G1395"/>
  <c r="G1317"/>
  <c r="G1264"/>
  <c r="A174" i="5" s="1"/>
  <c r="G1260" i="1"/>
  <c r="G1172"/>
  <c r="G1167"/>
  <c r="G780"/>
  <c r="A1320" i="5" s="1"/>
  <c r="G773" i="1"/>
  <c r="A627" i="5" s="1"/>
  <c r="G722" i="1"/>
  <c r="G713"/>
  <c r="G678"/>
  <c r="G502"/>
  <c r="G347"/>
  <c r="G140"/>
  <c r="A1098" i="5" s="1"/>
  <c r="G34" i="1"/>
  <c r="G1609"/>
  <c r="G1521"/>
  <c r="G1115"/>
  <c r="A1803" i="5" s="1"/>
  <c r="G907" i="1"/>
  <c r="F53" i="8" s="1"/>
  <c r="AG27" s="1"/>
  <c r="G523" i="1"/>
  <c r="G351"/>
  <c r="G173"/>
  <c r="G32"/>
  <c r="G1835"/>
  <c r="G1697"/>
  <c r="A1324" i="5" s="1"/>
  <c r="G1681" i="1"/>
  <c r="G1597"/>
  <c r="G1515"/>
  <c r="G1323"/>
  <c r="G1848"/>
  <c r="A451" i="5" s="1"/>
  <c r="G1823" i="1"/>
  <c r="A442" i="5" s="1"/>
  <c r="G1782" i="1"/>
  <c r="G1762"/>
  <c r="G1692"/>
  <c r="G1647"/>
  <c r="G1592"/>
  <c r="G1541"/>
  <c r="G1342"/>
  <c r="G1311"/>
  <c r="G1128"/>
  <c r="G1033"/>
  <c r="A968" i="5" s="1"/>
  <c r="G1028" i="1"/>
  <c r="G996"/>
  <c r="A1273" i="5" s="1"/>
  <c r="G921" i="1"/>
  <c r="A768" i="5" s="1"/>
  <c r="G871" i="1"/>
  <c r="G750"/>
  <c r="G672"/>
  <c r="A1118" i="5" s="1"/>
  <c r="G484" i="1"/>
  <c r="G52"/>
  <c r="G1882"/>
  <c r="G1766"/>
  <c r="G1735"/>
  <c r="G1663"/>
  <c r="G1574"/>
  <c r="G1531"/>
  <c r="G1510"/>
  <c r="G1479"/>
  <c r="A874" i="5" s="1"/>
  <c r="G1471" i="1"/>
  <c r="A308" i="5" s="1"/>
  <c r="G1330" i="1"/>
  <c r="F7" i="8" s="1"/>
  <c r="AG4" s="1"/>
  <c r="G1305" i="1"/>
  <c r="G1293"/>
  <c r="G1219"/>
  <c r="G1178"/>
  <c r="A1151" i="5" s="1"/>
  <c r="G1107" i="1"/>
  <c r="G938"/>
  <c r="G633"/>
  <c r="G564"/>
  <c r="G536"/>
  <c r="G465"/>
  <c r="G400"/>
  <c r="G308"/>
  <c r="A781" i="5" s="1"/>
  <c r="G67" i="1"/>
  <c r="G1874"/>
  <c r="G1866"/>
  <c r="A699" i="5" s="1"/>
  <c r="G1839" i="1"/>
  <c r="G1819"/>
  <c r="G1780"/>
  <c r="G1720"/>
  <c r="A1460" i="5" s="1"/>
  <c r="G1706" i="1"/>
  <c r="G1695"/>
  <c r="G1689"/>
  <c r="G1683"/>
  <c r="A1435" i="5" s="1"/>
  <c r="G1679" i="1"/>
  <c r="G1653"/>
  <c r="G1648"/>
  <c r="A330" i="5" s="1"/>
  <c r="G1631" i="1"/>
  <c r="G1575"/>
  <c r="G1565"/>
  <c r="G1527"/>
  <c r="G1523"/>
  <c r="G1480"/>
  <c r="G1456"/>
  <c r="G1383"/>
  <c r="A175" i="5" s="1"/>
  <c r="G1339" i="1"/>
  <c r="G1325"/>
  <c r="A1810" i="5" s="1"/>
  <c r="G1307" i="1"/>
  <c r="G1294"/>
  <c r="G1288"/>
  <c r="A821" i="5" s="1"/>
  <c r="G1236" i="1"/>
  <c r="A1154" i="5" s="1"/>
  <c r="G1213" i="1"/>
  <c r="G1117"/>
  <c r="A718" i="5" s="1"/>
  <c r="G1109" i="1"/>
  <c r="A731" i="5" s="1"/>
  <c r="G1101" i="1"/>
  <c r="G1086"/>
  <c r="A1213" i="5" s="1"/>
  <c r="G1075" i="1"/>
  <c r="G1051"/>
  <c r="G1045"/>
  <c r="G1004"/>
  <c r="G977"/>
  <c r="G944"/>
  <c r="A1559" i="5" s="1"/>
  <c r="G939" i="1"/>
  <c r="G928"/>
  <c r="G919"/>
  <c r="G914"/>
  <c r="F61" i="8" s="1"/>
  <c r="AG31" s="1"/>
  <c r="G873" i="1"/>
  <c r="A122" i="5" s="1"/>
  <c r="G837" i="1"/>
  <c r="G792"/>
  <c r="G783"/>
  <c r="G711"/>
  <c r="A678" i="5" s="1"/>
  <c r="G698" i="1"/>
  <c r="G692"/>
  <c r="G649"/>
  <c r="A806" i="5" s="1"/>
  <c r="G611" i="1"/>
  <c r="G588"/>
  <c r="G560"/>
  <c r="A1387" i="5" s="1"/>
  <c r="G542" i="1"/>
  <c r="A1544" i="5" s="1"/>
  <c r="G538" i="1"/>
  <c r="G457"/>
  <c r="G375"/>
  <c r="G245"/>
  <c r="A1143" i="5" s="1"/>
  <c r="G207" i="1"/>
  <c r="G142"/>
  <c r="G93"/>
  <c r="A1748" i="5" s="1"/>
  <c r="G78" i="1"/>
  <c r="G15"/>
  <c r="G1844"/>
  <c r="G1677"/>
  <c r="G1466"/>
  <c r="G1366"/>
  <c r="G1285"/>
  <c r="G1174"/>
  <c r="G1154"/>
  <c r="A1117" i="5" s="1"/>
  <c r="G1037" i="1"/>
  <c r="G1020"/>
  <c r="A1697" i="5" s="1"/>
  <c r="G983" i="1"/>
  <c r="G934"/>
  <c r="A1130" i="5" s="1"/>
  <c r="G819" i="1"/>
  <c r="A716" i="5" s="1"/>
  <c r="G443" i="1"/>
  <c r="G314"/>
  <c r="G304"/>
  <c r="G1858"/>
  <c r="G1853"/>
  <c r="A744" i="5" s="1"/>
  <c r="G1842" i="1"/>
  <c r="A1790" i="5" s="1"/>
  <c r="G1826" i="1"/>
  <c r="A800" i="5" s="1"/>
  <c r="G1821" i="1"/>
  <c r="A1811" i="5" s="1"/>
  <c r="G1794" i="1"/>
  <c r="A1825" i="5" s="1"/>
  <c r="G1789" i="1"/>
  <c r="G1776"/>
  <c r="A620" i="5" s="1"/>
  <c r="G1743" i="1"/>
  <c r="A1630" i="5" s="1"/>
  <c r="G1691" i="1"/>
  <c r="G1666"/>
  <c r="A1436" i="5" s="1"/>
  <c r="G1655" i="1"/>
  <c r="A681" i="5" s="1"/>
  <c r="G1649" i="1"/>
  <c r="G1636"/>
  <c r="A229" i="5" s="1"/>
  <c r="G1623" i="1"/>
  <c r="G1549"/>
  <c r="G1444"/>
  <c r="G1432"/>
  <c r="G1295"/>
  <c r="G1272"/>
  <c r="A840" i="5" s="1"/>
  <c r="G1215" i="1"/>
  <c r="G1200"/>
  <c r="G1185"/>
  <c r="A1332" i="5" s="1"/>
  <c r="G1149" i="1"/>
  <c r="G1144"/>
  <c r="G1139"/>
  <c r="G1125"/>
  <c r="G1112"/>
  <c r="G1104"/>
  <c r="G1087"/>
  <c r="G1078"/>
  <c r="G1070"/>
  <c r="A1075" i="5" s="1"/>
  <c r="G1041" i="1"/>
  <c r="A523" i="5" s="1"/>
  <c r="G999" i="1"/>
  <c r="G991"/>
  <c r="G869"/>
  <c r="G840"/>
  <c r="G821"/>
  <c r="G817"/>
  <c r="G768"/>
  <c r="G733"/>
  <c r="G726"/>
  <c r="G720"/>
  <c r="G674"/>
  <c r="G637"/>
  <c r="A401" i="5" s="1"/>
  <c r="G553" i="1"/>
  <c r="L15" i="8" s="1"/>
  <c r="AK8" s="1"/>
  <c r="G517" i="1"/>
  <c r="G496"/>
  <c r="G473"/>
  <c r="A1406" i="5" s="1"/>
  <c r="G463" i="1"/>
  <c r="G423"/>
  <c r="G376"/>
  <c r="A1566" i="5" s="1"/>
  <c r="G350" i="1"/>
  <c r="G332"/>
  <c r="G302"/>
  <c r="G238"/>
  <c r="A1022" i="5" s="1"/>
  <c r="G221" i="1"/>
  <c r="A1681" i="5" s="1"/>
  <c r="G202" i="1"/>
  <c r="G192"/>
  <c r="G139"/>
  <c r="A1372" i="5" s="1"/>
  <c r="G123" i="1"/>
  <c r="G69"/>
  <c r="A1351" i="5" s="1"/>
  <c r="G65" i="1"/>
  <c r="G61"/>
  <c r="G56"/>
  <c r="G36"/>
  <c r="A919" i="5" s="1"/>
  <c r="G16" i="1"/>
  <c r="G1042"/>
  <c r="G1304"/>
  <c r="G1096"/>
  <c r="G902"/>
  <c r="G1722"/>
  <c r="G1062"/>
  <c r="G1131"/>
  <c r="A1177" i="5" s="1"/>
  <c r="G1127" i="1"/>
  <c r="G1085"/>
  <c r="G1076"/>
  <c r="G790"/>
  <c r="G738"/>
  <c r="A1079" i="5" s="1"/>
  <c r="G527" i="1"/>
  <c r="G509"/>
  <c r="G1052"/>
  <c r="A1430" i="5" s="1"/>
  <c r="G1035" i="1"/>
  <c r="G310"/>
  <c r="A192" i="5" s="1"/>
  <c r="G1822" i="1"/>
  <c r="A365" i="5" s="1"/>
  <c r="G1566" i="1"/>
  <c r="G1544"/>
  <c r="G1360"/>
  <c r="G1344"/>
  <c r="G1320"/>
  <c r="G1217"/>
  <c r="A1772" i="5" s="1"/>
  <c r="G1100" i="1"/>
  <c r="G1080"/>
  <c r="A1012" i="5" s="1"/>
  <c r="G1058" i="1"/>
  <c r="A967" i="5" s="1"/>
  <c r="G384" i="1"/>
  <c r="G1744"/>
  <c r="G1111"/>
  <c r="G1105"/>
  <c r="A774" i="5" s="1"/>
  <c r="G1064" i="1"/>
  <c r="G832"/>
  <c r="G809"/>
  <c r="G1881"/>
  <c r="G1862"/>
  <c r="G1840"/>
  <c r="A1796" i="5" s="1"/>
  <c r="G1836" i="1"/>
  <c r="G1820"/>
  <c r="G1796"/>
  <c r="G1772"/>
  <c r="G1751"/>
  <c r="G1740"/>
  <c r="A669" i="5" s="1"/>
  <c r="G1625" i="1"/>
  <c r="A101" i="5" s="1"/>
  <c r="G1616" i="1"/>
  <c r="G1612"/>
  <c r="G1594"/>
  <c r="G1562"/>
  <c r="G1557"/>
  <c r="G1436"/>
  <c r="G1422"/>
  <c r="G1284"/>
  <c r="A1580" i="5" s="1"/>
  <c r="G1184" i="1"/>
  <c r="G1156"/>
  <c r="G1091"/>
  <c r="A343" i="5" s="1"/>
  <c r="G1024" i="1"/>
  <c r="A292" i="5" s="1"/>
  <c r="G988" i="1"/>
  <c r="A464" i="5" s="1"/>
  <c r="G981" i="1"/>
  <c r="G913"/>
  <c r="G883"/>
  <c r="G836"/>
  <c r="A70" i="5" s="1"/>
  <c r="G806" i="1"/>
  <c r="G702"/>
  <c r="G668"/>
  <c r="G631"/>
  <c r="A826" i="5" s="1"/>
  <c r="G339" i="1"/>
  <c r="G335"/>
  <c r="G180"/>
  <c r="G1838"/>
  <c r="G1793"/>
  <c r="G1738"/>
  <c r="G1734"/>
  <c r="G1721"/>
  <c r="G1717"/>
  <c r="G1713"/>
  <c r="G1678"/>
  <c r="G1650"/>
  <c r="A660" i="5" s="1"/>
  <c r="G1628" i="1"/>
  <c r="A180" i="5" s="1"/>
  <c r="G1614" i="1"/>
  <c r="G1606"/>
  <c r="A289" i="5" s="1"/>
  <c r="G1601" i="1"/>
  <c r="G1564"/>
  <c r="G1552"/>
  <c r="A742" i="5" s="1"/>
  <c r="G1533" i="1"/>
  <c r="G1519"/>
  <c r="G1484"/>
  <c r="G1440"/>
  <c r="A599" i="5" s="1"/>
  <c r="G1335" i="1"/>
  <c r="G1313"/>
  <c r="G1301"/>
  <c r="G1292"/>
  <c r="G1286"/>
  <c r="A1760" i="5" s="1"/>
  <c r="G1282" i="1"/>
  <c r="G1274"/>
  <c r="A1270" i="5" s="1"/>
  <c r="G1256" i="1"/>
  <c r="G1202"/>
  <c r="G1180"/>
  <c r="G1135"/>
  <c r="G1113"/>
  <c r="G1103"/>
  <c r="G1074"/>
  <c r="G1068"/>
  <c r="G1060"/>
  <c r="G1054"/>
  <c r="A865" i="5" s="1"/>
  <c r="G1026" i="1"/>
  <c r="G1022"/>
  <c r="A397" i="5" s="1"/>
  <c r="G1011" i="1"/>
  <c r="A1519" i="5" s="1"/>
  <c r="G985" i="1"/>
  <c r="G838"/>
  <c r="G834"/>
  <c r="G804"/>
  <c r="A62" i="5" s="1"/>
  <c r="G760" i="1"/>
  <c r="G688"/>
  <c r="A1493" i="5" s="1"/>
  <c r="G666" i="1"/>
  <c r="G654"/>
  <c r="G643"/>
  <c r="G607"/>
  <c r="A993" i="5" s="1"/>
  <c r="G591" i="1"/>
  <c r="G403"/>
  <c r="G1841"/>
  <c r="G1747"/>
  <c r="G1686"/>
  <c r="A1250" i="5" s="1"/>
  <c r="G1520" i="1"/>
  <c r="G1334"/>
  <c r="G1210"/>
  <c r="G1159"/>
  <c r="G1148"/>
  <c r="G1134"/>
  <c r="G1126"/>
  <c r="A541" i="5" s="1"/>
  <c r="G1089" i="1"/>
  <c r="G737"/>
  <c r="G567"/>
  <c r="G549"/>
  <c r="G481"/>
  <c r="A881" i="5" s="1"/>
  <c r="G255" i="1"/>
  <c r="G234"/>
  <c r="G1698"/>
  <c r="G1694"/>
  <c r="G1690"/>
  <c r="G1664"/>
  <c r="G1629"/>
  <c r="G1603"/>
  <c r="G1599"/>
  <c r="G1460"/>
  <c r="G1443"/>
  <c r="A1560" i="5" s="1"/>
  <c r="G1220" i="1"/>
  <c r="G1182"/>
  <c r="G1158"/>
  <c r="G1153"/>
  <c r="A1749" i="5" s="1"/>
  <c r="G1081" i="1"/>
  <c r="A1628" i="5" s="1"/>
  <c r="G1077" i="1"/>
  <c r="A1478" i="5" s="1"/>
  <c r="G906" i="1"/>
  <c r="G494"/>
  <c r="G489"/>
  <c r="A1472" i="5" s="1"/>
  <c r="G456" i="1"/>
  <c r="G261"/>
  <c r="G181"/>
  <c r="G161"/>
  <c r="G1254"/>
  <c r="G1864"/>
  <c r="G1854"/>
  <c r="G1849"/>
  <c r="G1775"/>
  <c r="G1750"/>
  <c r="G1659"/>
  <c r="A240" i="5" s="1"/>
  <c r="G1627" i="1"/>
  <c r="A1347" i="5" s="1"/>
  <c r="G1573" i="1"/>
  <c r="G1530"/>
  <c r="G1518"/>
  <c r="G1509"/>
  <c r="G1462"/>
  <c r="G1234"/>
  <c r="G1229"/>
  <c r="G1209"/>
  <c r="G1166"/>
  <c r="G1152"/>
  <c r="G1119"/>
  <c r="G1095"/>
  <c r="A1410" i="5" s="1"/>
  <c r="G1083" i="1"/>
  <c r="G1071"/>
  <c r="A1311" i="5" s="1"/>
  <c r="G1066" i="1"/>
  <c r="G1055"/>
  <c r="A1511" i="5" s="1"/>
  <c r="G917" i="1"/>
  <c r="A1507" i="5" s="1"/>
  <c r="G904" i="1"/>
  <c r="G736"/>
  <c r="A1769" i="5" s="1"/>
  <c r="G508" i="1"/>
  <c r="G498"/>
  <c r="A479" i="5" s="1"/>
  <c r="G488" i="1"/>
  <c r="G447"/>
  <c r="G377"/>
  <c r="G324"/>
  <c r="G259"/>
  <c r="A1539" i="5" s="1"/>
  <c r="G228" i="1"/>
  <c r="A1266" i="5" s="1"/>
  <c r="G206" i="1"/>
  <c r="G133"/>
  <c r="G60"/>
  <c r="G1795"/>
  <c r="A1185" i="5" s="1"/>
  <c r="G1774" i="1"/>
  <c r="G1745"/>
  <c r="G1700"/>
  <c r="A540" i="5" s="1"/>
  <c r="G1687" i="1"/>
  <c r="A34" i="5" s="1"/>
  <c r="G1654" i="1"/>
  <c r="G1646"/>
  <c r="G1593"/>
  <c r="G1581"/>
  <c r="A783" i="5" s="1"/>
  <c r="G1447" i="1"/>
  <c r="G1441"/>
  <c r="A1496" i="5" s="1"/>
  <c r="G1321" i="1"/>
  <c r="A1793" i="5" s="1"/>
  <c r="G1312" i="1"/>
  <c r="G1228"/>
  <c r="G1223"/>
  <c r="G1218"/>
  <c r="A851" i="5" s="1"/>
  <c r="G1183" i="1"/>
  <c r="A1381" i="5" s="1"/>
  <c r="G1098" i="1"/>
  <c r="G1093"/>
  <c r="G1082"/>
  <c r="A1003" i="5" s="1"/>
  <c r="G1065" i="1"/>
  <c r="A1683" i="5" s="1"/>
  <c r="G895" i="1"/>
  <c r="A1879" i="5" s="1"/>
  <c r="G770" i="1"/>
  <c r="A423" i="5" s="1"/>
  <c r="G745" i="1"/>
  <c r="A146" i="5" s="1"/>
  <c r="G568" i="1"/>
  <c r="A1334" i="5" s="1"/>
  <c r="G533" i="1"/>
  <c r="A1048" i="5" s="1"/>
  <c r="G524" i="1"/>
  <c r="A1156" i="5" s="1"/>
  <c r="G470" i="1"/>
  <c r="A629" i="5" s="1"/>
  <c r="G461" i="1"/>
  <c r="G430"/>
  <c r="G416"/>
  <c r="A1725" i="5" s="1"/>
  <c r="G363" i="1"/>
  <c r="G290"/>
  <c r="G136"/>
  <c r="A1752" i="5" s="1"/>
  <c r="G85" i="1"/>
  <c r="G81"/>
  <c r="G55"/>
  <c r="A1545" i="5" s="1"/>
  <c r="G1699" i="1"/>
  <c r="A1277" i="5" s="1"/>
  <c r="G1554" i="1"/>
  <c r="G1238"/>
  <c r="A1330" i="5" s="1"/>
  <c r="G982" i="1"/>
  <c r="G1771"/>
  <c r="A980" i="5" s="1"/>
  <c r="G1280" i="1"/>
  <c r="G940"/>
  <c r="I21" i="8" s="1"/>
  <c r="AE11" s="1"/>
  <c r="AA11" s="1"/>
  <c r="G1865" i="1"/>
  <c r="G1240"/>
  <c r="G960"/>
  <c r="G1860"/>
  <c r="G1852"/>
  <c r="G1214"/>
  <c r="G908"/>
  <c r="G1847"/>
  <c r="A1005" i="5" s="1"/>
  <c r="G1777" i="1"/>
  <c r="G1511"/>
  <c r="C51" i="8" s="1"/>
  <c r="AC26" s="1"/>
  <c r="G888" i="1"/>
  <c r="A32" i="5" s="1"/>
  <c r="G670" i="1"/>
  <c r="A596" i="5" s="1"/>
  <c r="G275" i="1"/>
  <c r="G1114"/>
  <c r="G24"/>
  <c r="G28"/>
  <c r="A1447" i="5" s="1"/>
  <c r="G177" i="1"/>
  <c r="A1780" i="5" s="1"/>
  <c r="G266" i="1"/>
  <c r="G404"/>
  <c r="G424"/>
  <c r="G440"/>
  <c r="G596"/>
  <c r="G602"/>
  <c r="G630"/>
  <c r="G642"/>
  <c r="A302" i="5" s="1"/>
  <c r="G646" i="1"/>
  <c r="G669"/>
  <c r="A1248" i="5" s="1"/>
  <c r="G677" i="1"/>
  <c r="G681"/>
  <c r="A1457" i="5" s="1"/>
  <c r="G689" i="1"/>
  <c r="A40" i="5" s="1"/>
  <c r="G693" i="1"/>
  <c r="G701"/>
  <c r="G709"/>
  <c r="G725"/>
  <c r="G729"/>
  <c r="G741"/>
  <c r="A1742" i="5" s="1"/>
  <c r="G761" i="1"/>
  <c r="G765"/>
  <c r="G769"/>
  <c r="G777"/>
  <c r="G789"/>
  <c r="A220" i="5" s="1"/>
  <c r="G797" i="1"/>
  <c r="G812"/>
  <c r="G824"/>
  <c r="G828"/>
  <c r="A864" i="5" s="1"/>
  <c r="G839" i="1"/>
  <c r="G842"/>
  <c r="G866"/>
  <c r="A970" i="5" s="1"/>
  <c r="G878" i="1"/>
  <c r="G882"/>
  <c r="A1240" i="5" s="1"/>
  <c r="G886" i="1"/>
  <c r="G893"/>
  <c r="A145" i="5" s="1"/>
  <c r="G897" i="1"/>
  <c r="G901"/>
  <c r="A1329" i="5" s="1"/>
  <c r="G905" i="1"/>
  <c r="G909"/>
  <c r="G18"/>
  <c r="G33"/>
  <c r="G88"/>
  <c r="G96"/>
  <c r="G143"/>
  <c r="G167"/>
  <c r="A1495" i="5" s="1"/>
  <c r="G198" i="1"/>
  <c r="G201"/>
  <c r="G205"/>
  <c r="G220"/>
  <c r="G224"/>
  <c r="G260"/>
  <c r="G296"/>
  <c r="A776" i="5" s="1"/>
  <c r="G312" i="1"/>
  <c r="A689" i="5" s="1"/>
  <c r="G320" i="1"/>
  <c r="G374"/>
  <c r="G390"/>
  <c r="G438"/>
  <c r="G442"/>
  <c r="G454"/>
  <c r="G466"/>
  <c r="G492"/>
  <c r="A63" i="5" s="1"/>
  <c r="G604" i="1"/>
  <c r="G608"/>
  <c r="G612"/>
  <c r="G632"/>
  <c r="G636"/>
  <c r="G640"/>
  <c r="G651"/>
  <c r="A1788" i="5" s="1"/>
  <c r="G655" i="1"/>
  <c r="G659"/>
  <c r="G675"/>
  <c r="G687"/>
  <c r="A268" i="5" s="1"/>
  <c r="G691" i="1"/>
  <c r="G695"/>
  <c r="A585" i="5" s="1"/>
  <c r="G699" i="1"/>
  <c r="A299" i="5" s="1"/>
  <c r="G703" i="1"/>
  <c r="A1667" i="5" s="1"/>
  <c r="G707" i="1"/>
  <c r="G719"/>
  <c r="G723"/>
  <c r="G731"/>
  <c r="G751"/>
  <c r="A1230" i="5" s="1"/>
  <c r="G763" i="1"/>
  <c r="G771"/>
  <c r="G775"/>
  <c r="G795"/>
  <c r="G799"/>
  <c r="G803"/>
  <c r="G807"/>
  <c r="A633" i="5" s="1"/>
  <c r="G826" i="1"/>
  <c r="A1394" i="5" s="1"/>
  <c r="G833" i="1"/>
  <c r="A652" i="5" s="1"/>
  <c r="G848" i="1"/>
  <c r="G868"/>
  <c r="G872"/>
  <c r="G876"/>
  <c r="G884"/>
  <c r="G899"/>
  <c r="G911"/>
  <c r="A396" i="5" s="1"/>
  <c r="G922" i="1"/>
  <c r="A1375" i="5" s="1"/>
  <c r="G932" i="1"/>
  <c r="A1880" i="5" s="1"/>
  <c r="G986" i="1"/>
  <c r="G994"/>
  <c r="A196" i="5" s="1"/>
  <c r="G1009" i="1"/>
  <c r="G1021"/>
  <c r="G1029"/>
  <c r="A1867" i="5" s="1"/>
  <c r="G126" i="1"/>
  <c r="G138"/>
  <c r="G172"/>
  <c r="G285"/>
  <c r="A964" i="5" s="1"/>
  <c r="G293" i="1"/>
  <c r="G379"/>
  <c r="A961" i="5" s="1"/>
  <c r="G383" i="1"/>
  <c r="A1268" i="5" s="1"/>
  <c r="G417" i="1"/>
  <c r="A58" i="5" s="1"/>
  <c r="G439" i="1"/>
  <c r="G449"/>
  <c r="A412" i="5" s="1"/>
  <c r="G495" i="1"/>
  <c r="G503"/>
  <c r="G629"/>
  <c r="G635"/>
  <c r="G641"/>
  <c r="A507" i="5" s="1"/>
  <c r="G650" i="1"/>
  <c r="A1722" i="5" s="1"/>
  <c r="G656" i="1"/>
  <c r="G682"/>
  <c r="A828" i="5" s="1"/>
  <c r="G686" i="1"/>
  <c r="A1685" i="5" s="1"/>
  <c r="G700" i="1"/>
  <c r="A185" i="5" s="1"/>
  <c r="G706" i="1"/>
  <c r="G716"/>
  <c r="A832" i="5" s="1"/>
  <c r="G756" i="1"/>
  <c r="G784"/>
  <c r="G881"/>
  <c r="G898"/>
  <c r="G910"/>
  <c r="G930"/>
  <c r="G980"/>
  <c r="G984"/>
  <c r="A1392" i="5" s="1"/>
  <c r="G1003" i="1"/>
  <c r="G1007"/>
  <c r="G1012"/>
  <c r="A1101" i="5" s="1"/>
  <c r="G1016" i="1"/>
  <c r="G1034"/>
  <c r="G1046"/>
  <c r="A1259" i="5" s="1"/>
  <c r="G1057" i="1"/>
  <c r="A1770" i="5" s="1"/>
  <c r="G1061" i="1"/>
  <c r="G1069"/>
  <c r="G1088"/>
  <c r="A1424" i="5" s="1"/>
  <c r="G1092" i="1"/>
  <c r="G1108"/>
  <c r="A1864" i="5" s="1"/>
  <c r="G1120" i="1"/>
  <c r="G1124"/>
  <c r="A929" i="5" s="1"/>
  <c r="G1155" i="1"/>
  <c r="G1179"/>
  <c r="G1187"/>
  <c r="G1191"/>
  <c r="A1221" i="5" s="1"/>
  <c r="G1207" i="1"/>
  <c r="G1211"/>
  <c r="G1253"/>
  <c r="A1244" i="5" s="1"/>
  <c r="G1265" i="1"/>
  <c r="G1287"/>
  <c r="A1875" i="5" s="1"/>
  <c r="G1291" i="1"/>
  <c r="G1302"/>
  <c r="A727" i="5" s="1"/>
  <c r="G1306" i="1"/>
  <c r="A1037" i="5" s="1"/>
  <c r="G1310" i="1"/>
  <c r="G1314"/>
  <c r="G1338"/>
  <c r="G1362"/>
  <c r="A1399" i="5" s="1"/>
  <c r="G1421" i="1"/>
  <c r="G1425"/>
  <c r="G1433"/>
  <c r="G1437"/>
  <c r="A753" i="5" s="1"/>
  <c r="G1445" i="1"/>
  <c r="A1453" i="5" s="1"/>
  <c r="G1449" i="1"/>
  <c r="G49"/>
  <c r="A458" i="5" s="1"/>
  <c r="G174" i="1"/>
  <c r="A1515" i="5" s="1"/>
  <c r="G229" i="1"/>
  <c r="A833" i="5" s="1"/>
  <c r="G237" i="1"/>
  <c r="A1581" i="5" s="1"/>
  <c r="G257" i="1"/>
  <c r="A286" i="5" s="1"/>
  <c r="G451" i="1"/>
  <c r="G505"/>
  <c r="G521"/>
  <c r="A1684" i="5" s="1"/>
  <c r="G621" i="1"/>
  <c r="A1326" i="5" s="1"/>
  <c r="G627" i="1"/>
  <c r="A66" i="5" s="1"/>
  <c r="G658" i="1"/>
  <c r="G684"/>
  <c r="G690"/>
  <c r="A1635" i="5" s="1"/>
  <c r="G710" i="1"/>
  <c r="A693" i="5" s="1"/>
  <c r="G714" i="1"/>
  <c r="G718"/>
  <c r="G744"/>
  <c r="A615" i="5" s="1"/>
  <c r="G748" i="1"/>
  <c r="G772"/>
  <c r="A736" i="5" s="1"/>
  <c r="G778" i="1"/>
  <c r="G782"/>
  <c r="A277" i="5" s="1"/>
  <c r="G786" i="1"/>
  <c r="G808"/>
  <c r="G825"/>
  <c r="G885"/>
  <c r="G890"/>
  <c r="A1207" i="5" s="1"/>
  <c r="G931" i="1"/>
  <c r="A186" i="5" s="1"/>
  <c r="G1027" i="1"/>
  <c r="A1816" i="5" s="1"/>
  <c r="G1048" i="1"/>
  <c r="G1063"/>
  <c r="G1090"/>
  <c r="A1514" i="5" s="1"/>
  <c r="G1102" i="1"/>
  <c r="G1110"/>
  <c r="G1150"/>
  <c r="G1161"/>
  <c r="A1546" i="5" s="1"/>
  <c r="G1193" i="1"/>
  <c r="A996" i="5" s="1"/>
  <c r="G1201" i="1"/>
  <c r="G1259"/>
  <c r="A1233" i="5" s="1"/>
  <c r="G1277" i="1"/>
  <c r="G1281"/>
  <c r="G1296"/>
  <c r="A176" i="5" s="1"/>
  <c r="G1332" i="1"/>
  <c r="A120" i="5" s="1"/>
  <c r="G1408" i="1"/>
  <c r="G1419"/>
  <c r="G1423"/>
  <c r="G1435"/>
  <c r="A1084" i="5" s="1"/>
  <c r="G1439" i="1"/>
  <c r="G1483"/>
  <c r="G1501"/>
  <c r="G1505"/>
  <c r="A64" i="5" s="1"/>
  <c r="G1508" i="1"/>
  <c r="G1539"/>
  <c r="G1555"/>
  <c r="G1559"/>
  <c r="A1280" i="5" s="1"/>
  <c r="G1578" i="1"/>
  <c r="G480"/>
  <c r="G852"/>
  <c r="G998"/>
  <c r="G1136"/>
  <c r="A601" i="5" s="1"/>
  <c r="G1040" i="1"/>
  <c r="G1094"/>
  <c r="G1431"/>
  <c r="G70"/>
  <c r="G537"/>
  <c r="G614"/>
  <c r="A917" i="5" s="1"/>
  <c r="G626" i="1"/>
  <c r="G953"/>
  <c r="G961"/>
  <c r="A1693" i="5" s="1"/>
  <c r="G964" i="1"/>
  <c r="G44"/>
  <c r="G76"/>
  <c r="G563"/>
  <c r="A1865" i="5" s="1"/>
  <c r="G574" i="1"/>
  <c r="G578"/>
  <c r="G601"/>
  <c r="G624"/>
  <c r="G671"/>
  <c r="G759"/>
  <c r="G947"/>
  <c r="G951"/>
  <c r="G959"/>
  <c r="A1437" i="5" s="1"/>
  <c r="G970" i="1"/>
  <c r="G974"/>
  <c r="G990"/>
  <c r="G571"/>
  <c r="A1013" i="5" s="1"/>
  <c r="G581" i="1"/>
  <c r="G788"/>
  <c r="G950"/>
  <c r="G956"/>
  <c r="A1400" i="5" s="1"/>
  <c r="G962" i="1"/>
  <c r="A1172" i="5" s="1"/>
  <c r="G971" i="1"/>
  <c r="G976"/>
  <c r="G989"/>
  <c r="G1249"/>
  <c r="G1279"/>
  <c r="G1326"/>
  <c r="A1845" i="5" s="1"/>
  <c r="G1413" i="1"/>
  <c r="G1469"/>
  <c r="G529"/>
  <c r="G617"/>
  <c r="G948"/>
  <c r="G958"/>
  <c r="G968"/>
  <c r="G1036"/>
  <c r="A1100" i="5" s="1"/>
  <c r="G1241" i="1"/>
  <c r="A799" i="5" s="1"/>
  <c r="G1245" i="1"/>
  <c r="A1215" i="5" s="1"/>
  <c r="G1328" i="1"/>
  <c r="G1412"/>
  <c r="G1427"/>
  <c r="A1733" i="5" s="1"/>
  <c r="G1463" i="1"/>
  <c r="G1551"/>
  <c r="A1249" i="5" s="1"/>
  <c r="G1676" i="1"/>
  <c r="G1553"/>
  <c r="G1448"/>
  <c r="A1251" i="5" s="1"/>
  <c r="G1039" i="1"/>
  <c r="G965"/>
  <c r="G1624"/>
  <c r="G1506"/>
  <c r="G1446"/>
  <c r="G1232"/>
  <c r="G993"/>
  <c r="G975"/>
  <c r="A1709" i="5" s="1"/>
  <c r="G967" i="1"/>
  <c r="G550"/>
  <c r="F23" i="8" l="1"/>
  <c r="AG12" s="1"/>
  <c r="R3"/>
  <c r="AM2" s="1"/>
  <c r="A37" i="5"/>
  <c r="F31" i="8"/>
  <c r="AG16" s="1"/>
  <c r="F43"/>
  <c r="AG22" s="1"/>
  <c r="O7"/>
  <c r="AO4" s="1"/>
  <c r="F33"/>
  <c r="AG17" s="1"/>
  <c r="R5"/>
  <c r="AM3" s="1"/>
  <c r="I25"/>
  <c r="AE13" s="1"/>
  <c r="AA13" s="1"/>
  <c r="L5"/>
  <c r="AK3" s="1"/>
  <c r="F27"/>
  <c r="AG14" s="1"/>
  <c r="F11"/>
  <c r="AG6" s="1"/>
  <c r="F19"/>
  <c r="AG10" s="1"/>
  <c r="F51"/>
  <c r="AG26" s="1"/>
  <c r="A1341" i="5"/>
  <c r="F17" i="8"/>
  <c r="AG9" s="1"/>
  <c r="A1035" i="5"/>
  <c r="F49" i="8"/>
  <c r="AG25" s="1"/>
  <c r="F69"/>
  <c r="AG35" s="1"/>
  <c r="F63"/>
  <c r="AG32" s="1"/>
  <c r="A1361" i="5"/>
  <c r="C61" i="8"/>
  <c r="AC31" s="1"/>
  <c r="F41"/>
  <c r="AG21" s="1"/>
  <c r="F29"/>
  <c r="AG15" s="1"/>
  <c r="F35"/>
  <c r="AG18" s="1"/>
  <c r="F37"/>
  <c r="AG19" s="1"/>
  <c r="F55"/>
  <c r="AG28" s="1"/>
  <c r="C33"/>
  <c r="AC17" s="1"/>
  <c r="C41"/>
  <c r="AC21" s="1"/>
  <c r="C21"/>
  <c r="AC11" s="1"/>
  <c r="A837" i="5"/>
  <c r="A1824"/>
  <c r="C43" i="8"/>
  <c r="AC22" s="1"/>
  <c r="C17"/>
  <c r="AC9" s="1"/>
  <c r="A484" i="5"/>
  <c r="A327"/>
  <c r="A1211"/>
  <c r="A763"/>
  <c r="A428"/>
  <c r="A1732"/>
  <c r="A468"/>
  <c r="A1873"/>
  <c r="A304"/>
  <c r="A906"/>
  <c r="A1504"/>
  <c r="A19"/>
  <c r="A611"/>
  <c r="A605"/>
  <c r="A1768"/>
  <c r="A749"/>
  <c r="A1083"/>
  <c r="A1418"/>
  <c r="A98"/>
  <c r="A140"/>
  <c r="A354"/>
  <c r="A939"/>
  <c r="A1525"/>
  <c r="A368"/>
  <c r="A1689"/>
  <c r="A807"/>
  <c r="A235"/>
  <c r="A152"/>
  <c r="A395"/>
  <c r="A1135"/>
  <c r="A291"/>
  <c r="A1655"/>
  <c r="A11"/>
  <c r="A224"/>
  <c r="A1342"/>
  <c r="A788"/>
  <c r="A1300"/>
  <c r="A1831"/>
  <c r="A1789"/>
  <c r="A1797"/>
  <c r="A1853"/>
  <c r="A978"/>
  <c r="A1747"/>
  <c r="A974"/>
  <c r="A1557"/>
  <c r="A1428"/>
  <c r="A1687"/>
  <c r="A924"/>
  <c r="A379"/>
  <c r="A315"/>
  <c r="A306"/>
  <c r="A1563"/>
  <c r="A752"/>
  <c r="A1031"/>
  <c r="A411"/>
  <c r="A24"/>
  <c r="A1698"/>
  <c r="A747"/>
  <c r="A481"/>
  <c r="A364"/>
  <c r="A1589"/>
  <c r="A71"/>
  <c r="A719"/>
  <c r="A792"/>
  <c r="A1643"/>
  <c r="A544"/>
  <c r="A1678"/>
  <c r="A858"/>
  <c r="A1625"/>
  <c r="A1517"/>
  <c r="A672"/>
  <c r="A513"/>
  <c r="A957"/>
  <c r="A1782"/>
  <c r="A1445"/>
  <c r="A1016"/>
  <c r="A656"/>
  <c r="A810"/>
  <c r="A1502"/>
  <c r="A1322"/>
  <c r="A36"/>
  <c r="A500"/>
  <c r="A1398"/>
  <c r="A1680"/>
  <c r="A1152"/>
  <c r="A713"/>
  <c r="A491"/>
  <c r="A48"/>
  <c r="A609"/>
  <c r="A269"/>
  <c r="A405"/>
  <c r="A811"/>
  <c r="A1866"/>
  <c r="A476"/>
  <c r="A754"/>
  <c r="A949"/>
  <c r="A1639"/>
  <c r="A883"/>
  <c r="A371"/>
  <c r="A28"/>
  <c r="A178"/>
  <c r="A435"/>
  <c r="A1260"/>
  <c r="A275"/>
  <c r="A496"/>
  <c r="A1059"/>
  <c r="A482"/>
  <c r="A618"/>
  <c r="A911"/>
  <c r="A720"/>
  <c r="A983"/>
  <c r="A1081"/>
  <c r="A266"/>
  <c r="A1452"/>
  <c r="A1034"/>
  <c r="A1295"/>
  <c r="A1718"/>
  <c r="A1217"/>
  <c r="A143"/>
  <c r="A691"/>
  <c r="A1668"/>
  <c r="A1370"/>
  <c r="A215"/>
  <c r="A928"/>
  <c r="A471"/>
  <c r="A1119"/>
  <c r="A267"/>
  <c r="A1469"/>
  <c r="A1649"/>
  <c r="A1474"/>
  <c r="A916"/>
  <c r="A870"/>
  <c r="A1648"/>
  <c r="A1791"/>
  <c r="A1615"/>
  <c r="A1651"/>
  <c r="A1642"/>
  <c r="A868"/>
  <c r="A1878"/>
  <c r="A73"/>
  <c r="A624"/>
  <c r="A389"/>
  <c r="A569"/>
  <c r="A1272"/>
  <c r="A823"/>
  <c r="A1416"/>
  <c r="A903"/>
  <c r="A860"/>
  <c r="A539"/>
  <c r="A893"/>
  <c r="A1089"/>
  <c r="A1174"/>
  <c r="A441"/>
  <c r="A670"/>
  <c r="A1011"/>
  <c r="A761"/>
  <c r="A214"/>
  <c r="A1426"/>
  <c r="A914"/>
  <c r="A1832"/>
  <c r="A1128"/>
  <c r="A866"/>
  <c r="A1202"/>
  <c r="A938"/>
  <c r="A1842"/>
  <c r="A493"/>
  <c r="A1570"/>
  <c r="A1773"/>
  <c r="A1812"/>
  <c r="A1124"/>
  <c r="A184"/>
  <c r="A1097"/>
  <c r="A218"/>
  <c r="A954"/>
  <c r="A1010"/>
  <c r="A1288"/>
  <c r="A527"/>
  <c r="A1677"/>
  <c r="A857"/>
  <c r="A1461"/>
  <c r="A542"/>
  <c r="A524"/>
  <c r="A759"/>
  <c r="A960"/>
  <c r="A550"/>
  <c r="A1194"/>
  <c r="A873"/>
  <c r="A741"/>
  <c r="A1712"/>
  <c r="A935"/>
  <c r="A284"/>
  <c r="A90"/>
  <c r="A650"/>
  <c r="A382"/>
  <c r="A1605"/>
  <c r="A568"/>
  <c r="A1804"/>
  <c r="A847"/>
  <c r="A765"/>
  <c r="A636"/>
  <c r="A1408"/>
  <c r="A578"/>
  <c r="A1127"/>
  <c r="A124"/>
  <c r="A166"/>
  <c r="A1708"/>
  <c r="A1509"/>
  <c r="A219"/>
  <c r="A1364"/>
  <c r="A20"/>
  <c r="A92"/>
  <c r="A1144"/>
  <c r="A399"/>
  <c r="A17"/>
  <c r="A136"/>
  <c r="A1592"/>
  <c r="A647"/>
  <c r="A137"/>
  <c r="A153"/>
  <c r="A1541"/>
  <c r="A617"/>
  <c r="A1422"/>
  <c r="A1739"/>
  <c r="A654"/>
  <c r="A1612"/>
  <c r="A26"/>
  <c r="A135"/>
  <c r="A1475"/>
  <c r="A1490"/>
  <c r="A100"/>
  <c r="A963"/>
  <c r="A1727"/>
  <c r="A1114"/>
  <c r="A427"/>
  <c r="A1827"/>
  <c r="A1113"/>
  <c r="A1323"/>
  <c r="A1149"/>
  <c r="A1786"/>
  <c r="A1294"/>
  <c r="A1585"/>
  <c r="A948"/>
  <c r="A546"/>
  <c r="A867"/>
  <c r="A875"/>
  <c r="A154"/>
  <c r="A1674"/>
  <c r="A1319"/>
  <c r="A760"/>
  <c r="A770"/>
  <c r="A899"/>
  <c r="A1357"/>
  <c r="A661"/>
  <c r="A1091"/>
  <c r="A429"/>
  <c r="A273"/>
  <c r="A591"/>
  <c r="A1573"/>
  <c r="A834"/>
  <c r="A1305"/>
  <c r="A554"/>
  <c r="A1609"/>
  <c r="A1579"/>
  <c r="A567"/>
  <c r="A1252"/>
  <c r="A1278"/>
  <c r="A1339"/>
  <c r="A105"/>
  <c r="A668"/>
  <c r="A814"/>
  <c r="A1258"/>
  <c r="A30"/>
  <c r="A361"/>
  <c r="A1498"/>
  <c r="A598"/>
  <c r="A5"/>
  <c r="A1876"/>
  <c r="A1675"/>
  <c r="A1274"/>
  <c r="A1055"/>
  <c r="A1583"/>
  <c r="A1063"/>
  <c r="A1045"/>
  <c r="A1857"/>
  <c r="A162"/>
  <c r="A1696"/>
  <c r="A1190"/>
  <c r="A1159"/>
  <c r="A1080"/>
  <c r="A805"/>
  <c r="A497"/>
  <c r="A1613"/>
  <c r="A1821"/>
  <c r="A1321"/>
  <c r="A730"/>
  <c r="A737"/>
  <c r="A1806"/>
  <c r="A645"/>
  <c r="A1820"/>
  <c r="A258"/>
  <c r="A1297"/>
  <c r="A93"/>
  <c r="A1125"/>
  <c r="A494"/>
  <c r="A2"/>
  <c r="A439"/>
  <c r="A584"/>
  <c r="A438"/>
  <c r="A503"/>
  <c r="A1735"/>
  <c r="A94"/>
  <c r="A410"/>
  <c r="A1232"/>
  <c r="A483"/>
  <c r="A1261"/>
  <c r="A1413"/>
  <c r="A1396"/>
  <c r="A265"/>
  <c r="A1638"/>
  <c r="A409"/>
  <c r="A1219"/>
  <c r="A39"/>
  <c r="A1245"/>
  <c r="A797"/>
  <c r="A1085"/>
  <c r="A984"/>
  <c r="A221"/>
  <c r="A602"/>
  <c r="A589"/>
  <c r="A1105"/>
  <c r="A1147"/>
  <c r="A1051"/>
  <c r="A639"/>
  <c r="A1492"/>
  <c r="A1531"/>
  <c r="A901"/>
  <c r="A1401"/>
  <c r="A887"/>
  <c r="A658"/>
  <c r="A69"/>
  <c r="A1676"/>
  <c r="A955"/>
  <c r="A588"/>
  <c r="A1450"/>
  <c r="A1575"/>
  <c r="A610"/>
  <c r="A1014"/>
  <c r="A1180"/>
  <c r="A1627"/>
  <c r="A563"/>
  <c r="A1590"/>
  <c r="A1239"/>
  <c r="A84"/>
  <c r="A1542"/>
  <c r="A353"/>
  <c r="A1383"/>
  <c r="A1092"/>
  <c r="A1787"/>
  <c r="A1167"/>
  <c r="A118"/>
  <c r="A473"/>
  <c r="A789"/>
  <c r="A1116"/>
  <c r="A1218"/>
  <c r="A1197"/>
  <c r="A555"/>
  <c r="A575"/>
  <c r="A1004"/>
  <c r="A892"/>
  <c r="A359"/>
  <c r="A27"/>
  <c r="A426"/>
  <c r="A1036"/>
  <c r="A570"/>
  <c r="A722"/>
  <c r="A348"/>
  <c r="A1204"/>
  <c r="A1663"/>
  <c r="A329"/>
  <c r="A172"/>
  <c r="A1439"/>
  <c r="A22"/>
  <c r="A888"/>
  <c r="A335"/>
  <c r="A257"/>
  <c r="A226"/>
  <c r="A1115"/>
  <c r="A649"/>
  <c r="A1099"/>
  <c r="A950"/>
  <c r="A1095"/>
  <c r="A1166"/>
  <c r="A388"/>
  <c r="A1785"/>
  <c r="A536"/>
  <c r="A463"/>
  <c r="A1863"/>
  <c r="A324"/>
  <c r="A1626"/>
  <c r="A312"/>
  <c r="A1483"/>
  <c r="A1434"/>
  <c r="A300"/>
  <c r="A1506"/>
  <c r="A197"/>
  <c r="A1169"/>
  <c r="A1503"/>
  <c r="A173"/>
  <c r="A643"/>
  <c r="A209"/>
  <c r="A1195"/>
  <c r="A1366"/>
  <c r="A1679"/>
  <c r="A355"/>
  <c r="A1349"/>
  <c r="A1131"/>
  <c r="A199"/>
  <c r="A357"/>
  <c r="A9"/>
  <c r="A1647"/>
  <c r="A76"/>
  <c r="A386"/>
  <c r="A99"/>
  <c r="A138"/>
  <c r="A577"/>
  <c r="A1848"/>
  <c r="A572"/>
  <c r="A1595"/>
  <c r="A988"/>
  <c r="A387"/>
  <c r="A1094"/>
  <c r="A169"/>
  <c r="A398"/>
  <c r="A1161"/>
  <c r="A104"/>
  <c r="A205"/>
  <c r="A1027"/>
  <c r="A1350"/>
  <c r="A470"/>
  <c r="A1707"/>
  <c r="A1813"/>
  <c r="A1313"/>
  <c r="A337"/>
  <c r="A1802"/>
  <c r="A381"/>
  <c r="A298"/>
  <c r="A1386"/>
  <c r="A1301"/>
  <c r="A777"/>
  <c r="A393"/>
  <c r="A921"/>
  <c r="A562"/>
  <c r="A352"/>
  <c r="A1296"/>
  <c r="A1006"/>
  <c r="A936"/>
  <c r="A195"/>
  <c r="A890"/>
  <c r="A571"/>
  <c r="A461"/>
  <c r="A614"/>
  <c r="A764"/>
  <c r="A420"/>
  <c r="A985"/>
  <c r="A61"/>
  <c r="A1548"/>
  <c r="A232"/>
  <c r="A651"/>
  <c r="A111"/>
  <c r="A455"/>
  <c r="A392"/>
  <c r="A576"/>
  <c r="A141"/>
  <c r="A204"/>
  <c r="A1348"/>
  <c r="A333"/>
  <c r="A552"/>
  <c r="A347"/>
  <c r="A841"/>
  <c r="A49"/>
  <c r="A430"/>
  <c r="A6"/>
  <c r="A408"/>
  <c r="A635"/>
  <c r="A223"/>
  <c r="A1163"/>
  <c r="A1104"/>
  <c r="A1562"/>
  <c r="A1385"/>
  <c r="A1883"/>
  <c r="A1030"/>
  <c r="A1148"/>
  <c r="A418"/>
  <c r="A1837"/>
  <c r="A1691"/>
  <c r="A1146"/>
  <c r="A1050"/>
  <c r="A512"/>
  <c r="A474"/>
  <c r="A179"/>
  <c r="A1815"/>
  <c r="A148"/>
  <c r="A644"/>
  <c r="A1377"/>
  <c r="A1819"/>
  <c r="A848"/>
  <c r="A1636"/>
  <c r="A1307"/>
  <c r="A1368"/>
  <c r="A1015"/>
  <c r="A977"/>
  <c r="A1640"/>
  <c r="A1427"/>
  <c r="A751"/>
  <c r="A579"/>
  <c r="A1710"/>
  <c r="A1730"/>
  <c r="A1061"/>
  <c r="A432"/>
  <c r="A1833"/>
  <c r="A1002"/>
  <c r="A342"/>
  <c r="A301"/>
  <c r="A836"/>
  <c r="A1847"/>
  <c r="A80"/>
  <c r="A600"/>
  <c r="A344"/>
  <c r="A922"/>
  <c r="A1103"/>
  <c r="A1771"/>
  <c r="A1179"/>
  <c r="A1653"/>
  <c r="A293"/>
  <c r="A910"/>
  <c r="A1799"/>
  <c r="A692"/>
  <c r="A771"/>
  <c r="A1227"/>
  <c r="A440"/>
  <c r="A489"/>
  <c r="A1882"/>
  <c r="A706"/>
  <c r="A1162"/>
  <c r="A769"/>
  <c r="A272"/>
  <c r="A553"/>
  <c r="A947"/>
  <c r="A565"/>
  <c r="A945"/>
  <c r="A1269"/>
  <c r="A1065"/>
  <c r="A537"/>
  <c r="A1291"/>
  <c r="A791"/>
  <c r="A1574"/>
  <c r="A1686"/>
  <c r="A676"/>
  <c r="A1407"/>
  <c r="A1397"/>
  <c r="A595"/>
  <c r="A331"/>
  <c r="A827"/>
  <c r="A849"/>
  <c r="A165"/>
  <c r="A1109"/>
  <c r="A897"/>
  <c r="A259"/>
  <c r="A238"/>
  <c r="A1289"/>
  <c r="A1205"/>
  <c r="A1236"/>
  <c r="A1267"/>
  <c r="A1431"/>
  <c r="A1523"/>
  <c r="A1555"/>
  <c r="A952"/>
  <c r="A1629"/>
  <c r="A127"/>
  <c r="A1389"/>
  <c r="A559"/>
  <c r="A242"/>
  <c r="A1451"/>
  <c r="A1877"/>
  <c r="A1624"/>
  <c r="A1145"/>
  <c r="A1056"/>
  <c r="A548"/>
  <c r="A1617"/>
  <c r="A1325"/>
  <c r="A1157"/>
  <c r="A1567"/>
  <c r="A311"/>
  <c r="A164"/>
  <c r="A1454"/>
  <c r="A1746"/>
  <c r="A686"/>
  <c r="A68"/>
  <c r="A1262"/>
  <c r="A991"/>
  <c r="A979"/>
  <c r="A1775"/>
  <c r="A487"/>
  <c r="A787"/>
  <c r="A336"/>
  <c r="A1721"/>
  <c r="A733"/>
  <c r="A15"/>
  <c r="A604"/>
  <c r="A1564"/>
  <c r="A477"/>
  <c r="A1571"/>
  <c r="A83"/>
  <c r="A803"/>
  <c r="A854"/>
  <c r="A109"/>
  <c r="A1717"/>
  <c r="A972"/>
  <c r="A1395"/>
  <c r="A41"/>
  <c r="A1621"/>
  <c r="A356"/>
  <c r="A486"/>
  <c r="A1403"/>
  <c r="A1633"/>
  <c r="A1456"/>
  <c r="A1858"/>
  <c r="A1206"/>
  <c r="A667"/>
  <c r="A295"/>
  <c r="A1409"/>
  <c r="A1443"/>
  <c r="A12"/>
  <c r="A1188"/>
  <c r="A182"/>
  <c r="A1714"/>
  <c r="A1000"/>
  <c r="A1856"/>
  <c r="A862"/>
  <c r="A18"/>
  <c r="A87"/>
  <c r="A1558"/>
  <c r="A1458"/>
  <c r="A785"/>
  <c r="A561"/>
  <c r="A10"/>
  <c r="A603"/>
  <c r="A1046"/>
  <c r="A820"/>
  <c r="A1554"/>
  <c r="A406"/>
  <c r="A1242"/>
  <c r="A310"/>
  <c r="A932"/>
  <c r="A1479"/>
  <c r="A1462"/>
  <c r="A96"/>
  <c r="A808"/>
  <c r="A81"/>
  <c r="A287"/>
  <c r="A1198"/>
  <c r="A1839"/>
  <c r="A1138"/>
  <c r="A946"/>
  <c r="A288"/>
  <c r="A161"/>
  <c r="A1608"/>
  <c r="A23"/>
  <c r="A444"/>
  <c r="A1666"/>
  <c r="A1836"/>
  <c r="A728"/>
  <c r="A237"/>
  <c r="A43"/>
  <c r="A965"/>
  <c r="A434"/>
  <c r="A346"/>
  <c r="A1466"/>
  <c r="A130"/>
  <c r="A987"/>
  <c r="A1337"/>
  <c r="A1184"/>
  <c r="A241"/>
  <c r="A971"/>
  <c r="A995"/>
  <c r="A425"/>
  <c r="A1868"/>
  <c r="A350"/>
  <c r="A72"/>
  <c r="A114"/>
  <c r="A531"/>
  <c r="A1275"/>
  <c r="A322"/>
  <c r="A119"/>
  <c r="A1536"/>
  <c r="A1222"/>
  <c r="A1870"/>
  <c r="A1402"/>
  <c r="A1088"/>
  <c r="A370"/>
  <c r="A1516"/>
  <c r="A260"/>
  <c r="A283"/>
  <c r="A1508"/>
  <c r="A1087"/>
  <c r="A1510"/>
  <c r="A1193"/>
  <c r="A625"/>
  <c r="A1363"/>
  <c r="A133"/>
  <c r="A380"/>
  <c r="A1470"/>
  <c r="A685"/>
  <c r="A478"/>
  <c r="A394"/>
  <c r="A586"/>
  <c r="A86"/>
  <c r="A743"/>
  <c r="A1741"/>
  <c r="A1358"/>
  <c r="A1861"/>
  <c r="A1199"/>
  <c r="A684"/>
  <c r="A1142"/>
  <c r="A688"/>
  <c r="A1737"/>
  <c r="A1593"/>
  <c r="A574"/>
  <c r="A403"/>
  <c r="A1314"/>
  <c r="A1781"/>
  <c r="A1720"/>
  <c r="A1187"/>
  <c r="A1766"/>
  <c r="A132"/>
  <c r="A804"/>
  <c r="A1550"/>
  <c r="A1838"/>
  <c r="A1067"/>
  <c r="A349"/>
  <c r="A723"/>
  <c r="A1432"/>
  <c r="A861"/>
  <c r="A573"/>
  <c r="A55"/>
  <c r="A1594"/>
  <c r="A1756"/>
  <c r="A830"/>
  <c r="A1724"/>
  <c r="A158"/>
  <c r="A1189"/>
  <c r="A1376"/>
  <c r="A1064"/>
  <c r="A1705"/>
  <c r="A1874"/>
  <c r="A1729"/>
  <c r="A1644"/>
  <c r="A675"/>
  <c r="A157"/>
  <c r="A1774"/>
  <c r="A1224"/>
  <c r="A1584"/>
  <c r="A1610"/>
  <c r="A735"/>
  <c r="A1315"/>
  <c r="A188"/>
  <c r="A1308"/>
  <c r="A1371"/>
  <c r="A786"/>
  <c r="A725"/>
  <c r="A1086"/>
  <c r="A1433"/>
  <c r="A859"/>
  <c r="A485"/>
  <c r="A1497"/>
  <c r="A839"/>
  <c r="A16"/>
  <c r="A989"/>
  <c r="A341"/>
  <c r="A1070"/>
  <c r="A1688"/>
  <c r="A274"/>
  <c r="A976"/>
  <c r="A416"/>
  <c r="A253"/>
  <c r="A1175"/>
  <c r="A212"/>
  <c r="A149"/>
  <c r="A1854"/>
  <c r="A623"/>
  <c r="A1057"/>
  <c r="A1286"/>
  <c r="A262"/>
  <c r="A1316"/>
  <c r="A115"/>
  <c r="A526"/>
  <c r="A462"/>
  <c r="A1599"/>
  <c r="A1600"/>
  <c r="A1665"/>
  <c r="A663"/>
  <c r="A778"/>
  <c r="A655"/>
  <c r="A580"/>
  <c r="A1512"/>
  <c r="A303"/>
  <c r="A1373"/>
  <c r="A1835"/>
  <c r="A802"/>
  <c r="A608"/>
  <c r="A1616"/>
  <c r="A1645"/>
  <c r="A698"/>
  <c r="A313"/>
  <c r="A200"/>
  <c r="A1129"/>
  <c r="A282"/>
  <c r="A1591"/>
  <c r="A1208"/>
  <c r="A1378"/>
  <c r="A1826"/>
  <c r="A1528"/>
  <c r="A1731"/>
  <c r="A1191"/>
  <c r="A697"/>
  <c r="A250"/>
  <c r="A1619"/>
  <c r="A1818"/>
  <c r="A680"/>
  <c r="A453"/>
  <c r="A239"/>
  <c r="A1553"/>
  <c r="A95"/>
  <c r="A648"/>
  <c r="A449"/>
  <c r="A159"/>
  <c r="A1171"/>
  <c r="A1108"/>
  <c r="A740"/>
  <c r="A431"/>
  <c r="A1040"/>
  <c r="A1247"/>
  <c r="A1440"/>
  <c r="A1614"/>
  <c r="A110"/>
  <c r="A1822"/>
  <c r="A1801"/>
  <c r="A1136"/>
  <c r="A202"/>
  <c r="A1734"/>
  <c r="A682"/>
  <c r="A907"/>
  <c r="A1485"/>
  <c r="A1763"/>
  <c r="A1309"/>
  <c r="A683"/>
  <c r="A1053"/>
  <c r="A822"/>
  <c r="A506"/>
  <c r="A75"/>
  <c r="A131"/>
  <c r="A664"/>
  <c r="A163"/>
  <c r="A942"/>
  <c r="A1855"/>
  <c r="A252"/>
  <c r="A1158"/>
  <c r="A943"/>
  <c r="A1602"/>
  <c r="A1343"/>
  <c r="A1160"/>
  <c r="A230"/>
  <c r="A1216"/>
  <c r="A351"/>
  <c r="A46"/>
  <c r="A616"/>
  <c r="A1077"/>
  <c r="A582"/>
  <c r="A679"/>
  <c r="A1664"/>
  <c r="A191"/>
  <c r="A958"/>
  <c r="A1817"/>
  <c r="A243"/>
  <c r="A843"/>
  <c r="A1285"/>
  <c r="A1229"/>
  <c r="A1586"/>
  <c r="A490"/>
  <c r="A1534"/>
  <c r="A621"/>
  <c r="A1758"/>
  <c r="A1276"/>
  <c r="A170"/>
  <c r="A1767"/>
  <c r="A628"/>
  <c r="A492"/>
  <c r="A551"/>
  <c r="A829"/>
  <c r="A853"/>
  <c r="A816"/>
  <c r="A694"/>
  <c r="A1463"/>
  <c r="A1699"/>
  <c r="A244"/>
  <c r="A1231"/>
  <c r="A7"/>
  <c r="A758"/>
  <c r="A973"/>
  <c r="A1776"/>
  <c r="A1449"/>
  <c r="A121"/>
  <c r="A1425"/>
  <c r="A934"/>
  <c r="A360"/>
  <c r="A400"/>
  <c r="A710"/>
  <c r="A564"/>
  <c r="A1482"/>
  <c r="A941"/>
  <c r="A1783"/>
  <c r="A448"/>
  <c r="A181"/>
  <c r="A509"/>
  <c r="A1265"/>
  <c r="A894"/>
  <c r="A452"/>
  <c r="A529"/>
  <c r="A1338"/>
  <c r="A930"/>
  <c r="A1421"/>
  <c r="A547"/>
  <c r="A1078"/>
  <c r="A1007"/>
  <c r="A1661"/>
  <c r="A1632"/>
  <c r="A590"/>
  <c r="A891"/>
  <c r="A801"/>
  <c r="A1561"/>
  <c r="A13"/>
  <c r="A1062"/>
  <c r="A79"/>
  <c r="A384"/>
  <c r="A1415"/>
  <c r="A535"/>
  <c r="A819"/>
  <c r="A517"/>
  <c r="A726"/>
  <c r="A1535"/>
  <c r="A297"/>
  <c r="A316"/>
  <c r="A281"/>
  <c r="A236"/>
  <c r="A1008"/>
  <c r="A317"/>
  <c r="A1074"/>
  <c r="A1761"/>
  <c r="A1346"/>
  <c r="A1604"/>
  <c r="A1690"/>
  <c r="A334"/>
  <c r="A1618"/>
  <c r="A855"/>
  <c r="A1464"/>
  <c r="A142"/>
  <c r="A67"/>
  <c r="A1271"/>
  <c r="A1716"/>
  <c r="A902"/>
  <c r="A1362"/>
  <c r="A1448"/>
  <c r="A332"/>
  <c r="A690"/>
  <c r="A139"/>
  <c r="A328"/>
  <c r="A746"/>
  <c r="A502"/>
  <c r="A1306"/>
  <c r="A653"/>
  <c r="A1537"/>
  <c r="A1660"/>
  <c r="A198"/>
  <c r="A1444"/>
  <c r="A446"/>
  <c r="A1333"/>
  <c r="A1354"/>
  <c r="A1446"/>
  <c r="A475"/>
  <c r="A279"/>
  <c r="A45"/>
  <c r="A885"/>
  <c r="A1650"/>
  <c r="A1529"/>
  <c r="A203"/>
  <c r="A305"/>
  <c r="A1367"/>
  <c r="A528"/>
  <c r="A1637"/>
  <c r="A1290"/>
  <c r="A986"/>
  <c r="A944"/>
  <c r="A999"/>
  <c r="A1859"/>
  <c r="A1374"/>
  <c r="A1054"/>
  <c r="A125"/>
  <c r="A700"/>
  <c r="A640"/>
  <c r="A852"/>
  <c r="A1601"/>
  <c r="A626"/>
  <c r="A904"/>
  <c r="A391"/>
  <c r="A1623"/>
  <c r="A402"/>
  <c r="A612"/>
  <c r="A671"/>
  <c r="A908"/>
  <c r="A1153"/>
  <c r="A1226"/>
  <c r="A233"/>
  <c r="A1646"/>
  <c r="A1808"/>
  <c r="A969"/>
  <c r="A1181"/>
  <c r="A374"/>
  <c r="A445"/>
  <c r="A951"/>
  <c r="A1096"/>
  <c r="A779"/>
  <c r="A1486"/>
  <c r="A745"/>
  <c r="A247"/>
  <c r="A1112"/>
  <c r="A1352"/>
  <c r="A290"/>
  <c r="A1805"/>
  <c r="A1134"/>
  <c r="A1345"/>
  <c r="A505"/>
  <c r="A1513"/>
  <c r="A975"/>
  <c r="A1210"/>
  <c r="A1026"/>
  <c r="A1569"/>
  <c r="A1753"/>
  <c r="A1800"/>
  <c r="A558"/>
  <c r="A1850"/>
  <c r="A126"/>
  <c r="A701"/>
  <c r="A1404"/>
  <c r="A264"/>
  <c r="A994"/>
  <c r="A1884"/>
  <c r="A249"/>
  <c r="A1209"/>
  <c r="A367"/>
  <c r="A772"/>
  <c r="A1411"/>
  <c r="A1538"/>
  <c r="A1192"/>
  <c r="A1176"/>
  <c r="A1173"/>
  <c r="A1829"/>
  <c r="A1041"/>
  <c r="A1420"/>
  <c r="A1023"/>
  <c r="A155"/>
  <c r="A846"/>
  <c r="A1701"/>
  <c r="A466"/>
  <c r="A82"/>
  <c r="A108"/>
  <c r="A838"/>
  <c r="A835"/>
  <c r="A1344"/>
  <c r="A877"/>
  <c r="A1155"/>
  <c r="A1715"/>
  <c r="A1021"/>
  <c r="A1071"/>
  <c r="A1141"/>
  <c r="A1556"/>
  <c r="A756"/>
  <c r="A1090"/>
  <c r="A1241"/>
  <c r="A1473"/>
  <c r="A225"/>
  <c r="A1303"/>
  <c r="A1417"/>
  <c r="A454"/>
  <c r="A1611"/>
  <c r="A31"/>
  <c r="A1670"/>
  <c r="A499"/>
  <c r="A1168"/>
  <c r="A1139"/>
  <c r="A1237"/>
  <c r="A659"/>
  <c r="A702"/>
  <c r="A417"/>
  <c r="A307"/>
  <c r="A1133"/>
  <c r="A1588"/>
  <c r="A1121"/>
  <c r="A1840"/>
  <c r="A1703"/>
  <c r="A622"/>
  <c r="A314"/>
  <c r="A925"/>
  <c r="A1860"/>
  <c r="A309"/>
  <c r="A1183"/>
  <c r="A469"/>
  <c r="A879"/>
  <c r="A920"/>
  <c r="A1170"/>
  <c r="A263"/>
  <c r="A378"/>
  <c r="A1754"/>
  <c r="A1476"/>
  <c r="A1032"/>
  <c r="A705"/>
  <c r="A1293"/>
  <c r="A89"/>
  <c r="A992"/>
  <c r="A757"/>
  <c r="A880"/>
  <c r="A1750"/>
  <c r="A278"/>
  <c r="A495"/>
  <c r="A1043"/>
  <c r="A592"/>
  <c r="A981"/>
  <c r="A147"/>
  <c r="A721"/>
  <c r="A228"/>
  <c r="A74"/>
  <c r="A128"/>
  <c r="A42"/>
  <c r="A704"/>
  <c r="A1111"/>
  <c r="A631"/>
  <c r="A518"/>
  <c r="A151"/>
  <c r="A251"/>
  <c r="A898"/>
  <c r="A543"/>
  <c r="A762"/>
  <c r="A1743"/>
  <c r="A1318"/>
  <c r="A1765"/>
  <c r="A1572"/>
  <c r="A171"/>
  <c r="A1547"/>
  <c r="A1042"/>
  <c r="A1384"/>
  <c r="A755"/>
  <c r="A1533"/>
  <c r="A1253"/>
  <c r="A460"/>
  <c r="A895"/>
  <c r="A1287"/>
  <c r="A1597"/>
  <c r="A990"/>
  <c r="A57"/>
  <c r="A1841"/>
  <c r="A1093"/>
  <c r="A1178"/>
  <c r="A134"/>
  <c r="A933"/>
  <c r="A1017"/>
  <c r="A1455"/>
  <c r="A1844"/>
  <c r="A318"/>
  <c r="A1606"/>
  <c r="A1764"/>
  <c r="A404"/>
  <c r="A1150"/>
  <c r="A1225"/>
  <c r="A504"/>
  <c r="A1607"/>
  <c r="A926"/>
  <c r="A1282"/>
  <c r="A1068"/>
  <c r="A1798"/>
  <c r="A748"/>
  <c r="A872"/>
  <c r="A900"/>
  <c r="A285"/>
  <c r="A613"/>
  <c r="A362"/>
  <c r="A1304"/>
  <c r="A641"/>
  <c r="A959"/>
  <c r="A1254"/>
  <c r="A863"/>
  <c r="A876"/>
  <c r="A325"/>
  <c r="A211"/>
  <c r="A1656"/>
  <c r="A21"/>
  <c r="A1518"/>
  <c r="A1794"/>
  <c r="A1441"/>
  <c r="A1353"/>
  <c r="A673"/>
  <c r="A982"/>
  <c r="A1019"/>
  <c r="A385"/>
  <c r="A817"/>
  <c r="A1257"/>
  <c r="A1706"/>
  <c r="A662"/>
  <c r="A634"/>
  <c r="A421"/>
  <c r="A8"/>
  <c r="A256"/>
  <c r="A1009"/>
  <c r="A1849"/>
  <c r="A1658"/>
  <c r="A775"/>
  <c r="A594"/>
  <c r="A383"/>
  <c r="A1728"/>
  <c r="A1751"/>
  <c r="A886"/>
  <c r="A508"/>
  <c r="A1106"/>
  <c r="A831"/>
  <c r="A1312"/>
  <c r="A1700"/>
  <c r="A1419"/>
  <c r="A1576"/>
  <c r="A231"/>
  <c r="A597"/>
  <c r="A1044"/>
  <c r="A294"/>
  <c r="A106"/>
  <c r="A177"/>
  <c r="A102"/>
  <c r="A1652"/>
  <c r="A1719"/>
  <c r="A1255"/>
  <c r="A1745"/>
  <c r="A549"/>
  <c r="A1243"/>
  <c r="A1484"/>
  <c r="A912"/>
  <c r="A44"/>
  <c r="A1762"/>
  <c r="A201"/>
  <c r="A116"/>
  <c r="A533"/>
  <c r="A1759"/>
  <c r="A878"/>
  <c r="A707"/>
  <c r="A915"/>
  <c r="A1299"/>
  <c r="A213"/>
  <c r="A271"/>
  <c r="A112"/>
  <c r="A581"/>
  <c r="A525"/>
  <c r="A323"/>
  <c r="A766"/>
  <c r="A889"/>
  <c r="A459"/>
  <c r="A1082"/>
  <c r="A1263"/>
  <c r="A1587"/>
  <c r="A1500"/>
  <c r="A465"/>
  <c r="A1072"/>
  <c r="A708"/>
  <c r="A674"/>
  <c r="A276"/>
  <c r="A606"/>
  <c r="A1851"/>
  <c r="A918"/>
  <c r="A206"/>
  <c r="A358"/>
  <c r="A376"/>
  <c r="A560"/>
  <c r="A1132"/>
  <c r="A156"/>
  <c r="A566"/>
  <c r="A825"/>
  <c r="A696"/>
  <c r="A422"/>
  <c r="A732"/>
  <c r="A521"/>
  <c r="A1620"/>
  <c r="A1777"/>
  <c r="A1694"/>
  <c r="A871"/>
  <c r="A619"/>
  <c r="A246"/>
  <c r="A1390"/>
  <c r="A1784"/>
  <c r="A1565"/>
  <c r="A1501"/>
  <c r="A168"/>
  <c r="A798"/>
  <c r="A51"/>
  <c r="A1755"/>
  <c r="A255"/>
  <c r="A1200"/>
  <c r="A1673"/>
  <c r="A339"/>
  <c r="A734"/>
  <c r="A1365"/>
  <c r="A1393"/>
  <c r="A160"/>
  <c r="A1201"/>
  <c r="A217"/>
  <c r="A1552"/>
  <c r="A1723"/>
  <c r="A437"/>
  <c r="A966"/>
  <c r="A1025"/>
  <c r="A850"/>
  <c r="A1738"/>
  <c r="A1058"/>
  <c r="A703"/>
  <c r="A1631"/>
  <c r="A447"/>
  <c r="A520"/>
  <c r="A1047"/>
  <c r="A338"/>
  <c r="A1038"/>
  <c r="A1465"/>
  <c r="A657"/>
  <c r="A1582"/>
  <c r="A909"/>
  <c r="A1499"/>
  <c r="A583"/>
  <c r="A953"/>
  <c r="A1704"/>
  <c r="A1069"/>
  <c r="A1671"/>
  <c r="A1412"/>
  <c r="A1359"/>
  <c r="A729"/>
  <c r="A501"/>
  <c r="A773"/>
  <c r="A510"/>
  <c r="A245"/>
  <c r="A1641"/>
  <c r="A522"/>
  <c r="A638"/>
  <c r="A29"/>
  <c r="A1107"/>
  <c r="A1442"/>
  <c r="A1360"/>
  <c r="A534"/>
  <c r="A1120"/>
  <c r="A1549"/>
  <c r="A1622"/>
  <c r="A937"/>
  <c r="A1711"/>
  <c r="A1196"/>
  <c r="A784"/>
  <c r="A1336"/>
  <c r="A1814"/>
  <c r="A457"/>
  <c r="A366"/>
  <c r="A695"/>
  <c r="A113"/>
  <c r="A424"/>
  <c r="A1317"/>
  <c r="A714"/>
  <c r="A530"/>
  <c r="A210"/>
  <c r="A962"/>
  <c r="A711"/>
  <c r="A1382"/>
  <c r="A433"/>
  <c r="A59"/>
  <c r="A193"/>
  <c r="A1123"/>
  <c r="A1491"/>
  <c r="A1477"/>
  <c r="A1223"/>
  <c r="A1331"/>
  <c r="A1778"/>
  <c r="A60"/>
  <c r="A1862"/>
  <c r="A443"/>
  <c r="A208"/>
  <c r="A712"/>
  <c r="A905"/>
  <c r="A1672"/>
  <c r="A50"/>
  <c r="A1522"/>
  <c r="A1598"/>
  <c r="A319"/>
  <c r="A1283"/>
  <c r="A1489"/>
  <c r="A207"/>
  <c r="A956"/>
  <c r="A1302"/>
  <c r="A1212"/>
  <c r="A642"/>
  <c r="A790"/>
  <c r="A1110"/>
  <c r="A472"/>
  <c r="A375"/>
  <c r="A413"/>
  <c r="A25"/>
  <c r="A77"/>
  <c r="A813"/>
  <c r="A144"/>
  <c r="A414"/>
  <c r="A187"/>
  <c r="A1881"/>
  <c r="A1039"/>
  <c r="A194"/>
  <c r="A415"/>
  <c r="A1298"/>
  <c r="A780"/>
  <c r="A123"/>
  <c r="A794"/>
  <c r="A1423"/>
  <c r="A97"/>
  <c r="A4"/>
  <c r="A665"/>
  <c r="A557"/>
  <c r="A896"/>
  <c r="A869"/>
  <c r="A1736"/>
  <c r="A1102"/>
  <c r="A450"/>
  <c r="A1328"/>
  <c r="A320"/>
  <c r="A997"/>
  <c r="A47"/>
  <c r="A511"/>
  <c r="A1828"/>
  <c r="A750"/>
  <c r="A183"/>
  <c r="A419"/>
  <c r="A1481"/>
  <c r="A738"/>
  <c r="A345"/>
  <c r="A1238"/>
  <c r="A52"/>
  <c r="A1028"/>
  <c r="A103"/>
  <c r="A14"/>
  <c r="A1713"/>
  <c r="A91"/>
  <c r="A1488"/>
  <c r="A1524"/>
  <c r="A1369"/>
  <c r="A1220"/>
  <c r="A824"/>
  <c r="A796"/>
  <c r="A882"/>
  <c r="A842"/>
  <c r="A3"/>
  <c r="A456"/>
  <c r="A167"/>
  <c r="A724"/>
  <c r="A1540"/>
  <c r="A321"/>
  <c r="A1137"/>
  <c r="A519"/>
  <c r="A1335"/>
  <c r="A856"/>
  <c r="A1356"/>
  <c r="A1388"/>
  <c r="A940"/>
  <c r="A1459"/>
  <c r="A498"/>
  <c r="A927"/>
  <c r="A1487"/>
  <c r="A687"/>
  <c r="A1182"/>
  <c r="A78"/>
  <c r="A65"/>
  <c r="A709"/>
  <c r="A845"/>
  <c r="A248"/>
  <c r="A1310"/>
  <c r="A1834"/>
  <c r="A1505"/>
  <c r="A117"/>
  <c r="A1596"/>
  <c r="A1001"/>
  <c r="A739"/>
  <c r="A234"/>
  <c r="A1049"/>
  <c r="A1726"/>
  <c r="A1391"/>
  <c r="A809"/>
  <c r="A1852"/>
  <c r="A1203"/>
  <c r="A1029"/>
  <c r="A54"/>
  <c r="A280"/>
  <c r="A326"/>
  <c r="A646"/>
  <c r="A607"/>
  <c r="A1020"/>
  <c r="A1807"/>
  <c r="A632"/>
  <c r="A1165"/>
  <c r="A129"/>
  <c r="A216"/>
  <c r="A390"/>
  <c r="A150"/>
  <c r="A556"/>
  <c r="A261"/>
  <c r="A1577"/>
  <c r="A1830"/>
  <c r="A1234"/>
  <c r="A1327"/>
  <c r="A407"/>
</calcChain>
</file>

<file path=xl/sharedStrings.xml><?xml version="1.0" encoding="utf-8"?>
<sst xmlns="http://schemas.openxmlformats.org/spreadsheetml/2006/main" count="13322" uniqueCount="4153">
  <si>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</si>
  <si>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</si>
  <si>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</si>
  <si>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</si>
  <si>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</si>
  <si>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</si>
  <si>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</si>
  <si>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</si>
  <si>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</si>
  <si>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</si>
  <si>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</si>
  <si>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</si>
  <si>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</si>
  <si>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</si>
  <si>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</si>
  <si>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</si>
  <si>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</si>
  <si>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</si>
  <si>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</si>
  <si>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</si>
  <si>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</si>
  <si>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</si>
  <si>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</si>
  <si>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</si>
  <si>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</si>
  <si>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</si>
  <si>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</si>
  <si>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</si>
  <si>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</si>
  <si>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</si>
  <si>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</si>
  <si>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</si>
  <si>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</si>
  <si>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</si>
  <si>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</si>
  <si>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</si>
  <si>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</si>
  <si>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</si>
  <si>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</si>
  <si>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</si>
  <si>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</si>
  <si>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</si>
  <si>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</si>
  <si>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</si>
  <si>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</si>
  <si>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</si>
  <si>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</si>
  <si>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</si>
  <si>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</si>
  <si>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</si>
  <si>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</si>
  <si>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</si>
  <si>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</si>
  <si>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</si>
  <si>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</si>
  <si>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</si>
  <si>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</si>
  <si>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</si>
  <si>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</si>
  <si>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</si>
  <si>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</si>
  <si>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</si>
  <si>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</si>
  <si>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</si>
  <si>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</si>
  <si>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</si>
  <si>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</si>
  <si>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</si>
  <si>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</si>
  <si>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</si>
  <si>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</si>
  <si>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</si>
  <si>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</si>
  <si>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</si>
  <si>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</si>
  <si>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</si>
  <si>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</si>
  <si>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</si>
  <si>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</si>
  <si>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</si>
  <si>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</si>
  <si>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</si>
  <si>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</si>
  <si>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</si>
  <si>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</si>
  <si>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</si>
  <si>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</si>
  <si>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</si>
  <si>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</si>
  <si>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</si>
  <si>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</si>
  <si>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</si>
  <si>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</si>
  <si>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</si>
  <si>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</si>
  <si>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</si>
  <si>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</si>
  <si>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</si>
  <si>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</si>
  <si>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</si>
  <si>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</si>
  <si>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</si>
  <si>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</si>
  <si>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</si>
  <si>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</si>
  <si>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</si>
  <si>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</si>
  <si>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</si>
  <si>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</si>
  <si>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</si>
  <si>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</si>
  <si>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</si>
  <si>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</si>
  <si>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</si>
  <si>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</si>
  <si>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</si>
  <si>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</si>
  <si>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</si>
  <si>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</si>
  <si>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</si>
  <si>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</si>
  <si>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</si>
  <si>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</si>
  <si>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</si>
  <si>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</si>
  <si>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</si>
  <si>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</si>
  <si>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</si>
  <si>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</si>
  <si>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</si>
  <si>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</si>
  <si>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</si>
  <si>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</si>
  <si>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</si>
  <si>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</si>
  <si>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</si>
  <si>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</si>
  <si>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</si>
  <si>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</si>
  <si>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</si>
  <si>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</si>
  <si>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</si>
  <si>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</si>
  <si>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</si>
  <si>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</si>
  <si>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</si>
  <si>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</si>
  <si>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</si>
  <si>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</si>
  <si>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</si>
  <si>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</si>
  <si>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</si>
  <si>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</si>
  <si>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</si>
  <si>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</si>
  <si>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</si>
  <si>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</si>
  <si>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</si>
  <si>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</si>
  <si>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</si>
  <si>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</si>
  <si>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</si>
  <si>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</si>
  <si>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</si>
  <si>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</si>
  <si>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</si>
  <si>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</si>
  <si>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</si>
  <si>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</si>
  <si>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</si>
  <si>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</si>
  <si>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</si>
  <si>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</si>
  <si>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</si>
  <si>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</si>
  <si>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</si>
  <si>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</si>
  <si>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</si>
  <si>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</si>
  <si>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</si>
  <si>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</si>
  <si>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</si>
  <si>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</si>
  <si>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</si>
  <si>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</si>
  <si>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</si>
  <si>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</si>
  <si>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</si>
  <si>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</si>
  <si>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</si>
  <si>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</si>
  <si>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</si>
  <si>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</si>
  <si>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</si>
  <si>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</si>
  <si>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</si>
  <si>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</si>
  <si>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</si>
  <si>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</si>
  <si>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</si>
  <si>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</si>
  <si>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</si>
  <si>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</si>
  <si>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</si>
  <si>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</si>
  <si>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</si>
  <si>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</si>
  <si>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</si>
  <si>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</si>
  <si>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</si>
  <si>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</si>
  <si>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</si>
  <si>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</si>
  <si>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</si>
  <si>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</si>
  <si>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</si>
  <si>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</si>
  <si>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</si>
  <si>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</si>
  <si>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</si>
  <si>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</si>
  <si>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</si>
  <si>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</si>
  <si>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</si>
  <si>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</si>
  <si>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</si>
  <si>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</si>
  <si>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</si>
  <si>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</si>
  <si>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</si>
  <si>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</si>
  <si>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</si>
  <si>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</si>
  <si>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</si>
  <si>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</si>
  <si>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</si>
  <si>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</si>
  <si>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</si>
  <si>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</si>
  <si>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</si>
  <si>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</si>
  <si>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</si>
  <si>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</si>
  <si>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</si>
  <si>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</si>
  <si>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</si>
  <si>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</si>
  <si>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</si>
  <si>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</si>
  <si>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</si>
  <si>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</si>
  <si>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</si>
  <si>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</si>
  <si>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</si>
  <si>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</si>
  <si>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</si>
  <si>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</si>
  <si>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</si>
  <si>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</si>
  <si>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</si>
  <si>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</si>
  <si>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</si>
  <si>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</si>
  <si>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</si>
  <si>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</si>
  <si>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</si>
  <si>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</si>
  <si>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</si>
  <si>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</si>
  <si>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</si>
  <si>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</si>
  <si>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</si>
  <si>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</si>
  <si>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</si>
  <si>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</si>
  <si>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</si>
  <si>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</si>
  <si>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</si>
  <si>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</si>
  <si>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</si>
  <si>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</si>
  <si>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</si>
  <si>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</si>
  <si>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</si>
  <si>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</si>
  <si>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</si>
  <si>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</si>
  <si>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</si>
  <si>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</si>
  <si>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</si>
  <si>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</si>
  <si>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</si>
  <si>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</si>
  <si>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</si>
  <si>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</si>
  <si>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</si>
  <si>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</si>
  <si>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</si>
  <si>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</si>
  <si>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</si>
  <si>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</si>
  <si>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</si>
  <si>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</si>
  <si>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</si>
  <si>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</si>
  <si>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</si>
  <si>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</si>
  <si>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</si>
  <si>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</si>
  <si>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</si>
  <si>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</si>
  <si>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</si>
  <si>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</si>
  <si>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</si>
  <si>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</si>
  <si>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</si>
  <si>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</si>
  <si>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</si>
  <si>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</si>
  <si>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</si>
  <si>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</si>
  <si>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</si>
  <si>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</si>
  <si>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</si>
  <si>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</si>
  <si>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</si>
  <si>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</si>
  <si>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</si>
  <si>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</si>
  <si>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</si>
  <si>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</si>
  <si>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</si>
  <si>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</si>
  <si>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</si>
  <si>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</si>
  <si>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</si>
  <si>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</si>
  <si>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</si>
  <si>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</si>
  <si>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</si>
  <si>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</si>
  <si>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</si>
  <si>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</si>
  <si>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</si>
  <si>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</si>
  <si>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</si>
  <si>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</si>
  <si>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</si>
  <si>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</si>
  <si>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</si>
  <si>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</si>
  <si>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</si>
  <si>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</si>
  <si>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</si>
  <si>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</si>
  <si>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</si>
  <si>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</si>
  <si>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</si>
  <si>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</si>
  <si>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</si>
  <si>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</si>
  <si>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</si>
  <si>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</si>
  <si>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</si>
  <si>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</si>
  <si>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</si>
  <si>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</si>
  <si>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</si>
  <si>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</si>
  <si>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</si>
  <si>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</si>
  <si>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</si>
  <si>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</si>
  <si>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</si>
  <si>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</si>
  <si>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</si>
  <si>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</si>
  <si>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</si>
  <si>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</si>
  <si>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</si>
  <si>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</si>
  <si>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</si>
  <si>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</si>
  <si>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</si>
  <si>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</si>
  <si>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</si>
  <si>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</si>
  <si>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</si>
  <si>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</si>
  <si>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</si>
  <si>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</si>
  <si>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</si>
  <si>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</si>
  <si>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</si>
  <si>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</si>
  <si>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</si>
  <si>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</si>
  <si>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</si>
  <si>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</si>
  <si>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</si>
  <si>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</si>
  <si>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</si>
  <si>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</si>
  <si>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</si>
  <si>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</si>
  <si>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</si>
  <si>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</si>
  <si>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</si>
  <si>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</si>
  <si>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</si>
  <si>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</si>
  <si>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</si>
  <si>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</si>
  <si>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</si>
  <si>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</si>
  <si>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</si>
  <si>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</si>
  <si>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</si>
  <si>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</si>
  <si>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</si>
  <si>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</si>
  <si>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</si>
  <si>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</si>
  <si>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</si>
  <si>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</si>
  <si>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</si>
  <si>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</si>
  <si>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</si>
  <si>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</si>
  <si>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</si>
  <si>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</si>
  <si>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</si>
  <si>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</si>
  <si>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</si>
  <si>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</si>
  <si>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</si>
  <si>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</si>
  <si>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</si>
  <si>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</si>
  <si>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</si>
  <si>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</si>
  <si>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</si>
  <si>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</si>
  <si>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</si>
  <si>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</si>
  <si>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</si>
  <si>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</si>
  <si>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</si>
  <si>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</si>
  <si>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</si>
  <si>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</si>
  <si>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</si>
  <si>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</si>
  <si>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</si>
  <si>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</si>
  <si>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</si>
  <si>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</si>
  <si>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</si>
  <si>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</si>
  <si>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</si>
  <si>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</si>
  <si>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</si>
  <si>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</si>
  <si>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</si>
  <si>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</si>
  <si>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</si>
  <si>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</si>
  <si>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</si>
  <si>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</si>
  <si>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</si>
  <si>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</si>
  <si>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</si>
  <si>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</si>
  <si>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</si>
  <si>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</si>
  <si>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</si>
  <si>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</si>
  <si>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</si>
  <si>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</si>
  <si>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</si>
  <si>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</si>
  <si>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</si>
  <si>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</si>
  <si>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</si>
  <si>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</si>
  <si>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</si>
  <si>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</si>
  <si>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</si>
  <si>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</si>
  <si>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</si>
  <si>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</si>
  <si>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</si>
  <si>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</si>
  <si>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</si>
  <si>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</si>
  <si>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</si>
  <si>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</si>
  <si>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</si>
  <si>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</si>
  <si>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</si>
  <si>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</si>
  <si>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</si>
  <si>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</si>
  <si>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</si>
  <si>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</si>
  <si>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</si>
  <si>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</si>
  <si>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</si>
  <si>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</si>
  <si>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</si>
  <si>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</si>
  <si>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</si>
  <si>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</si>
  <si>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</si>
  <si>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</si>
  <si>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</si>
  <si>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</si>
  <si>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</si>
  <si>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</si>
  <si>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</si>
  <si>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</si>
  <si>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</si>
  <si>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</si>
  <si>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</si>
  <si>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</si>
  <si>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</si>
  <si>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</si>
  <si>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</si>
  <si>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</si>
  <si>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</si>
  <si>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</si>
  <si>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</si>
  <si>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</si>
  <si>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</si>
  <si>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</si>
  <si>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</si>
  <si>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</si>
  <si>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</si>
  <si>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</si>
  <si>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</si>
  <si>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</si>
  <si>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</si>
  <si>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</si>
  <si>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</si>
  <si>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</si>
  <si>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</si>
  <si>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</si>
  <si>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</si>
  <si>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</si>
  <si>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</si>
  <si>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</si>
  <si>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</si>
  <si>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</si>
  <si>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</si>
  <si>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</si>
  <si>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</si>
  <si>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</si>
  <si>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</si>
  <si>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</si>
  <si>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</si>
  <si>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</si>
  <si>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</si>
  <si>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</si>
  <si>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</si>
  <si>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</si>
  <si>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</si>
  <si>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</si>
  <si>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</si>
  <si>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</si>
  <si>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</si>
  <si>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</si>
  <si>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</si>
  <si>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</si>
  <si>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</si>
  <si>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</si>
  <si>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</si>
  <si>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</si>
  <si>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</si>
  <si>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</si>
  <si>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</si>
  <si>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</si>
  <si>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</si>
  <si>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</si>
  <si>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</si>
  <si>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</si>
  <si>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</si>
  <si>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</si>
  <si>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</si>
  <si>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</si>
  <si>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</si>
  <si>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</si>
  <si>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</si>
  <si>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</si>
  <si>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</si>
  <si>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</si>
  <si>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</si>
  <si>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</si>
  <si>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</si>
  <si>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</si>
  <si>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</si>
  <si>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</si>
  <si>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</si>
  <si>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</si>
  <si>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</si>
  <si>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</si>
  <si>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</si>
  <si>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</si>
  <si>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</si>
  <si>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</si>
  <si>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</si>
  <si>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</si>
  <si>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</si>
  <si>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</si>
  <si>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</si>
  <si>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</si>
  <si>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</si>
  <si>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</si>
  <si>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</si>
  <si>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</si>
  <si>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</si>
  <si>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</si>
  <si>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</si>
  <si>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</si>
  <si>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</si>
  <si>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</si>
  <si>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</si>
  <si>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</si>
  <si>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</si>
  <si>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</si>
  <si>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</si>
  <si>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</si>
  <si>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</si>
  <si>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</si>
  <si>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</si>
  <si>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</si>
  <si>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</si>
  <si>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</si>
  <si>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</si>
  <si>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</si>
  <si>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</si>
  <si>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</si>
  <si>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</si>
  <si>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</si>
  <si>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</si>
  <si>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</si>
  <si>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</si>
  <si>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</si>
  <si>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</si>
  <si>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</si>
  <si>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</si>
  <si>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</si>
  <si>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</si>
  <si>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</si>
  <si>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</si>
  <si>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</si>
  <si>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</si>
  <si>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</si>
  <si>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</si>
  <si>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</si>
  <si>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</si>
  <si>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</si>
  <si>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</si>
  <si>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</si>
  <si>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</si>
  <si>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</si>
  <si>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</si>
  <si>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</si>
  <si>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</si>
  <si>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</si>
  <si>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</si>
  <si>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</si>
  <si>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</si>
  <si>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</si>
  <si>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</si>
  <si>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</si>
  <si>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</si>
  <si>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</si>
  <si>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</si>
  <si>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</si>
  <si>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</si>
  <si>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</si>
  <si>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</si>
  <si>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</si>
  <si>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</si>
  <si>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</si>
  <si>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</si>
  <si>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</si>
  <si>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</si>
  <si>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</si>
  <si>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</si>
  <si>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</si>
  <si>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</si>
  <si>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</si>
  <si>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</si>
  <si>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</si>
  <si>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</si>
  <si>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</si>
  <si>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</si>
  <si>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</si>
  <si>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</si>
  <si>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</si>
  <si>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</si>
  <si>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</si>
  <si>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</si>
  <si>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</si>
  <si>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</si>
  <si>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</si>
  <si>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</si>
  <si>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</si>
  <si>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</si>
  <si>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</si>
  <si>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</si>
  <si>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</si>
  <si>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</si>
  <si>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</si>
  <si>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</si>
  <si>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</si>
  <si>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</si>
  <si>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</si>
  <si>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</si>
  <si>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</si>
  <si>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</si>
  <si>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</si>
  <si>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</si>
  <si>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</si>
  <si>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</si>
  <si>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</si>
  <si>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</si>
  <si>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</si>
  <si>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</si>
  <si>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</si>
  <si>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</si>
  <si>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</si>
  <si>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</si>
  <si>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</si>
  <si>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</si>
  <si>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</si>
  <si>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</si>
  <si>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</si>
  <si>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</si>
  <si>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</si>
  <si>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</si>
  <si>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</si>
  <si>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</si>
  <si>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</si>
  <si>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</si>
  <si>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</si>
  <si>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</si>
  <si>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</si>
  <si>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</si>
  <si>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</si>
  <si>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</si>
  <si>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</si>
  <si>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</si>
  <si>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</si>
  <si>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</si>
  <si>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</si>
  <si>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</si>
  <si>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</si>
  <si>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</si>
  <si>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</si>
  <si>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</si>
  <si>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</si>
  <si>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</si>
  <si>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</si>
  <si>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</si>
  <si>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</si>
  <si>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</si>
  <si>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</si>
  <si>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</si>
  <si>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</si>
  <si>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</si>
  <si>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</si>
  <si>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</si>
  <si>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</si>
  <si>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</si>
  <si>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</si>
  <si>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</si>
  <si>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</si>
  <si>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</si>
  <si>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</si>
  <si>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</si>
  <si>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</si>
  <si>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</si>
  <si>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</si>
  <si>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</si>
  <si>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</si>
  <si>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</si>
  <si>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</si>
  <si>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</si>
  <si>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</si>
  <si>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</si>
  <si>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</si>
  <si>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</si>
  <si>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</si>
  <si>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</si>
  <si>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</si>
  <si>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</si>
  <si>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</si>
  <si>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</si>
  <si>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</si>
  <si>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</si>
  <si>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</si>
  <si>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</si>
  <si>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</si>
  <si>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</si>
  <si>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</si>
  <si>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</si>
  <si>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</si>
  <si>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</si>
  <si>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</si>
  <si>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</si>
  <si>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</si>
  <si>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</si>
  <si>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</si>
  <si>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</si>
  <si>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</si>
  <si>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</si>
  <si>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</si>
  <si>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</si>
  <si>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</si>
  <si>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</si>
  <si>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</si>
  <si>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</si>
  <si>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</si>
  <si>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</si>
  <si>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</si>
  <si>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</si>
  <si>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</si>
  <si>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</si>
  <si>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</si>
  <si>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</si>
  <si>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</si>
  <si>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</si>
  <si>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</si>
  <si>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</si>
  <si>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</si>
  <si>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</si>
  <si>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</si>
  <si>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</si>
  <si>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</si>
  <si>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</si>
  <si>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</si>
  <si>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</si>
  <si>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</si>
  <si>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</si>
  <si>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</si>
  <si>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</si>
  <si>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</si>
  <si>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</si>
  <si>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</si>
  <si>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</si>
  <si>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</si>
  <si>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</si>
  <si>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</si>
  <si>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</si>
  <si>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</si>
  <si>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</si>
  <si>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</si>
  <si>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</si>
  <si>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</si>
  <si>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</si>
  <si>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</si>
  <si>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</si>
  <si>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</si>
  <si>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</si>
  <si>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</si>
  <si>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</si>
  <si>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</si>
  <si>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</si>
  <si>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</si>
  <si>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</si>
  <si>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</si>
  <si>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</si>
  <si>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</si>
  <si>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</si>
  <si>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</si>
  <si>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</si>
  <si>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</si>
  <si>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</si>
  <si>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</si>
  <si>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</si>
  <si>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</si>
  <si>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</si>
  <si>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</si>
  <si>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</si>
  <si>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</si>
  <si>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</si>
  <si>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</si>
  <si>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</si>
  <si>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</si>
  <si>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</si>
  <si>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</si>
  <si>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</si>
  <si>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</si>
  <si>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</si>
  <si>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</si>
  <si>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</si>
  <si>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</si>
  <si>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</si>
  <si>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</si>
  <si>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</si>
  <si>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</si>
  <si>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</si>
  <si>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</si>
  <si>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</si>
  <si>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</si>
  <si>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</si>
  <si>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</si>
  <si>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</si>
  <si>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</si>
  <si>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</si>
  <si>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</si>
  <si>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</si>
  <si>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</si>
  <si>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</si>
  <si>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</si>
  <si>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</si>
  <si>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</si>
  <si>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</si>
  <si>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</si>
  <si>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</si>
  <si>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</si>
  <si>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</si>
  <si>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</si>
  <si>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</si>
  <si>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</si>
  <si>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</si>
  <si>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</si>
  <si>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</si>
  <si>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</si>
  <si>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</si>
  <si>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</si>
  <si>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</si>
  <si>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</si>
  <si>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</si>
  <si>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</si>
  <si>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</si>
  <si>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</si>
  <si>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</si>
  <si>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</si>
  <si>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</si>
  <si>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</si>
  <si>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</si>
  <si>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</si>
  <si>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</si>
  <si>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</si>
  <si>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</si>
  <si>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</si>
  <si>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</si>
  <si>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</si>
  <si>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</si>
  <si>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</si>
  <si>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</si>
  <si>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</si>
  <si>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</si>
  <si>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</si>
  <si>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</si>
  <si>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</si>
  <si>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</si>
  <si>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</si>
  <si>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</si>
  <si>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</si>
  <si>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</si>
  <si>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</si>
  <si>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</si>
  <si>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</si>
  <si>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</si>
  <si>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</si>
  <si>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</si>
  <si>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</si>
  <si>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</si>
  <si>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</si>
  <si>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</si>
  <si>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</si>
  <si>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</si>
  <si>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</si>
  <si>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</si>
  <si>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</si>
  <si>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</si>
  <si>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</si>
  <si>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</si>
  <si>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</si>
  <si>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</si>
  <si>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</si>
  <si>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</si>
  <si>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</si>
  <si>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</si>
  <si>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</si>
  <si>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</si>
  <si>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</si>
  <si>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</si>
  <si>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</si>
  <si>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</si>
  <si>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</si>
  <si>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</si>
  <si>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</si>
  <si>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</si>
  <si>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</si>
  <si>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</si>
  <si>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</si>
  <si>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</si>
  <si>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</si>
  <si>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</si>
  <si>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</si>
  <si>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</si>
  <si>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</si>
  <si>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</si>
  <si>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</si>
  <si>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</si>
  <si>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</si>
  <si>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</si>
  <si>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</si>
  <si>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</si>
  <si>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</si>
  <si>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</si>
  <si>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</si>
  <si>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</si>
  <si>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</si>
  <si>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</si>
  <si>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</si>
  <si>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</si>
  <si>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</si>
  <si>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</si>
  <si>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</si>
  <si>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</si>
  <si>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</si>
  <si>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</si>
  <si>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</si>
  <si>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</si>
  <si>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</si>
  <si>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</si>
  <si>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</si>
  <si>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</si>
  <si>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</si>
  <si>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</si>
  <si>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</si>
  <si>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</si>
  <si>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</si>
  <si>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</si>
  <si>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</si>
  <si>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</si>
  <si>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</si>
  <si>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</si>
  <si>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</si>
  <si>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</si>
  <si>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</si>
  <si>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</si>
  <si>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</si>
  <si>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</si>
  <si>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</si>
  <si>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</si>
  <si>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</si>
  <si>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</si>
  <si>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</si>
  <si>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</si>
  <si>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</si>
  <si>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</si>
  <si>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</si>
  <si>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</si>
  <si>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</si>
  <si>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</si>
  <si>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</si>
  <si>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</si>
  <si>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</si>
  <si>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</si>
  <si>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</si>
  <si>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</si>
  <si>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</si>
  <si>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</si>
  <si>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</si>
  <si>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</si>
  <si>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</si>
  <si>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</si>
  <si>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</si>
  <si>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</si>
  <si>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</si>
  <si>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</si>
  <si>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</si>
  <si>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</si>
  <si>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</si>
  <si>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</si>
  <si>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</si>
  <si>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</si>
  <si>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</si>
  <si>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</si>
  <si>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</si>
  <si>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</si>
  <si>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</si>
  <si>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</si>
  <si>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</si>
  <si>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</si>
  <si>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</si>
  <si>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</si>
  <si>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</si>
  <si>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</si>
  <si>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</si>
  <si>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</si>
  <si>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</si>
  <si>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</si>
  <si>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</si>
  <si>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</si>
  <si>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</si>
  <si>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</si>
  <si>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</si>
  <si>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</si>
  <si>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</si>
  <si>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</si>
  <si>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</si>
  <si>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</si>
  <si>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</si>
  <si>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</si>
  <si>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</si>
  <si>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</si>
  <si>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</si>
  <si>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</si>
  <si>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</si>
  <si>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</si>
  <si>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</si>
  <si>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</si>
  <si>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</si>
  <si>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</si>
  <si>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</si>
  <si>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</si>
  <si>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</si>
  <si>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</si>
  <si>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</si>
  <si>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</si>
  <si>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</si>
  <si>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</si>
  <si>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</si>
  <si>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</si>
  <si>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</si>
  <si>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</si>
  <si>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</si>
  <si>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</si>
  <si>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</si>
  <si>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</si>
  <si>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</si>
  <si>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</si>
  <si>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</si>
  <si>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</si>
  <si>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</si>
  <si>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</si>
  <si>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</si>
  <si>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</si>
  <si>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</si>
  <si>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</si>
  <si>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</si>
  <si>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</si>
  <si>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</si>
  <si>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</si>
  <si>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</si>
  <si>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</si>
  <si>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</si>
  <si>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</si>
  <si>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</si>
  <si>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</si>
  <si>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</si>
  <si>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</si>
  <si>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</si>
  <si>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</si>
  <si>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</si>
  <si>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</si>
  <si>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</si>
  <si>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</si>
  <si>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</si>
  <si>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</si>
  <si>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</si>
  <si>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</si>
  <si>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</si>
  <si>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</si>
  <si>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</si>
  <si>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</si>
  <si>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</si>
  <si>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</si>
  <si>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</si>
  <si>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</si>
  <si>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</si>
  <si>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</si>
  <si>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</si>
  <si>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</si>
  <si>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</si>
  <si>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</si>
  <si>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</si>
  <si>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</si>
  <si>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</si>
  <si>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</si>
  <si>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</si>
  <si>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</si>
  <si>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</si>
  <si>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</si>
  <si>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</si>
  <si>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</si>
  <si>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</si>
  <si>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</si>
  <si>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</si>
  <si>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</si>
  <si>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</si>
  <si>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</si>
  <si>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</si>
  <si>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</si>
  <si>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</si>
  <si>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</si>
  <si>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</si>
  <si>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</si>
  <si>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</si>
  <si>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</si>
  <si>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</si>
  <si>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</si>
  <si>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</si>
  <si>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</si>
  <si>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</si>
  <si>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</si>
  <si>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</si>
  <si>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</si>
  <si>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</si>
  <si>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</si>
  <si>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</si>
  <si>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</si>
  <si>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</si>
  <si>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</si>
  <si>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</si>
  <si>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</si>
  <si>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</si>
  <si>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</si>
  <si>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</si>
  <si>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</si>
  <si>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</si>
  <si>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</si>
  <si>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</si>
  <si>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</si>
  <si>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</si>
  <si>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</si>
  <si>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</si>
  <si>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</si>
  <si>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</si>
  <si>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</si>
  <si>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</si>
  <si>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</si>
  <si>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</si>
  <si>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</si>
  <si>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</si>
  <si>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</si>
  <si>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</si>
  <si>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</si>
  <si>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</si>
  <si>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</si>
  <si>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</si>
  <si>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</si>
  <si>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</si>
  <si>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</si>
  <si>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</si>
  <si>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</si>
  <si>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</si>
  <si>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</si>
  <si>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</si>
  <si>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</si>
  <si>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</si>
  <si>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</si>
  <si>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</si>
  <si>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</si>
  <si>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</si>
  <si>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</si>
  <si>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</si>
  <si>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</si>
  <si>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</si>
  <si>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</si>
  <si>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</si>
  <si>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</si>
  <si>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</si>
  <si>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</si>
  <si>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</si>
  <si>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</si>
  <si>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</si>
  <si>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</si>
  <si>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</si>
  <si>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</si>
  <si>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</si>
  <si>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</si>
  <si>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</si>
  <si>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</si>
  <si>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</si>
  <si>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</si>
  <si>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</si>
  <si>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</si>
  <si>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</si>
  <si>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</si>
  <si>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</si>
  <si>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</si>
  <si>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</si>
  <si>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</si>
  <si>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</si>
  <si>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</si>
  <si>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</si>
  <si>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</si>
  <si>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</si>
  <si>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</si>
  <si>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</si>
  <si>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</si>
  <si>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</si>
  <si>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</si>
  <si>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</si>
  <si>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</si>
  <si>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</si>
  <si>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</si>
  <si>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</si>
  <si>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</si>
  <si>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</si>
  <si>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</si>
  <si>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</si>
  <si>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</si>
  <si>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</si>
  <si>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</si>
  <si>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</si>
  <si>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</si>
  <si>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</si>
  <si>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</si>
  <si>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</si>
  <si>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</si>
  <si>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</si>
  <si>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</si>
  <si>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</si>
  <si>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</si>
  <si>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</si>
  <si>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</si>
  <si>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</si>
  <si>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</si>
  <si>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</si>
  <si>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</si>
  <si>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</si>
  <si>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</si>
  <si>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</si>
  <si>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</si>
  <si>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</si>
  <si>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</si>
  <si>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</si>
  <si>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</si>
  <si>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</si>
  <si>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</si>
  <si>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</si>
  <si>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</si>
  <si>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</si>
  <si>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</si>
  <si>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</si>
  <si>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</si>
  <si>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</si>
  <si>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</si>
  <si>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</si>
  <si>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</si>
  <si>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</si>
  <si>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</si>
  <si>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</si>
  <si>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</si>
  <si>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</si>
  <si>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</si>
  <si>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</si>
  <si>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</si>
  <si>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</si>
  <si>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</si>
  <si>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</si>
  <si>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</si>
  <si>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</si>
  <si>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</si>
  <si>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</si>
  <si>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</si>
  <si>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</si>
  <si>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</si>
  <si>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</si>
  <si>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</si>
  <si>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</si>
  <si>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</si>
  <si>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</si>
  <si>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</si>
  <si>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</si>
  <si>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</si>
  <si>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</si>
  <si>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</si>
  <si>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</si>
  <si>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</si>
  <si>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</si>
  <si>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</si>
  <si>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</si>
  <si>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</si>
  <si>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</si>
  <si>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</si>
  <si>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</si>
  <si>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</si>
  <si>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</si>
  <si>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</si>
  <si>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</si>
  <si>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</si>
  <si>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</si>
  <si>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</si>
  <si>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</si>
  <si>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</si>
  <si>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</si>
  <si>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</si>
  <si>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</si>
  <si>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</si>
  <si>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</si>
  <si>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</si>
  <si>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</si>
  <si>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</si>
  <si>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</si>
  <si>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</si>
  <si>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</si>
  <si>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</si>
  <si>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</si>
  <si>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</si>
  <si>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</si>
  <si>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</si>
  <si>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</si>
  <si>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</si>
  <si>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</si>
  <si>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</si>
  <si>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</si>
  <si>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</si>
  <si>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</si>
  <si>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</si>
  <si>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</si>
  <si>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</si>
  <si>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</si>
  <si>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</si>
  <si>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</si>
  <si>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</si>
  <si>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</si>
  <si>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</si>
  <si>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</si>
  <si>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</si>
  <si>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</si>
  <si>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</si>
  <si>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</si>
  <si>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</si>
  <si>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</si>
  <si>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</si>
  <si>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</si>
  <si>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</si>
  <si>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</si>
  <si>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</si>
  <si>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</si>
  <si>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</si>
  <si>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</si>
  <si>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</si>
  <si>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</si>
  <si>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</si>
  <si>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</si>
  <si>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</si>
  <si>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</si>
  <si>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</si>
  <si>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</si>
  <si>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</si>
  <si>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</si>
  <si>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</si>
  <si>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</si>
  <si>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</si>
  <si>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</si>
  <si>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</si>
  <si>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</si>
  <si>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</si>
  <si>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</si>
  <si>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</si>
  <si>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</si>
  <si>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</si>
  <si>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</si>
  <si>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</si>
  <si>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</si>
  <si>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</si>
  <si>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</si>
  <si>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</si>
  <si>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</si>
  <si>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</si>
  <si>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</si>
  <si>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</si>
  <si>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</si>
  <si>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</si>
  <si>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</si>
  <si>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</si>
  <si>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</si>
  <si>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</si>
  <si>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</si>
  <si>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</si>
  <si>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</si>
  <si>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</si>
  <si>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</si>
  <si>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</si>
  <si>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</si>
  <si>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</si>
  <si>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</si>
  <si>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</si>
  <si>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</si>
  <si>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</si>
  <si>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</si>
  <si>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</si>
  <si>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</si>
  <si>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</si>
  <si>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</si>
  <si>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</si>
  <si>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</si>
  <si>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</si>
  <si>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</si>
  <si>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</si>
  <si>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</si>
  <si>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</si>
  <si>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</si>
  <si>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</si>
  <si>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</si>
  <si>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</si>
  <si>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</si>
  <si>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</si>
  <si>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</si>
  <si>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</si>
  <si>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</si>
  <si>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</si>
  <si>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</si>
  <si>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</si>
  <si>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</si>
  <si>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</si>
  <si>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</si>
  <si>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</si>
  <si>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</si>
  <si>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</si>
  <si>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</si>
  <si>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</si>
  <si>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</si>
  <si>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</si>
  <si>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</si>
  <si>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</si>
  <si>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</si>
  <si>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</si>
  <si>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</si>
  <si>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</si>
  <si>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</si>
  <si>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</si>
  <si>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</si>
  <si>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</si>
  <si>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</si>
  <si>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</si>
  <si>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</si>
  <si>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</si>
  <si>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</si>
  <si>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</si>
  <si>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</si>
  <si>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</si>
  <si>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</si>
  <si>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</si>
  <si>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</si>
  <si>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</si>
  <si>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</si>
  <si>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</si>
  <si>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</si>
  <si>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</si>
  <si>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</si>
  <si>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</si>
  <si>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</si>
  <si>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</si>
  <si>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</si>
  <si>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</si>
  <si>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</si>
  <si>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</si>
  <si>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</si>
  <si>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</si>
  <si>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</si>
  <si>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</si>
  <si>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</si>
  <si>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</si>
  <si>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</si>
  <si>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</si>
  <si>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</si>
  <si>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</si>
  <si>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</si>
  <si>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</si>
  <si>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</si>
  <si>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</si>
  <si>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</si>
  <si>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</si>
  <si>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</si>
  <si>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</si>
  <si>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</si>
  <si>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</si>
  <si>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</si>
  <si>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</si>
  <si>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</si>
  <si>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</si>
  <si>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</si>
  <si>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</si>
  <si>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</si>
  <si>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</si>
  <si>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</si>
  <si>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</si>
  <si>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</si>
  <si>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</si>
  <si>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</si>
  <si>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</si>
  <si>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</si>
  <si>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</si>
  <si>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</si>
  <si>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</si>
  <si>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</si>
  <si>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</si>
  <si>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</si>
  <si>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</si>
  <si>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</si>
  <si>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</si>
  <si>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</si>
  <si>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</si>
  <si>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</si>
  <si>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</si>
  <si>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</si>
  <si>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</si>
  <si>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</si>
  <si>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</si>
  <si>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</si>
  <si>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</si>
  <si>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</si>
  <si>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</si>
  <si>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</si>
  <si>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</si>
  <si>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</si>
  <si>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</si>
  <si>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</si>
  <si>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</si>
  <si>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</si>
  <si>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</si>
  <si>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</si>
  <si>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</si>
  <si>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</si>
  <si>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</si>
  <si>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</si>
  <si>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</si>
  <si>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</si>
  <si>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</si>
  <si>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</si>
  <si>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</si>
  <si>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</si>
  <si>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</si>
  <si>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</si>
  <si>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</si>
  <si>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</si>
  <si>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</si>
  <si>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</si>
  <si>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</si>
  <si>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</si>
  <si>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</si>
  <si>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</si>
  <si>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</si>
  <si>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</si>
  <si>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</si>
  <si>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</si>
  <si>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</si>
  <si>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</si>
  <si>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</si>
  <si>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</si>
  <si>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</si>
  <si>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</si>
  <si>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</si>
  <si>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</si>
  <si>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</si>
  <si>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</si>
  <si>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</si>
  <si>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</si>
  <si>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</si>
  <si>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</si>
  <si>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</si>
  <si>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</si>
  <si>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</si>
  <si>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</si>
  <si>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</si>
  <si>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</si>
  <si>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</si>
  <si>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</si>
  <si>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</si>
  <si>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</si>
  <si>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</si>
  <si>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</si>
  <si>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</si>
  <si>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</si>
  <si>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</si>
  <si>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</si>
  <si>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</si>
  <si>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</si>
  <si>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</si>
  <si>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</si>
  <si>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</si>
  <si>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</si>
  <si>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</si>
  <si>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</si>
  <si>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</si>
  <si>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</si>
  <si>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</si>
  <si>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</si>
  <si>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</si>
  <si>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</si>
  <si>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</si>
  <si>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</si>
  <si>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</si>
  <si>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</si>
  <si>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</si>
  <si>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</si>
  <si>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</si>
  <si>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</si>
  <si>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</si>
  <si>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</si>
  <si>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</si>
  <si>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</si>
  <si>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</si>
  <si>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</si>
  <si>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</si>
  <si>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</si>
  <si>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</si>
  <si>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</si>
  <si>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</si>
  <si>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</si>
  <si>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</si>
  <si>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</si>
  <si>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</si>
  <si>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</si>
  <si>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</si>
  <si>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</si>
  <si>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</si>
  <si>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</si>
  <si>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</si>
  <si>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</si>
  <si>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</si>
  <si>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</si>
  <si>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</si>
  <si>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</si>
  <si>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</si>
  <si>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</si>
  <si>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</si>
  <si>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</si>
  <si>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</si>
  <si>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</si>
  <si>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</si>
  <si>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</si>
  <si>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</si>
  <si>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</si>
  <si>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</si>
  <si>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</si>
  <si>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</si>
  <si>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</si>
  <si>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</si>
  <si>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</si>
  <si>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</si>
  <si>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</si>
  <si>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</si>
  <si>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</si>
  <si>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</si>
  <si>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</si>
  <si>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</si>
  <si>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</si>
  <si>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</si>
  <si>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</si>
  <si>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</si>
  <si>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</si>
  <si>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</si>
  <si>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</si>
  <si>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</si>
  <si>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</si>
  <si>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</si>
  <si>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</si>
  <si>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</si>
  <si>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</si>
  <si>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</si>
  <si>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</si>
  <si>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</si>
  <si>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</si>
  <si>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</si>
  <si>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</si>
  <si>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</si>
  <si>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</si>
  <si>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</si>
  <si>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</si>
  <si>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</si>
  <si>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</si>
  <si>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</si>
  <si>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</si>
  <si>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</si>
  <si>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</si>
  <si>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</si>
  <si>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</si>
  <si>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</si>
  <si>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</si>
  <si>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</si>
  <si>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</si>
  <si>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</si>
  <si>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</si>
  <si>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</si>
  <si>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</si>
  <si>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</si>
  <si>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</si>
  <si>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</si>
  <si>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</si>
  <si>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</si>
  <si>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</si>
  <si>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</si>
  <si>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</si>
  <si>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</si>
  <si>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</si>
  <si>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</si>
  <si>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</si>
  <si>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</si>
  <si>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</si>
  <si>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</si>
  <si>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</si>
  <si>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</si>
  <si>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</si>
  <si>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</si>
  <si>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</si>
  <si>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</si>
  <si>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</si>
  <si>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</si>
  <si>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</si>
  <si>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</si>
  <si>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</si>
  <si>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</si>
  <si>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</si>
  <si>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</si>
  <si>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</si>
  <si>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</si>
  <si>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</si>
  <si>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</si>
  <si>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</si>
  <si>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</si>
  <si>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</si>
  <si>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</si>
  <si>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</si>
  <si>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</si>
  <si>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</si>
  <si>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</si>
  <si>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</si>
  <si>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</si>
  <si>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</si>
  <si>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</si>
  <si>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</si>
  <si>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</si>
  <si>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</si>
  <si>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</si>
  <si>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</si>
  <si>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</si>
  <si>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</si>
  <si>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</si>
  <si>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</si>
  <si>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</si>
  <si>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</si>
  <si>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</si>
  <si>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</si>
  <si>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</si>
  <si>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</si>
  <si>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</si>
  <si>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</si>
  <si>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</si>
  <si>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</si>
  <si>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</si>
  <si>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</si>
  <si>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</si>
  <si>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</si>
  <si>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</si>
  <si>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</si>
  <si>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</si>
  <si>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</si>
  <si>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</si>
  <si>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</si>
  <si>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</si>
  <si>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</si>
  <si>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</si>
  <si>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</si>
  <si>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</si>
  <si>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</si>
  <si>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</si>
  <si>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</si>
  <si>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</si>
  <si>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</si>
  <si>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</si>
  <si>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</si>
  <si>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</si>
  <si>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</si>
  <si>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</si>
  <si>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</si>
  <si>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</si>
  <si>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</si>
  <si>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</si>
  <si>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</si>
  <si>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</si>
  <si>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</si>
  <si>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</si>
  <si>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</si>
  <si>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</si>
  <si>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</si>
  <si>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</si>
  <si>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</si>
  <si>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</si>
  <si>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</si>
  <si>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</si>
  <si>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</si>
  <si>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</si>
  <si>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</si>
  <si>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</si>
  <si>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</si>
  <si>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</si>
  <si>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</si>
  <si>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</si>
  <si>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</si>
  <si>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</si>
  <si>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</si>
  <si>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</si>
  <si>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</si>
  <si>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</si>
  <si>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</si>
  <si>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</si>
  <si>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</si>
  <si>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</si>
  <si>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</si>
  <si>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</si>
  <si>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</si>
  <si>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</si>
  <si>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</si>
  <si>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</si>
  <si>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</si>
  <si>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</si>
  <si>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</si>
  <si>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</si>
  <si>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</si>
  <si>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</si>
  <si>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</si>
  <si>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</si>
  <si>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</si>
  <si>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</si>
  <si>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</si>
  <si>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</si>
  <si>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</si>
  <si>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</si>
  <si>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</si>
  <si>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</si>
  <si>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</si>
  <si>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</si>
  <si>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</si>
  <si>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</si>
  <si>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</si>
  <si>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</si>
  <si>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</si>
  <si>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</si>
  <si>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</si>
  <si>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</si>
  <si>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</si>
  <si>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</si>
  <si>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</si>
  <si>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</si>
  <si>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</si>
  <si>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</si>
  <si>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</si>
  <si>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</si>
  <si>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</si>
  <si>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</si>
  <si>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</si>
  <si>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</si>
  <si>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</si>
  <si>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</si>
  <si>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</si>
  <si>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</si>
  <si>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</si>
  <si>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</si>
  <si>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</si>
  <si>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</si>
  <si>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</si>
  <si>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</si>
  <si>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</si>
  <si>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</si>
  <si>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</si>
  <si>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</si>
  <si>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</si>
  <si>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</si>
  <si>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</si>
  <si>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</si>
  <si>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</si>
  <si>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</si>
  <si>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</si>
  <si>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</si>
  <si>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</si>
  <si>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</si>
  <si>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</si>
  <si>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</si>
  <si>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</si>
  <si>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</si>
  <si>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</si>
  <si>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</si>
  <si>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</si>
  <si>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</si>
  <si>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</si>
  <si>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</si>
  <si>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</si>
  <si>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</si>
  <si>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</si>
  <si>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</si>
  <si>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</si>
  <si>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</si>
  <si>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</si>
  <si>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</si>
  <si>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</si>
  <si>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</si>
  <si>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</si>
  <si>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</si>
  <si>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</si>
  <si>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</si>
  <si>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</si>
  <si>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</si>
  <si>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</si>
  <si>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</si>
  <si>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</si>
  <si>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</si>
  <si>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</si>
  <si>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</si>
  <si>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</si>
  <si>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</si>
  <si>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</si>
  <si>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</si>
  <si>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</si>
  <si>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</si>
  <si>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</si>
  <si>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</si>
  <si>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</si>
  <si>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</si>
  <si>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</si>
  <si>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</si>
  <si>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</si>
  <si>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</si>
  <si>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</si>
  <si>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</si>
  <si>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</si>
  <si>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</si>
  <si>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</si>
  <si>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</si>
  <si>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</si>
  <si>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</si>
  <si>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</si>
  <si>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</si>
  <si>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</si>
  <si>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</si>
  <si>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</si>
  <si>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</si>
  <si>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</si>
  <si>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</si>
  <si>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</si>
  <si>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</si>
  <si>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</si>
  <si>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</si>
  <si>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</si>
  <si>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</si>
  <si>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</si>
  <si>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</si>
  <si>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</si>
  <si>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</si>
  <si>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</si>
  <si>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</si>
  <si>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</si>
  <si>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</si>
  <si>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</si>
  <si>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</si>
  <si>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</si>
  <si>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</si>
  <si>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</si>
  <si>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</si>
  <si>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</si>
  <si>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</si>
  <si>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</si>
  <si>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</si>
  <si>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</si>
  <si>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</si>
  <si>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</si>
  <si>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</si>
  <si>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</si>
  <si>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</si>
  <si>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</si>
  <si>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</si>
  <si>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</si>
  <si>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</si>
  <si>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</si>
  <si>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</si>
  <si>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</si>
  <si>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</si>
  <si>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</si>
  <si>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</si>
  <si>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</si>
  <si>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</si>
  <si>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</si>
  <si>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</si>
  <si>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</si>
  <si>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</si>
  <si>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</si>
  <si>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</si>
  <si>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</si>
  <si>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</si>
  <si>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</si>
  <si>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</si>
  <si>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</si>
  <si>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</si>
  <si>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</si>
  <si>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</si>
  <si>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</si>
  <si>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</si>
  <si>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</si>
  <si>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</si>
  <si>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</si>
  <si>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</si>
  <si>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</si>
  <si>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</si>
  <si>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</si>
  <si>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</si>
  <si>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</si>
  <si>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</si>
  <si>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</si>
  <si>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</si>
  <si>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</si>
  <si>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</si>
  <si>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</si>
  <si>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</si>
  <si>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</si>
  <si>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</si>
  <si>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</si>
  <si>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</si>
  <si>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</si>
  <si>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</si>
  <si>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</si>
  <si>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</si>
  <si>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</si>
  <si>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</si>
  <si>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</si>
  <si>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</si>
  <si>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</si>
  <si>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</si>
  <si>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</si>
  <si>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</si>
  <si>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</si>
  <si>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</si>
  <si>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</si>
  <si>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</si>
  <si>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</si>
  <si>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</si>
  <si>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</si>
  <si>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</si>
  <si>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</si>
  <si>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</si>
  <si>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</si>
  <si>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</si>
  <si>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</si>
  <si>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</si>
  <si>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</si>
  <si>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</si>
  <si>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</si>
  <si>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</si>
  <si>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</si>
  <si>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</si>
  <si>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</si>
  <si>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</si>
  <si>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</si>
  <si>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</si>
  <si>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</si>
  <si>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</si>
  <si>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</si>
  <si>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</si>
  <si>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</si>
  <si>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</si>
  <si>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</si>
  <si>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</si>
  <si>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</si>
  <si>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</si>
  <si>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</si>
  <si>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</si>
  <si>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</si>
  <si>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</si>
  <si>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</si>
  <si>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</si>
  <si>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</si>
  <si>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</si>
  <si>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</si>
  <si>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</si>
  <si>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</si>
  <si>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</si>
  <si>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</si>
  <si>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</si>
  <si>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</si>
  <si>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</si>
  <si>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</si>
  <si>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</si>
  <si>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</si>
  <si>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</si>
  <si>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</si>
  <si>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</si>
  <si>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</si>
  <si>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</si>
  <si>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</si>
  <si>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</si>
  <si>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</si>
  <si>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</si>
  <si>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</si>
  <si>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</si>
  <si>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</si>
  <si>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</si>
  <si>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</si>
  <si>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</si>
  <si>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</si>
  <si>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</si>
  <si>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</si>
  <si>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</si>
  <si>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</si>
  <si>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</si>
  <si>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</si>
  <si>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</si>
  <si>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</si>
  <si>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</si>
  <si>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</si>
  <si>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</si>
  <si>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</si>
  <si>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</si>
  <si>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</si>
  <si>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</si>
  <si>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</si>
  <si>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</si>
  <si>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</si>
  <si>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</si>
  <si>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</si>
  <si>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</si>
  <si>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</si>
  <si>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</si>
  <si>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</si>
  <si>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</si>
  <si>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</si>
  <si>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</si>
  <si>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</si>
  <si>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</si>
  <si>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</si>
  <si>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</si>
  <si>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</si>
  <si>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</si>
  <si>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</si>
  <si>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</si>
  <si>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</si>
  <si>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</si>
  <si>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</si>
  <si>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</si>
  <si>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</si>
  <si>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</si>
  <si>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</si>
  <si>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</si>
  <si>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</si>
  <si>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</si>
  <si>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</si>
  <si>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</si>
  <si>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</si>
  <si>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</si>
  <si>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</si>
  <si>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</si>
  <si>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</si>
  <si>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</si>
  <si>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</si>
  <si>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</si>
  <si>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</si>
  <si>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</si>
  <si>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</si>
  <si>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</si>
  <si>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</si>
  <si>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</si>
  <si>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</si>
  <si>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</si>
  <si>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</si>
  <si>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</si>
  <si>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</si>
  <si>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</si>
  <si>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</si>
  <si>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</si>
  <si>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</si>
  <si>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</si>
  <si>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</si>
  <si>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</si>
  <si>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</si>
  <si>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</si>
  <si>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</si>
  <si>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</si>
  <si>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</si>
  <si>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</si>
  <si>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</si>
  <si>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</si>
  <si>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</si>
  <si>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</si>
  <si>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</si>
  <si>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</si>
  <si>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</si>
  <si>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</si>
  <si>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</si>
  <si>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</si>
  <si>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</si>
  <si>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</si>
  <si>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</si>
  <si>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</si>
  <si>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</si>
  <si>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</si>
  <si>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</si>
  <si>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</si>
  <si>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</si>
  <si>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</si>
  <si>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</si>
  <si>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</si>
  <si>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</si>
  <si>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</si>
  <si>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</si>
  <si>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</si>
  <si>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</si>
  <si>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</si>
  <si>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</si>
  <si>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</si>
  <si>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</si>
  <si>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</si>
  <si>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</si>
  <si>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</si>
  <si>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</si>
  <si>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</si>
  <si>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</si>
  <si>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</si>
  <si>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</si>
  <si>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</si>
  <si>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</si>
  <si>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</si>
  <si>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</si>
  <si>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</si>
  <si>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</si>
  <si>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</si>
  <si>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</si>
  <si>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</si>
  <si>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</si>
  <si>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</si>
  <si>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</si>
  <si>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</si>
  <si>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</si>
  <si>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</si>
  <si>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</si>
  <si>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</si>
  <si>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</si>
  <si>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</si>
  <si>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</si>
  <si>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</si>
  <si>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</si>
  <si>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</si>
  <si>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</si>
  <si>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</si>
  <si>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</si>
  <si>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</si>
  <si>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</si>
  <si>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</si>
  <si>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</si>
  <si>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</si>
  <si>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</si>
  <si>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</si>
  <si>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</si>
  <si>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</si>
  <si>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</si>
  <si>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</si>
  <si>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</si>
  <si>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</si>
  <si>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</si>
  <si>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</si>
  <si>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</si>
  <si>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</si>
  <si>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</si>
  <si>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</si>
  <si>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</si>
  <si>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</si>
  <si>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</si>
  <si>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</si>
  <si>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</si>
  <si>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</si>
  <si>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</si>
  <si>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</si>
  <si>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</si>
  <si>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</si>
  <si>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</si>
  <si>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</si>
  <si>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</si>
  <si>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</si>
  <si>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</si>
  <si>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</si>
  <si>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</si>
  <si>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</si>
  <si>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</si>
  <si>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</si>
  <si>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</si>
  <si>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</si>
  <si>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</si>
  <si>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</si>
  <si>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</si>
  <si>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</si>
  <si>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</si>
  <si>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</si>
  <si>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</si>
  <si>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</si>
  <si>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</si>
  <si>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</si>
  <si>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</si>
  <si>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</si>
  <si>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</si>
  <si>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</si>
  <si>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</si>
  <si>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</si>
  <si>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</si>
  <si>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</si>
  <si>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</si>
  <si>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</si>
  <si>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</si>
  <si>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</si>
  <si>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</si>
  <si>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</si>
  <si>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</si>
  <si>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</si>
  <si>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</si>
  <si>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</si>
  <si>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</si>
  <si>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</si>
  <si>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</si>
  <si>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</si>
  <si>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</si>
  <si>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</si>
  <si>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</si>
  <si>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</si>
  <si>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</si>
  <si>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</si>
  <si>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</si>
  <si>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</si>
  <si>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</si>
  <si>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</si>
  <si>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</si>
  <si>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</si>
  <si>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</si>
  <si>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</si>
  <si>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</si>
  <si>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</si>
  <si>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</si>
  <si>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</si>
  <si>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</si>
  <si>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</si>
  <si>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</si>
  <si>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</si>
  <si>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</si>
  <si>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</si>
  <si>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</si>
  <si>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</si>
  <si>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</si>
  <si>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</si>
  <si>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</si>
  <si>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</si>
  <si>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</si>
  <si>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</si>
  <si>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</si>
  <si>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</si>
  <si>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</si>
  <si>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</si>
  <si>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</si>
  <si>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</si>
  <si>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</si>
  <si>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</si>
  <si>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</si>
  <si>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</si>
  <si>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</si>
  <si>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</si>
  <si>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</si>
  <si>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</si>
  <si>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</si>
  <si>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</si>
  <si>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</si>
  <si>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</si>
  <si>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</si>
  <si>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</si>
  <si>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</si>
  <si>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</si>
  <si>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</si>
  <si>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</si>
  <si>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</si>
  <si>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</si>
  <si>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</si>
  <si>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</si>
  <si>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</si>
  <si>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</si>
  <si>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</si>
  <si>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</si>
  <si>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</si>
  <si>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</si>
  <si>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</si>
  <si>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</si>
  <si>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</si>
  <si>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</si>
  <si>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</si>
  <si>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</si>
  <si>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</si>
  <si>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</si>
  <si>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</si>
  <si>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</si>
  <si>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</si>
  <si>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</si>
  <si>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</si>
  <si>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</si>
  <si>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</si>
  <si>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</si>
  <si>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</si>
  <si>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</si>
  <si>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</si>
  <si>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</si>
  <si>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</si>
  <si>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</si>
  <si>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</si>
  <si>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</si>
  <si>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</si>
  <si>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</si>
  <si>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</si>
  <si>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</si>
  <si>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</si>
  <si>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</si>
  <si>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</si>
  <si>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</si>
  <si>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</si>
  <si>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</si>
  <si>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</si>
  <si>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</si>
  <si>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</si>
  <si>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</si>
  <si>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</si>
  <si>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</si>
  <si>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</si>
  <si>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</si>
  <si>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</si>
  <si>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</si>
  <si>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</si>
  <si>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</si>
  <si>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</si>
  <si>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</si>
  <si>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</si>
  <si>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</si>
  <si>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</si>
  <si>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</si>
  <si>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</si>
  <si>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</si>
  <si>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</si>
  <si>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</si>
  <si>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</si>
  <si>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</si>
  <si>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</si>
  <si>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</si>
  <si>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</si>
  <si>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</si>
  <si>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</si>
  <si>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</si>
  <si>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</si>
  <si>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</si>
  <si>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</si>
  <si>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</si>
  <si>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</si>
  <si>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</si>
  <si>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</si>
  <si>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</si>
  <si>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</si>
  <si>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</si>
  <si>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</si>
  <si>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</si>
  <si>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</si>
  <si>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</si>
  <si>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</si>
  <si>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</si>
  <si>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</si>
  <si>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</si>
  <si>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</si>
  <si>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</si>
  <si>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</si>
  <si>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</si>
  <si>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</si>
  <si>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</si>
  <si>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</si>
  <si>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</si>
  <si>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</si>
  <si>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</si>
  <si>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</si>
  <si>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</si>
  <si>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</si>
  <si>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</si>
  <si>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</si>
  <si>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</si>
  <si>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</si>
  <si>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</si>
  <si>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</si>
  <si>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</si>
  <si>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</si>
  <si>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</si>
  <si>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</si>
  <si>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</si>
  <si>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</si>
  <si>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</si>
  <si>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</si>
  <si>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</si>
  <si>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</si>
  <si>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</si>
  <si>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</si>
  <si>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</si>
  <si>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</si>
  <si>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</si>
  <si>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</si>
  <si>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</si>
  <si>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</si>
  <si>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</si>
  <si>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</si>
  <si>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</si>
  <si>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</si>
  <si>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</si>
  <si>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</si>
  <si>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</si>
  <si>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</si>
  <si>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</si>
  <si>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</si>
  <si>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</si>
  <si>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</si>
  <si>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</si>
  <si>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</si>
  <si>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</si>
  <si>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</si>
  <si>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</si>
  <si>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</si>
  <si>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</si>
  <si>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</si>
  <si>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</si>
  <si>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</si>
  <si>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</si>
  <si>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</si>
  <si>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</si>
  <si>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</si>
  <si>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</si>
  <si>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</si>
  <si>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</si>
  <si>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</si>
  <si>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</si>
  <si>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</si>
  <si>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</si>
  <si>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</si>
  <si>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</si>
  <si>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</si>
  <si>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</si>
  <si>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</si>
  <si>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</si>
  <si>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</si>
  <si>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</si>
  <si>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</si>
  <si>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</si>
  <si>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</si>
  <si>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</si>
  <si>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</si>
  <si>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</si>
  <si>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</si>
  <si>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</si>
  <si>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</si>
  <si>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</si>
  <si>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</si>
  <si>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</si>
  <si>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</si>
  <si>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</si>
  <si>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</si>
  <si>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</si>
  <si>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</si>
  <si>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</si>
  <si>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</si>
  <si>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</si>
  <si>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</si>
  <si>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</si>
  <si>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</si>
  <si>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</si>
  <si>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</si>
  <si>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</si>
  <si>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</si>
  <si>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</si>
  <si>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</si>
  <si>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</si>
  <si>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</si>
  <si>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</si>
  <si>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</si>
  <si>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</si>
  <si>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</si>
  <si>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</si>
  <si>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</si>
  <si>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</si>
  <si>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</si>
  <si>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</si>
  <si>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</si>
  <si>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</si>
  <si>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</si>
  <si>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</si>
  <si>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</si>
  <si>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</si>
  <si>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</si>
  <si>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</si>
  <si>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</si>
  <si>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</si>
  <si>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</si>
  <si>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</si>
  <si>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</si>
  <si>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</si>
  <si>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</si>
  <si>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</si>
  <si>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</si>
  <si>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</si>
  <si>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</si>
  <si>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</si>
  <si>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</si>
  <si>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</si>
  <si>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</si>
  <si>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</si>
  <si>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</si>
  <si>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</si>
  <si>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</si>
  <si>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</si>
  <si>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</si>
  <si>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</si>
  <si>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</si>
  <si>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</si>
  <si>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</si>
  <si>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</si>
  <si>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</si>
  <si>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</si>
  <si>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</si>
  <si>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</si>
  <si>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</si>
  <si>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</si>
  <si>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</si>
  <si>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</si>
  <si>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</si>
  <si>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</si>
  <si>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</si>
  <si>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</si>
  <si>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</si>
  <si>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</si>
  <si>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</si>
  <si>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</si>
  <si>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</si>
  <si>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</si>
  <si>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</si>
  <si>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</si>
  <si>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</si>
  <si>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</si>
  <si>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</si>
  <si>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</si>
  <si>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</si>
  <si>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</si>
  <si>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</si>
  <si>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</si>
  <si>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</si>
  <si>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</si>
  <si>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</si>
  <si>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</si>
  <si>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</si>
  <si>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</si>
  <si>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</si>
  <si>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</si>
  <si>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</si>
  <si>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</si>
  <si>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</si>
  <si>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</si>
  <si>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</si>
  <si>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</si>
  <si>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</si>
  <si>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</si>
  <si>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</si>
  <si>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</si>
  <si>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</si>
  <si>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</si>
  <si>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</si>
  <si>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</si>
  <si>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</si>
  <si>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</si>
  <si>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</si>
  <si>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</si>
  <si>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</si>
  <si>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</si>
  <si>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</si>
  <si>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</si>
  <si>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</si>
  <si>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</si>
  <si>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</si>
  <si>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</si>
  <si>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</si>
  <si>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</si>
  <si>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</si>
  <si>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</si>
  <si>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</si>
  <si>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</si>
  <si>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</si>
  <si>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</si>
  <si>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</si>
  <si>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</si>
  <si>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</si>
  <si>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</si>
  <si>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</si>
  <si>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</si>
  <si>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</si>
  <si>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</si>
  <si>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</si>
  <si>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</si>
  <si>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</si>
  <si>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</si>
  <si>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</si>
  <si>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</si>
  <si>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</si>
  <si>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</si>
  <si>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</si>
  <si>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</si>
  <si>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</si>
  <si>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</si>
  <si>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</si>
  <si>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</si>
  <si>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</si>
  <si>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</si>
  <si>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</si>
  <si>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</si>
  <si>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</si>
  <si>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</si>
  <si>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</si>
  <si>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</si>
  <si>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</si>
  <si>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</si>
  <si>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</si>
  <si>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</si>
  <si>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</si>
  <si>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</si>
  <si>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</si>
  <si>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</si>
  <si>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</si>
  <si>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</si>
  <si>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</si>
  <si>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</si>
  <si>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</si>
  <si>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</si>
  <si>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</si>
  <si>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</si>
  <si>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</si>
  <si>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</si>
  <si>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</si>
  <si>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</si>
  <si>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</si>
  <si>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</si>
  <si>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</si>
  <si>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</si>
  <si>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</si>
  <si>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</si>
  <si>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</si>
  <si>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</si>
  <si>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</si>
  <si>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</si>
  <si>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</si>
  <si>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</si>
  <si>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</si>
  <si>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</si>
  <si>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</si>
  <si>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</si>
  <si>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</si>
  <si>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</si>
  <si>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</si>
  <si>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</si>
  <si>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</si>
  <si>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</si>
  <si>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</si>
  <si>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</si>
  <si>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</si>
  <si>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</si>
  <si>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</si>
  <si>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</si>
  <si>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</si>
  <si>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</si>
  <si>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</si>
  <si>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</si>
  <si>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</si>
  <si>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</si>
  <si>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</si>
  <si>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</si>
  <si>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</si>
  <si>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</si>
  <si>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</si>
  <si>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</si>
  <si>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</si>
  <si>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</si>
  <si>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</si>
  <si>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</si>
  <si>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</si>
  <si>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</si>
  <si>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</si>
  <si>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</si>
  <si>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</si>
  <si>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</si>
  <si>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</si>
  <si>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</si>
  <si>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</si>
  <si>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</si>
  <si>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</si>
  <si>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</si>
  <si>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</si>
  <si>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</si>
  <si>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</si>
  <si>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</si>
  <si>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</si>
  <si>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</si>
  <si>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</si>
  <si>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</si>
  <si>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</si>
  <si>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</si>
  <si>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</si>
  <si>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</si>
  <si>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</si>
  <si>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</si>
  <si>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</si>
  <si>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</si>
  <si>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</si>
  <si>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</si>
  <si>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</si>
  <si>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</si>
  <si>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</si>
  <si>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</si>
  <si>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</si>
  <si>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</si>
  <si>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</si>
  <si>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</si>
  <si>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</si>
  <si>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</si>
  <si>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</si>
  <si>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</si>
  <si>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</si>
  <si>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</si>
  <si>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</si>
  <si>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</si>
  <si>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</si>
  <si>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</si>
  <si>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</si>
  <si>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</si>
  <si>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</si>
  <si>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</si>
  <si>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</si>
  <si>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</si>
  <si>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</si>
  <si>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</si>
  <si>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</si>
  <si>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</si>
  <si>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</si>
  <si>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</si>
  <si>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</si>
  <si>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</si>
  <si>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</si>
  <si>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</si>
  <si>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</si>
  <si>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</si>
  <si>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</si>
  <si>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</si>
  <si>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</si>
  <si>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</si>
  <si>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</si>
  <si>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</si>
  <si>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</si>
  <si>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</si>
  <si>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</si>
  <si>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</si>
  <si>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</si>
  <si>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</si>
  <si>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</si>
  <si>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</si>
  <si>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</si>
  <si>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</si>
  <si>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</si>
  <si>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</si>
  <si>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</si>
  <si>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</si>
  <si>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</si>
  <si>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</si>
  <si>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</si>
  <si>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</si>
  <si>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</si>
  <si>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</si>
  <si>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</si>
  <si>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</si>
  <si>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</si>
  <si>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</si>
  <si>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</si>
  <si>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</si>
  <si>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</si>
  <si>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</si>
  <si>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</si>
  <si>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</si>
  <si>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</si>
  <si>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</si>
  <si>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</si>
  <si>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</si>
  <si>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</si>
  <si>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</si>
  <si>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</si>
  <si>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</si>
  <si>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</si>
  <si>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</si>
  <si>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</si>
  <si>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</si>
  <si>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</si>
  <si>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</si>
  <si>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</si>
  <si>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</si>
  <si>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</si>
  <si>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</si>
  <si>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</si>
  <si>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</si>
  <si>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</si>
  <si>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</si>
  <si>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</si>
  <si>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</si>
  <si>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</si>
  <si>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</si>
  <si>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</si>
  <si>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</si>
  <si>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</si>
  <si>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</si>
  <si>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</si>
  <si>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</si>
  <si>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</si>
  <si>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</si>
  <si>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</si>
  <si>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</si>
  <si>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</si>
  <si>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</si>
  <si>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</si>
  <si>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</si>
  <si>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</si>
  <si>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</si>
  <si>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</si>
  <si>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</si>
  <si>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</si>
  <si>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</si>
  <si>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</si>
  <si>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</si>
  <si>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</si>
  <si>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</si>
  <si>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</si>
  <si>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</si>
  <si>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</si>
  <si>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</si>
  <si>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</si>
  <si>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</si>
  <si>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</si>
  <si>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</si>
  <si>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</si>
  <si>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</si>
  <si>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</si>
  <si>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</si>
  <si>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</si>
  <si>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</si>
  <si>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</si>
  <si>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</si>
  <si>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</si>
  <si>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</si>
  <si>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</si>
  <si>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</si>
  <si>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</si>
  <si>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</si>
  <si>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</si>
  <si>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</si>
  <si>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</si>
  <si>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</si>
  <si>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</si>
  <si>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</si>
  <si>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</si>
  <si>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</si>
  <si>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</si>
  <si>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</si>
  <si>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</si>
  <si>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</si>
  <si>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</si>
  <si>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</si>
  <si>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</si>
  <si>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</si>
  <si>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</si>
  <si>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</si>
  <si>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</si>
  <si>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</si>
  <si>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</si>
  <si>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</si>
  <si>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</si>
  <si>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</si>
  <si>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</si>
  <si>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</si>
  <si>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</si>
  <si>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</si>
  <si>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</si>
  <si>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</si>
  <si>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</si>
  <si>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</si>
  <si>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</si>
  <si>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</si>
  <si>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</si>
  <si>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</si>
  <si>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</si>
  <si>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</si>
  <si>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</si>
  <si>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</si>
  <si>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</si>
  <si>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</si>
  <si>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</si>
  <si>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</si>
  <si>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</si>
  <si>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</si>
  <si>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</si>
  <si>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</si>
  <si>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</si>
  <si>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</si>
  <si>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</si>
  <si>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</si>
  <si>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</si>
  <si>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</si>
  <si>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</si>
  <si>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</si>
  <si>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</si>
  <si>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</si>
  <si>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</si>
  <si>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</si>
  <si>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</si>
  <si>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</si>
  <si>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</si>
  <si>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</si>
  <si>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</si>
  <si>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</si>
  <si>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</si>
  <si>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</si>
  <si>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</si>
  <si>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</si>
  <si>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</si>
  <si>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</si>
  <si>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</si>
  <si>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</si>
  <si>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</si>
  <si>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</si>
  <si>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</si>
  <si>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</si>
  <si>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</si>
  <si>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</si>
  <si>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</si>
  <si>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</si>
  <si>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</si>
  <si>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</si>
  <si>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</si>
  <si>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</si>
  <si>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</si>
  <si>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</si>
  <si>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</si>
  <si>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</si>
  <si>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</si>
  <si>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</si>
  <si>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</si>
  <si>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</si>
  <si>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</si>
  <si>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</si>
  <si>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</si>
  <si>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</si>
  <si>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</si>
  <si>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</si>
  <si>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</si>
  <si>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</si>
  <si>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</si>
  <si>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</si>
  <si>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</si>
  <si>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</si>
  <si>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</si>
  <si>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</si>
  <si>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</si>
  <si>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</si>
  <si>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</si>
  <si>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</si>
  <si>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</si>
  <si>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</si>
  <si>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</si>
  <si>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</si>
  <si>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</si>
  <si>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</si>
  <si>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</si>
  <si>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</si>
  <si>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</si>
  <si>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</si>
  <si>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</si>
  <si>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</si>
  <si>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</si>
  <si>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</si>
  <si>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</si>
  <si>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</si>
  <si>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</si>
  <si>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</si>
  <si>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</si>
  <si>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</si>
  <si>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</si>
  <si>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</si>
  <si>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</si>
  <si>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</si>
  <si>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</si>
  <si>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</si>
  <si>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</si>
  <si>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</si>
  <si>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</si>
  <si>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</si>
  <si>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</si>
  <si>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</si>
  <si>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</si>
  <si>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</si>
  <si>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</si>
  <si>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</si>
  <si>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</si>
  <si>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</si>
  <si>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</si>
  <si>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</si>
  <si>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</si>
  <si>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</si>
  <si>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</si>
  <si>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</si>
  <si>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</si>
  <si>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</si>
  <si>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</si>
  <si>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</si>
  <si>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</si>
  <si>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</si>
  <si>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</si>
  <si>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</si>
  <si>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</si>
  <si>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</si>
  <si>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</si>
  <si>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</si>
  <si>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</si>
  <si>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</si>
  <si>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</si>
  <si>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</si>
  <si>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</si>
  <si>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</si>
  <si>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</si>
  <si>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</si>
  <si>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</si>
  <si>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</si>
  <si>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</si>
  <si>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</si>
  <si>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</si>
  <si>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</si>
  <si>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</si>
  <si>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</si>
  <si>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</si>
  <si>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</si>
  <si>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</si>
  <si>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</si>
  <si>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</si>
  <si>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</si>
  <si>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</si>
  <si>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</si>
  <si>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</si>
  <si>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</si>
  <si>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</si>
  <si>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</si>
  <si>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</si>
  <si>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</si>
  <si>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</si>
  <si>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</si>
  <si>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</si>
  <si>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</si>
  <si>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</si>
  <si>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</si>
  <si>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</si>
  <si>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</si>
  <si>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</si>
  <si>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</si>
  <si>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</si>
  <si>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</si>
  <si>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</si>
  <si>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</si>
  <si>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</si>
  <si>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</si>
  <si>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</si>
  <si>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</si>
  <si>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</si>
  <si>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</si>
  <si>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</si>
  <si>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</si>
  <si>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</si>
  <si>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</si>
  <si>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</si>
  <si>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</si>
  <si>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</si>
  <si>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</si>
  <si>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</si>
  <si>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</si>
  <si>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</si>
  <si>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</si>
  <si>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</si>
  <si>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</si>
  <si>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</si>
  <si>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</si>
  <si>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</si>
  <si>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</si>
  <si>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</si>
  <si>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</si>
  <si>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</si>
  <si>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</si>
  <si>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</si>
  <si>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</si>
  <si>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</si>
  <si>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</si>
  <si>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</si>
  <si>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</si>
  <si>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</si>
  <si>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</si>
  <si>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</si>
  <si>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</si>
  <si>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</si>
  <si>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</si>
  <si>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</si>
  <si>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</si>
  <si>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</si>
  <si>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</si>
  <si>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</si>
  <si>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</si>
  <si>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</si>
  <si>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</si>
  <si>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</si>
  <si>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</si>
  <si>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</si>
  <si>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</si>
  <si>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</si>
  <si>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</si>
  <si>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</si>
  <si>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</si>
  <si>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</si>
  <si>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</si>
  <si>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</si>
  <si>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</si>
  <si>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</si>
  <si>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</si>
  <si>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</si>
  <si>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</si>
  <si>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</si>
  <si>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</si>
  <si>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</si>
  <si>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</si>
  <si>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</si>
  <si>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</si>
  <si>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</si>
  <si>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</si>
  <si>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</si>
  <si>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</si>
  <si>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</si>
  <si>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</si>
  <si>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</si>
  <si>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</si>
  <si>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</si>
  <si>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</si>
  <si>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</si>
  <si>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</si>
  <si>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</si>
  <si>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</si>
  <si>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</si>
  <si>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</si>
  <si>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</si>
  <si>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</si>
  <si>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</si>
  <si>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</si>
  <si>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</si>
  <si>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</si>
  <si>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</si>
  <si>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</si>
  <si>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</si>
  <si>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</si>
  <si>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</si>
  <si>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</si>
  <si>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</si>
  <si>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</si>
  <si>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</si>
  <si>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</si>
  <si>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</si>
  <si>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</si>
  <si>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</si>
  <si>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</si>
  <si>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</si>
  <si>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</si>
  <si>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</si>
  <si>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</si>
  <si>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</si>
  <si>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</si>
  <si>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</si>
  <si>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</si>
  <si>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</si>
  <si>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</si>
  <si>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</si>
  <si>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</si>
  <si>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</si>
  <si>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</si>
  <si>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</si>
  <si>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</si>
  <si>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</si>
  <si>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</si>
  <si>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</si>
  <si>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</si>
  <si>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</si>
  <si>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</si>
  <si>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</si>
  <si>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</si>
  <si>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</si>
  <si>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</si>
  <si>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</si>
  <si>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</si>
  <si>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</si>
  <si>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</si>
  <si>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</si>
  <si>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</si>
  <si>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</si>
  <si>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</si>
  <si>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</si>
  <si>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</si>
  <si>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</si>
  <si>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</si>
  <si>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</si>
  <si>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</si>
  <si>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</si>
  <si>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</si>
  <si>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</si>
  <si>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</si>
  <si>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</si>
  <si>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</si>
  <si>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</si>
  <si>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</si>
  <si>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</si>
  <si>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</si>
  <si>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</si>
  <si>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</si>
  <si>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</si>
  <si>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</si>
  <si>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</si>
  <si>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</si>
  <si>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</si>
  <si>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</si>
  <si>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</si>
  <si>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</si>
  <si>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</si>
  <si>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</si>
  <si>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</si>
  <si>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</si>
  <si>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</si>
  <si>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</si>
  <si>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</si>
  <si>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</si>
  <si>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</si>
  <si>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</si>
  <si>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</si>
  <si>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</si>
  <si>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</si>
  <si>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</si>
  <si>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</si>
  <si>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</si>
  <si>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</si>
  <si>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</si>
  <si>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</si>
  <si>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</si>
  <si>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</si>
  <si>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</si>
  <si>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</si>
  <si>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</si>
  <si>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</si>
  <si>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</si>
  <si>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</si>
  <si>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</si>
  <si>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</si>
  <si>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</si>
  <si>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</si>
  <si>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</si>
  <si>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</si>
  <si>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</si>
  <si>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</si>
  <si>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</si>
  <si>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</si>
  <si>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</si>
  <si>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</si>
  <si>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</si>
  <si>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</si>
  <si>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</si>
  <si>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</si>
  <si>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</si>
  <si>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</si>
  <si>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</si>
  <si>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</si>
  <si>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</si>
  <si>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</si>
  <si>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</si>
  <si>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</si>
  <si>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</si>
  <si>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</si>
  <si>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</si>
  <si>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</si>
  <si>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</si>
  <si>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</si>
  <si>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</si>
  <si>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</si>
  <si>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</si>
  <si>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</si>
  <si>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</si>
  <si>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</si>
  <si>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</si>
  <si>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</si>
  <si>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</si>
  <si>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</si>
  <si>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</si>
  <si>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</si>
  <si>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</si>
  <si>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</si>
  <si>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</si>
  <si>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</si>
  <si>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</si>
  <si>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</si>
  <si>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</si>
  <si>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</si>
  <si>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</si>
  <si>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</si>
  <si>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</si>
  <si>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</si>
  <si>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</si>
  <si>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</si>
  <si>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</si>
  <si>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</si>
  <si>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</si>
  <si>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</si>
  <si>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</si>
  <si>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</si>
  <si>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</si>
  <si>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</si>
  <si>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</si>
  <si>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</si>
  <si>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</si>
  <si>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</si>
  <si>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</si>
  <si>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</si>
  <si>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</si>
  <si>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</si>
  <si>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</si>
  <si>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</si>
  <si>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</si>
  <si>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</si>
  <si>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</si>
  <si>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</si>
  <si>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</si>
  <si>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</si>
  <si>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</si>
  <si>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</si>
  <si>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</si>
  <si>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</si>
  <si>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</si>
  <si>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</si>
  <si>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</si>
  <si>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</si>
  <si>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</si>
  <si>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</si>
  <si>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</si>
  <si>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</si>
  <si>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</si>
  <si>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</si>
  <si>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</si>
  <si>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</si>
  <si>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</si>
  <si>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</si>
  <si>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</si>
  <si>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</si>
  <si>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</si>
  <si>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</si>
  <si>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</si>
  <si>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</si>
  <si>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</si>
  <si>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</si>
  <si>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</si>
  <si>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</si>
  <si>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</si>
  <si>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</si>
  <si>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</si>
  <si>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</si>
  <si>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</si>
  <si>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</si>
  <si>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</si>
  <si>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</si>
  <si>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</si>
  <si>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</si>
  <si>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</si>
  <si>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</si>
  <si>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</si>
  <si>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</si>
  <si>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</si>
  <si>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</si>
  <si>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</si>
  <si>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</si>
  <si>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</si>
  <si>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</si>
  <si>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</si>
  <si>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</si>
  <si>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</si>
  <si>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</si>
  <si>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</si>
  <si>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</si>
  <si>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</si>
  <si>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</si>
  <si>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</si>
  <si>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</si>
  <si>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</si>
  <si>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</si>
  <si>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</si>
  <si>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</si>
  <si>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</si>
  <si>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</si>
  <si>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</si>
  <si>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</si>
  <si>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</si>
  <si>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</si>
  <si>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</si>
  <si>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</si>
  <si>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</si>
  <si>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</si>
  <si>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</si>
  <si>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</si>
  <si>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</si>
  <si>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</si>
  <si>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</si>
  <si>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</si>
  <si>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</si>
  <si>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</si>
  <si>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</si>
  <si>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</si>
  <si>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</si>
  <si>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</si>
  <si>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</si>
  <si>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</si>
  <si>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</si>
  <si>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</si>
  <si>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</si>
  <si>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</si>
  <si>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</si>
  <si>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</si>
  <si>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</si>
  <si>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</si>
  <si>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</si>
  <si>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</si>
  <si>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</si>
  <si>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</si>
  <si>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</si>
  <si>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</si>
  <si>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</si>
  <si>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</si>
  <si>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</si>
  <si>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</si>
  <si>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</si>
  <si>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</si>
  <si>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</si>
  <si>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</si>
  <si>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</si>
  <si>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</si>
  <si>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</si>
  <si>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</si>
  <si>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</si>
  <si>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</si>
  <si>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</si>
  <si>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</si>
  <si>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</si>
  <si>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</si>
  <si>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</si>
  <si>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</si>
  <si>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</si>
  <si>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</si>
  <si>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</si>
  <si>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</si>
  <si>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</si>
  <si>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</si>
  <si>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</si>
  <si>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</si>
  <si>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</si>
  <si>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</si>
  <si>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</si>
  <si>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</si>
  <si>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</si>
  <si>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</si>
  <si>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</si>
  <si>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</si>
  <si>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</si>
  <si>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</si>
  <si>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</si>
  <si>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</si>
  <si>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</si>
  <si>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</si>
  <si>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</si>
  <si>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</si>
  <si>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</si>
  <si>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</si>
  <si>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</si>
  <si>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</si>
  <si>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</si>
  <si>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</si>
  <si>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</si>
  <si>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</si>
  <si>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</si>
  <si>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</si>
  <si>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</si>
  <si>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</si>
  <si>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</si>
  <si>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</si>
  <si>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</si>
  <si>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</si>
  <si>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</si>
  <si>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</si>
  <si>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</si>
  <si>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</si>
  <si>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</si>
  <si>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</si>
  <si>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</si>
  <si>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</si>
  <si>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</si>
  <si>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</si>
  <si>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</si>
  <si>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</si>
  <si>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</si>
  <si>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</si>
  <si>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</si>
  <si>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</si>
  <si>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</si>
  <si>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</si>
  <si>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</si>
  <si>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</si>
  <si>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</si>
  <si>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</si>
  <si>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</si>
  <si>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</si>
  <si>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</si>
  <si>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</si>
  <si>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</si>
  <si>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</si>
  <si>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</si>
  <si>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</si>
  <si>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</si>
  <si>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</si>
  <si>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</si>
  <si>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</si>
  <si>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</si>
  <si>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</si>
  <si>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</si>
  <si>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</si>
  <si>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</si>
  <si>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</si>
  <si>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</si>
  <si>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</si>
  <si>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</si>
  <si>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</si>
  <si>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</si>
  <si>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</si>
  <si>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</si>
  <si>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</si>
  <si>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</si>
  <si>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</si>
  <si>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</si>
  <si>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</si>
  <si>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</si>
  <si>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</si>
  <si>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</si>
  <si>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</si>
  <si>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</si>
  <si>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</si>
  <si>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</si>
  <si>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</si>
  <si>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</si>
  <si>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</si>
  <si>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</si>
  <si>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</si>
  <si>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</si>
  <si>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</si>
  <si>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</si>
  <si>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</si>
  <si>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</si>
  <si>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</si>
  <si>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</si>
  <si>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</si>
  <si>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</si>
  <si>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</si>
  <si>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</si>
  <si>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</si>
  <si>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</si>
  <si>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</si>
  <si>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</si>
  <si>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</si>
  <si>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</si>
  <si>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</si>
  <si>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</si>
  <si>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</si>
  <si>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</si>
  <si>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</si>
  <si>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</si>
  <si>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</si>
  <si>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</si>
  <si>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</si>
  <si>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</si>
  <si>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</si>
  <si>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</si>
  <si>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</si>
  <si>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</si>
  <si>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</si>
  <si>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</si>
  <si>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</si>
  <si>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</si>
  <si>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</si>
  <si>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</si>
  <si>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</si>
  <si>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</si>
  <si>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</si>
  <si>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</si>
  <si>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</si>
  <si>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</si>
  <si>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</si>
  <si>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</si>
  <si>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</si>
  <si>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</si>
  <si>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</si>
  <si>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</si>
  <si>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</si>
  <si>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</si>
  <si>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</si>
  <si>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</si>
  <si>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</si>
  <si>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</si>
  <si>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</si>
  <si>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</si>
  <si>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</si>
  <si>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</si>
  <si>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</si>
  <si>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</si>
  <si>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</si>
  <si>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</si>
  <si>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</si>
  <si>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</si>
  <si>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</si>
  <si>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</si>
  <si>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</si>
  <si>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</si>
  <si>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</si>
  <si>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</si>
  <si>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</si>
  <si>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</si>
  <si>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</si>
  <si>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</si>
  <si>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</si>
  <si>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</si>
  <si>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</si>
  <si>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</si>
  <si>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</si>
  <si>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</si>
  <si>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</si>
  <si>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</si>
  <si>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</si>
  <si>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</si>
  <si>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</si>
  <si>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</si>
  <si>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</si>
  <si>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</si>
  <si>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</si>
  <si>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</si>
  <si>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</si>
  <si>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</si>
  <si>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</si>
  <si>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</si>
  <si>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</si>
  <si>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</si>
  <si>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</si>
  <si>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</si>
  <si>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</si>
  <si>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</si>
  <si>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</si>
  <si>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</si>
  <si>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</si>
  <si>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</si>
  <si>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</si>
  <si>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</si>
  <si>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</si>
  <si>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</si>
  <si>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</si>
  <si>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</si>
  <si>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</si>
  <si>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</si>
  <si>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</si>
  <si>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</si>
  <si>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</si>
  <si>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</si>
  <si>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</si>
  <si>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</si>
  <si>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</si>
  <si>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</si>
  <si>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</si>
  <si>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</si>
  <si>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</si>
  <si>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</si>
  <si>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</si>
  <si>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</si>
  <si>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</si>
  <si>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</si>
  <si>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</si>
  <si>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</si>
  <si>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</si>
  <si>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</si>
  <si>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</si>
  <si>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</si>
  <si>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</si>
  <si>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</si>
  <si>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</si>
  <si>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</si>
  <si>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</si>
  <si>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</si>
  <si>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</si>
  <si>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</si>
  <si>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</si>
  <si>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</si>
  <si>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</si>
  <si>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</si>
  <si>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</si>
  <si>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</si>
  <si>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</si>
  <si>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</si>
  <si>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</si>
  <si>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</si>
  <si>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</si>
  <si>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</si>
  <si>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</si>
  <si>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</si>
  <si>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</si>
  <si>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</si>
  <si>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</si>
  <si>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</si>
  <si>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</si>
  <si>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</si>
  <si>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</si>
  <si>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</si>
  <si>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</si>
  <si>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</si>
  <si>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</si>
  <si>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</si>
  <si>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</si>
  <si>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</si>
  <si>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</si>
  <si>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</si>
  <si>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</si>
  <si>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</si>
  <si>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</si>
  <si>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</si>
  <si>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</si>
  <si>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</si>
  <si>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</si>
  <si>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</si>
  <si>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</si>
  <si>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</si>
  <si>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</si>
  <si>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</si>
  <si>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</si>
  <si>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</si>
  <si>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</si>
  <si>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</si>
  <si>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</si>
  <si>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</si>
  <si>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</si>
  <si>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</si>
  <si>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</si>
  <si>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</si>
  <si>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</si>
  <si>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</si>
  <si>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</si>
  <si>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</si>
  <si>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</si>
  <si>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</si>
  <si>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</si>
  <si>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</si>
  <si>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</si>
  <si>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</si>
  <si>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</si>
  <si>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</si>
  <si>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</si>
  <si>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</si>
  <si>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</si>
  <si>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</si>
  <si>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</si>
  <si>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</si>
  <si>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</si>
  <si>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</si>
  <si>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</si>
  <si>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</si>
  <si>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</si>
  <si>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</si>
  <si>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</si>
  <si>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</si>
  <si>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</si>
  <si>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</si>
  <si>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</si>
  <si>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</si>
  <si>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</si>
  <si>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</si>
  <si>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</si>
  <si>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</si>
  <si>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</si>
  <si>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</si>
  <si>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</si>
  <si>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</si>
  <si>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</si>
  <si>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</si>
  <si>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</si>
  <si>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</si>
  <si>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</si>
  <si>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</si>
  <si>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</si>
  <si>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</si>
  <si>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</si>
  <si>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</si>
  <si>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Algeria</t>
  </si>
  <si>
    <t>AFRICA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</si>
  <si>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</si>
  <si>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</si>
  <si>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</si>
  <si>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</si>
  <si>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</si>
  <si>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</si>
  <si>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</si>
  <si>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</si>
  <si>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</si>
  <si>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</si>
  <si>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</si>
  <si>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</si>
  <si>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</si>
  <si>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Equatorial Guinea</t>
  </si>
  <si>
    <t>Eritrea</t>
  </si>
  <si>
    <t>Gabon</t>
  </si>
  <si>
    <t>Gambia</t>
  </si>
  <si>
    <t>Guinea</t>
  </si>
  <si>
    <t>Guinea-Bissau</t>
  </si>
  <si>
    <t>Ivory Coast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</si>
  <si>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</si>
  <si>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</si>
  <si>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</si>
  <si>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</si>
  <si>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</si>
  <si>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</si>
  <si>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</si>
  <si>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</si>
  <si>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Rwanda</t>
  </si>
  <si>
    <t>Sao Tome and Principe</t>
  </si>
  <si>
    <t>Senegal</t>
  </si>
  <si>
    <t>Seychelles</t>
  </si>
  <si>
    <t>Sierra Leone</t>
  </si>
  <si>
    <t>South Sudan</t>
  </si>
  <si>
    <t>Sudan</t>
  </si>
  <si>
    <t>Swaziland</t>
  </si>
  <si>
    <t>Tanzania</t>
  </si>
  <si>
    <t>Togo</t>
  </si>
  <si>
    <t>Afghanistan</t>
  </si>
  <si>
    <t>Bahrain</t>
  </si>
  <si>
    <t>Brunei</t>
  </si>
  <si>
    <t>Burma (Myanmar)</t>
  </si>
  <si>
    <t>East Timor</t>
  </si>
  <si>
    <t>Iraq</t>
  </si>
  <si>
    <t>Jordan</t>
  </si>
  <si>
    <t>Kazakhstan</t>
  </si>
  <si>
    <t>Korea, North</t>
  </si>
  <si>
    <t>Korea, South</t>
  </si>
  <si>
    <t>Kyrgyzstan</t>
  </si>
  <si>
    <t>Laos</t>
  </si>
  <si>
    <t>Lebanon</t>
  </si>
  <si>
    <t>Maldives</t>
  </si>
  <si>
    <t>Nepal</t>
  </si>
  <si>
    <t>Russian Federation</t>
  </si>
  <si>
    <t>Syria</t>
  </si>
  <si>
    <t>Tajikistan</t>
  </si>
  <si>
    <t>Turkmenistan</t>
  </si>
  <si>
    <t>Uzbekistan</t>
  </si>
  <si>
    <t>Yemen</t>
  </si>
  <si>
    <t>Antigua and Barbuda</t>
  </si>
  <si>
    <t>Bahamas</t>
  </si>
  <si>
    <t>Barbados</t>
  </si>
  <si>
    <t>Belize</t>
  </si>
  <si>
    <t>Cuba</t>
  </si>
  <si>
    <t>Dominica</t>
  </si>
  <si>
    <t>El Salvador</t>
  </si>
  <si>
    <t>Grenada</t>
  </si>
  <si>
    <t>Guatemala</t>
  </si>
  <si>
    <t>Haiti</t>
  </si>
  <si>
    <t>Honduras</t>
  </si>
  <si>
    <t>Jamaica</t>
  </si>
  <si>
    <t>Nicaragua</t>
  </si>
  <si>
    <t>Saint Kitts and Nevis</t>
  </si>
  <si>
    <t>Saint Lucia</t>
  </si>
  <si>
    <t>Saint Vincent and the Grenadines</t>
  </si>
  <si>
    <t>Trinidad and Tobago</t>
  </si>
  <si>
    <t>United States</t>
  </si>
  <si>
    <t>Andorra</t>
  </si>
  <si>
    <t>Belarus</t>
  </si>
  <si>
    <t>Bosnia and Herzegovina</t>
  </si>
  <si>
    <t>Cyprus</t>
  </si>
  <si>
    <t>Georgia</t>
  </si>
  <si>
    <t>Latvia</t>
  </si>
  <si>
    <t>Liechtenstein</t>
  </si>
  <si>
    <t>Luxembourg</t>
  </si>
  <si>
    <t>Macedonia</t>
  </si>
  <si>
    <t>Malta</t>
  </si>
  <si>
    <t>Moldova</t>
  </si>
  <si>
    <t>Monaco</t>
  </si>
  <si>
    <t>San Marino</t>
  </si>
  <si>
    <t>Serbia</t>
  </si>
  <si>
    <t>United Kingdom</t>
  </si>
  <si>
    <t>Vatican City</t>
  </si>
  <si>
    <t>Fiji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</si>
  <si>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</si>
  <si>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</si>
  <si>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</si>
  <si>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</si>
  <si>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</si>
  <si>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</si>
  <si>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</si>
  <si>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Solomon Islands</t>
  </si>
  <si>
    <t>Tonga</t>
  </si>
  <si>
    <t>Tuvalu</t>
  </si>
  <si>
    <t>Vanuatu</t>
  </si>
  <si>
    <t>Chile</t>
  </si>
  <si>
    <t>Ecuador</t>
  </si>
  <si>
    <t>Suriname</t>
  </si>
  <si>
    <t>Venezuela</t>
  </si>
  <si>
    <t>Country</t>
  </si>
  <si>
    <t>Continent</t>
  </si>
  <si>
    <t>EUROPE</t>
  </si>
  <si>
    <t>ASIA</t>
  </si>
  <si>
    <t>N. AMERICA</t>
  </si>
  <si>
    <t>S. AMERICA</t>
  </si>
  <si>
    <t>MISC</t>
  </si>
  <si>
    <t>Row Labels</t>
  </si>
  <si>
    <t>Grand Total</t>
  </si>
  <si>
    <t>Values</t>
  </si>
  <si>
    <t>Sum of Years of Experience</t>
  </si>
  <si>
    <t>Excel Hours</t>
  </si>
  <si>
    <t>Column1</t>
  </si>
  <si>
    <t>Excel Hours2</t>
  </si>
  <si>
    <t>Excel Hours3</t>
  </si>
  <si>
    <t>Excel Hours4</t>
  </si>
  <si>
    <t>Total Excel hours</t>
  </si>
  <si>
    <t>Sum of Total Excel hours</t>
  </si>
  <si>
    <t>Arabian Gulf</t>
  </si>
  <si>
    <t>Sum of Salary in USD</t>
  </si>
  <si>
    <t>OCEANIA</t>
  </si>
  <si>
    <t>Sum of Salary</t>
  </si>
  <si>
    <t>Sum of</t>
  </si>
  <si>
    <t>Salary</t>
  </si>
  <si>
    <t>For Graph</t>
  </si>
  <si>
    <t>Africa</t>
  </si>
  <si>
    <t>North America</t>
  </si>
  <si>
    <t>South America</t>
  </si>
  <si>
    <t>Oceania</t>
  </si>
  <si>
    <t>Misc</t>
  </si>
  <si>
    <t>Average of Salary</t>
  </si>
  <si>
    <t>Count of Salary</t>
  </si>
  <si>
    <t>Salary by Country</t>
  </si>
  <si>
    <t>Excel Salary Data</t>
  </si>
</sst>
</file>

<file path=xl/styles.xml><?xml version="1.0" encoding="utf-8"?>
<styleSheet xmlns="http://schemas.openxmlformats.org/spreadsheetml/2006/main">
  <numFmts count="3">
    <numFmt numFmtId="164" formatCode="d\ mmmm\ yyyy\,\ h:mm\ AM/PM"/>
    <numFmt numFmtId="165" formatCode="&quot;$&quot;#,##0.00"/>
    <numFmt numFmtId="166" formatCode="&quot;$&quot;#,##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6" fillId="0" borderId="0" xfId="0" applyFont="1"/>
    <xf numFmtId="0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6" fillId="0" borderId="0" xfId="0" applyFont="1" applyBorder="1"/>
    <xf numFmtId="165" fontId="0" fillId="0" borderId="0" xfId="0" applyNumberFormat="1"/>
    <xf numFmtId="166" fontId="0" fillId="0" borderId="0" xfId="0" applyNumberFormat="1"/>
    <xf numFmtId="166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/>
    <xf numFmtId="166" fontId="8" fillId="0" borderId="0" xfId="0" applyNumberFormat="1" applyFont="1"/>
    <xf numFmtId="166" fontId="6" fillId="0" borderId="0" xfId="0" applyNumberFormat="1" applyFont="1"/>
    <xf numFmtId="0" fontId="9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/>
        <color theme="1" tint="0.499984740745262"/>
      </font>
    </dxf>
    <dxf>
      <font>
        <strike/>
        <color theme="1" tint="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[scmcmanus20120706.xlsx]Ptable1!PivotTable1</c:name>
    <c:fmtId val="2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Salary</a:t>
            </a:r>
            <a:r>
              <a:rPr lang="en-US" sz="1600" baseline="0"/>
              <a:t> by Job Type - USD</a:t>
            </a:r>
          </a:p>
        </c:rich>
      </c:tx>
      <c:layout>
        <c:manualLayout>
          <c:xMode val="edge"/>
          <c:yMode val="edge"/>
          <c:x val="0.15070696024108099"/>
          <c:y val="1.4519747531558555E-2"/>
        </c:manualLayout>
      </c:layout>
      <c:overlay val="1"/>
    </c:title>
    <c:pivotFmts>
      <c:pivotFmt>
        <c:idx val="0"/>
        <c:spPr>
          <a:solidFill>
            <a:srgbClr val="1F497D">
              <a:lumMod val="60000"/>
              <a:lumOff val="40000"/>
              <a:alpha val="58000"/>
            </a:srgbClr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numFmt formatCode="General" sourceLinked="0"/>
          <c:spPr/>
          <c:txPr>
            <a:bodyPr/>
            <a:lstStyle/>
            <a:p>
              <a:pPr>
                <a:defRPr sz="1400" b="1"/>
              </a:pPr>
              <a:endParaRPr lang="en-US"/>
            </a:p>
          </c:txPr>
          <c:dLblPos val="inEnd"/>
          <c:showVal val="1"/>
        </c:dLbl>
      </c:pivotFmt>
      <c:pivotFmt>
        <c:idx val="2"/>
        <c:marker>
          <c:symbol val="none"/>
        </c:marker>
      </c:pivotFmt>
      <c:pivotFmt>
        <c:idx val="3"/>
        <c:spPr>
          <a:solidFill>
            <a:srgbClr val="1F497D">
              <a:lumMod val="60000"/>
              <a:lumOff val="40000"/>
              <a:alpha val="58000"/>
            </a:srgbClr>
          </a:solidFill>
        </c:spPr>
        <c:marker>
          <c:symbol val="none"/>
        </c:marker>
      </c:pivotFmt>
      <c:pivotFmt>
        <c:idx val="4"/>
        <c:spPr>
          <a:solidFill>
            <a:srgbClr val="FF0000"/>
          </a:solidFill>
        </c:spPr>
        <c:marker>
          <c:symbol val="none"/>
        </c:marker>
        <c:dLbl>
          <c:idx val="0"/>
          <c:layout/>
          <c:numFmt formatCode="General" sourceLinked="0"/>
          <c:spPr/>
          <c:txPr>
            <a:bodyPr/>
            <a:lstStyle/>
            <a:p>
              <a:pPr>
                <a:defRPr sz="1400" b="1"/>
              </a:pPr>
              <a:endParaRPr lang="en-US"/>
            </a:p>
          </c:txPr>
          <c:dLblPos val="in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3594226193442374"/>
          <c:y val="5.1400554097404488E-2"/>
          <c:w val="0.77927421739496006"/>
          <c:h val="0.67241980169145543"/>
        </c:manualLayout>
      </c:layout>
      <c:barChart>
        <c:barDir val="col"/>
        <c:grouping val="clustered"/>
        <c:ser>
          <c:idx val="0"/>
          <c:order val="0"/>
          <c:tx>
            <c:strRef>
              <c:f>Ptable1!$G$1:$G$2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rgbClr val="1F497D">
                <a:lumMod val="60000"/>
                <a:lumOff val="40000"/>
                <a:alpha val="58000"/>
              </a:srgbClr>
            </a:solidFill>
          </c:spPr>
          <c:cat>
            <c:strRef>
              <c:f>Ptable1!$F$3:$F$13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Accountant</c:v>
                </c:pt>
                <c:pt idx="5">
                  <c:v>Engineer</c:v>
                </c:pt>
                <c:pt idx="6">
                  <c:v>Manager</c:v>
                </c:pt>
                <c:pt idx="7">
                  <c:v>Analyst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Ptable1!$G$3:$G$13</c:f>
              <c:numCache>
                <c:formatCode>"$"#,##0</c:formatCode>
                <c:ptCount val="10"/>
                <c:pt idx="0">
                  <c:v>97265.875618660837</c:v>
                </c:pt>
                <c:pt idx="1">
                  <c:v>65103.929025765538</c:v>
                </c:pt>
                <c:pt idx="2">
                  <c:v>62950.733221147333</c:v>
                </c:pt>
                <c:pt idx="3">
                  <c:v>59812.969274133829</c:v>
                </c:pt>
                <c:pt idx="4">
                  <c:v>54196.440581630908</c:v>
                </c:pt>
                <c:pt idx="5">
                  <c:v>51715.151424567106</c:v>
                </c:pt>
                <c:pt idx="6">
                  <c:v>46488.240712802522</c:v>
                </c:pt>
                <c:pt idx="7">
                  <c:v>46295.769417049465</c:v>
                </c:pt>
                <c:pt idx="8">
                  <c:v>45952.334217962794</c:v>
                </c:pt>
                <c:pt idx="9">
                  <c:v>19574.158532349131</c:v>
                </c:pt>
              </c:numCache>
            </c:numRef>
          </c:val>
        </c:ser>
        <c:gapWidth val="51"/>
        <c:axId val="72740224"/>
        <c:axId val="97457280"/>
      </c:barChart>
      <c:barChart>
        <c:barDir val="col"/>
        <c:grouping val="clustered"/>
        <c:ser>
          <c:idx val="1"/>
          <c:order val="1"/>
          <c:tx>
            <c:strRef>
              <c:f>Ptable1!$H$1:$H$2</c:f>
              <c:strCache>
                <c:ptCount val="1"/>
                <c:pt idx="0">
                  <c:v>Count of Salary</c:v>
                </c:pt>
              </c:strCache>
            </c:strRef>
          </c:tx>
          <c:spPr>
            <a:solidFill>
              <a:srgbClr val="FF0000"/>
            </a:solidFill>
          </c:spPr>
          <c:dLbls>
            <c:numFmt formatCode="General" sourceLinked="0"/>
            <c:spPr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inEnd"/>
            <c:showVal val="1"/>
          </c:dLbls>
          <c:cat>
            <c:strRef>
              <c:f>Ptable1!$F$3:$F$13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Accountant</c:v>
                </c:pt>
                <c:pt idx="5">
                  <c:v>Engineer</c:v>
                </c:pt>
                <c:pt idx="6">
                  <c:v>Manager</c:v>
                </c:pt>
                <c:pt idx="7">
                  <c:v>Analyst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Ptable1!$H$3:$H$13</c:f>
              <c:numCache>
                <c:formatCode>General</c:formatCode>
                <c:ptCount val="10"/>
                <c:pt idx="0">
                  <c:v>75</c:v>
                </c:pt>
                <c:pt idx="1">
                  <c:v>67</c:v>
                </c:pt>
                <c:pt idx="2">
                  <c:v>90</c:v>
                </c:pt>
                <c:pt idx="3">
                  <c:v>51</c:v>
                </c:pt>
                <c:pt idx="4">
                  <c:v>135</c:v>
                </c:pt>
                <c:pt idx="5">
                  <c:v>74</c:v>
                </c:pt>
                <c:pt idx="6">
                  <c:v>558</c:v>
                </c:pt>
                <c:pt idx="7">
                  <c:v>743</c:v>
                </c:pt>
                <c:pt idx="8">
                  <c:v>7</c:v>
                </c:pt>
                <c:pt idx="9">
                  <c:v>83</c:v>
                </c:pt>
              </c:numCache>
            </c:numRef>
          </c:val>
        </c:ser>
        <c:gapWidth val="500"/>
        <c:overlap val="-65"/>
        <c:axId val="97468800"/>
        <c:axId val="97458816"/>
      </c:barChart>
      <c:catAx>
        <c:axId val="72740224"/>
        <c:scaling>
          <c:orientation val="minMax"/>
        </c:scaling>
        <c:axPos val="b"/>
        <c:tickLblPos val="nextTo"/>
        <c:txPr>
          <a:bodyPr rot="-2220000"/>
          <a:lstStyle/>
          <a:p>
            <a:pPr>
              <a:defRPr sz="900"/>
            </a:pPr>
            <a:endParaRPr lang="en-US"/>
          </a:p>
        </c:txPr>
        <c:crossAx val="97457280"/>
        <c:crosses val="autoZero"/>
        <c:auto val="1"/>
        <c:lblAlgn val="ctr"/>
        <c:lblOffset val="100"/>
      </c:catAx>
      <c:valAx>
        <c:axId val="97457280"/>
        <c:scaling>
          <c:orientation val="minMax"/>
        </c:scaling>
        <c:axPos val="l"/>
        <c:numFmt formatCode="&quot;$&quot;#,##0" sourceLinked="1"/>
        <c:tickLblPos val="nextTo"/>
        <c:crossAx val="72740224"/>
        <c:crosses val="autoZero"/>
        <c:crossBetween val="between"/>
      </c:valAx>
      <c:valAx>
        <c:axId val="97458816"/>
        <c:scaling>
          <c:orientation val="minMax"/>
        </c:scaling>
        <c:axPos val="r"/>
        <c:numFmt formatCode="General" sourceLinked="1"/>
        <c:tickLblPos val="nextTo"/>
        <c:crossAx val="97468800"/>
        <c:crosses val="max"/>
        <c:crossBetween val="between"/>
      </c:valAx>
      <c:catAx>
        <c:axId val="97468800"/>
        <c:scaling>
          <c:orientation val="minMax"/>
        </c:scaling>
        <c:delete val="1"/>
        <c:axPos val="b"/>
        <c:tickLblPos val="none"/>
        <c:crossAx val="97458816"/>
        <c:crosses val="autoZero"/>
        <c:auto val="1"/>
        <c:lblAlgn val="ctr"/>
        <c:lblOffset val="10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20818946242830758"/>
          <c:y val="0.10638045244344459"/>
          <c:w val="0.39781155827743753"/>
          <c:h val="0.1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1423760238646671"/>
          <c:y val="0.16702573636628756"/>
          <c:w val="0.87758386022983492"/>
          <c:h val="0.69087999416739565"/>
        </c:manualLayout>
      </c:layout>
      <c:barChart>
        <c:barDir val="col"/>
        <c:grouping val="clustered"/>
        <c:ser>
          <c:idx val="0"/>
          <c:order val="0"/>
          <c:tx>
            <c:strRef>
              <c:f>Ptable2!$J$4</c:f>
              <c:strCache>
                <c:ptCount val="1"/>
                <c:pt idx="0">
                  <c:v>Sum of Years of Experience</c:v>
                </c:pt>
              </c:strCache>
            </c:strRef>
          </c:tx>
          <c:cat>
            <c:strRef>
              <c:f>Ptable2!$I$5:$I$11</c:f>
              <c:strCache>
                <c:ptCount val="7"/>
                <c:pt idx="0">
                  <c:v>ASIA</c:v>
                </c:pt>
                <c:pt idx="1">
                  <c:v>N. AMERICA</c:v>
                </c:pt>
                <c:pt idx="2">
                  <c:v>EUROPE</c:v>
                </c:pt>
                <c:pt idx="3">
                  <c:v>OCEANIA</c:v>
                </c:pt>
                <c:pt idx="4">
                  <c:v>AFRICA</c:v>
                </c:pt>
                <c:pt idx="5">
                  <c:v>S. AMERICA</c:v>
                </c:pt>
                <c:pt idx="6">
                  <c:v>MISC</c:v>
                </c:pt>
              </c:strCache>
            </c:strRef>
          </c:cat>
          <c:val>
            <c:numRef>
              <c:f>Ptable2!$J$5:$J$11</c:f>
              <c:numCache>
                <c:formatCode>General</c:formatCode>
                <c:ptCount val="7"/>
                <c:pt idx="0">
                  <c:v>4118.1000000000004</c:v>
                </c:pt>
                <c:pt idx="1">
                  <c:v>3752</c:v>
                </c:pt>
                <c:pt idx="2">
                  <c:v>2268</c:v>
                </c:pt>
                <c:pt idx="3">
                  <c:v>933.5</c:v>
                </c:pt>
                <c:pt idx="4">
                  <c:v>305</c:v>
                </c:pt>
                <c:pt idx="5">
                  <c:v>180</c:v>
                </c:pt>
                <c:pt idx="6">
                  <c:v>0</c:v>
                </c:pt>
              </c:numCache>
            </c:numRef>
          </c:val>
        </c:ser>
        <c:axId val="97484800"/>
        <c:axId val="97486336"/>
      </c:barChart>
      <c:catAx>
        <c:axId val="9748480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7486336"/>
        <c:crosses val="autoZero"/>
        <c:auto val="1"/>
        <c:lblAlgn val="ctr"/>
        <c:lblOffset val="100"/>
      </c:catAx>
      <c:valAx>
        <c:axId val="97486336"/>
        <c:scaling>
          <c:orientation val="minMax"/>
        </c:scaling>
        <c:axPos val="l"/>
        <c:numFmt formatCode="General" sourceLinked="1"/>
        <c:tickLblPos val="nextTo"/>
        <c:crossAx val="974848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[scmcmanus20120706.xlsx]Ptable1!PivotTable4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Salary</a:t>
            </a:r>
            <a:r>
              <a:rPr lang="en-US" baseline="0"/>
              <a:t> by Continent</a:t>
            </a:r>
            <a:endParaRPr lang="en-US"/>
          </a:p>
        </c:rich>
      </c:tx>
      <c:layout>
        <c:manualLayout>
          <c:xMode val="edge"/>
          <c:yMode val="edge"/>
          <c:x val="0.41702075435015074"/>
          <c:y val="5.7539682539682536E-2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Ptable1!$G$19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Ptable1!$F$20:$F$27</c:f>
              <c:strCache>
                <c:ptCount val="7"/>
                <c:pt idx="0">
                  <c:v>N. AMERICA</c:v>
                </c:pt>
                <c:pt idx="1">
                  <c:v>EUROPE</c:v>
                </c:pt>
                <c:pt idx="2">
                  <c:v>ASIA</c:v>
                </c:pt>
                <c:pt idx="3">
                  <c:v>OCEANIA</c:v>
                </c:pt>
                <c:pt idx="4">
                  <c:v>AFRICA</c:v>
                </c:pt>
                <c:pt idx="5">
                  <c:v>S. AMERICA</c:v>
                </c:pt>
                <c:pt idx="6">
                  <c:v>MISC</c:v>
                </c:pt>
              </c:strCache>
            </c:strRef>
          </c:cat>
          <c:val>
            <c:numRef>
              <c:f>Ptable1!$G$20:$G$27</c:f>
              <c:numCache>
                <c:formatCode>"$"#,##0</c:formatCode>
                <c:ptCount val="7"/>
                <c:pt idx="0">
                  <c:v>50648846.503485426</c:v>
                </c:pt>
                <c:pt idx="1">
                  <c:v>19258005.715248726</c:v>
                </c:pt>
                <c:pt idx="2">
                  <c:v>12650854.41783843</c:v>
                </c:pt>
                <c:pt idx="3">
                  <c:v>8575781.3427549172</c:v>
                </c:pt>
                <c:pt idx="4">
                  <c:v>1575309.804456197</c:v>
                </c:pt>
                <c:pt idx="5">
                  <c:v>1030090.731486699</c:v>
                </c:pt>
                <c:pt idx="6">
                  <c:v>62000</c:v>
                </c:pt>
              </c:numCache>
            </c:numRef>
          </c:val>
        </c:ser>
        <c:axId val="97850112"/>
        <c:axId val="97851648"/>
      </c:barChart>
      <c:catAx>
        <c:axId val="97850112"/>
        <c:scaling>
          <c:orientation val="minMax"/>
        </c:scaling>
        <c:axPos val="b"/>
        <c:tickLblPos val="nextTo"/>
        <c:txPr>
          <a:bodyPr rot="0"/>
          <a:lstStyle/>
          <a:p>
            <a:pPr algn="ctr">
              <a:defRPr lang="en-US"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1648"/>
        <c:crosses val="autoZero"/>
        <c:auto val="1"/>
        <c:lblAlgn val="ctr"/>
        <c:lblOffset val="100"/>
      </c:catAx>
      <c:valAx>
        <c:axId val="97851648"/>
        <c:scaling>
          <c:orientation val="minMax"/>
        </c:scaling>
        <c:axPos val="l"/>
        <c:numFmt formatCode="&quot;$&quot;#,##0" sourceLinked="1"/>
        <c:tickLblPos val="nextTo"/>
        <c:crossAx val="978501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Staging!$Y$2</c:f>
          <c:strCache>
            <c:ptCount val="1"/>
            <c:pt idx="0">
              <c:v>South America</c:v>
            </c:pt>
          </c:strCache>
        </c:strRef>
      </c:tx>
      <c:layout>
        <c:manualLayout>
          <c:xMode val="edge"/>
          <c:yMode val="edge"/>
          <c:x val="0.4235903324584428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0.12664622864764855"/>
          <c:y val="0.14089093030037916"/>
          <c:w val="0.78782776128393761"/>
          <c:h val="0.74312919218431062"/>
        </c:manualLayout>
      </c:layout>
      <c:barChart>
        <c:barDir val="bar"/>
        <c:grouping val="clustered"/>
        <c:ser>
          <c:idx val="0"/>
          <c:order val="0"/>
          <c:tx>
            <c:strRef>
              <c:f>Staging!$Y$2</c:f>
              <c:strCache>
                <c:ptCount val="1"/>
                <c:pt idx="0">
                  <c:v>South America</c:v>
                </c:pt>
              </c:strCache>
            </c:strRef>
          </c:tx>
          <c:cat>
            <c:strRef>
              <c:f>[0]!Continent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Colombia</c:v>
                </c:pt>
                <c:pt idx="4">
                  <c:v>Guyana</c:v>
                </c:pt>
                <c:pt idx="5">
                  <c:v>Latin America</c:v>
                </c:pt>
                <c:pt idx="6">
                  <c:v>Paraguay</c:v>
                </c:pt>
                <c:pt idx="7">
                  <c:v>Peru</c:v>
                </c:pt>
                <c:pt idx="8">
                  <c:v>Uruguay</c:v>
                </c:pt>
              </c:strCache>
            </c:strRef>
          </c:cat>
          <c:val>
            <c:numRef>
              <c:f>[0]!Salary</c:f>
              <c:numCache>
                <c:formatCode>"$"#,##0</c:formatCode>
                <c:ptCount val="9"/>
                <c:pt idx="0">
                  <c:v>24000</c:v>
                </c:pt>
                <c:pt idx="1">
                  <c:v>9600</c:v>
                </c:pt>
                <c:pt idx="2">
                  <c:v>853440.73148669896</c:v>
                </c:pt>
                <c:pt idx="3">
                  <c:v>61810</c:v>
                </c:pt>
                <c:pt idx="4">
                  <c:v>6000</c:v>
                </c:pt>
                <c:pt idx="5">
                  <c:v>4400</c:v>
                </c:pt>
                <c:pt idx="6">
                  <c:v>20000</c:v>
                </c:pt>
                <c:pt idx="7">
                  <c:v>15840</c:v>
                </c:pt>
                <c:pt idx="8">
                  <c:v>35000</c:v>
                </c:pt>
              </c:numCache>
            </c:numRef>
          </c:val>
        </c:ser>
        <c:axId val="169863040"/>
        <c:axId val="169864576"/>
      </c:barChart>
      <c:catAx>
        <c:axId val="169863040"/>
        <c:scaling>
          <c:orientation val="minMax"/>
        </c:scaling>
        <c:axPos val="l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9864576"/>
        <c:crosses val="autoZero"/>
        <c:auto val="1"/>
        <c:lblAlgn val="ctr"/>
        <c:lblOffset val="50"/>
        <c:tickLblSkip val="1"/>
      </c:catAx>
      <c:valAx>
        <c:axId val="169864576"/>
        <c:scaling>
          <c:orientation val="minMax"/>
        </c:scaling>
        <c:axPos val="b"/>
        <c:numFmt formatCode="&quot;$&quot;#,##0" sourceLinked="1"/>
        <c:majorTickMark val="in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986304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Staging!$Y$2</c:f>
          <c:strCache>
            <c:ptCount val="1"/>
            <c:pt idx="0">
              <c:v>South America</c:v>
            </c:pt>
          </c:strCache>
        </c:strRef>
      </c:tx>
      <c:layout>
        <c:manualLayout>
          <c:xMode val="edge"/>
          <c:yMode val="edge"/>
          <c:x val="0.42359033245844274"/>
          <c:y val="2.7777777777777776E-2"/>
        </c:manualLayout>
      </c:layout>
    </c:title>
    <c:plotArea>
      <c:layout>
        <c:manualLayout>
          <c:layoutTarget val="inner"/>
          <c:xMode val="edge"/>
          <c:yMode val="edge"/>
          <c:x val="0.12664622864764855"/>
          <c:y val="0.14089093030037911"/>
          <c:w val="0.78782776128393783"/>
          <c:h val="0.74312919218431017"/>
        </c:manualLayout>
      </c:layout>
      <c:barChart>
        <c:barDir val="bar"/>
        <c:grouping val="clustered"/>
        <c:ser>
          <c:idx val="0"/>
          <c:order val="0"/>
          <c:tx>
            <c:strRef>
              <c:f>Staging!$Y$2</c:f>
              <c:strCache>
                <c:ptCount val="1"/>
                <c:pt idx="0">
                  <c:v>South America</c:v>
                </c:pt>
              </c:strCache>
            </c:strRef>
          </c:tx>
          <c:cat>
            <c:strRef>
              <c:f>[0]!Continent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Colombia</c:v>
                </c:pt>
                <c:pt idx="4">
                  <c:v>Guyana</c:v>
                </c:pt>
                <c:pt idx="5">
                  <c:v>Latin America</c:v>
                </c:pt>
                <c:pt idx="6">
                  <c:v>Paraguay</c:v>
                </c:pt>
                <c:pt idx="7">
                  <c:v>Peru</c:v>
                </c:pt>
                <c:pt idx="8">
                  <c:v>Uruguay</c:v>
                </c:pt>
              </c:strCache>
            </c:strRef>
          </c:cat>
          <c:val>
            <c:numRef>
              <c:f>[0]!Salary</c:f>
              <c:numCache>
                <c:formatCode>"$"#,##0</c:formatCode>
                <c:ptCount val="9"/>
                <c:pt idx="0">
                  <c:v>24000</c:v>
                </c:pt>
                <c:pt idx="1">
                  <c:v>9600</c:v>
                </c:pt>
                <c:pt idx="2">
                  <c:v>853440.73148669896</c:v>
                </c:pt>
                <c:pt idx="3">
                  <c:v>61810</c:v>
                </c:pt>
                <c:pt idx="4">
                  <c:v>6000</c:v>
                </c:pt>
                <c:pt idx="5">
                  <c:v>4400</c:v>
                </c:pt>
                <c:pt idx="6">
                  <c:v>20000</c:v>
                </c:pt>
                <c:pt idx="7">
                  <c:v>15840</c:v>
                </c:pt>
                <c:pt idx="8">
                  <c:v>35000</c:v>
                </c:pt>
              </c:numCache>
            </c:numRef>
          </c:val>
        </c:ser>
        <c:axId val="160228864"/>
        <c:axId val="160230400"/>
      </c:barChart>
      <c:catAx>
        <c:axId val="160228864"/>
        <c:scaling>
          <c:orientation val="minMax"/>
        </c:scaling>
        <c:axPos val="l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160230400"/>
        <c:crosses val="autoZero"/>
        <c:lblAlgn val="ctr"/>
        <c:lblOffset val="50"/>
        <c:tickLblSkip val="1"/>
      </c:catAx>
      <c:valAx>
        <c:axId val="160230400"/>
        <c:scaling>
          <c:orientation val="minMax"/>
        </c:scaling>
        <c:axPos val="b"/>
        <c:numFmt formatCode="&quot;$&quot;#,##0" sourceLinked="1"/>
        <c:tickLblPos val="nextTo"/>
        <c:crossAx val="160228864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38100</xdr:rowOff>
    </xdr:from>
    <xdr:to>
      <xdr:col>12</xdr:col>
      <xdr:colOff>483393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</xdr:colOff>
      <xdr:row>20</xdr:row>
      <xdr:rowOff>4762</xdr:rowOff>
    </xdr:from>
    <xdr:to>
      <xdr:col>6</xdr:col>
      <xdr:colOff>531018</xdr:colOff>
      <xdr:row>36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483394</xdr:colOff>
      <xdr:row>36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38100</xdr:rowOff>
    </xdr:from>
    <xdr:to>
      <xdr:col>6</xdr:col>
      <xdr:colOff>471487</xdr:colOff>
      <xdr:row>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0.07083</cdr:x>
      <cdr:y>0.05556</cdr:y>
    </cdr:from>
    <cdr:to>
      <cdr:x>0.26667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152400"/>
          <a:ext cx="8953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0.03333</cdr:x>
      <cdr:y>0.03125</cdr:y>
    </cdr:from>
    <cdr:to>
      <cdr:x>0.17292</cdr:x>
      <cdr:y>0.13542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2400" y="85725"/>
          <a:ext cx="638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0.37917</cdr:x>
      <cdr:y>0.09028</cdr:y>
    </cdr:to>
    <cdr:sp macro="" textlink="Staging!$V$2">
      <cdr:nvSpPr>
        <cdr:cNvPr id="4" name="TextBox 3"/>
        <cdr:cNvSpPr txBox="1"/>
      </cdr:nvSpPr>
      <cdr:spPr>
        <a:xfrm xmlns:a="http://schemas.openxmlformats.org/drawingml/2006/main">
          <a:off x="0" y="0"/>
          <a:ext cx="1560209" cy="288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CED6581-E7C3-4DC1-B9DE-CD223E5A053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Salary by Country</a:t>
          </a:fld>
          <a:endParaRPr lang="en-US" sz="1100"/>
        </a:p>
      </cdr:txBody>
    </cdr:sp>
  </cdr:relSizeAnchor>
  <cdr:relSizeAnchor xmlns:cdr="http://schemas.openxmlformats.org/drawingml/2006/chartDrawing">
    <cdr:from>
      <cdr:x>0</cdr:x>
      <cdr:y>0.90278</cdr:y>
    </cdr:from>
    <cdr:to>
      <cdr:x>0.13689</cdr:x>
      <cdr:y>0.98889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476500"/>
          <a:ext cx="636269" cy="23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12</xdr:row>
      <xdr:rowOff>0</xdr:rowOff>
    </xdr:from>
    <xdr:to>
      <xdr:col>22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0.07083</cdr:x>
      <cdr:y>0.05556</cdr:y>
    </cdr:from>
    <cdr:to>
      <cdr:x>0.26667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152400"/>
          <a:ext cx="8953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0.03333</cdr:x>
      <cdr:y>0.03125</cdr:y>
    </cdr:from>
    <cdr:to>
      <cdr:x>0.17292</cdr:x>
      <cdr:y>0.13542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2400" y="85725"/>
          <a:ext cx="638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0.37917</cdr:x>
      <cdr:y>0.09028</cdr:y>
    </cdr:to>
    <cdr:sp macro="" textlink="Staging!$V$2">
      <cdr:nvSpPr>
        <cdr:cNvPr id="4" name="TextBox 3"/>
        <cdr:cNvSpPr txBox="1"/>
      </cdr:nvSpPr>
      <cdr:spPr>
        <a:xfrm xmlns:a="http://schemas.openxmlformats.org/drawingml/2006/main">
          <a:off x="0" y="0"/>
          <a:ext cx="17335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CED6581-E7C3-4DC1-B9DE-CD223E5A053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t>Salary by Country</a:t>
          </a:fld>
          <a:endParaRPr lang="en-US" sz="1100"/>
        </a:p>
      </cdr:txBody>
    </cdr:sp>
  </cdr:relSizeAnchor>
  <cdr:relSizeAnchor xmlns:cdr="http://schemas.openxmlformats.org/drawingml/2006/chartDrawing">
    <cdr:from>
      <cdr:x>0</cdr:x>
      <cdr:y>0.90278</cdr:y>
    </cdr:from>
    <cdr:to>
      <cdr:x>0.13689</cdr:x>
      <cdr:y>0.98889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2476500"/>
          <a:ext cx="636269" cy="23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0.90278</cdr:y>
    </cdr:from>
    <cdr:to>
      <cdr:x>0.12705</cdr:x>
      <cdr:y>0.97222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2476500"/>
          <a:ext cx="5905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Millions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Christine/Local%20Settings/Temporary%20Internet%20Files/Content.IE5/LD4FV34N/salary-data-for-contest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Christine T" refreshedDate="41092.701048379633" createdVersion="3" refreshedVersion="3" minRefreshableVersion="3" recordCount="1883">
  <cacheSource type="worksheet">
    <worksheetSource ref="A1:B1884" sheet="Sheet1" r:id="rId2"/>
  </cacheSource>
  <cacheFields count="2">
    <cacheField name="Salary in USD" numFmtId="0">
      <sharedItems containsSemiMixedTypes="0" containsString="0" containsNumber="1" minValue="1783.166904422254" maxValue="1229201.9037879086"/>
    </cacheField>
    <cacheField name="Job Type" numFmtId="0">
      <sharedItems count="10">
        <s v="Accountant"/>
        <s v="Analyst"/>
        <s v="Consultant"/>
        <s v="Controller"/>
        <s v="CXO or Top Mgmt."/>
        <s v="Engineer"/>
        <s v="Manager"/>
        <s v="Misc."/>
        <s v="Reporting"/>
        <s v="Specialis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Christine T" refreshedDate="41095.596355439811" createdVersion="3" refreshedVersion="3" minRefreshableVersion="3" recordCount="1883">
  <cacheSource type="worksheet">
    <worksheetSource name="tblSalaries"/>
  </cacheSource>
  <cacheFields count="18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166">
      <sharedItems containsSemiMixedTypes="0" containsString="0" containsNumber="1" minValue="1783.166904422254" maxValue="1229201.9037879086"/>
    </cacheField>
    <cacheField name="Your Job Title" numFmtId="0">
      <sharedItems/>
    </cacheField>
    <cacheField name="Job Type" numFmtId="0">
      <sharedItems/>
    </cacheField>
    <cacheField name="Where do you work" numFmtId="0">
      <sharedItems/>
    </cacheField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0">
      <sharedItems/>
    </cacheField>
    <cacheField name="Years of Experience" numFmtId="0">
      <sharedItems containsString="0" containsBlank="1" containsNumber="1" minValue="0" maxValue="40"/>
    </cacheField>
    <cacheField name="Continent" numFmtId="0">
      <sharedItems count="12">
        <s v="ASIA"/>
        <s v="EUROPE"/>
        <s v="N. AMERICA"/>
        <s v="AFRICA"/>
        <s v="OCEANIA"/>
        <s v="S. AMERICA"/>
        <s v="MISC"/>
        <s v="  OCEANIA" u="1"/>
        <s v="  N. AMERICA" u="1"/>
        <s v="  ASIA" u="1"/>
        <s v="  EUROPE" u="1"/>
        <s v="  S. AMERICA" u="1"/>
      </sharedItems>
    </cacheField>
    <cacheField name="Excel Hours" numFmtId="0">
      <sharedItems containsSemiMixedTypes="0" containsString="0" containsNumber="1" containsInteger="1" minValue="0" maxValue="4"/>
    </cacheField>
    <cacheField name="Excel Hours2" numFmtId="0">
      <sharedItems containsSemiMixedTypes="0" containsString="0" containsNumber="1" containsInteger="1" minValue="0" maxValue="8"/>
    </cacheField>
    <cacheField name="Excel Hours3" numFmtId="0">
      <sharedItems containsSemiMixedTypes="0" containsString="0" containsNumber="1" containsInteger="1" minValue="0" maxValue="2"/>
    </cacheField>
    <cacheField name="Excel Hours4" numFmtId="0">
      <sharedItems containsSemiMixedTypes="0" containsString="0" containsNumber="1" containsInteger="1" minValue="0" maxValue="1"/>
    </cacheField>
    <cacheField name="Total Excel hours" numFmtId="0">
      <sharedItems containsSemiMixedTypes="0" containsString="0" containsNumber="1" containsInteger="1" minValue="0" maxValue="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Christine T" refreshedDate="41095.597247106482" createdVersion="3" refreshedVersion="3" minRefreshableVersion="3" recordCount="1883">
  <cacheSource type="worksheet">
    <worksheetSource ref="A1:C1884" sheet="Ptable1"/>
  </cacheSource>
  <cacheFields count="3">
    <cacheField name="Salary in USD" numFmtId="165">
      <sharedItems containsSemiMixedTypes="0" containsString="0" containsNumber="1" minValue="1783.166904422254" maxValue="1229201.9037879086"/>
    </cacheField>
    <cacheField name="Job Type" numFmtId="0">
      <sharedItems/>
    </cacheField>
    <cacheField name="Continent" numFmtId="0">
      <sharedItems count="7">
        <s v="ASIA"/>
        <s v="AFRICA"/>
        <s v="S. AMERICA"/>
        <s v="N. AMERICA"/>
        <s v="EUROPE"/>
        <s v="MISC"/>
        <s v="OCEAN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n v="12227.430201752599"/>
    <x v="0"/>
  </r>
  <r>
    <n v="58000"/>
    <x v="0"/>
  </r>
  <r>
    <n v="57000"/>
    <x v="0"/>
  </r>
  <r>
    <n v="63047.130882691366"/>
    <x v="0"/>
  </r>
  <r>
    <n v="4320"/>
    <x v="0"/>
  </r>
  <r>
    <n v="37900"/>
    <x v="0"/>
  </r>
  <r>
    <n v="70000"/>
    <x v="0"/>
  </r>
  <r>
    <n v="65000"/>
    <x v="0"/>
  </r>
  <r>
    <n v="36000"/>
    <x v="0"/>
  </r>
  <r>
    <n v="65000"/>
    <x v="0"/>
  </r>
  <r>
    <n v="15500"/>
    <x v="0"/>
  </r>
  <r>
    <n v="100000"/>
    <x v="0"/>
  </r>
  <r>
    <n v="22880"/>
    <x v="0"/>
  </r>
  <r>
    <n v="60000"/>
    <x v="0"/>
  </r>
  <r>
    <n v="45000"/>
    <x v="0"/>
  </r>
  <r>
    <n v="78000"/>
    <x v="0"/>
  </r>
  <r>
    <n v="6232.7708406048987"/>
    <x v="0"/>
  </r>
  <r>
    <n v="65250"/>
    <x v="0"/>
  </r>
  <r>
    <n v="79000"/>
    <x v="0"/>
  </r>
  <r>
    <n v="62400"/>
    <x v="0"/>
  </r>
  <r>
    <n v="77000"/>
    <x v="0"/>
  </r>
  <r>
    <n v="27221.92126875931"/>
    <x v="0"/>
  </r>
  <r>
    <n v="150000"/>
    <x v="0"/>
  </r>
  <r>
    <n v="55000"/>
    <x v="0"/>
  </r>
  <r>
    <n v="55166.239522354947"/>
    <x v="0"/>
  </r>
  <r>
    <n v="52000"/>
    <x v="0"/>
  </r>
  <r>
    <n v="8500"/>
    <x v="0"/>
  </r>
  <r>
    <n v="71231.666749770273"/>
    <x v="0"/>
  </r>
  <r>
    <n v="59894.774338556796"/>
    <x v="0"/>
  </r>
  <r>
    <n v="1229201.9037879086"/>
    <x v="0"/>
  </r>
  <r>
    <n v="110000"/>
    <x v="0"/>
  </r>
  <r>
    <n v="61000"/>
    <x v="0"/>
  </r>
  <r>
    <n v="62564.631571458704"/>
    <x v="0"/>
  </r>
  <r>
    <n v="43000"/>
    <x v="0"/>
  </r>
  <r>
    <n v="132588.25533234264"/>
    <x v="0"/>
  </r>
  <r>
    <n v="15092.18020692008"/>
    <x v="0"/>
  </r>
  <r>
    <n v="45000"/>
    <x v="0"/>
  </r>
  <r>
    <n v="79552.953199405587"/>
    <x v="0"/>
  </r>
  <r>
    <n v="3561.5833374885137"/>
    <x v="0"/>
  </r>
  <r>
    <n v="2122.8177433598262"/>
    <x v="0"/>
  </r>
  <r>
    <n v="24000"/>
    <x v="0"/>
  </r>
  <r>
    <n v="33500"/>
    <x v="0"/>
  </r>
  <r>
    <n v="3205.4250037396623"/>
    <x v="0"/>
  </r>
  <r>
    <n v="12821.700014958649"/>
    <x v="0"/>
  </r>
  <r>
    <n v="15000"/>
    <x v="0"/>
  </r>
  <r>
    <n v="10684.750012465542"/>
    <x v="0"/>
  </r>
  <r>
    <n v="3205.4250037396623"/>
    <x v="0"/>
  </r>
  <r>
    <n v="4273.9000049862161"/>
    <x v="0"/>
  </r>
  <r>
    <n v="2136.9500024931081"/>
    <x v="0"/>
  </r>
  <r>
    <n v="30232"/>
    <x v="0"/>
  </r>
  <r>
    <n v="3650.6229209257262"/>
    <x v="0"/>
  </r>
  <r>
    <n v="19068"/>
    <x v="0"/>
  </r>
  <r>
    <n v="9146.5655463031271"/>
    <x v="0"/>
  </r>
  <r>
    <n v="40067.812546745779"/>
    <x v="0"/>
  </r>
  <r>
    <n v="20514.720023933838"/>
    <x v="0"/>
  </r>
  <r>
    <n v="13100"/>
    <x v="0"/>
  </r>
  <r>
    <n v="85000"/>
    <x v="0"/>
  </r>
  <r>
    <n v="38111.983169748237"/>
    <x v="0"/>
  </r>
  <r>
    <n v="12821.700014958649"/>
    <x v="0"/>
  </r>
  <r>
    <n v="10000"/>
    <x v="0"/>
  </r>
  <r>
    <n v="36500"/>
    <x v="0"/>
  </r>
  <r>
    <n v="7123.1666749770275"/>
    <x v="0"/>
  </r>
  <r>
    <n v="126094.26176538273"/>
    <x v="0"/>
  </r>
  <r>
    <n v="60000"/>
    <x v="0"/>
  </r>
  <r>
    <n v="30000"/>
    <x v="0"/>
  </r>
  <r>
    <n v="20000"/>
    <x v="0"/>
  </r>
  <r>
    <n v="36000"/>
    <x v="0"/>
  </r>
  <r>
    <n v="75770.868892469181"/>
    <x v="0"/>
  </r>
  <r>
    <n v="45000"/>
    <x v="0"/>
  </r>
  <r>
    <n v="5342.3750062327708"/>
    <x v="0"/>
  </r>
  <r>
    <n v="4487.5950052355274"/>
    <x v="0"/>
  </r>
  <r>
    <n v="2400"/>
    <x v="0"/>
  </r>
  <r>
    <n v="29261.227167098674"/>
    <x v="0"/>
  </r>
  <r>
    <n v="7265.630008476568"/>
    <x v="0"/>
  </r>
  <r>
    <n v="2493.1083362419595"/>
    <x v="0"/>
  </r>
  <r>
    <n v="4273.9000049862161"/>
    <x v="0"/>
  </r>
  <r>
    <n v="50815.977559664309"/>
    <x v="0"/>
  </r>
  <r>
    <n v="10684.750012465542"/>
    <x v="0"/>
  </r>
  <r>
    <n v="4314.929445034084"/>
    <x v="0"/>
  </r>
  <r>
    <n v="47285.348162018527"/>
    <x v="0"/>
  </r>
  <r>
    <n v="6000"/>
    <x v="0"/>
  </r>
  <r>
    <n v="1783.166904422254"/>
    <x v="0"/>
  </r>
  <r>
    <n v="59106.685202523156"/>
    <x v="0"/>
  </r>
  <r>
    <n v="44654.095718350931"/>
    <x v="0"/>
  </r>
  <r>
    <n v="67775.665698893223"/>
    <x v="0"/>
  </r>
  <r>
    <n v="6232.7708406048987"/>
    <x v="0"/>
  </r>
  <r>
    <n v="19000"/>
    <x v="0"/>
  </r>
  <r>
    <n v="53590.061250287661"/>
    <x v="0"/>
  </r>
  <r>
    <n v="53590.061250287661"/>
    <x v="0"/>
  </r>
  <r>
    <n v="23000"/>
    <x v="0"/>
  </r>
  <r>
    <n v="40000"/>
    <x v="0"/>
  </r>
  <r>
    <n v="49200"/>
    <x v="0"/>
  </r>
  <r>
    <n v="45709.169889951241"/>
    <x v="0"/>
  </r>
  <r>
    <n v="39404.456801682099"/>
    <x v="0"/>
  </r>
  <r>
    <n v="56000"/>
    <x v="0"/>
  </r>
  <r>
    <n v="53590.061250287661"/>
    <x v="0"/>
  </r>
  <r>
    <n v="63000"/>
    <x v="0"/>
  </r>
  <r>
    <n v="81592.772512210868"/>
    <x v="0"/>
  </r>
  <r>
    <n v="107000"/>
    <x v="0"/>
  </r>
  <r>
    <n v="140000"/>
    <x v="0"/>
  </r>
  <r>
    <n v="3000"/>
    <x v="0"/>
  </r>
  <r>
    <n v="63807.047488395103"/>
    <x v="0"/>
  </r>
  <r>
    <n v="50000"/>
    <x v="0"/>
  </r>
  <r>
    <n v="25000"/>
    <x v="0"/>
  </r>
  <r>
    <n v="71393.675948184507"/>
    <x v="0"/>
  </r>
  <r>
    <n v="5342.3750062327708"/>
    <x v="0"/>
  </r>
  <r>
    <n v="30000"/>
    <x v="0"/>
  </r>
  <r>
    <n v="39404.456801682099"/>
    <x v="0"/>
  </r>
  <r>
    <n v="127488.70705032947"/>
    <x v="0"/>
  </r>
  <r>
    <n v="63519.971949580387"/>
    <x v="0"/>
  </r>
  <r>
    <n v="64300"/>
    <x v="0"/>
  </r>
  <r>
    <n v="38000"/>
    <x v="0"/>
  </r>
  <r>
    <n v="3561.5833374885137"/>
    <x v="0"/>
  </r>
  <r>
    <n v="50000"/>
    <x v="0"/>
  </r>
  <r>
    <n v="177600"/>
    <x v="0"/>
  </r>
  <r>
    <n v="85000"/>
    <x v="0"/>
  </r>
  <r>
    <n v="75000"/>
    <x v="0"/>
  </r>
  <r>
    <n v="55954.328658388586"/>
    <x v="0"/>
  </r>
  <r>
    <n v="42000"/>
    <x v="0"/>
  </r>
  <r>
    <n v="131770.4440860638"/>
    <x v="0"/>
  </r>
  <r>
    <n v="75000"/>
    <x v="0"/>
  </r>
  <r>
    <n v="85000"/>
    <x v="0"/>
  </r>
  <r>
    <n v="18000"/>
    <x v="0"/>
  </r>
  <r>
    <n v="21342.710575059013"/>
    <x v="0"/>
  </r>
  <r>
    <n v="120000"/>
    <x v="0"/>
  </r>
  <r>
    <n v="7568.3645921630914"/>
    <x v="0"/>
  </r>
  <r>
    <n v="78808.913603364199"/>
    <x v="0"/>
  </r>
  <r>
    <n v="57000"/>
    <x v="0"/>
  </r>
  <r>
    <n v="6720"/>
    <x v="0"/>
  </r>
  <r>
    <n v="48000"/>
    <x v="0"/>
  </r>
  <r>
    <n v="48000"/>
    <x v="0"/>
  </r>
  <r>
    <n v="31523.565441345683"/>
    <x v="0"/>
  </r>
  <r>
    <n v="59819.107020370408"/>
    <x v="0"/>
  </r>
  <r>
    <n v="64254.308353366054"/>
    <x v="0"/>
  </r>
  <r>
    <n v="45000"/>
    <x v="0"/>
  </r>
  <r>
    <n v="5846"/>
    <x v="1"/>
  </r>
  <r>
    <n v="58000"/>
    <x v="1"/>
  </r>
  <r>
    <n v="41731"/>
    <x v="1"/>
  </r>
  <r>
    <n v="12000"/>
    <x v="1"/>
  </r>
  <r>
    <n v="13338.129598894484"/>
    <x v="1"/>
  </r>
  <r>
    <n v="49000"/>
    <x v="1"/>
  </r>
  <r>
    <n v="96000"/>
    <x v="1"/>
  </r>
  <r>
    <n v="60000"/>
    <x v="1"/>
  </r>
  <r>
    <n v="55166.239522354947"/>
    <x v="1"/>
  </r>
  <r>
    <n v="19200"/>
    <x v="1"/>
  </r>
  <r>
    <n v="14500"/>
    <x v="1"/>
  </r>
  <r>
    <n v="50437.70470615309"/>
    <x v="1"/>
  </r>
  <r>
    <n v="100000"/>
    <x v="1"/>
  </r>
  <r>
    <n v="62000"/>
    <x v="1"/>
  </r>
  <r>
    <n v="7500"/>
    <x v="1"/>
  </r>
  <r>
    <n v="38000"/>
    <x v="1"/>
  </r>
  <r>
    <n v="68000"/>
    <x v="1"/>
  </r>
  <r>
    <n v="55068.245289698301"/>
    <x v="1"/>
  </r>
  <r>
    <n v="48275.178681681093"/>
    <x v="1"/>
  </r>
  <r>
    <n v="85087"/>
    <x v="1"/>
  </r>
  <r>
    <n v="50000"/>
    <x v="1"/>
  </r>
  <r>
    <n v="57000"/>
    <x v="1"/>
  </r>
  <r>
    <n v="60000"/>
    <x v="1"/>
  </r>
  <r>
    <n v="157617.8272067284"/>
    <x v="1"/>
  </r>
  <r>
    <n v="18000"/>
    <x v="1"/>
  </r>
  <r>
    <n v="26000"/>
    <x v="1"/>
  </r>
  <r>
    <n v="31330"/>
    <x v="1"/>
  </r>
  <r>
    <n v="40000"/>
    <x v="1"/>
  </r>
  <r>
    <n v="41301.183967273726"/>
    <x v="1"/>
  </r>
  <r>
    <n v="75000"/>
    <x v="1"/>
  </r>
  <r>
    <n v="40000"/>
    <x v="1"/>
  </r>
  <r>
    <n v="80000"/>
    <x v="1"/>
  </r>
  <r>
    <n v="21000"/>
    <x v="1"/>
  </r>
  <r>
    <n v="19200"/>
    <x v="1"/>
  </r>
  <r>
    <n v="36000"/>
    <x v="1"/>
  </r>
  <r>
    <n v="57400"/>
    <x v="1"/>
  </r>
  <r>
    <n v="66000"/>
    <x v="1"/>
  </r>
  <r>
    <n v="85000"/>
    <x v="1"/>
  </r>
  <r>
    <n v="67000"/>
    <x v="1"/>
  </r>
  <r>
    <n v="56160"/>
    <x v="1"/>
  </r>
  <r>
    <n v="52000"/>
    <x v="1"/>
  </r>
  <r>
    <n v="59001.691381819612"/>
    <x v="1"/>
  </r>
  <r>
    <n v="40958.208381117904"/>
    <x v="1"/>
  </r>
  <r>
    <n v="80000"/>
    <x v="1"/>
  </r>
  <r>
    <n v="44383.603963142654"/>
    <x v="1"/>
  </r>
  <r>
    <n v="45000"/>
    <x v="1"/>
  </r>
  <r>
    <n v="54000"/>
    <x v="1"/>
  </r>
  <r>
    <n v="71000"/>
    <x v="1"/>
  </r>
  <r>
    <n v="40000"/>
    <x v="1"/>
  </r>
  <r>
    <n v="60968.414427880263"/>
    <x v="1"/>
  </r>
  <r>
    <n v="53000"/>
    <x v="1"/>
  </r>
  <r>
    <n v="45000"/>
    <x v="1"/>
  </r>
  <r>
    <n v="92000"/>
    <x v="1"/>
  </r>
  <r>
    <n v="80000"/>
    <x v="1"/>
  </r>
  <r>
    <n v="50000"/>
    <x v="1"/>
  </r>
  <r>
    <n v="96000"/>
    <x v="1"/>
  </r>
  <r>
    <n v="37440"/>
    <x v="1"/>
  </r>
  <r>
    <n v="90000"/>
    <x v="1"/>
  </r>
  <r>
    <n v="66500"/>
    <x v="1"/>
  </r>
  <r>
    <n v="75000"/>
    <x v="1"/>
  </r>
  <r>
    <n v="60000"/>
    <x v="1"/>
  </r>
  <r>
    <n v="8903.9583437212841"/>
    <x v="1"/>
  </r>
  <r>
    <n v="88502.537072729421"/>
    <x v="1"/>
  </r>
  <r>
    <n v="3205.4250037396623"/>
    <x v="1"/>
  </r>
  <r>
    <n v="46584"/>
    <x v="1"/>
  </r>
  <r>
    <n v="67000"/>
    <x v="1"/>
  </r>
  <r>
    <n v="3205.4250037396623"/>
    <x v="1"/>
  </r>
  <r>
    <n v="40000"/>
    <x v="1"/>
  </r>
  <r>
    <n v="111680"/>
    <x v="1"/>
  </r>
  <r>
    <n v="41406"/>
    <x v="1"/>
  </r>
  <r>
    <n v="40700"/>
    <x v="1"/>
  </r>
  <r>
    <n v="40000"/>
    <x v="1"/>
  </r>
  <r>
    <n v="59001.691381819612"/>
    <x v="1"/>
  </r>
  <r>
    <n v="28000"/>
    <x v="1"/>
  </r>
  <r>
    <n v="60000"/>
    <x v="1"/>
  </r>
  <r>
    <n v="67000"/>
    <x v="1"/>
  </r>
  <r>
    <n v="70000"/>
    <x v="1"/>
  </r>
  <r>
    <n v="4897.177089046706"/>
    <x v="1"/>
  </r>
  <r>
    <n v="3419.1200039889732"/>
    <x v="1"/>
  </r>
  <r>
    <n v="47285.348162018527"/>
    <x v="1"/>
  </r>
  <r>
    <n v="63519.971949580387"/>
    <x v="1"/>
  </r>
  <r>
    <n v="108160"/>
    <x v="1"/>
  </r>
  <r>
    <n v="43000"/>
    <x v="1"/>
  </r>
  <r>
    <n v="27000"/>
    <x v="1"/>
  </r>
  <r>
    <n v="42140"/>
    <x v="1"/>
  </r>
  <r>
    <n v="80000"/>
    <x v="1"/>
  </r>
  <r>
    <n v="80000"/>
    <x v="1"/>
  </r>
  <r>
    <n v="3561.5833374885137"/>
    <x v="1"/>
  </r>
  <r>
    <n v="52500"/>
    <x v="1"/>
  </r>
  <r>
    <n v="60000"/>
    <x v="1"/>
  </r>
  <r>
    <n v="73000"/>
    <x v="1"/>
  </r>
  <r>
    <n v="50000"/>
    <x v="1"/>
  </r>
  <r>
    <n v="80000"/>
    <x v="1"/>
  </r>
  <r>
    <n v="47700"/>
    <x v="1"/>
  </r>
  <r>
    <n v="52500"/>
    <x v="1"/>
  </r>
  <r>
    <n v="40000"/>
    <x v="1"/>
  </r>
  <r>
    <n v="31000"/>
    <x v="1"/>
  </r>
  <r>
    <n v="8369.7208430980063"/>
    <x v="1"/>
  </r>
  <r>
    <n v="51000"/>
    <x v="1"/>
  </r>
  <r>
    <n v="94570.696324037053"/>
    <x v="1"/>
  </r>
  <r>
    <n v="44132.991617883956"/>
    <x v="1"/>
  </r>
  <r>
    <n v="4914.9850057341491"/>
    <x v="1"/>
  </r>
  <r>
    <n v="40000"/>
    <x v="1"/>
  </r>
  <r>
    <n v="55000"/>
    <x v="1"/>
  </r>
  <r>
    <n v="99000"/>
    <x v="1"/>
  </r>
  <r>
    <n v="75000"/>
    <x v="1"/>
  </r>
  <r>
    <n v="20000"/>
    <x v="1"/>
  </r>
  <r>
    <n v="40000"/>
    <x v="1"/>
  </r>
  <r>
    <n v="46000"/>
    <x v="1"/>
  </r>
  <r>
    <n v="14000"/>
    <x v="1"/>
  </r>
  <r>
    <n v="97000"/>
    <x v="1"/>
  </r>
  <r>
    <n v="65000"/>
    <x v="1"/>
  </r>
  <r>
    <n v="8013.5625093491553"/>
    <x v="1"/>
  </r>
  <r>
    <n v="50000"/>
    <x v="1"/>
  </r>
  <r>
    <n v="45000"/>
    <x v="1"/>
  </r>
  <r>
    <n v="75000"/>
    <x v="1"/>
  </r>
  <r>
    <n v="36000"/>
    <x v="1"/>
  </r>
  <r>
    <n v="41301.183967273726"/>
    <x v="1"/>
  </r>
  <r>
    <n v="53000"/>
    <x v="1"/>
  </r>
  <r>
    <n v="67000"/>
    <x v="1"/>
  </r>
  <r>
    <n v="12000"/>
    <x v="1"/>
  </r>
  <r>
    <n v="41000"/>
    <x v="1"/>
  </r>
  <r>
    <n v="59001.691381819612"/>
    <x v="1"/>
  </r>
  <r>
    <n v="10956.982885192734"/>
    <x v="1"/>
  </r>
  <r>
    <n v="70000"/>
    <x v="1"/>
  </r>
  <r>
    <n v="55000"/>
    <x v="1"/>
  </r>
  <r>
    <n v="60000"/>
    <x v="1"/>
  </r>
  <r>
    <n v="137500"/>
    <x v="1"/>
  </r>
  <r>
    <n v="4545"/>
    <x v="1"/>
  </r>
  <r>
    <n v="45709.169889951241"/>
    <x v="1"/>
  </r>
  <r>
    <n v="65000"/>
    <x v="1"/>
  </r>
  <r>
    <n v="61000"/>
    <x v="1"/>
  </r>
  <r>
    <n v="50000"/>
    <x v="1"/>
  </r>
  <r>
    <n v="7123.1666749770275"/>
    <x v="1"/>
  </r>
  <r>
    <n v="6410.8500074793246"/>
    <x v="1"/>
  </r>
  <r>
    <n v="63000"/>
    <x v="1"/>
  </r>
  <r>
    <n v="95000"/>
    <x v="1"/>
  </r>
  <r>
    <n v="100000"/>
    <x v="1"/>
  </r>
  <r>
    <n v="55068.245289698301"/>
    <x v="1"/>
  </r>
  <r>
    <n v="6588.9291743537506"/>
    <x v="1"/>
  </r>
  <r>
    <n v="44200"/>
    <x v="1"/>
  </r>
  <r>
    <n v="73752.11422727452"/>
    <x v="1"/>
  </r>
  <r>
    <n v="170000"/>
    <x v="1"/>
  </r>
  <r>
    <n v="75000"/>
    <x v="1"/>
  </r>
  <r>
    <n v="85000"/>
    <x v="1"/>
  </r>
  <r>
    <n v="35000"/>
    <x v="1"/>
  </r>
  <r>
    <n v="160271.25018698312"/>
    <x v="1"/>
  </r>
  <r>
    <n v="78668.921842426149"/>
    <x v="1"/>
  </r>
  <r>
    <n v="95000"/>
    <x v="1"/>
  </r>
  <r>
    <n v="48000"/>
    <x v="1"/>
  </r>
  <r>
    <n v="46000"/>
    <x v="1"/>
  </r>
  <r>
    <n v="44000"/>
    <x v="1"/>
  </r>
  <r>
    <n v="13355.937515581925"/>
    <x v="1"/>
  </r>
  <r>
    <n v="100000"/>
    <x v="1"/>
  </r>
  <r>
    <n v="17598.017290051986"/>
    <x v="1"/>
  </r>
  <r>
    <n v="34000"/>
    <x v="1"/>
  </r>
  <r>
    <n v="52000"/>
    <x v="1"/>
  </r>
  <r>
    <n v="7123.1666749770275"/>
    <x v="1"/>
  </r>
  <r>
    <n v="60000"/>
    <x v="1"/>
  </r>
  <r>
    <n v="28109.627547434993"/>
    <x v="1"/>
  </r>
  <r>
    <n v="56000"/>
    <x v="1"/>
  </r>
  <r>
    <n v="51613"/>
    <x v="1"/>
  </r>
  <r>
    <n v="35000"/>
    <x v="1"/>
  </r>
  <r>
    <n v="90000"/>
    <x v="1"/>
  </r>
  <r>
    <n v="12000"/>
    <x v="1"/>
  </r>
  <r>
    <n v="89944.280280605832"/>
    <x v="1"/>
  </r>
  <r>
    <n v="76600"/>
    <x v="1"/>
  </r>
  <r>
    <n v="90000"/>
    <x v="1"/>
  </r>
  <r>
    <n v="8500"/>
    <x v="1"/>
  </r>
  <r>
    <n v="75000"/>
    <x v="1"/>
  </r>
  <r>
    <n v="72000"/>
    <x v="1"/>
  </r>
  <r>
    <n v="65000"/>
    <x v="1"/>
  </r>
  <r>
    <n v="80000"/>
    <x v="1"/>
  </r>
  <r>
    <n v="50000"/>
    <x v="1"/>
  </r>
  <r>
    <n v="8903.9583437212841"/>
    <x v="1"/>
  </r>
  <r>
    <n v="7500"/>
    <x v="1"/>
  </r>
  <r>
    <n v="60000"/>
    <x v="1"/>
  </r>
  <r>
    <n v="52000"/>
    <x v="1"/>
  </r>
  <r>
    <n v="45000"/>
    <x v="1"/>
  </r>
  <r>
    <n v="39404.456801682099"/>
    <x v="1"/>
  </r>
  <r>
    <n v="2225.989585930321"/>
    <x v="1"/>
  </r>
  <r>
    <n v="50000"/>
    <x v="1"/>
  </r>
  <r>
    <n v="70000"/>
    <x v="1"/>
  </r>
  <r>
    <n v="12000"/>
    <x v="1"/>
  </r>
  <r>
    <n v="30000"/>
    <x v="1"/>
  </r>
  <r>
    <n v="52000"/>
    <x v="1"/>
  </r>
  <r>
    <n v="50000"/>
    <x v="1"/>
  </r>
  <r>
    <n v="65000"/>
    <x v="1"/>
  </r>
  <r>
    <n v="45234.630059395036"/>
    <x v="1"/>
  </r>
  <r>
    <n v="55000"/>
    <x v="1"/>
  </r>
  <r>
    <n v="40000"/>
    <x v="1"/>
  </r>
  <r>
    <n v="3561.5833374885137"/>
    <x v="1"/>
  </r>
  <r>
    <n v="84000"/>
    <x v="1"/>
  </r>
  <r>
    <n v="67360.264327577388"/>
    <x v="1"/>
  </r>
  <r>
    <n v="77000"/>
    <x v="1"/>
  </r>
  <r>
    <n v="100000"/>
    <x v="1"/>
  </r>
  <r>
    <n v="19055.991584874118"/>
    <x v="1"/>
  </r>
  <r>
    <n v="12000"/>
    <x v="1"/>
  </r>
  <r>
    <n v="25849.323661903458"/>
    <x v="1"/>
  </r>
  <r>
    <n v="122941.90522124816"/>
    <x v="1"/>
  </r>
  <r>
    <n v="54000"/>
    <x v="1"/>
  </r>
  <r>
    <n v="70000"/>
    <x v="1"/>
  </r>
  <r>
    <n v="104000"/>
    <x v="1"/>
  </r>
  <r>
    <n v="72000"/>
    <x v="1"/>
  </r>
  <r>
    <n v="61194.579384158147"/>
    <x v="1"/>
  </r>
  <r>
    <n v="50000"/>
    <x v="1"/>
  </r>
  <r>
    <n v="50000"/>
    <x v="1"/>
  </r>
  <r>
    <n v="46000"/>
    <x v="1"/>
  </r>
  <r>
    <n v="86692.320794224041"/>
    <x v="1"/>
  </r>
  <r>
    <n v="55000"/>
    <x v="1"/>
  </r>
  <r>
    <n v="8903.9583437212841"/>
    <x v="1"/>
  </r>
  <r>
    <n v="80000"/>
    <x v="1"/>
  </r>
  <r>
    <n v="67000"/>
    <x v="1"/>
  </r>
  <r>
    <n v="111000"/>
    <x v="1"/>
  </r>
  <r>
    <n v="78533.043543002947"/>
    <x v="1"/>
  </r>
  <r>
    <n v="35000"/>
    <x v="1"/>
  </r>
  <r>
    <n v="35000"/>
    <x v="1"/>
  </r>
  <r>
    <n v="27500"/>
    <x v="1"/>
  </r>
  <r>
    <n v="69871.969144538423"/>
    <x v="1"/>
  </r>
  <r>
    <n v="45000"/>
    <x v="1"/>
  </r>
  <r>
    <n v="95000"/>
    <x v="1"/>
  </r>
  <r>
    <n v="63807.047488395103"/>
    <x v="1"/>
  </r>
  <r>
    <n v="38000"/>
    <x v="1"/>
  </r>
  <r>
    <n v="33099.743713412965"/>
    <x v="1"/>
  </r>
  <r>
    <n v="4285"/>
    <x v="1"/>
  </r>
  <r>
    <n v="22438.012440857987"/>
    <x v="1"/>
  </r>
  <r>
    <n v="45000"/>
    <x v="1"/>
  </r>
  <r>
    <n v="70000"/>
    <x v="1"/>
  </r>
  <r>
    <n v="75000"/>
    <x v="1"/>
  </r>
  <r>
    <n v="40414"/>
    <x v="1"/>
  </r>
  <r>
    <n v="65000"/>
    <x v="1"/>
  </r>
  <r>
    <n v="120000"/>
    <x v="1"/>
  </r>
  <r>
    <n v="63519.971949580387"/>
    <x v="1"/>
  </r>
  <r>
    <n v="75000"/>
    <x v="1"/>
  </r>
  <r>
    <n v="45000"/>
    <x v="1"/>
  </r>
  <r>
    <n v="4273.9000049862161"/>
    <x v="1"/>
  </r>
  <r>
    <n v="65000"/>
    <x v="1"/>
  </r>
  <r>
    <n v="70000"/>
    <x v="1"/>
  </r>
  <r>
    <n v="160000"/>
    <x v="1"/>
  </r>
  <r>
    <n v="30000"/>
    <x v="1"/>
  </r>
  <r>
    <n v="7479.3250087258784"/>
    <x v="1"/>
  </r>
  <r>
    <n v="15136.729184326183"/>
    <x v="1"/>
  </r>
  <r>
    <n v="245840.3807575817"/>
    <x v="1"/>
  </r>
  <r>
    <n v="101990.96564026357"/>
    <x v="1"/>
  </r>
  <r>
    <n v="39000"/>
    <x v="1"/>
  </r>
  <r>
    <n v="60000"/>
    <x v="1"/>
  </r>
  <r>
    <n v="173384.64158844808"/>
    <x v="1"/>
  </r>
  <r>
    <n v="125000"/>
    <x v="1"/>
  </r>
  <r>
    <n v="10684.750012465542"/>
    <x v="1"/>
  </r>
  <r>
    <n v="53000"/>
    <x v="1"/>
  </r>
  <r>
    <n v="21500"/>
    <x v="1"/>
  </r>
  <r>
    <n v="16800"/>
    <x v="1"/>
  </r>
  <r>
    <n v="5342.3750062327708"/>
    <x v="1"/>
  </r>
  <r>
    <n v="15000"/>
    <x v="1"/>
  </r>
  <r>
    <n v="10200"/>
    <x v="1"/>
  </r>
  <r>
    <n v="3917.7416712373652"/>
    <x v="1"/>
  </r>
  <r>
    <n v="4630.058338735068"/>
    <x v="1"/>
  </r>
  <r>
    <n v="2136.9500024931081"/>
    <x v="1"/>
  </r>
  <r>
    <n v="13000"/>
    <x v="1"/>
  </r>
  <r>
    <n v="11539.530013462785"/>
    <x v="1"/>
  </r>
  <r>
    <n v="5342.3750062327708"/>
    <x v="1"/>
  </r>
  <r>
    <n v="6588.9291743537506"/>
    <x v="1"/>
  </r>
  <r>
    <n v="6588.9291743537506"/>
    <x v="1"/>
  </r>
  <r>
    <n v="2136.9500024931081"/>
    <x v="1"/>
  </r>
  <r>
    <n v="8547.8000099724322"/>
    <x v="1"/>
  </r>
  <r>
    <n v="8013.5625093491553"/>
    <x v="1"/>
  </r>
  <r>
    <n v="40958.208381117904"/>
    <x v="1"/>
  </r>
  <r>
    <n v="12000"/>
    <x v="1"/>
  </r>
  <r>
    <n v="9600"/>
    <x v="1"/>
  </r>
  <r>
    <n v="6945.0875081026015"/>
    <x v="1"/>
  </r>
  <r>
    <n v="8547.8000099724322"/>
    <x v="1"/>
  </r>
  <r>
    <n v="35000"/>
    <x v="1"/>
  </r>
  <r>
    <n v="17807.916687442568"/>
    <x v="1"/>
  </r>
  <r>
    <n v="5022"/>
    <x v="1"/>
  </r>
  <r>
    <n v="7301.2458418514525"/>
    <x v="1"/>
  </r>
  <r>
    <n v="19831.432821021317"/>
    <x v="1"/>
  </r>
  <r>
    <n v="4800"/>
    <x v="1"/>
  </r>
  <r>
    <n v="83846.362973446114"/>
    <x v="1"/>
  </r>
  <r>
    <n v="10000"/>
    <x v="1"/>
  </r>
  <r>
    <n v="34357.533974522659"/>
    <x v="1"/>
  </r>
  <r>
    <n v="8000"/>
    <x v="1"/>
  </r>
  <r>
    <n v="4273.9000049862161"/>
    <x v="1"/>
  </r>
  <r>
    <n v="12465.541681209797"/>
    <x v="1"/>
  </r>
  <r>
    <n v="24000"/>
    <x v="1"/>
  </r>
  <r>
    <n v="62000"/>
    <x v="1"/>
  </r>
  <r>
    <n v="41000"/>
    <x v="1"/>
  </r>
  <r>
    <n v="96891.417358250401"/>
    <x v="1"/>
  </r>
  <r>
    <n v="10150.512511842264"/>
    <x v="1"/>
  </r>
  <r>
    <n v="4273.9000049862161"/>
    <x v="1"/>
  </r>
  <r>
    <n v="64901.860520001574"/>
    <x v="1"/>
  </r>
  <r>
    <n v="65000"/>
    <x v="1"/>
  </r>
  <r>
    <n v="2671.1875031163854"/>
    <x v="1"/>
  </r>
  <r>
    <n v="19055.991584874118"/>
    <x v="1"/>
  </r>
  <r>
    <n v="66294.12766617132"/>
    <x v="1"/>
  </r>
  <r>
    <n v="6713.584591165848"/>
    <x v="1"/>
  </r>
  <r>
    <n v="10684.750012465542"/>
    <x v="1"/>
  </r>
  <r>
    <n v="33900"/>
    <x v="1"/>
  </r>
  <r>
    <n v="109729.60187662003"/>
    <x v="1"/>
  </r>
  <r>
    <n v="15136.729184326183"/>
    <x v="1"/>
  </r>
  <r>
    <n v="95000"/>
    <x v="1"/>
  </r>
  <r>
    <n v="2564.3400029917298"/>
    <x v="1"/>
  </r>
  <r>
    <n v="148284.35006969364"/>
    <x v="1"/>
  </r>
  <r>
    <n v="10684.750012465542"/>
    <x v="1"/>
  </r>
  <r>
    <n v="75000"/>
    <x v="1"/>
  </r>
  <r>
    <n v="6410.8500074793246"/>
    <x v="1"/>
  </r>
  <r>
    <n v="9794.354178093412"/>
    <x v="1"/>
  </r>
  <r>
    <n v="17807.916687442568"/>
    <x v="1"/>
  </r>
  <r>
    <n v="13000"/>
    <x v="1"/>
  </r>
  <r>
    <n v="6000"/>
    <x v="1"/>
  </r>
  <r>
    <n v="3561.5833374885137"/>
    <x v="1"/>
  </r>
  <r>
    <n v="17807.916687442568"/>
    <x v="1"/>
  </r>
  <r>
    <n v="11575.14584683767"/>
    <x v="1"/>
  </r>
  <r>
    <n v="92500"/>
    <x v="1"/>
  </r>
  <r>
    <n v="9794.354178093412"/>
    <x v="1"/>
  </r>
  <r>
    <n v="55000"/>
    <x v="1"/>
  </r>
  <r>
    <n v="40000"/>
    <x v="1"/>
  </r>
  <r>
    <n v="3000"/>
    <x v="1"/>
  </r>
  <r>
    <n v="43600"/>
    <x v="1"/>
  </r>
  <r>
    <n v="9616.275011218986"/>
    <x v="1"/>
  </r>
  <r>
    <n v="16337.518501630093"/>
    <x v="1"/>
  </r>
  <r>
    <n v="65000"/>
    <x v="1"/>
  </r>
  <r>
    <n v="40000"/>
    <x v="1"/>
  </r>
  <r>
    <n v="4500"/>
    <x v="1"/>
  </r>
  <r>
    <n v="115000"/>
    <x v="1"/>
  </r>
  <r>
    <n v="70000"/>
    <x v="1"/>
  </r>
  <r>
    <n v="60000"/>
    <x v="1"/>
  </r>
  <r>
    <n v="26400"/>
    <x v="1"/>
  </r>
  <r>
    <n v="2564.3400029917298"/>
    <x v="1"/>
  </r>
  <r>
    <n v="5342.3750062327708"/>
    <x v="1"/>
  </r>
  <r>
    <n v="50815.977559664309"/>
    <x v="1"/>
  </r>
  <r>
    <n v="43000"/>
    <x v="1"/>
  </r>
  <r>
    <n v="3982.448779308334"/>
    <x v="1"/>
  </r>
  <r>
    <n v="3205.4250037396623"/>
    <x v="1"/>
  </r>
  <r>
    <n v="75010"/>
    <x v="1"/>
  </r>
  <r>
    <n v="13801.135432767991"/>
    <x v="1"/>
  </r>
  <r>
    <n v="36400"/>
    <x v="1"/>
  </r>
  <r>
    <n v="5342.3750062327708"/>
    <x v="1"/>
  </r>
  <r>
    <n v="28310.79811950968"/>
    <x v="1"/>
  </r>
  <r>
    <n v="96891.417358250401"/>
    <x v="1"/>
  </r>
  <r>
    <n v="10684.750012465542"/>
    <x v="1"/>
  </r>
  <r>
    <n v="19055.991584874118"/>
    <x v="1"/>
  </r>
  <r>
    <n v="105000"/>
    <x v="1"/>
  </r>
  <r>
    <n v="24000"/>
    <x v="1"/>
  </r>
  <r>
    <n v="78808.913603364199"/>
    <x v="1"/>
  </r>
  <r>
    <n v="9490.1984044603923"/>
    <x v="1"/>
  </r>
  <r>
    <n v="12465.541681209797"/>
    <x v="1"/>
  </r>
  <r>
    <n v="10684.750012465542"/>
    <x v="1"/>
  </r>
  <r>
    <n v="10684.750012465542"/>
    <x v="1"/>
  </r>
  <r>
    <n v="95279.957924370581"/>
    <x v="1"/>
  </r>
  <r>
    <n v="57167.974754622352"/>
    <x v="1"/>
  </r>
  <r>
    <n v="8000"/>
    <x v="1"/>
  </r>
  <r>
    <n v="40000"/>
    <x v="1"/>
  </r>
  <r>
    <n v="59819.107020370408"/>
    <x v="1"/>
  </r>
  <r>
    <n v="150000"/>
    <x v="1"/>
  </r>
  <r>
    <n v="96891.417358250401"/>
    <x v="1"/>
  </r>
  <r>
    <n v="91791.869076237213"/>
    <x v="1"/>
  </r>
  <r>
    <n v="15000"/>
    <x v="1"/>
  </r>
  <r>
    <n v="45616"/>
    <x v="1"/>
  </r>
  <r>
    <n v="20000"/>
    <x v="1"/>
  </r>
  <r>
    <n v="66294.12766617132"/>
    <x v="1"/>
  </r>
  <r>
    <n v="63234.398696963413"/>
    <x v="1"/>
  </r>
  <r>
    <n v="95871.50770184776"/>
    <x v="1"/>
  </r>
  <r>
    <n v="122389.15876831629"/>
    <x v="1"/>
  </r>
  <r>
    <n v="53035.30213293706"/>
    <x v="1"/>
  </r>
  <r>
    <n v="19000"/>
    <x v="1"/>
  </r>
  <r>
    <n v="93831.688389042494"/>
    <x v="1"/>
  </r>
  <r>
    <n v="101990.96564026357"/>
    <x v="1"/>
  </r>
  <r>
    <n v="122389.15876831629"/>
    <x v="1"/>
  </r>
  <r>
    <n v="34417.653306061438"/>
    <x v="1"/>
  </r>
  <r>
    <n v="8903.9583437212841"/>
    <x v="1"/>
  </r>
  <r>
    <n v="3205.4250037396623"/>
    <x v="1"/>
  </r>
  <r>
    <n v="95871.50770184776"/>
    <x v="1"/>
  </r>
  <r>
    <n v="6232.7708406048987"/>
    <x v="1"/>
  </r>
  <r>
    <n v="11397.066679963244"/>
    <x v="1"/>
  </r>
  <r>
    <n v="6499.8895909165376"/>
    <x v="1"/>
  </r>
  <r>
    <n v="10150.512511842264"/>
    <x v="1"/>
  </r>
  <r>
    <n v="2136.9500024931081"/>
    <x v="1"/>
  </r>
  <r>
    <n v="7479.3250087258784"/>
    <x v="1"/>
  </r>
  <r>
    <n v="43867.345148271634"/>
    <x v="1"/>
  </r>
  <r>
    <n v="17807.916687442568"/>
    <x v="1"/>
  </r>
  <r>
    <n v="10684.750012465542"/>
    <x v="1"/>
  </r>
  <r>
    <n v="12465.541681209797"/>
    <x v="1"/>
  </r>
  <r>
    <n v="50995.482820131787"/>
    <x v="1"/>
  </r>
  <r>
    <n v="44132.991617883956"/>
    <x v="1"/>
  </r>
  <r>
    <n v="9438.1958443445619"/>
    <x v="1"/>
  </r>
  <r>
    <n v="18000"/>
    <x v="1"/>
  </r>
  <r>
    <n v="21369.500024931083"/>
    <x v="1"/>
  </r>
  <r>
    <n v="24588.381044249632"/>
    <x v="1"/>
  </r>
  <r>
    <n v="7799.8675090998449"/>
    <x v="1"/>
  </r>
  <r>
    <n v="47285.348162018527"/>
    <x v="1"/>
  </r>
  <r>
    <n v="7200"/>
    <x v="1"/>
  </r>
  <r>
    <n v="31523.565441345683"/>
    <x v="1"/>
  </r>
  <r>
    <n v="4273.9000049862161"/>
    <x v="1"/>
  </r>
  <r>
    <n v="10684.750012465542"/>
    <x v="1"/>
  </r>
  <r>
    <n v="36252.100257547536"/>
    <x v="1"/>
  </r>
  <r>
    <n v="8903.9583437212841"/>
    <x v="1"/>
  </r>
  <r>
    <n v="50815.977559664309"/>
    <x v="1"/>
  </r>
  <r>
    <n v="47285.348162018527"/>
    <x v="1"/>
  </r>
  <r>
    <n v="47004.779242689488"/>
    <x v="1"/>
  </r>
  <r>
    <n v="47285.348162018527"/>
    <x v="1"/>
  </r>
  <r>
    <n v="91418.339779902482"/>
    <x v="1"/>
  </r>
  <r>
    <n v="124518.08349331544"/>
    <x v="1"/>
  </r>
  <r>
    <n v="69213.140283018583"/>
    <x v="1"/>
  </r>
  <r>
    <n v="55166.239522354947"/>
    <x v="1"/>
  </r>
  <r>
    <n v="3205.4250037396623"/>
    <x v="1"/>
  </r>
  <r>
    <n v="5342.3750062327708"/>
    <x v="1"/>
  </r>
  <r>
    <n v="39404.456801682099"/>
    <x v="1"/>
  </r>
  <r>
    <n v="18987"/>
    <x v="1"/>
  </r>
  <r>
    <n v="3739.6625043629392"/>
    <x v="1"/>
  </r>
  <r>
    <n v="10000"/>
    <x v="1"/>
  </r>
  <r>
    <n v="45709.169889951241"/>
    <x v="1"/>
  </r>
  <r>
    <n v="38111.983169748237"/>
    <x v="1"/>
  </r>
  <r>
    <n v="60000"/>
    <x v="1"/>
  </r>
  <r>
    <n v="15190.15293438851"/>
    <x v="1"/>
  </r>
  <r>
    <n v="35000"/>
    <x v="1"/>
  </r>
  <r>
    <n v="55166.239522354947"/>
    <x v="1"/>
  </r>
  <r>
    <n v="69000"/>
    <x v="1"/>
  </r>
  <r>
    <n v="8600"/>
    <x v="1"/>
  </r>
  <r>
    <n v="81600"/>
    <x v="1"/>
  </r>
  <r>
    <n v="15404.364569961488"/>
    <x v="1"/>
  </r>
  <r>
    <n v="63918.498996971248"/>
    <x v="1"/>
  </r>
  <r>
    <n v="59000"/>
    <x v="1"/>
  </r>
  <r>
    <n v="8903.9583437212841"/>
    <x v="1"/>
  </r>
  <r>
    <n v="50437.70470615309"/>
    <x v="1"/>
  </r>
  <r>
    <n v="52118.160720607324"/>
    <x v="1"/>
  </r>
  <r>
    <n v="3561.5833374885137"/>
    <x v="1"/>
  </r>
  <r>
    <n v="50064.150455673145"/>
    <x v="1"/>
  </r>
  <r>
    <n v="50437.70470615309"/>
    <x v="1"/>
  </r>
  <r>
    <n v="27840"/>
    <x v="1"/>
  </r>
  <r>
    <n v="75000"/>
    <x v="1"/>
  </r>
  <r>
    <n v="58799.349940520107"/>
    <x v="1"/>
  </r>
  <r>
    <n v="18018.883790212141"/>
    <x v="1"/>
  </r>
  <r>
    <n v="56000"/>
    <x v="1"/>
  </r>
  <r>
    <n v="9616.275011218986"/>
    <x v="1"/>
  </r>
  <r>
    <n v="80000"/>
    <x v="1"/>
  </r>
  <r>
    <n v="61000"/>
    <x v="1"/>
  </r>
  <r>
    <n v="4800"/>
    <x v="1"/>
  </r>
  <r>
    <n v="95856"/>
    <x v="1"/>
  </r>
  <r>
    <n v="90000"/>
    <x v="1"/>
  </r>
  <r>
    <n v="80000"/>
    <x v="1"/>
  </r>
  <r>
    <n v="5342.3750062327708"/>
    <x v="1"/>
  </r>
  <r>
    <n v="40980.635073749385"/>
    <x v="1"/>
  </r>
  <r>
    <n v="78764.765217479682"/>
    <x v="1"/>
  </r>
  <r>
    <n v="152986.44846039536"/>
    <x v="1"/>
  </r>
  <r>
    <n v="44463.980364706273"/>
    <x v="1"/>
  </r>
  <r>
    <n v="5082.6943786459069"/>
    <x v="1"/>
  </r>
  <r>
    <n v="85000"/>
    <x v="1"/>
  </r>
  <r>
    <n v="55000"/>
    <x v="1"/>
  </r>
  <r>
    <n v="40586.590505732565"/>
    <x v="1"/>
  </r>
  <r>
    <n v="50846"/>
    <x v="1"/>
  </r>
  <r>
    <n v="50700"/>
    <x v="1"/>
  </r>
  <r>
    <n v="31523.565441345683"/>
    <x v="1"/>
  </r>
  <r>
    <n v="70000"/>
    <x v="1"/>
  </r>
  <r>
    <n v="7261.724659606657"/>
    <x v="1"/>
  </r>
  <r>
    <n v="91791.869076237213"/>
    <x v="1"/>
  </r>
  <r>
    <n v="112190.06220428993"/>
    <x v="1"/>
  </r>
  <r>
    <n v="48955.663507326513"/>
    <x v="1"/>
  </r>
  <r>
    <n v="45000"/>
    <x v="1"/>
  </r>
  <r>
    <n v="11800"/>
    <x v="1"/>
  </r>
  <r>
    <n v="50000"/>
    <x v="1"/>
  </r>
  <r>
    <n v="54000"/>
    <x v="1"/>
  </r>
  <r>
    <n v="14000"/>
    <x v="1"/>
  </r>
  <r>
    <n v="8000"/>
    <x v="1"/>
  </r>
  <r>
    <n v="38111.983169748237"/>
    <x v="1"/>
  </r>
  <r>
    <n v="6232.7708406048987"/>
    <x v="1"/>
  </r>
  <r>
    <n v="45000"/>
    <x v="1"/>
  </r>
  <r>
    <n v="26711.875031163851"/>
    <x v="1"/>
  </r>
  <r>
    <n v="100000"/>
    <x v="1"/>
  </r>
  <r>
    <n v="36000"/>
    <x v="1"/>
  </r>
  <r>
    <n v="61614.372791092981"/>
    <x v="1"/>
  </r>
  <r>
    <n v="6410.8500074793246"/>
    <x v="1"/>
  </r>
  <r>
    <n v="36206.384011260823"/>
    <x v="1"/>
  </r>
  <r>
    <n v="9000"/>
    <x v="1"/>
  </r>
  <r>
    <n v="9000"/>
    <x v="1"/>
  </r>
  <r>
    <n v="95279.957924370581"/>
    <x v="1"/>
  </r>
  <r>
    <n v="5342.3750062327708"/>
    <x v="1"/>
  </r>
  <r>
    <n v="40980.635073749385"/>
    <x v="1"/>
  </r>
  <r>
    <n v="28492.66669990811"/>
    <x v="1"/>
  </r>
  <r>
    <n v="49500"/>
    <x v="1"/>
  </r>
  <r>
    <n v="47285.348162018527"/>
    <x v="1"/>
  </r>
  <r>
    <n v="43828.780645210471"/>
    <x v="1"/>
  </r>
  <r>
    <n v="80000"/>
    <x v="1"/>
  </r>
  <r>
    <n v="11518.711713336908"/>
    <x v="1"/>
  </r>
  <r>
    <n v="152986.44846039536"/>
    <x v="1"/>
  </r>
  <r>
    <n v="75000"/>
    <x v="1"/>
  </r>
  <r>
    <n v="4451.9791718606421"/>
    <x v="1"/>
  </r>
  <r>
    <n v="110000"/>
    <x v="1"/>
  </r>
  <r>
    <n v="60000"/>
    <x v="1"/>
  </r>
  <r>
    <n v="39355.495879248076"/>
    <x v="1"/>
  </r>
  <r>
    <n v="50694.322109187968"/>
    <x v="1"/>
  </r>
  <r>
    <n v="100000"/>
    <x v="1"/>
  </r>
  <r>
    <n v="95000"/>
    <x v="1"/>
  </r>
  <r>
    <n v="24000"/>
    <x v="1"/>
  </r>
  <r>
    <n v="85000"/>
    <x v="1"/>
  </r>
  <r>
    <n v="83000"/>
    <x v="1"/>
  </r>
  <r>
    <n v="94570.696324037053"/>
    <x v="1"/>
  </r>
  <r>
    <n v="73500"/>
    <x v="1"/>
  </r>
  <r>
    <n v="77500"/>
    <x v="1"/>
  </r>
  <r>
    <n v="60800"/>
    <x v="1"/>
  </r>
  <r>
    <n v="65000"/>
    <x v="1"/>
  </r>
  <r>
    <n v="49000"/>
    <x v="1"/>
  </r>
  <r>
    <n v="65000"/>
    <x v="1"/>
  </r>
  <r>
    <n v="55000"/>
    <x v="1"/>
  </r>
  <r>
    <n v="60000"/>
    <x v="1"/>
  </r>
  <r>
    <n v="45734.379803697877"/>
    <x v="1"/>
  </r>
  <r>
    <n v="150000"/>
    <x v="1"/>
  </r>
  <r>
    <n v="64500"/>
    <x v="1"/>
  </r>
  <r>
    <n v="40000"/>
    <x v="1"/>
  </r>
  <r>
    <n v="50000"/>
    <x v="1"/>
  </r>
  <r>
    <n v="57678"/>
    <x v="1"/>
  </r>
  <r>
    <n v="80442"/>
    <x v="1"/>
  </r>
  <r>
    <n v="61000"/>
    <x v="1"/>
  </r>
  <r>
    <n v="72000"/>
    <x v="1"/>
  </r>
  <r>
    <n v="80000"/>
    <x v="1"/>
  </r>
  <r>
    <n v="57875.729234188344"/>
    <x v="1"/>
  </r>
  <r>
    <n v="56095.031102144967"/>
    <x v="1"/>
  </r>
  <r>
    <n v="75000"/>
    <x v="1"/>
  </r>
  <r>
    <n v="102000"/>
    <x v="1"/>
  </r>
  <r>
    <n v="4356"/>
    <x v="1"/>
  </r>
  <r>
    <n v="8547.8000099724322"/>
    <x v="1"/>
  </r>
  <r>
    <n v="16027.125018698311"/>
    <x v="1"/>
  </r>
  <r>
    <n v="87712.230450626681"/>
    <x v="1"/>
  </r>
  <r>
    <n v="41000"/>
    <x v="1"/>
  </r>
  <r>
    <n v="32187.34988380854"/>
    <x v="1"/>
  </r>
  <r>
    <n v="5698.5333399816218"/>
    <x v="1"/>
  </r>
  <r>
    <n v="6410.8500074793246"/>
    <x v="1"/>
  </r>
  <r>
    <n v="11040.908346214392"/>
    <x v="1"/>
  </r>
  <r>
    <n v="3561.5833374885137"/>
    <x v="1"/>
  </r>
  <r>
    <n v="26795.030625143831"/>
    <x v="1"/>
  </r>
  <r>
    <n v="149907.13380100971"/>
    <x v="1"/>
  </r>
  <r>
    <n v="4095.8208381117906"/>
    <x v="1"/>
  </r>
  <r>
    <n v="12821.700014958649"/>
    <x v="1"/>
  </r>
  <r>
    <n v="4000"/>
    <x v="1"/>
  </r>
  <r>
    <n v="42000"/>
    <x v="1"/>
  </r>
  <r>
    <n v="60000"/>
    <x v="1"/>
  </r>
  <r>
    <n v="85000"/>
    <x v="1"/>
  </r>
  <r>
    <n v="76223.966339496474"/>
    <x v="1"/>
  </r>
  <r>
    <n v="25000"/>
    <x v="1"/>
  </r>
  <r>
    <n v="76000"/>
    <x v="1"/>
  </r>
  <r>
    <n v="15761.782720672842"/>
    <x v="1"/>
  </r>
  <r>
    <n v="50000"/>
    <x v="1"/>
  </r>
  <r>
    <n v="75473.31457379504"/>
    <x v="1"/>
  </r>
  <r>
    <n v="61000"/>
    <x v="1"/>
  </r>
  <r>
    <n v="66000"/>
    <x v="1"/>
  </r>
  <r>
    <n v="18000"/>
    <x v="1"/>
  </r>
  <r>
    <n v="11575.14584683767"/>
    <x v="1"/>
  </r>
  <r>
    <n v="10000"/>
    <x v="1"/>
  </r>
  <r>
    <n v="74300"/>
    <x v="1"/>
  </r>
  <r>
    <n v="95000"/>
    <x v="1"/>
  </r>
  <r>
    <n v="75000"/>
    <x v="1"/>
  </r>
  <r>
    <n v="45000"/>
    <x v="1"/>
  </r>
  <r>
    <n v="9600"/>
    <x v="1"/>
  </r>
  <r>
    <n v="62000"/>
    <x v="1"/>
  </r>
  <r>
    <n v="45000"/>
    <x v="1"/>
  </r>
  <r>
    <n v="145000"/>
    <x v="1"/>
  </r>
  <r>
    <n v="89000"/>
    <x v="1"/>
  </r>
  <r>
    <n v="49168.076151516347"/>
    <x v="1"/>
  </r>
  <r>
    <n v="8903.9583437212841"/>
    <x v="1"/>
  </r>
  <r>
    <n v="12000"/>
    <x v="1"/>
  </r>
  <r>
    <n v="86692.320794224041"/>
    <x v="1"/>
  </r>
  <r>
    <n v="6767.0083412281756"/>
    <x v="1"/>
  </r>
  <r>
    <n v="34000"/>
    <x v="1"/>
  </r>
  <r>
    <n v="47285.348162018527"/>
    <x v="1"/>
  </r>
  <r>
    <n v="17807.916687442568"/>
    <x v="1"/>
  </r>
  <r>
    <n v="55166.239522354947"/>
    <x v="1"/>
  </r>
  <r>
    <n v="70970"/>
    <x v="1"/>
  </r>
  <r>
    <n v="14400"/>
    <x v="1"/>
  </r>
  <r>
    <n v="72768.752704244194"/>
    <x v="1"/>
  </r>
  <r>
    <n v="71500"/>
    <x v="1"/>
  </r>
  <r>
    <n v="40000"/>
    <x v="1"/>
  </r>
  <r>
    <n v="30000"/>
    <x v="1"/>
  </r>
  <r>
    <n v="15000"/>
    <x v="1"/>
  </r>
  <r>
    <n v="31200"/>
    <x v="1"/>
  </r>
  <r>
    <n v="8903.9583437212841"/>
    <x v="1"/>
  </r>
  <r>
    <n v="15840"/>
    <x v="1"/>
  </r>
  <r>
    <n v="15136.729184326183"/>
    <x v="1"/>
  </r>
  <r>
    <n v="17728"/>
    <x v="1"/>
  </r>
  <r>
    <n v="78668.921842426149"/>
    <x v="1"/>
  </r>
  <r>
    <n v="86692.320794224041"/>
    <x v="1"/>
  </r>
  <r>
    <n v="122389.15876831629"/>
    <x v="1"/>
  </r>
  <r>
    <n v="44000"/>
    <x v="1"/>
  </r>
  <r>
    <n v="4500"/>
    <x v="1"/>
  </r>
  <r>
    <n v="52000"/>
    <x v="1"/>
  </r>
  <r>
    <n v="17807.916687442568"/>
    <x v="1"/>
  </r>
  <r>
    <n v="11575.14584683767"/>
    <x v="1"/>
  </r>
  <r>
    <n v="6000"/>
    <x v="1"/>
  </r>
  <r>
    <n v="50000"/>
    <x v="1"/>
  </r>
  <r>
    <n v="50000"/>
    <x v="1"/>
  </r>
  <r>
    <n v="31523.565441345683"/>
    <x v="1"/>
  </r>
  <r>
    <n v="55000"/>
    <x v="1"/>
  </r>
  <r>
    <n v="38000"/>
    <x v="1"/>
  </r>
  <r>
    <n v="32054.250037396621"/>
    <x v="1"/>
  </r>
  <r>
    <n v="35500"/>
    <x v="1"/>
  </r>
  <r>
    <n v="62000"/>
    <x v="1"/>
  </r>
  <r>
    <n v="33887.832849446611"/>
    <x v="1"/>
  </r>
  <r>
    <n v="60000"/>
    <x v="1"/>
  </r>
  <r>
    <n v="32884"/>
    <x v="1"/>
  </r>
  <r>
    <n v="42000"/>
    <x v="1"/>
  </r>
  <r>
    <n v="68000"/>
    <x v="1"/>
  </r>
  <r>
    <n v="13000"/>
    <x v="1"/>
  </r>
  <r>
    <n v="15000"/>
    <x v="1"/>
  </r>
  <r>
    <n v="7123.1666749770275"/>
    <x v="1"/>
  </r>
  <r>
    <n v="58318.59606648951"/>
    <x v="1"/>
  </r>
  <r>
    <n v="55000"/>
    <x v="1"/>
  </r>
  <r>
    <n v="94570.696324037053"/>
    <x v="1"/>
  </r>
  <r>
    <n v="106000"/>
    <x v="1"/>
  </r>
  <r>
    <n v="59819.107020370408"/>
    <x v="1"/>
  </r>
  <r>
    <n v="49168.076151516347"/>
    <x v="1"/>
  </r>
  <r>
    <n v="15000"/>
    <x v="1"/>
  </r>
  <r>
    <n v="17807.916687442568"/>
    <x v="1"/>
  </r>
  <r>
    <n v="2225.989585930321"/>
    <x v="1"/>
  </r>
  <r>
    <n v="86000"/>
    <x v="1"/>
  </r>
  <r>
    <n v="3360"/>
    <x v="1"/>
  </r>
  <r>
    <n v="70000"/>
    <x v="1"/>
  </r>
  <r>
    <n v="5342.3750062327708"/>
    <x v="1"/>
  </r>
  <r>
    <n v="5698.5333399816218"/>
    <x v="1"/>
  </r>
  <r>
    <n v="13000"/>
    <x v="1"/>
  </r>
  <r>
    <n v="11000"/>
    <x v="1"/>
  </r>
  <r>
    <n v="38111.983169748237"/>
    <x v="1"/>
  </r>
  <r>
    <n v="49000"/>
    <x v="1"/>
  </r>
  <r>
    <n v="55000"/>
    <x v="1"/>
  </r>
  <r>
    <n v="30500"/>
    <x v="1"/>
  </r>
  <r>
    <n v="12000"/>
    <x v="1"/>
  </r>
  <r>
    <n v="48500"/>
    <x v="1"/>
  </r>
  <r>
    <n v="3419.1200039889732"/>
    <x v="1"/>
  </r>
  <r>
    <n v="56628.754645950656"/>
    <x v="1"/>
  </r>
  <r>
    <n v="3561.5833374885137"/>
    <x v="1"/>
  </r>
  <r>
    <n v="26678.388218823762"/>
    <x v="1"/>
  </r>
  <r>
    <n v="70928.022243027779"/>
    <x v="1"/>
  </r>
  <r>
    <n v="41923.181486723057"/>
    <x v="1"/>
  </r>
  <r>
    <n v="90000"/>
    <x v="1"/>
  </r>
  <r>
    <n v="67700.452577525488"/>
    <x v="1"/>
  </r>
  <r>
    <n v="85000"/>
    <x v="1"/>
  </r>
  <r>
    <n v="65000"/>
    <x v="1"/>
  </r>
  <r>
    <n v="92000"/>
    <x v="1"/>
  </r>
  <r>
    <n v="50815.977559664309"/>
    <x v="1"/>
  </r>
  <r>
    <n v="45000"/>
    <x v="1"/>
  </r>
  <r>
    <n v="7123.1666749770275"/>
    <x v="1"/>
  </r>
  <r>
    <n v="49443.946165553374"/>
    <x v="1"/>
  </r>
  <r>
    <n v="60000"/>
    <x v="1"/>
  </r>
  <r>
    <n v="65000"/>
    <x v="1"/>
  </r>
  <r>
    <n v="54000"/>
    <x v="1"/>
  </r>
  <r>
    <n v="81000"/>
    <x v="1"/>
  </r>
  <r>
    <n v="10000"/>
    <x v="1"/>
  </r>
  <r>
    <n v="35401.014829091764"/>
    <x v="1"/>
  </r>
  <r>
    <n v="8903.9583437212841"/>
    <x v="1"/>
  </r>
  <r>
    <n v="10684.750012465542"/>
    <x v="1"/>
  </r>
  <r>
    <n v="8400"/>
    <x v="1"/>
  </r>
  <r>
    <n v="100000"/>
    <x v="1"/>
  </r>
  <r>
    <n v="25000"/>
    <x v="1"/>
  </r>
  <r>
    <n v="8903.9583437212841"/>
    <x v="1"/>
  </r>
  <r>
    <n v="42556.81334581667"/>
    <x v="1"/>
  </r>
  <r>
    <n v="68835.306612122877"/>
    <x v="1"/>
  </r>
  <r>
    <n v="78808.913603364199"/>
    <x v="1"/>
  </r>
  <r>
    <n v="7497.1329254133216"/>
    <x v="1"/>
  </r>
  <r>
    <n v="63047.130882691366"/>
    <x v="1"/>
  </r>
  <r>
    <n v="61194.579384158147"/>
    <x v="1"/>
  </r>
  <r>
    <n v="45000"/>
    <x v="1"/>
  </r>
  <r>
    <n v="36000"/>
    <x v="1"/>
  </r>
  <r>
    <n v="68000"/>
    <x v="1"/>
  </r>
  <r>
    <n v="75000"/>
    <x v="1"/>
  </r>
  <r>
    <n v="88000"/>
    <x v="1"/>
  </r>
  <r>
    <n v="4594.4425053601826"/>
    <x v="1"/>
  </r>
  <r>
    <n v="69000"/>
    <x v="1"/>
  </r>
  <r>
    <n v="31200"/>
    <x v="1"/>
  </r>
  <r>
    <n v="21903.737525554359"/>
    <x v="1"/>
  </r>
  <r>
    <n v="20122.945856810104"/>
    <x v="1"/>
  </r>
  <r>
    <n v="70928.022243027779"/>
    <x v="1"/>
  </r>
  <r>
    <n v="30000"/>
    <x v="1"/>
  </r>
  <r>
    <n v="40000"/>
    <x v="1"/>
  </r>
  <r>
    <n v="8903.9583437212841"/>
    <x v="1"/>
  </r>
  <r>
    <n v="30000"/>
    <x v="1"/>
  </r>
  <r>
    <n v="35148.775467100437"/>
    <x v="1"/>
  </r>
  <r>
    <n v="8547.8000099724322"/>
    <x v="1"/>
  </r>
  <r>
    <n v="2400"/>
    <x v="1"/>
  </r>
  <r>
    <n v="3000"/>
    <x v="1"/>
  </r>
  <r>
    <n v="11000"/>
    <x v="1"/>
  </r>
  <r>
    <n v="40000"/>
    <x v="1"/>
  </r>
  <r>
    <n v="3600"/>
    <x v="1"/>
  </r>
  <r>
    <n v="33600"/>
    <x v="1"/>
  </r>
  <r>
    <n v="33600"/>
    <x v="1"/>
  </r>
  <r>
    <n v="100000"/>
    <x v="1"/>
  </r>
  <r>
    <n v="39334.460921213074"/>
    <x v="1"/>
  </r>
  <r>
    <n v="7123.1666749770275"/>
    <x v="1"/>
  </r>
  <r>
    <n v="65000"/>
    <x v="1"/>
  </r>
  <r>
    <n v="65000"/>
    <x v="1"/>
  </r>
  <r>
    <n v="76702.198796365497"/>
    <x v="1"/>
  </r>
  <r>
    <n v="63000"/>
    <x v="1"/>
  </r>
  <r>
    <n v="45000"/>
    <x v="1"/>
  </r>
  <r>
    <n v="85000"/>
    <x v="1"/>
  </r>
  <r>
    <n v="50437.70470615309"/>
    <x v="1"/>
  </r>
  <r>
    <n v="50437.70470615309"/>
    <x v="1"/>
  </r>
  <r>
    <n v="4986.216672483919"/>
    <x v="1"/>
  </r>
  <r>
    <n v="57167.974754622352"/>
    <x v="1"/>
  </r>
  <r>
    <n v="20000"/>
    <x v="1"/>
  </r>
  <r>
    <n v="70000"/>
    <x v="1"/>
  </r>
  <r>
    <n v="42307"/>
    <x v="1"/>
  </r>
  <r>
    <n v="24391.669228638868"/>
    <x v="1"/>
  </r>
  <r>
    <n v="20000"/>
    <x v="1"/>
  </r>
  <r>
    <n v="15000"/>
    <x v="1"/>
  </r>
  <r>
    <n v="60000"/>
    <x v="1"/>
  </r>
  <r>
    <n v="40000"/>
    <x v="1"/>
  </r>
  <r>
    <n v="60000"/>
    <x v="1"/>
  </r>
  <r>
    <n v="50000"/>
    <x v="1"/>
  </r>
  <r>
    <n v="60000"/>
    <x v="1"/>
  </r>
  <r>
    <n v="30000"/>
    <x v="1"/>
  </r>
  <r>
    <n v="8400"/>
    <x v="1"/>
  </r>
  <r>
    <n v="12465.541681209797"/>
    <x v="1"/>
  </r>
  <r>
    <n v="16110"/>
    <x v="1"/>
  </r>
  <r>
    <n v="60000"/>
    <x v="1"/>
  </r>
  <r>
    <n v="67000"/>
    <x v="1"/>
  </r>
  <r>
    <n v="54000"/>
    <x v="1"/>
  </r>
  <r>
    <n v="63000"/>
    <x v="1"/>
  </r>
  <r>
    <n v="63000"/>
    <x v="1"/>
  </r>
  <r>
    <n v="6410.8500074793246"/>
    <x v="1"/>
  </r>
  <r>
    <n v="6232.7708406048987"/>
    <x v="1"/>
  </r>
  <r>
    <n v="32311.654577379326"/>
    <x v="1"/>
  </r>
  <r>
    <n v="7123.1666749770275"/>
    <x v="1"/>
  </r>
  <r>
    <n v="25000"/>
    <x v="1"/>
  </r>
  <r>
    <n v="5000"/>
    <x v="1"/>
  </r>
  <r>
    <n v="46000"/>
    <x v="1"/>
  </r>
  <r>
    <n v="5000"/>
    <x v="1"/>
  </r>
  <r>
    <n v="77819.106783521114"/>
    <x v="1"/>
  </r>
  <r>
    <n v="55166.239522354947"/>
    <x v="1"/>
  </r>
  <r>
    <n v="43000"/>
    <x v="1"/>
  </r>
  <r>
    <n v="48000"/>
    <x v="1"/>
  </r>
  <r>
    <n v="4000"/>
    <x v="1"/>
  </r>
  <r>
    <n v="39404.456801682099"/>
    <x v="1"/>
  </r>
  <r>
    <n v="75473.31457379504"/>
    <x v="1"/>
  </r>
  <r>
    <n v="13355.937515581925"/>
    <x v="1"/>
  </r>
  <r>
    <n v="7479.3250087258784"/>
    <x v="1"/>
  </r>
  <r>
    <n v="62000"/>
    <x v="1"/>
  </r>
  <r>
    <n v="48000"/>
    <x v="1"/>
  </r>
  <r>
    <n v="75000"/>
    <x v="1"/>
  </r>
  <r>
    <n v="4451.9791718606421"/>
    <x v="1"/>
  </r>
  <r>
    <n v="50000"/>
    <x v="1"/>
  </r>
  <r>
    <n v="46000"/>
    <x v="1"/>
  </r>
  <r>
    <n v="115000"/>
    <x v="1"/>
  </r>
  <r>
    <n v="3205.4250037396623"/>
    <x v="1"/>
  </r>
  <r>
    <n v="52500"/>
    <x v="1"/>
  </r>
  <r>
    <n v="40000"/>
    <x v="1"/>
  </r>
  <r>
    <n v="46359"/>
    <x v="1"/>
  </r>
  <r>
    <n v="70000"/>
    <x v="1"/>
  </r>
  <r>
    <n v="8903.9583437212841"/>
    <x v="2"/>
  </r>
  <r>
    <n v="30000"/>
    <x v="2"/>
  </r>
  <r>
    <n v="71393.675948184507"/>
    <x v="2"/>
  </r>
  <r>
    <n v="12000"/>
    <x v="2"/>
  </r>
  <r>
    <n v="54627.175876639136"/>
    <x v="2"/>
  </r>
  <r>
    <n v="15000"/>
    <x v="2"/>
  </r>
  <r>
    <n v="8903.9583437212841"/>
    <x v="2"/>
  </r>
  <r>
    <n v="81000"/>
    <x v="2"/>
  </r>
  <r>
    <n v="2564.3400029917298"/>
    <x v="2"/>
  </r>
  <r>
    <n v="74000"/>
    <x v="2"/>
  </r>
  <r>
    <n v="12000"/>
    <x v="2"/>
  </r>
  <r>
    <n v="69000"/>
    <x v="2"/>
  </r>
  <r>
    <n v="80000"/>
    <x v="2"/>
  </r>
  <r>
    <n v="90469.260118790073"/>
    <x v="2"/>
  </r>
  <r>
    <n v="96000"/>
    <x v="2"/>
  </r>
  <r>
    <n v="83033.071372504521"/>
    <x v="2"/>
  </r>
  <r>
    <n v="27600"/>
    <x v="2"/>
  </r>
  <r>
    <n v="26711.875031163851"/>
    <x v="2"/>
  </r>
  <r>
    <n v="11400"/>
    <x v="2"/>
  </r>
  <r>
    <n v="157337.8436848523"/>
    <x v="2"/>
  </r>
  <r>
    <n v="68954.520184280962"/>
    <x v="2"/>
  </r>
  <r>
    <n v="220700"/>
    <x v="2"/>
  </r>
  <r>
    <n v="115000"/>
    <x v="2"/>
  </r>
  <r>
    <n v="3561.5833374885137"/>
    <x v="2"/>
  </r>
  <r>
    <n v="250000"/>
    <x v="2"/>
  </r>
  <r>
    <n v="94570.696324037053"/>
    <x v="2"/>
  </r>
  <r>
    <n v="92994.518051969761"/>
    <x v="2"/>
  </r>
  <r>
    <n v="20000"/>
    <x v="2"/>
  </r>
  <r>
    <n v="150000"/>
    <x v="2"/>
  </r>
  <r>
    <n v="95000"/>
    <x v="2"/>
  </r>
  <r>
    <n v="6368.453230079479"/>
    <x v="2"/>
  </r>
  <r>
    <n v="31523.565441345683"/>
    <x v="2"/>
  </r>
  <r>
    <n v="36000"/>
    <x v="2"/>
  </r>
  <r>
    <n v="108000"/>
    <x v="2"/>
  </r>
  <r>
    <n v="86692.320794224041"/>
    <x v="2"/>
  </r>
  <r>
    <n v="105000"/>
    <x v="2"/>
  </r>
  <r>
    <n v="8369.7208430980063"/>
    <x v="2"/>
  </r>
  <r>
    <n v="3000"/>
    <x v="2"/>
  </r>
  <r>
    <n v="7123.1666749770275"/>
    <x v="2"/>
  </r>
  <r>
    <n v="20000"/>
    <x v="2"/>
  </r>
  <r>
    <n v="48000"/>
    <x v="2"/>
  </r>
  <r>
    <n v="12000"/>
    <x v="2"/>
  </r>
  <r>
    <n v="5000"/>
    <x v="2"/>
  </r>
  <r>
    <n v="101206.40684944032"/>
    <x v="2"/>
  </r>
  <r>
    <n v="60000"/>
    <x v="2"/>
  </r>
  <r>
    <n v="80289.244544269619"/>
    <x v="2"/>
  </r>
  <r>
    <n v="53356.776437647524"/>
    <x v="2"/>
  </r>
  <r>
    <n v="101990.96564026357"/>
    <x v="2"/>
  </r>
  <r>
    <n v="21369.500024931083"/>
    <x v="2"/>
  </r>
  <r>
    <n v="173384.64158844808"/>
    <x v="2"/>
  </r>
  <r>
    <n v="60000"/>
    <x v="2"/>
  </r>
  <r>
    <n v="40980.635073749385"/>
    <x v="2"/>
  </r>
  <r>
    <n v="12000"/>
    <x v="2"/>
  </r>
  <r>
    <n v="5342.3750062327708"/>
    <x v="2"/>
  </r>
  <r>
    <n v="126094.26176538273"/>
    <x v="2"/>
  </r>
  <r>
    <n v="88927.960729412545"/>
    <x v="2"/>
  </r>
  <r>
    <n v="21228.177433598263"/>
    <x v="2"/>
  </r>
  <r>
    <n v="19055.991584874118"/>
    <x v="2"/>
  </r>
  <r>
    <n v="8547.8000099724322"/>
    <x v="2"/>
  </r>
  <r>
    <n v="19588.708356186824"/>
    <x v="2"/>
  </r>
  <r>
    <n v="8903.9583437212841"/>
    <x v="2"/>
  </r>
  <r>
    <n v="38111.983169748237"/>
    <x v="2"/>
  </r>
  <r>
    <n v="90198.36016840415"/>
    <x v="2"/>
  </r>
  <r>
    <n v="72000"/>
    <x v="2"/>
  </r>
  <r>
    <n v="120000"/>
    <x v="2"/>
  </r>
  <r>
    <n v="101990.96564026357"/>
    <x v="2"/>
  </r>
  <r>
    <n v="12000"/>
    <x v="2"/>
  </r>
  <r>
    <n v="82000"/>
    <x v="2"/>
  </r>
  <r>
    <n v="70928.022243027779"/>
    <x v="2"/>
  </r>
  <r>
    <n v="21369.500024931083"/>
    <x v="2"/>
  </r>
  <r>
    <n v="110332.47904470989"/>
    <x v="2"/>
  </r>
  <r>
    <n v="101990.96564026357"/>
    <x v="2"/>
  </r>
  <r>
    <n v="80000"/>
    <x v="2"/>
  </r>
  <r>
    <n v="14000"/>
    <x v="2"/>
  </r>
  <r>
    <n v="10684.750012465542"/>
    <x v="2"/>
  </r>
  <r>
    <n v="53356.776437647524"/>
    <x v="2"/>
  </r>
  <r>
    <n v="26711.875031163851"/>
    <x v="2"/>
  </r>
  <r>
    <n v="250000"/>
    <x v="2"/>
  </r>
  <r>
    <n v="48073.437298052166"/>
    <x v="2"/>
  </r>
  <r>
    <n v="125000"/>
    <x v="2"/>
  </r>
  <r>
    <n v="41000"/>
    <x v="2"/>
  </r>
  <r>
    <n v="75000"/>
    <x v="2"/>
  </r>
  <r>
    <n v="126094.26176538273"/>
    <x v="2"/>
  </r>
  <r>
    <n v="36000"/>
    <x v="2"/>
  </r>
  <r>
    <n v="100000"/>
    <x v="2"/>
  </r>
  <r>
    <n v="85672.4111378214"/>
    <x v="2"/>
  </r>
  <r>
    <n v="55068.245289698301"/>
    <x v="2"/>
  </r>
  <r>
    <n v="6410.8500074793246"/>
    <x v="2"/>
  </r>
  <r>
    <n v="72000"/>
    <x v="2"/>
  </r>
  <r>
    <n v="37500"/>
    <x v="2"/>
  </r>
  <r>
    <n v="15000"/>
    <x v="3"/>
  </r>
  <r>
    <n v="48000"/>
    <x v="3"/>
  </r>
  <r>
    <n v="85000"/>
    <x v="3"/>
  </r>
  <r>
    <n v="145000"/>
    <x v="3"/>
  </r>
  <r>
    <n v="99000"/>
    <x v="3"/>
  </r>
  <r>
    <n v="72500"/>
    <x v="3"/>
  </r>
  <r>
    <n v="82575.963534454509"/>
    <x v="3"/>
  </r>
  <r>
    <n v="85000"/>
    <x v="3"/>
  </r>
  <r>
    <n v="70802.029658183528"/>
    <x v="3"/>
  </r>
  <r>
    <n v="102451.58768437347"/>
    <x v="3"/>
  </r>
  <r>
    <n v="108169.76753333595"/>
    <x v="3"/>
  </r>
  <r>
    <n v="55500"/>
    <x v="3"/>
  </r>
  <r>
    <n v="15600"/>
    <x v="3"/>
  </r>
  <r>
    <n v="140000"/>
    <x v="3"/>
  </r>
  <r>
    <n v="13800"/>
    <x v="3"/>
  </r>
  <r>
    <n v="80000"/>
    <x v="3"/>
  </r>
  <r>
    <n v="15000"/>
    <x v="3"/>
  </r>
  <r>
    <n v="14960"/>
    <x v="3"/>
  </r>
  <r>
    <n v="5342.3750062327708"/>
    <x v="3"/>
  </r>
  <r>
    <n v="86689.804963700633"/>
    <x v="3"/>
  </r>
  <r>
    <n v="30000"/>
    <x v="3"/>
  </r>
  <r>
    <n v="19818.231248269083"/>
    <x v="3"/>
  </r>
  <r>
    <n v="157617.8272067284"/>
    <x v="3"/>
  </r>
  <r>
    <n v="15600"/>
    <x v="3"/>
  </r>
  <r>
    <n v="36000"/>
    <x v="3"/>
  </r>
  <r>
    <n v="2564.3400029917298"/>
    <x v="3"/>
  </r>
  <r>
    <n v="150000"/>
    <x v="3"/>
  </r>
  <r>
    <n v="42000"/>
    <x v="3"/>
  </r>
  <r>
    <n v="50995.482820131787"/>
    <x v="3"/>
  </r>
  <r>
    <n v="65000"/>
    <x v="3"/>
  </r>
  <r>
    <n v="8700"/>
    <x v="3"/>
  </r>
  <r>
    <n v="12000"/>
    <x v="3"/>
  </r>
  <r>
    <n v="21369.500024931083"/>
    <x v="3"/>
  </r>
  <r>
    <n v="75000"/>
    <x v="3"/>
  </r>
  <r>
    <n v="126094.26176538273"/>
    <x v="3"/>
  </r>
  <r>
    <n v="48000"/>
    <x v="3"/>
  </r>
  <r>
    <n v="100000"/>
    <x v="3"/>
  </r>
  <r>
    <n v="67775.665698893223"/>
    <x v="3"/>
  </r>
  <r>
    <n v="69000"/>
    <x v="3"/>
  </r>
  <r>
    <n v="16027.125018698311"/>
    <x v="3"/>
  </r>
  <r>
    <n v="49975.573163729154"/>
    <x v="3"/>
  </r>
  <r>
    <n v="30489.586535798586"/>
    <x v="3"/>
  </r>
  <r>
    <n v="57167.974754622352"/>
    <x v="3"/>
  </r>
  <r>
    <n v="78764.765217479682"/>
    <x v="3"/>
  </r>
  <r>
    <n v="33000"/>
    <x v="3"/>
  </r>
  <r>
    <n v="103000"/>
    <x v="3"/>
  </r>
  <r>
    <n v="228671.89901848941"/>
    <x v="3"/>
  </r>
  <r>
    <n v="92000"/>
    <x v="3"/>
  </r>
  <r>
    <n v="24000"/>
    <x v="3"/>
  </r>
  <r>
    <n v="9509.8988293070688"/>
    <x v="3"/>
  </r>
  <r>
    <n v="7200"/>
    <x v="3"/>
  </r>
  <r>
    <n v="42558.381206218859"/>
    <x v="3"/>
  </r>
  <r>
    <n v="110000"/>
    <x v="3"/>
  </r>
  <r>
    <n v="46325"/>
    <x v="3"/>
  </r>
  <r>
    <n v="13745.704467353951"/>
    <x v="3"/>
  </r>
  <r>
    <n v="63519.971949580387"/>
    <x v="3"/>
  </r>
  <r>
    <n v="35063.024516168378"/>
    <x v="3"/>
  </r>
  <r>
    <n v="82888.5550559455"/>
    <x v="3"/>
  </r>
  <r>
    <n v="4273.9000049862161"/>
    <x v="3"/>
  </r>
  <r>
    <n v="115061.01386091174"/>
    <x v="3"/>
  </r>
  <r>
    <n v="65000"/>
    <x v="3"/>
  </r>
  <r>
    <n v="147886.90017838217"/>
    <x v="3"/>
  </r>
  <r>
    <n v="214000"/>
    <x v="3"/>
  </r>
  <r>
    <n v="80000"/>
    <x v="3"/>
  </r>
  <r>
    <n v="24000"/>
    <x v="3"/>
  </r>
  <r>
    <n v="114335.9495092447"/>
    <x v="3"/>
  </r>
  <r>
    <n v="35571.184291765021"/>
    <x v="3"/>
  </r>
  <r>
    <n v="44000"/>
    <x v="4"/>
  </r>
  <r>
    <n v="75000"/>
    <x v="4"/>
  </r>
  <r>
    <n v="86692.320794224041"/>
    <x v="4"/>
  </r>
  <r>
    <n v="150000"/>
    <x v="4"/>
  </r>
  <r>
    <n v="125000"/>
    <x v="4"/>
  </r>
  <r>
    <n v="95000"/>
    <x v="4"/>
  </r>
  <r>
    <n v="104000"/>
    <x v="4"/>
  </r>
  <r>
    <n v="100000"/>
    <x v="4"/>
  </r>
  <r>
    <n v="114000"/>
    <x v="4"/>
  </r>
  <r>
    <n v="95000"/>
    <x v="4"/>
  </r>
  <r>
    <n v="103000"/>
    <x v="4"/>
  </r>
  <r>
    <n v="80000"/>
    <x v="4"/>
  </r>
  <r>
    <n v="16000"/>
    <x v="4"/>
  </r>
  <r>
    <n v="62500"/>
    <x v="4"/>
  </r>
  <r>
    <n v="18000"/>
    <x v="4"/>
  </r>
  <r>
    <n v="194000"/>
    <x v="4"/>
  </r>
  <r>
    <n v="94570.696324037053"/>
    <x v="4"/>
  </r>
  <r>
    <n v="30000"/>
    <x v="4"/>
  </r>
  <r>
    <n v="72000"/>
    <x v="4"/>
  </r>
  <r>
    <n v="120000"/>
    <x v="4"/>
  </r>
  <r>
    <n v="14246.333349954055"/>
    <x v="4"/>
  </r>
  <r>
    <n v="150000"/>
    <x v="4"/>
  </r>
  <r>
    <n v="169000"/>
    <x v="4"/>
  </r>
  <r>
    <n v="299473.87169278396"/>
    <x v="4"/>
  </r>
  <r>
    <n v="100000"/>
    <x v="4"/>
  </r>
  <r>
    <n v="200000"/>
    <x v="4"/>
  </r>
  <r>
    <n v="95000"/>
    <x v="4"/>
  </r>
  <r>
    <n v="120000"/>
    <x v="4"/>
  </r>
  <r>
    <n v="188000"/>
    <x v="4"/>
  </r>
  <r>
    <n v="150000"/>
    <x v="4"/>
  </r>
  <r>
    <n v="300000"/>
    <x v="4"/>
  </r>
  <r>
    <n v="80135.625093491559"/>
    <x v="4"/>
  </r>
  <r>
    <n v="2671.1875031163854"/>
    <x v="4"/>
  </r>
  <r>
    <n v="69871.969144538423"/>
    <x v="4"/>
  </r>
  <r>
    <n v="98336.152303032693"/>
    <x v="4"/>
  </r>
  <r>
    <n v="85000"/>
    <x v="4"/>
  </r>
  <r>
    <n v="100000"/>
    <x v="4"/>
  </r>
  <r>
    <n v="50000"/>
    <x v="4"/>
  </r>
  <r>
    <n v="135000"/>
    <x v="4"/>
  </r>
  <r>
    <n v="125000"/>
    <x v="4"/>
  </r>
  <r>
    <n v="100000"/>
    <x v="4"/>
  </r>
  <r>
    <n v="21369.500024931083"/>
    <x v="4"/>
  </r>
  <r>
    <n v="20571"/>
    <x v="4"/>
  </r>
  <r>
    <n v="127488.70705032947"/>
    <x v="4"/>
  </r>
  <r>
    <n v="260000"/>
    <x v="4"/>
  </r>
  <r>
    <n v="125000"/>
    <x v="4"/>
  </r>
  <r>
    <n v="71393.675948184507"/>
    <x v="4"/>
  </r>
  <r>
    <n v="14630.613583549337"/>
    <x v="4"/>
  </r>
  <r>
    <n v="50000"/>
    <x v="4"/>
  </r>
  <r>
    <n v="44519.791718606422"/>
    <x v="4"/>
  </r>
  <r>
    <n v="86689.804963700633"/>
    <x v="4"/>
  </r>
  <r>
    <n v="70928.022243027779"/>
    <x v="4"/>
  </r>
  <r>
    <n v="127039.94389916077"/>
    <x v="4"/>
  </r>
  <r>
    <n v="76906.906752939132"/>
    <x v="4"/>
  </r>
  <r>
    <n v="35000"/>
    <x v="4"/>
  </r>
  <r>
    <n v="192000"/>
    <x v="4"/>
  </r>
  <r>
    <n v="105000"/>
    <x v="4"/>
  </r>
  <r>
    <n v="100000"/>
    <x v="4"/>
  </r>
  <r>
    <n v="13355.937515581925"/>
    <x v="4"/>
  </r>
  <r>
    <n v="127500"/>
    <x v="4"/>
  </r>
  <r>
    <n v="170000"/>
    <x v="4"/>
  </r>
  <r>
    <n v="8000"/>
    <x v="4"/>
  </r>
  <r>
    <n v="55166.239522354947"/>
    <x v="4"/>
  </r>
  <r>
    <n v="30273.458368652366"/>
    <x v="4"/>
  </r>
  <r>
    <n v="50000"/>
    <x v="4"/>
  </r>
  <r>
    <n v="54000"/>
    <x v="4"/>
  </r>
  <r>
    <n v="10000"/>
    <x v="4"/>
  </r>
  <r>
    <n v="225000"/>
    <x v="4"/>
  </r>
  <r>
    <n v="78808.913603364199"/>
    <x v="4"/>
  </r>
  <r>
    <n v="75000"/>
    <x v="4"/>
  </r>
  <r>
    <n v="45000"/>
    <x v="4"/>
  </r>
  <r>
    <n v="118000"/>
    <x v="4"/>
  </r>
  <r>
    <n v="85000"/>
    <x v="4"/>
  </r>
  <r>
    <n v="110000"/>
    <x v="4"/>
  </r>
  <r>
    <n v="100800"/>
    <x v="4"/>
  </r>
  <r>
    <n v="54000"/>
    <x v="5"/>
  </r>
  <r>
    <n v="14000"/>
    <x v="5"/>
  </r>
  <r>
    <n v="85000"/>
    <x v="5"/>
  </r>
  <r>
    <n v="75000"/>
    <x v="5"/>
  </r>
  <r>
    <n v="16027.125018698311"/>
    <x v="5"/>
  </r>
  <r>
    <n v="69000"/>
    <x v="5"/>
  </r>
  <r>
    <n v="68835.306612122877"/>
    <x v="5"/>
  </r>
  <r>
    <n v="110000"/>
    <x v="5"/>
  </r>
  <r>
    <n v="57000"/>
    <x v="5"/>
  </r>
  <r>
    <n v="92000"/>
    <x v="5"/>
  </r>
  <r>
    <n v="138000"/>
    <x v="5"/>
  </r>
  <r>
    <n v="70000"/>
    <x v="5"/>
  </r>
  <r>
    <n v="48861.526434085805"/>
    <x v="5"/>
  </r>
  <r>
    <n v="31523.565441345683"/>
    <x v="5"/>
  </r>
  <r>
    <n v="130000"/>
    <x v="5"/>
  </r>
  <r>
    <n v="72500"/>
    <x v="5"/>
  </r>
  <r>
    <n v="9616.275011218986"/>
    <x v="5"/>
  </r>
  <r>
    <n v="85000"/>
    <x v="5"/>
  </r>
  <r>
    <n v="5342.3750062327708"/>
    <x v="5"/>
  </r>
  <r>
    <n v="24000"/>
    <x v="5"/>
  </r>
  <r>
    <n v="6629"/>
    <x v="5"/>
  </r>
  <r>
    <n v="74000"/>
    <x v="5"/>
  </r>
  <r>
    <n v="24000"/>
    <x v="5"/>
  </r>
  <r>
    <n v="92000"/>
    <x v="5"/>
  </r>
  <r>
    <n v="18000"/>
    <x v="5"/>
  </r>
  <r>
    <n v="5342.3750062327708"/>
    <x v="5"/>
  </r>
  <r>
    <n v="14246.333349954055"/>
    <x v="5"/>
  </r>
  <r>
    <n v="37000"/>
    <x v="5"/>
  </r>
  <r>
    <n v="8903.9583437212841"/>
    <x v="5"/>
  </r>
  <r>
    <n v="16000"/>
    <x v="5"/>
  </r>
  <r>
    <n v="36000"/>
    <x v="5"/>
  </r>
  <r>
    <n v="20000"/>
    <x v="5"/>
  </r>
  <r>
    <n v="3917.7416712373652"/>
    <x v="5"/>
  </r>
  <r>
    <n v="15500"/>
    <x v="5"/>
  </r>
  <r>
    <n v="53356.776437647524"/>
    <x v="5"/>
  </r>
  <r>
    <n v="7123.1666749770275"/>
    <x v="5"/>
  </r>
  <r>
    <n v="8903.9583437212841"/>
    <x v="5"/>
  </r>
  <r>
    <n v="57000"/>
    <x v="5"/>
  </r>
  <r>
    <n v="7265"/>
    <x v="5"/>
  </r>
  <r>
    <n v="45000"/>
    <x v="5"/>
  </r>
  <r>
    <n v="63519.971949580387"/>
    <x v="5"/>
  </r>
  <r>
    <n v="7123.1666749770275"/>
    <x v="5"/>
  </r>
  <r>
    <n v="40000"/>
    <x v="5"/>
  </r>
  <r>
    <n v="50000"/>
    <x v="5"/>
  </r>
  <r>
    <n v="60000"/>
    <x v="5"/>
  </r>
  <r>
    <n v="11404.820437438224"/>
    <x v="5"/>
  </r>
  <r>
    <n v="8903.9583437212841"/>
    <x v="5"/>
  </r>
  <r>
    <n v="52086.37699865592"/>
    <x v="5"/>
  </r>
  <r>
    <n v="42556.81334581667"/>
    <x v="5"/>
  </r>
  <r>
    <n v="8013.5625093491553"/>
    <x v="5"/>
  </r>
  <r>
    <n v="50000"/>
    <x v="5"/>
  </r>
  <r>
    <n v="85000"/>
    <x v="5"/>
  </r>
  <r>
    <n v="69960"/>
    <x v="5"/>
  </r>
  <r>
    <n v="44000"/>
    <x v="5"/>
  </r>
  <r>
    <n v="95000"/>
    <x v="5"/>
  </r>
  <r>
    <n v="57600"/>
    <x v="5"/>
  </r>
  <r>
    <n v="77000"/>
    <x v="5"/>
  </r>
  <r>
    <n v="39879.404680246938"/>
    <x v="5"/>
  </r>
  <r>
    <n v="77000"/>
    <x v="5"/>
  </r>
  <r>
    <n v="231119.74856804207"/>
    <x v="5"/>
  </r>
  <r>
    <n v="168285.09330643489"/>
    <x v="5"/>
  </r>
  <r>
    <n v="76223.966339496474"/>
    <x v="5"/>
  </r>
  <r>
    <n v="4451.9791718606421"/>
    <x v="5"/>
  </r>
  <r>
    <n v="9376.2513877177607"/>
    <x v="5"/>
  </r>
  <r>
    <n v="62000"/>
    <x v="5"/>
  </r>
  <r>
    <n v="14400"/>
    <x v="5"/>
  </r>
  <r>
    <n v="80000"/>
    <x v="5"/>
  </r>
  <r>
    <n v="12000"/>
    <x v="5"/>
  </r>
  <r>
    <n v="2671.1875031163854"/>
    <x v="5"/>
  </r>
  <r>
    <n v="159105.90639881117"/>
    <x v="5"/>
  </r>
  <r>
    <n v="78000"/>
    <x v="5"/>
  </r>
  <r>
    <n v="52801.972114254015"/>
    <x v="5"/>
  </r>
  <r>
    <n v="29000"/>
    <x v="5"/>
  </r>
  <r>
    <n v="102542.54233725216"/>
    <x v="5"/>
  </r>
  <r>
    <n v="184207.91865378313"/>
    <x v="6"/>
  </r>
  <r>
    <n v="107000"/>
    <x v="6"/>
  </r>
  <r>
    <n v="9794.354178093412"/>
    <x v="6"/>
  </r>
  <r>
    <n v="50000"/>
    <x v="6"/>
  </r>
  <r>
    <n v="13500"/>
    <x v="6"/>
  </r>
  <r>
    <n v="17807.916687442568"/>
    <x v="6"/>
  </r>
  <r>
    <n v="40000"/>
    <x v="6"/>
  </r>
  <r>
    <n v="41160.941823328096"/>
    <x v="6"/>
  </r>
  <r>
    <n v="10684.750012465542"/>
    <x v="6"/>
  </r>
  <r>
    <n v="41000"/>
    <x v="6"/>
  </r>
  <r>
    <n v="150000"/>
    <x v="6"/>
  </r>
  <r>
    <n v="7123.1666749770275"/>
    <x v="6"/>
  </r>
  <r>
    <n v="14246.333349954055"/>
    <x v="6"/>
  </r>
  <r>
    <n v="57167.974754622352"/>
    <x v="6"/>
  </r>
  <r>
    <n v="30489.586535798586"/>
    <x v="6"/>
  </r>
  <r>
    <n v="28371.208897211112"/>
    <x v="6"/>
  </r>
  <r>
    <n v="62249.572510588783"/>
    <x v="6"/>
  </r>
  <r>
    <n v="61000"/>
    <x v="6"/>
  </r>
  <r>
    <n v="85000"/>
    <x v="6"/>
  </r>
  <r>
    <n v="100000"/>
    <x v="6"/>
  </r>
  <r>
    <n v="75000"/>
    <x v="6"/>
  </r>
  <r>
    <n v="101990.96564026357"/>
    <x v="6"/>
  </r>
  <r>
    <n v="33420"/>
    <x v="6"/>
  </r>
  <r>
    <n v="50000"/>
    <x v="6"/>
  </r>
  <r>
    <n v="47285.348162018527"/>
    <x v="6"/>
  </r>
  <r>
    <n v="120000"/>
    <x v="6"/>
  </r>
  <r>
    <n v="36000"/>
    <x v="6"/>
  </r>
  <r>
    <n v="24000"/>
    <x v="6"/>
  </r>
  <r>
    <n v="91000"/>
    <x v="6"/>
  </r>
  <r>
    <n v="57000"/>
    <x v="6"/>
  </r>
  <r>
    <n v="52000"/>
    <x v="6"/>
  </r>
  <r>
    <n v="44463.980364706273"/>
    <x v="6"/>
  </r>
  <r>
    <n v="58000"/>
    <x v="6"/>
  </r>
  <r>
    <n v="48000"/>
    <x v="6"/>
  </r>
  <r>
    <n v="24000"/>
    <x v="6"/>
  </r>
  <r>
    <n v="128000"/>
    <x v="6"/>
  </r>
  <r>
    <n v="44000"/>
    <x v="6"/>
  </r>
  <r>
    <n v="110332.47904470989"/>
    <x v="6"/>
  </r>
  <r>
    <n v="14246.333349954055"/>
    <x v="6"/>
  </r>
  <r>
    <n v="68835.306612122877"/>
    <x v="6"/>
  </r>
  <r>
    <n v="49168.076151516347"/>
    <x v="6"/>
  </r>
  <r>
    <n v="88000"/>
    <x v="6"/>
  </r>
  <r>
    <n v="35000"/>
    <x v="6"/>
  </r>
  <r>
    <n v="50831.74927416991"/>
    <x v="6"/>
  </r>
  <r>
    <n v="7479.3250087258784"/>
    <x v="6"/>
  </r>
  <r>
    <n v="58000"/>
    <x v="6"/>
  </r>
  <r>
    <n v="55000"/>
    <x v="6"/>
  </r>
  <r>
    <n v="23150.291693675339"/>
    <x v="6"/>
  </r>
  <r>
    <n v="105219.68296424497"/>
    <x v="6"/>
  </r>
  <r>
    <n v="19588.708356186824"/>
    <x v="6"/>
  </r>
  <r>
    <n v="29159.298033244755"/>
    <x v="6"/>
  </r>
  <r>
    <n v="70000"/>
    <x v="6"/>
  </r>
  <r>
    <n v="13636"/>
    <x v="6"/>
  </r>
  <r>
    <n v="80000"/>
    <x v="6"/>
  </r>
  <r>
    <n v="4149.2445881741187"/>
    <x v="6"/>
  </r>
  <r>
    <n v="90000"/>
    <x v="6"/>
  </r>
  <r>
    <n v="51000"/>
    <x v="6"/>
  </r>
  <r>
    <n v="100000"/>
    <x v="6"/>
  </r>
  <r>
    <n v="32054.250037396621"/>
    <x v="6"/>
  </r>
  <r>
    <n v="50000"/>
    <x v="6"/>
  </r>
  <r>
    <n v="400000"/>
    <x v="6"/>
  </r>
  <r>
    <n v="41000"/>
    <x v="6"/>
  </r>
  <r>
    <n v="41600"/>
    <x v="6"/>
  </r>
  <r>
    <n v="8903.9583437212841"/>
    <x v="6"/>
  </r>
  <r>
    <n v="8547.8000099724322"/>
    <x v="6"/>
  </r>
  <r>
    <n v="50000"/>
    <x v="6"/>
  </r>
  <r>
    <n v="67775.665698893223"/>
    <x v="6"/>
  </r>
  <r>
    <n v="70928.022243027779"/>
    <x v="6"/>
  </r>
  <r>
    <n v="21369.500024931083"/>
    <x v="6"/>
  </r>
  <r>
    <n v="98336.152303032693"/>
    <x v="6"/>
  </r>
  <r>
    <n v="90000"/>
    <x v="6"/>
  </r>
  <r>
    <n v="70000"/>
    <x v="6"/>
  </r>
  <r>
    <n v="63918.498996971248"/>
    <x v="6"/>
  </r>
  <r>
    <n v="140000"/>
    <x v="6"/>
  </r>
  <r>
    <n v="20000"/>
    <x v="6"/>
  </r>
  <r>
    <n v="25000"/>
    <x v="6"/>
  </r>
  <r>
    <n v="130000"/>
    <x v="6"/>
  </r>
  <r>
    <n v="34191.200039889729"/>
    <x v="6"/>
  </r>
  <r>
    <n v="54000"/>
    <x v="6"/>
  </r>
  <r>
    <n v="76000"/>
    <x v="6"/>
  </r>
  <r>
    <n v="9956.1219482708348"/>
    <x v="6"/>
  </r>
  <r>
    <n v="80000"/>
    <x v="6"/>
  </r>
  <r>
    <n v="15000"/>
    <x v="6"/>
  </r>
  <r>
    <n v="68000"/>
    <x v="6"/>
  </r>
  <r>
    <n v="43200"/>
    <x v="6"/>
  </r>
  <r>
    <n v="3205.4250037396623"/>
    <x v="6"/>
  </r>
  <r>
    <n v="60000"/>
    <x v="6"/>
  </r>
  <r>
    <n v="40000"/>
    <x v="6"/>
  </r>
  <r>
    <n v="24931.083362419595"/>
    <x v="6"/>
  </r>
  <r>
    <n v="125000"/>
    <x v="6"/>
  </r>
  <r>
    <n v="17807.916687442568"/>
    <x v="6"/>
  </r>
  <r>
    <n v="40000"/>
    <x v="6"/>
  </r>
  <r>
    <n v="92000"/>
    <x v="6"/>
  </r>
  <r>
    <n v="22000"/>
    <x v="6"/>
  </r>
  <r>
    <n v="108000"/>
    <x v="6"/>
  </r>
  <r>
    <n v="63918.498996971248"/>
    <x v="6"/>
  </r>
  <r>
    <n v="150000"/>
    <x v="6"/>
  </r>
  <r>
    <n v="135000"/>
    <x v="6"/>
  </r>
  <r>
    <n v="29000"/>
    <x v="6"/>
  </r>
  <r>
    <n v="13000"/>
    <x v="6"/>
  </r>
  <r>
    <n v="53000"/>
    <x v="6"/>
  </r>
  <r>
    <n v="56000"/>
    <x v="6"/>
  </r>
  <r>
    <n v="68000"/>
    <x v="6"/>
  </r>
  <r>
    <n v="25000"/>
    <x v="6"/>
  </r>
  <r>
    <n v="67775.665698893223"/>
    <x v="6"/>
  </r>
  <r>
    <n v="89000"/>
    <x v="6"/>
  </r>
  <r>
    <n v="47500"/>
    <x v="6"/>
  </r>
  <r>
    <n v="130000"/>
    <x v="6"/>
  </r>
  <r>
    <n v="8547.8000099724322"/>
    <x v="6"/>
  </r>
  <r>
    <n v="41932"/>
    <x v="6"/>
  </r>
  <r>
    <n v="8903.9583437212841"/>
    <x v="6"/>
  </r>
  <r>
    <n v="22867.189901848938"/>
    <x v="6"/>
  </r>
  <r>
    <n v="11040.908346214392"/>
    <x v="6"/>
  </r>
  <r>
    <n v="44132.991617883956"/>
    <x v="6"/>
  </r>
  <r>
    <n v="47000"/>
    <x v="6"/>
  </r>
  <r>
    <n v="50000"/>
    <x v="6"/>
  </r>
  <r>
    <n v="45880"/>
    <x v="6"/>
  </r>
  <r>
    <n v="70000"/>
    <x v="6"/>
  </r>
  <r>
    <n v="47000"/>
    <x v="6"/>
  </r>
  <r>
    <n v="40000"/>
    <x v="6"/>
  </r>
  <r>
    <n v="63586"/>
    <x v="6"/>
  </r>
  <r>
    <n v="19200"/>
    <x v="6"/>
  </r>
  <r>
    <n v="56000"/>
    <x v="6"/>
  </r>
  <r>
    <n v="104027.76595644075"/>
    <x v="6"/>
  </r>
  <r>
    <n v="4273.9000049862161"/>
    <x v="6"/>
  </r>
  <r>
    <n v="30000"/>
    <x v="6"/>
  </r>
  <r>
    <n v="60000"/>
    <x v="6"/>
  </r>
  <r>
    <n v="5342.3750062327708"/>
    <x v="6"/>
  </r>
  <r>
    <n v="19588.708356186824"/>
    <x v="6"/>
  </r>
  <r>
    <n v="53423.750062327701"/>
    <x v="6"/>
  </r>
  <r>
    <n v="51000"/>
    <x v="6"/>
  </r>
  <r>
    <n v="78000"/>
    <x v="6"/>
  </r>
  <r>
    <n v="16027.125018698311"/>
    <x v="6"/>
  </r>
  <r>
    <n v="80000"/>
    <x v="6"/>
  </r>
  <r>
    <n v="51134.799197576998"/>
    <x v="6"/>
  </r>
  <r>
    <n v="125000"/>
    <x v="6"/>
  </r>
  <r>
    <n v="60000"/>
    <x v="6"/>
  </r>
  <r>
    <n v="68835.306612122877"/>
    <x v="6"/>
  </r>
  <r>
    <n v="85552.452503638444"/>
    <x v="6"/>
  </r>
  <r>
    <n v="44921.080753917595"/>
    <x v="6"/>
  </r>
  <r>
    <n v="131675.52225194403"/>
    <x v="6"/>
  </r>
  <r>
    <n v="44391.484854502989"/>
    <x v="6"/>
  </r>
  <r>
    <n v="108000"/>
    <x v="6"/>
  </r>
  <r>
    <n v="52013.882978220376"/>
    <x v="6"/>
  </r>
  <r>
    <n v="12821.700014958649"/>
    <x v="6"/>
  </r>
  <r>
    <n v="23000"/>
    <x v="6"/>
  </r>
  <r>
    <n v="91418.339779902482"/>
    <x v="6"/>
  </r>
  <r>
    <n v="10684.750012465542"/>
    <x v="6"/>
  </r>
  <r>
    <n v="8400"/>
    <x v="6"/>
  </r>
  <r>
    <n v="8903.9583437212841"/>
    <x v="6"/>
  </r>
  <r>
    <n v="65000"/>
    <x v="6"/>
  </r>
  <r>
    <n v="76000"/>
    <x v="6"/>
  </r>
  <r>
    <n v="57000"/>
    <x v="6"/>
  </r>
  <r>
    <n v="15000"/>
    <x v="6"/>
  </r>
  <r>
    <n v="86093.301341305123"/>
    <x v="6"/>
  </r>
  <r>
    <n v="72600"/>
    <x v="6"/>
  </r>
  <r>
    <n v="10684.750012465542"/>
    <x v="6"/>
  </r>
  <r>
    <n v="57530.506930455871"/>
    <x v="6"/>
  </r>
  <r>
    <n v="82300"/>
    <x v="6"/>
  </r>
  <r>
    <n v="120000"/>
    <x v="6"/>
  </r>
  <r>
    <n v="115061.01386091174"/>
    <x v="6"/>
  </r>
  <r>
    <n v="8013.5625093491553"/>
    <x v="6"/>
  </r>
  <r>
    <n v="50000"/>
    <x v="6"/>
  </r>
  <r>
    <n v="63519.971949580387"/>
    <x v="6"/>
  </r>
  <r>
    <n v="158085.99674240855"/>
    <x v="6"/>
  </r>
  <r>
    <n v="90000"/>
    <x v="6"/>
  </r>
  <r>
    <n v="45393.934235537781"/>
    <x v="6"/>
  </r>
  <r>
    <n v="6000"/>
    <x v="6"/>
  </r>
  <r>
    <n v="90000"/>
    <x v="6"/>
  </r>
  <r>
    <n v="104030.78495306884"/>
    <x v="6"/>
  </r>
  <r>
    <n v="115000"/>
    <x v="6"/>
  </r>
  <r>
    <n v="7123.1666749770275"/>
    <x v="6"/>
  </r>
  <r>
    <n v="50000"/>
    <x v="6"/>
  </r>
  <r>
    <n v="90000"/>
    <x v="6"/>
  </r>
  <r>
    <n v="50000"/>
    <x v="6"/>
  </r>
  <r>
    <n v="101990.96564026357"/>
    <x v="6"/>
  </r>
  <r>
    <n v="6767.0083412281756"/>
    <x v="6"/>
  </r>
  <r>
    <n v="61000"/>
    <x v="6"/>
  </r>
  <r>
    <n v="32054.250037396621"/>
    <x v="6"/>
  </r>
  <r>
    <n v="21000"/>
    <x v="6"/>
  </r>
  <r>
    <n v="8400"/>
    <x v="6"/>
  </r>
  <r>
    <n v="50000"/>
    <x v="6"/>
  </r>
  <r>
    <n v="95000"/>
    <x v="6"/>
  </r>
  <r>
    <n v="10000"/>
    <x v="6"/>
  </r>
  <r>
    <n v="12821.700014958649"/>
    <x v="6"/>
  </r>
  <r>
    <n v="80000"/>
    <x v="6"/>
  </r>
  <r>
    <n v="71231.666749770273"/>
    <x v="6"/>
  </r>
  <r>
    <n v="54084.883766667976"/>
    <x v="6"/>
  </r>
  <r>
    <n v="7123.1666749770275"/>
    <x v="6"/>
  </r>
  <r>
    <n v="10684.750012465542"/>
    <x v="6"/>
  </r>
  <r>
    <n v="8000"/>
    <x v="6"/>
  </r>
  <r>
    <n v="2671.1875031163854"/>
    <x v="6"/>
  </r>
  <r>
    <n v="7693.0200089751897"/>
    <x v="6"/>
  </r>
  <r>
    <n v="4000"/>
    <x v="6"/>
  </r>
  <r>
    <n v="5400"/>
    <x v="6"/>
  </r>
  <r>
    <n v="186983.12521814698"/>
    <x v="6"/>
  </r>
  <r>
    <n v="16917.52085307044"/>
    <x v="6"/>
  </r>
  <r>
    <n v="2938.3062534280239"/>
    <x v="6"/>
  </r>
  <r>
    <n v="8547.8000099724322"/>
    <x v="6"/>
  </r>
  <r>
    <n v="5800"/>
    <x v="6"/>
  </r>
  <r>
    <n v="4914.9850057341491"/>
    <x v="6"/>
  </r>
  <r>
    <n v="24000"/>
    <x v="6"/>
  </r>
  <r>
    <n v="8738"/>
    <x v="6"/>
  </r>
  <r>
    <n v="56400"/>
    <x v="6"/>
  </r>
  <r>
    <n v="4451.9791718606421"/>
    <x v="6"/>
  </r>
  <r>
    <n v="17067.637625607145"/>
    <x v="6"/>
  </r>
  <r>
    <n v="101990.96564026357"/>
    <x v="6"/>
  </r>
  <r>
    <n v="2564.3400029917298"/>
    <x v="6"/>
  </r>
  <r>
    <n v="20479.104190558952"/>
    <x v="6"/>
  </r>
  <r>
    <n v="50000"/>
    <x v="6"/>
  </r>
  <r>
    <n v="5342.3750062327708"/>
    <x v="6"/>
  </r>
  <r>
    <n v="7000"/>
    <x v="6"/>
  </r>
  <r>
    <n v="4957.7240057840108"/>
    <x v="6"/>
  </r>
  <r>
    <n v="14246.333349954055"/>
    <x v="6"/>
  </r>
  <r>
    <n v="10684.750012465542"/>
    <x v="6"/>
  </r>
  <r>
    <n v="10000"/>
    <x v="6"/>
  </r>
  <r>
    <n v="11325.835013213473"/>
    <x v="6"/>
  </r>
  <r>
    <n v="12821.700014958649"/>
    <x v="6"/>
  </r>
  <r>
    <n v="3205.4250037396623"/>
    <x v="6"/>
  </r>
  <r>
    <n v="6677.9687577909626"/>
    <x v="6"/>
  </r>
  <r>
    <n v="67794.987956419791"/>
    <x v="6"/>
  </r>
  <r>
    <n v="31250"/>
    <x v="6"/>
  </r>
  <r>
    <n v="2165.2740982270229"/>
    <x v="6"/>
  </r>
  <r>
    <n v="130000"/>
    <x v="6"/>
  </r>
  <r>
    <n v="4451.9791718606421"/>
    <x v="6"/>
  </r>
  <r>
    <n v="60000"/>
    <x v="6"/>
  </r>
  <r>
    <n v="14246.333349954055"/>
    <x v="6"/>
  </r>
  <r>
    <n v="10684.750012465542"/>
    <x v="6"/>
  </r>
  <r>
    <n v="40000"/>
    <x v="6"/>
  </r>
  <r>
    <n v="10684.750012465542"/>
    <x v="6"/>
  </r>
  <r>
    <n v="116637.19213297902"/>
    <x v="6"/>
  </r>
  <r>
    <n v="102451.58768437347"/>
    <x v="6"/>
  </r>
  <r>
    <n v="6000"/>
    <x v="6"/>
  </r>
  <r>
    <n v="6410.8500074793246"/>
    <x v="6"/>
  </r>
  <r>
    <n v="11000"/>
    <x v="6"/>
  </r>
  <r>
    <n v="9171.0323574730355"/>
    <x v="6"/>
  </r>
  <r>
    <n v="21369.500024931083"/>
    <x v="6"/>
  </r>
  <r>
    <n v="45000"/>
    <x v="6"/>
  </r>
  <r>
    <n v="8547.8000099724322"/>
    <x v="6"/>
  </r>
  <r>
    <n v="11325.835013213473"/>
    <x v="6"/>
  </r>
  <r>
    <n v="36000"/>
    <x v="6"/>
  </r>
  <r>
    <n v="7123.1666749770275"/>
    <x v="6"/>
  </r>
  <r>
    <n v="10000"/>
    <x v="6"/>
  </r>
  <r>
    <n v="8013.5625093491553"/>
    <x v="6"/>
  </r>
  <r>
    <n v="48500"/>
    <x v="6"/>
  </r>
  <r>
    <n v="8013.5625093491553"/>
    <x v="6"/>
  </r>
  <r>
    <n v="48000"/>
    <x v="6"/>
  </r>
  <r>
    <n v="60000"/>
    <x v="6"/>
  </r>
  <r>
    <n v="24000"/>
    <x v="6"/>
  </r>
  <r>
    <n v="4273.9000049862161"/>
    <x v="6"/>
  </r>
  <r>
    <n v="11575.14584683767"/>
    <x v="6"/>
  </r>
  <r>
    <n v="9188.8850107203652"/>
    <x v="6"/>
  </r>
  <r>
    <n v="8975.1900104710548"/>
    <x v="6"/>
  </r>
  <r>
    <n v="12000"/>
    <x v="6"/>
  </r>
  <r>
    <n v="30273.458368652366"/>
    <x v="6"/>
  </r>
  <r>
    <n v="40000"/>
    <x v="6"/>
  </r>
  <r>
    <n v="10684.750012465542"/>
    <x v="6"/>
  </r>
  <r>
    <n v="10684.750012465542"/>
    <x v="6"/>
  </r>
  <r>
    <n v="16027.125018698311"/>
    <x v="6"/>
  </r>
  <r>
    <n v="21369.500024931083"/>
    <x v="6"/>
  </r>
  <r>
    <n v="5000"/>
    <x v="6"/>
  </r>
  <r>
    <n v="98336.152303032693"/>
    <x v="6"/>
  </r>
  <r>
    <n v="32000"/>
    <x v="6"/>
  </r>
  <r>
    <n v="35000"/>
    <x v="6"/>
  </r>
  <r>
    <n v="98000"/>
    <x v="6"/>
  </r>
  <r>
    <n v="125000"/>
    <x v="6"/>
  </r>
  <r>
    <n v="87456"/>
    <x v="6"/>
  </r>
  <r>
    <n v="12000"/>
    <x v="6"/>
  </r>
  <r>
    <n v="62000"/>
    <x v="6"/>
  </r>
  <r>
    <n v="25560"/>
    <x v="6"/>
  </r>
  <r>
    <n v="10684.750012465542"/>
    <x v="6"/>
  </r>
  <r>
    <n v="4457.9172610556352"/>
    <x v="6"/>
  </r>
  <r>
    <n v="8903.9583437212841"/>
    <x v="6"/>
  </r>
  <r>
    <n v="40958.208381117904"/>
    <x v="6"/>
  </r>
  <r>
    <n v="2136.9500024931081"/>
    <x v="6"/>
  </r>
  <r>
    <n v="17807.916687442568"/>
    <x v="6"/>
  </r>
  <r>
    <n v="15136.729184326183"/>
    <x v="6"/>
  </r>
  <r>
    <n v="10000"/>
    <x v="6"/>
  </r>
  <r>
    <n v="10684.750012465542"/>
    <x v="6"/>
  </r>
  <r>
    <n v="16350"/>
    <x v="6"/>
  </r>
  <r>
    <n v="23150.291693675339"/>
    <x v="6"/>
  </r>
  <r>
    <n v="18698.312521814696"/>
    <x v="6"/>
  </r>
  <r>
    <n v="8654.6475100970874"/>
    <x v="6"/>
  </r>
  <r>
    <n v="102451.58768437347"/>
    <x v="6"/>
  </r>
  <r>
    <n v="26043.18849932796"/>
    <x v="6"/>
  </r>
  <r>
    <n v="12465.541681209797"/>
    <x v="6"/>
  </r>
  <r>
    <n v="17807.916687442568"/>
    <x v="6"/>
  </r>
  <r>
    <n v="3480"/>
    <x v="6"/>
  </r>
  <r>
    <n v="24000"/>
    <x v="6"/>
  </r>
  <r>
    <n v="70000"/>
    <x v="6"/>
  </r>
  <r>
    <n v="8547.8000099724322"/>
    <x v="6"/>
  </r>
  <r>
    <n v="135000"/>
    <x v="6"/>
  </r>
  <r>
    <n v="12326.656394453004"/>
    <x v="6"/>
  </r>
  <r>
    <n v="48000"/>
    <x v="6"/>
  </r>
  <r>
    <n v="81592.772512210868"/>
    <x v="6"/>
  </r>
  <r>
    <n v="66294.12766617132"/>
    <x v="6"/>
  </r>
  <r>
    <n v="60000"/>
    <x v="6"/>
  </r>
  <r>
    <n v="43856.11522531334"/>
    <x v="6"/>
  </r>
  <r>
    <n v="57726.886552389187"/>
    <x v="6"/>
  </r>
  <r>
    <n v="203981.93128052715"/>
    <x v="6"/>
  </r>
  <r>
    <n v="112190.06220428993"/>
    <x v="6"/>
  </r>
  <r>
    <n v="71393.675948184507"/>
    <x v="6"/>
  </r>
  <r>
    <n v="109130.33323508203"/>
    <x v="6"/>
  </r>
  <r>
    <n v="36000"/>
    <x v="6"/>
  </r>
  <r>
    <n v="12000"/>
    <x v="6"/>
  </r>
  <r>
    <n v="3632.815004238284"/>
    <x v="6"/>
  </r>
  <r>
    <n v="15206.427249917633"/>
    <x v="6"/>
  </r>
  <r>
    <n v="143565.85684888897"/>
    <x v="6"/>
  </r>
  <r>
    <n v="9705.3145946561999"/>
    <x v="6"/>
  </r>
  <r>
    <n v="17807.916687442568"/>
    <x v="6"/>
  </r>
  <r>
    <n v="12465.541681209797"/>
    <x v="6"/>
  </r>
  <r>
    <n v="11575.14584683767"/>
    <x v="6"/>
  </r>
  <r>
    <n v="1805.7739622442759"/>
    <x v="6"/>
  </r>
  <r>
    <n v="15000"/>
    <x v="6"/>
  </r>
  <r>
    <n v="37612.869087708088"/>
    <x v="6"/>
  </r>
  <r>
    <n v="72571.80269935554"/>
    <x v="6"/>
  </r>
  <r>
    <n v="8013.5625093491553"/>
    <x v="6"/>
  </r>
  <r>
    <n v="3184.2266150397395"/>
    <x v="6"/>
  </r>
  <r>
    <n v="10898.445012714852"/>
    <x v="6"/>
  </r>
  <r>
    <n v="10800"/>
    <x v="6"/>
  </r>
  <r>
    <n v="7123.1666749770275"/>
    <x v="6"/>
  </r>
  <r>
    <n v="18000"/>
    <x v="6"/>
  </r>
  <r>
    <n v="4840.0244548604041"/>
    <x v="6"/>
  </r>
  <r>
    <n v="42000"/>
    <x v="6"/>
  </r>
  <r>
    <n v="6000"/>
    <x v="6"/>
  </r>
  <r>
    <n v="3561.5833374885137"/>
    <x v="6"/>
  </r>
  <r>
    <n v="55262.375596134938"/>
    <x v="6"/>
  </r>
  <r>
    <n v="21369.500024931083"/>
    <x v="6"/>
  </r>
  <r>
    <n v="20326.391023865726"/>
    <x v="6"/>
  </r>
  <r>
    <n v="3561.5833374885137"/>
    <x v="6"/>
  </r>
  <r>
    <n v="28492.66669990811"/>
    <x v="6"/>
  </r>
  <r>
    <n v="78808.913603364199"/>
    <x v="6"/>
  </r>
  <r>
    <n v="50000"/>
    <x v="6"/>
  </r>
  <r>
    <n v="63835.220018725006"/>
    <x v="6"/>
  </r>
  <r>
    <n v="7960"/>
    <x v="6"/>
  </r>
  <r>
    <n v="75656.557059229643"/>
    <x v="6"/>
  </r>
  <r>
    <n v="3500"/>
    <x v="6"/>
  </r>
  <r>
    <n v="63047.130882691366"/>
    <x v="6"/>
  </r>
  <r>
    <n v="72412.768022521646"/>
    <x v="6"/>
  </r>
  <r>
    <n v="21369.500024931083"/>
    <x v="6"/>
  </r>
  <r>
    <n v="118213.37040504631"/>
    <x v="6"/>
  </r>
  <r>
    <n v="12192.177986291113"/>
    <x v="6"/>
  </r>
  <r>
    <n v="44921.080753917595"/>
    <x v="6"/>
  </r>
  <r>
    <n v="60000"/>
    <x v="6"/>
  </r>
  <r>
    <n v="71243.257897441246"/>
    <x v="6"/>
  </r>
  <r>
    <n v="4487.5950052355274"/>
    <x v="6"/>
  </r>
  <r>
    <n v="76223.966339496474"/>
    <x v="6"/>
  </r>
  <r>
    <n v="32666.305522511171"/>
    <x v="6"/>
  </r>
  <r>
    <n v="16027.125018698311"/>
    <x v="6"/>
  </r>
  <r>
    <n v="2675.675098121621"/>
    <x v="6"/>
  </r>
  <r>
    <n v="57167.974754622352"/>
    <x v="6"/>
  </r>
  <r>
    <n v="42739.000049862167"/>
    <x v="6"/>
  </r>
  <r>
    <n v="5120.2912876821438"/>
    <x v="6"/>
  </r>
  <r>
    <n v="90000"/>
    <x v="6"/>
  </r>
  <r>
    <n v="114335.9495092447"/>
    <x v="6"/>
  </r>
  <r>
    <n v="36252.100257547536"/>
    <x v="6"/>
  </r>
  <r>
    <n v="13500"/>
    <x v="6"/>
  </r>
  <r>
    <n v="12608.005014709339"/>
    <x v="6"/>
  </r>
  <r>
    <n v="6000"/>
    <x v="6"/>
  </r>
  <r>
    <n v="8903.9583437212841"/>
    <x v="6"/>
  </r>
  <r>
    <n v="30000"/>
    <x v="6"/>
  </r>
  <r>
    <n v="50000"/>
    <x v="6"/>
  </r>
  <r>
    <n v="26691.183012544854"/>
    <x v="6"/>
  </r>
  <r>
    <n v="8725"/>
    <x v="6"/>
  </r>
  <r>
    <n v="8013.5625093491553"/>
    <x v="6"/>
  </r>
  <r>
    <n v="28000"/>
    <x v="6"/>
  </r>
  <r>
    <n v="24000"/>
    <x v="6"/>
  </r>
  <r>
    <n v="60000"/>
    <x v="6"/>
  </r>
  <r>
    <n v="51497.005988023957"/>
    <x v="6"/>
  </r>
  <r>
    <n v="104172.75399731184"/>
    <x v="6"/>
  </r>
  <r>
    <n v="88000"/>
    <x v="6"/>
  </r>
  <r>
    <n v="4451.9791718606421"/>
    <x v="6"/>
  </r>
  <r>
    <n v="25407.988779832154"/>
    <x v="6"/>
  </r>
  <r>
    <n v="16027.125018698311"/>
    <x v="6"/>
  </r>
  <r>
    <n v="106815.148267971"/>
    <x v="6"/>
  </r>
  <r>
    <n v="60000"/>
    <x v="6"/>
  </r>
  <r>
    <n v="46300.583387350678"/>
    <x v="6"/>
  </r>
  <r>
    <n v="13355.937515581925"/>
    <x v="6"/>
  </r>
  <r>
    <n v="4400"/>
    <x v="6"/>
  </r>
  <r>
    <n v="8013.5625093491553"/>
    <x v="6"/>
  </r>
  <r>
    <n v="17807.916687442568"/>
    <x v="6"/>
  </r>
  <r>
    <n v="100000"/>
    <x v="6"/>
  </r>
  <r>
    <n v="9000"/>
    <x v="6"/>
  </r>
  <r>
    <n v="40000"/>
    <x v="6"/>
  </r>
  <r>
    <n v="7123.1666749770275"/>
    <x v="6"/>
  </r>
  <r>
    <n v="118213.37040504631"/>
    <x v="6"/>
  </r>
  <r>
    <n v="63918.498996971248"/>
    <x v="6"/>
  </r>
  <r>
    <n v="40000"/>
    <x v="6"/>
  </r>
  <r>
    <n v="82000"/>
    <x v="6"/>
  </r>
  <r>
    <n v="43000"/>
    <x v="6"/>
  </r>
  <r>
    <n v="30000"/>
    <x v="6"/>
  </r>
  <r>
    <n v="70000"/>
    <x v="6"/>
  </r>
  <r>
    <n v="8903.9583437212841"/>
    <x v="6"/>
  </r>
  <r>
    <n v="28353.650809742252"/>
    <x v="6"/>
  </r>
  <r>
    <n v="6410.8500074793246"/>
    <x v="6"/>
  </r>
  <r>
    <n v="85000"/>
    <x v="6"/>
  </r>
  <r>
    <n v="17807.916687442568"/>
    <x v="6"/>
  </r>
  <r>
    <n v="18000"/>
    <x v="6"/>
  </r>
  <r>
    <n v="7123.1666749770275"/>
    <x v="6"/>
  </r>
  <r>
    <n v="15000"/>
    <x v="6"/>
  </r>
  <r>
    <n v="10684.750012465542"/>
    <x v="6"/>
  </r>
  <r>
    <n v="80000"/>
    <x v="6"/>
  </r>
  <r>
    <n v="69353.856635379227"/>
    <x v="6"/>
  </r>
  <r>
    <n v="10239.552095279476"/>
    <x v="6"/>
  </r>
  <r>
    <n v="13500"/>
    <x v="6"/>
  </r>
  <r>
    <n v="21369.500024931083"/>
    <x v="6"/>
  </r>
  <r>
    <n v="10684.750012465542"/>
    <x v="6"/>
  </r>
  <r>
    <n v="176585.52201983347"/>
    <x v="6"/>
  </r>
  <r>
    <n v="54627.175876639136"/>
    <x v="6"/>
  </r>
  <r>
    <n v="5591.6858398569666"/>
    <x v="6"/>
  </r>
  <r>
    <n v="11753.225013712095"/>
    <x v="6"/>
  </r>
  <r>
    <n v="4897.177089046706"/>
    <x v="6"/>
  </r>
  <r>
    <n v="24000"/>
    <x v="6"/>
  </r>
  <r>
    <n v="60000"/>
    <x v="6"/>
  </r>
  <r>
    <n v="8903.9583437212841"/>
    <x v="6"/>
  </r>
  <r>
    <n v="10684.750012465542"/>
    <x v="6"/>
  </r>
  <r>
    <n v="18000"/>
    <x v="6"/>
  </r>
  <r>
    <n v="41000"/>
    <x v="6"/>
  </r>
  <r>
    <n v="5300"/>
    <x v="6"/>
  </r>
  <r>
    <n v="125000"/>
    <x v="6"/>
  </r>
  <r>
    <n v="50815.977559664309"/>
    <x v="6"/>
  </r>
  <r>
    <n v="125000"/>
    <x v="6"/>
  </r>
  <r>
    <n v="57500"/>
    <x v="6"/>
  </r>
  <r>
    <n v="80000"/>
    <x v="6"/>
  </r>
  <r>
    <n v="70928.022243027779"/>
    <x v="6"/>
  </r>
  <r>
    <n v="60000"/>
    <x v="6"/>
  </r>
  <r>
    <n v="120000"/>
    <x v="6"/>
  </r>
  <r>
    <n v="97000"/>
    <x v="6"/>
  </r>
  <r>
    <n v="39000"/>
    <x v="6"/>
  </r>
  <r>
    <n v="4451.9791718606421"/>
    <x v="6"/>
  </r>
  <r>
    <n v="150000"/>
    <x v="6"/>
  </r>
  <r>
    <n v="136000"/>
    <x v="6"/>
  </r>
  <r>
    <n v="130000"/>
    <x v="6"/>
  </r>
  <r>
    <n v="40000"/>
    <x v="6"/>
  </r>
  <r>
    <n v="40000"/>
    <x v="6"/>
  </r>
  <r>
    <n v="88000"/>
    <x v="6"/>
  </r>
  <r>
    <n v="120000"/>
    <x v="6"/>
  </r>
  <r>
    <n v="107000"/>
    <x v="6"/>
  </r>
  <r>
    <n v="81000"/>
    <x v="6"/>
  </r>
  <r>
    <n v="72000"/>
    <x v="6"/>
  </r>
  <r>
    <n v="75000"/>
    <x v="6"/>
  </r>
  <r>
    <n v="111000"/>
    <x v="6"/>
  </r>
  <r>
    <n v="61000"/>
    <x v="6"/>
  </r>
  <r>
    <n v="96230"/>
    <x v="6"/>
  </r>
  <r>
    <n v="19008.034062397041"/>
    <x v="6"/>
  </r>
  <r>
    <n v="67000"/>
    <x v="6"/>
  </r>
  <r>
    <n v="8903.9583437212841"/>
    <x v="6"/>
  </r>
  <r>
    <n v="20000"/>
    <x v="6"/>
  </r>
  <r>
    <n v="17807.916687442568"/>
    <x v="6"/>
  </r>
  <r>
    <n v="60000"/>
    <x v="6"/>
  </r>
  <r>
    <n v="7123.1666749770275"/>
    <x v="6"/>
  </r>
  <r>
    <n v="4451.9791718606421"/>
    <x v="6"/>
  </r>
  <r>
    <n v="20479.104190558952"/>
    <x v="6"/>
  </r>
  <r>
    <n v="20400"/>
    <x v="6"/>
  </r>
  <r>
    <n v="58318.59606648951"/>
    <x v="6"/>
  </r>
  <r>
    <n v="3200"/>
    <x v="6"/>
  </r>
  <r>
    <n v="109000"/>
    <x v="6"/>
  </r>
  <r>
    <n v="64000"/>
    <x v="6"/>
  </r>
  <r>
    <n v="5000"/>
    <x v="6"/>
  </r>
  <r>
    <n v="15000"/>
    <x v="6"/>
  </r>
  <r>
    <n v="55000"/>
    <x v="6"/>
  </r>
  <r>
    <n v="9545.0433444692171"/>
    <x v="6"/>
  </r>
  <r>
    <n v="89000"/>
    <x v="6"/>
  </r>
  <r>
    <n v="22000"/>
    <x v="6"/>
  </r>
  <r>
    <n v="10000"/>
    <x v="6"/>
  </r>
  <r>
    <n v="105000"/>
    <x v="6"/>
  </r>
  <r>
    <n v="76223.966339496474"/>
    <x v="6"/>
  </r>
  <r>
    <n v="85333.333333333328"/>
    <x v="6"/>
  </r>
  <r>
    <n v="76223.981237173866"/>
    <x v="6"/>
  </r>
  <r>
    <n v="30000"/>
    <x v="6"/>
  </r>
  <r>
    <n v="3205.4250037396623"/>
    <x v="6"/>
  </r>
  <r>
    <n v="45000"/>
    <x v="6"/>
  </r>
  <r>
    <n v="24864"/>
    <x v="6"/>
  </r>
  <r>
    <n v="69871.969144538423"/>
    <x v="6"/>
  </r>
  <r>
    <n v="59000"/>
    <x v="6"/>
  </r>
  <r>
    <n v="90000"/>
    <x v="6"/>
  </r>
  <r>
    <n v="12465.541681209797"/>
    <x v="6"/>
  </r>
  <r>
    <n v="11000"/>
    <x v="6"/>
  </r>
  <r>
    <n v="5689.2125418690484"/>
    <x v="6"/>
  </r>
  <r>
    <n v="101990.96564026357"/>
    <x v="6"/>
  </r>
  <r>
    <n v="6410.8500074793246"/>
    <x v="6"/>
  </r>
  <r>
    <n v="26678.388218823762"/>
    <x v="6"/>
  </r>
  <r>
    <n v="10000"/>
    <x v="6"/>
  </r>
  <r>
    <n v="20000"/>
    <x v="6"/>
  </r>
  <r>
    <n v="140000"/>
    <x v="6"/>
  </r>
  <r>
    <n v="12109.383347460946"/>
    <x v="6"/>
  </r>
  <r>
    <n v="60000"/>
    <x v="6"/>
  </r>
  <r>
    <n v="5698.5333399816218"/>
    <x v="6"/>
  </r>
  <r>
    <n v="65889.291743537498"/>
    <x v="6"/>
  </r>
  <r>
    <n v="6545"/>
    <x v="6"/>
  </r>
  <r>
    <n v="17807.916687442568"/>
    <x v="6"/>
  </r>
  <r>
    <n v="6054.6916737304728"/>
    <x v="6"/>
  </r>
  <r>
    <n v="155000"/>
    <x v="6"/>
  </r>
  <r>
    <n v="8903.9583437212841"/>
    <x v="6"/>
  </r>
  <r>
    <n v="66199.48742682593"/>
    <x v="6"/>
  </r>
  <r>
    <n v="34675.92198548025"/>
    <x v="6"/>
  </r>
  <r>
    <n v="85000"/>
    <x v="6"/>
  </r>
  <r>
    <n v="59000"/>
    <x v="6"/>
  </r>
  <r>
    <n v="50307.817784067665"/>
    <x v="6"/>
  </r>
  <r>
    <n v="87734.690296543267"/>
    <x v="6"/>
  </r>
  <r>
    <n v="73000"/>
    <x v="6"/>
  </r>
  <r>
    <n v="9794.354178093412"/>
    <x v="6"/>
  </r>
  <r>
    <n v="22000"/>
    <x v="6"/>
  </r>
  <r>
    <n v="63047.130882691366"/>
    <x v="6"/>
  </r>
  <r>
    <n v="56742.417794422225"/>
    <x v="6"/>
  </r>
  <r>
    <n v="10000"/>
    <x v="6"/>
  </r>
  <r>
    <n v="30000"/>
    <x v="6"/>
  </r>
  <r>
    <n v="80000"/>
    <x v="6"/>
  </r>
  <r>
    <n v="16917.52085307044"/>
    <x v="6"/>
  </r>
  <r>
    <n v="60000"/>
    <x v="6"/>
  </r>
  <r>
    <n v="60000"/>
    <x v="6"/>
  </r>
  <r>
    <n v="14246.333349954055"/>
    <x v="6"/>
  </r>
  <r>
    <n v="14246.333349954055"/>
    <x v="6"/>
  </r>
  <r>
    <n v="28995"/>
    <x v="6"/>
  </r>
  <r>
    <n v="67000"/>
    <x v="6"/>
  </r>
  <r>
    <n v="148102.22862117883"/>
    <x v="6"/>
  </r>
  <r>
    <n v="71500"/>
    <x v="6"/>
  </r>
  <r>
    <n v="67000"/>
    <x v="6"/>
  </r>
  <r>
    <n v="65000"/>
    <x v="6"/>
  </r>
  <r>
    <n v="52500"/>
    <x v="6"/>
  </r>
  <r>
    <n v="5320"/>
    <x v="6"/>
  </r>
  <r>
    <n v="85000"/>
    <x v="6"/>
  </r>
  <r>
    <n v="125000"/>
    <x v="6"/>
  </r>
  <r>
    <n v="23150.291693675339"/>
    <x v="6"/>
  </r>
  <r>
    <n v="91468.759607395754"/>
    <x v="6"/>
  </r>
  <r>
    <n v="49153.119414418252"/>
    <x v="6"/>
  </r>
  <r>
    <n v="42556.81334581667"/>
    <x v="6"/>
  </r>
  <r>
    <n v="42556.81334581667"/>
    <x v="6"/>
  </r>
  <r>
    <n v="41768.724209783031"/>
    <x v="6"/>
  </r>
  <r>
    <n v="56600"/>
    <x v="6"/>
  </r>
  <r>
    <n v="9972.4333449678379"/>
    <x v="6"/>
  </r>
  <r>
    <n v="14000"/>
    <x v="6"/>
  </r>
  <r>
    <n v="13603.016099449767"/>
    <x v="6"/>
  </r>
  <r>
    <n v="4800"/>
    <x v="6"/>
  </r>
  <r>
    <n v="80000"/>
    <x v="6"/>
  </r>
  <r>
    <n v="33250"/>
    <x v="6"/>
  </r>
  <r>
    <n v="17807.916687442568"/>
    <x v="6"/>
  </r>
  <r>
    <n v="16027.125018698311"/>
    <x v="6"/>
  </r>
  <r>
    <n v="56742.417794422225"/>
    <x v="6"/>
  </r>
  <r>
    <n v="21369.500024931083"/>
    <x v="6"/>
  </r>
  <r>
    <n v="20640"/>
    <x v="6"/>
  </r>
  <r>
    <n v="4808.137505609493"/>
    <x v="6"/>
  </r>
  <r>
    <n v="24931.083362419595"/>
    <x v="6"/>
  </r>
  <r>
    <n v="17807.916687442568"/>
    <x v="6"/>
  </r>
  <r>
    <n v="112000"/>
    <x v="6"/>
  </r>
  <r>
    <n v="11000"/>
    <x v="6"/>
  </r>
  <r>
    <n v="72000"/>
    <x v="6"/>
  </r>
  <r>
    <n v="10684.750012465542"/>
    <x v="6"/>
  </r>
  <r>
    <n v="40000"/>
    <x v="6"/>
  </r>
  <r>
    <n v="12465.541681209797"/>
    <x v="6"/>
  </r>
  <r>
    <n v="100000"/>
    <x v="6"/>
  </r>
  <r>
    <n v="76223.966339496474"/>
    <x v="6"/>
  </r>
  <r>
    <n v="6232.7708406048987"/>
    <x v="6"/>
  </r>
  <r>
    <n v="60000"/>
    <x v="6"/>
  </r>
  <r>
    <n v="122389.15876831629"/>
    <x v="6"/>
  </r>
  <r>
    <n v="25000"/>
    <x v="6"/>
  </r>
  <r>
    <n v="20000"/>
    <x v="6"/>
  </r>
  <r>
    <n v="76223.966339496474"/>
    <x v="6"/>
  </r>
  <r>
    <n v="90000"/>
    <x v="7"/>
  </r>
  <r>
    <n v="2493.1083362419595"/>
    <x v="7"/>
  </r>
  <r>
    <n v="74461"/>
    <x v="7"/>
  </r>
  <r>
    <n v="87000"/>
    <x v="7"/>
  </r>
  <r>
    <n v="41712.231189497601"/>
    <x v="7"/>
  </r>
  <r>
    <n v="5000"/>
    <x v="7"/>
  </r>
  <r>
    <n v="21000"/>
    <x v="7"/>
  </r>
  <r>
    <n v="45000"/>
    <x v="8"/>
  </r>
  <r>
    <n v="5983.4600069807029"/>
    <x v="8"/>
  </r>
  <r>
    <n v="22000"/>
    <x v="8"/>
  </r>
  <r>
    <n v="254079.88779832155"/>
    <x v="8"/>
  </r>
  <r>
    <n v="10809.503829551191"/>
    <x v="8"/>
  </r>
  <r>
    <n v="3800"/>
    <x v="8"/>
  </r>
  <r>
    <n v="15000"/>
    <x v="8"/>
  </r>
  <r>
    <n v="12000"/>
    <x v="8"/>
  </r>
  <r>
    <n v="30000"/>
    <x v="8"/>
  </r>
  <r>
    <n v="5000"/>
    <x v="8"/>
  </r>
  <r>
    <n v="6000"/>
    <x v="8"/>
  </r>
  <r>
    <n v="45000"/>
    <x v="8"/>
  </r>
  <r>
    <n v="2849.2666699908109"/>
    <x v="8"/>
  </r>
  <r>
    <n v="4000"/>
    <x v="8"/>
  </r>
  <r>
    <n v="4200"/>
    <x v="8"/>
  </r>
  <r>
    <n v="5342.3750062327708"/>
    <x v="8"/>
  </r>
  <r>
    <n v="4000"/>
    <x v="8"/>
  </r>
  <r>
    <n v="8547.8000099724322"/>
    <x v="8"/>
  </r>
  <r>
    <n v="15000"/>
    <x v="8"/>
  </r>
  <r>
    <n v="3561.5833374885137"/>
    <x v="8"/>
  </r>
  <r>
    <n v="4095.8208381117906"/>
    <x v="8"/>
  </r>
  <r>
    <n v="5787.5729234188348"/>
    <x v="8"/>
  </r>
  <r>
    <n v="6767.0083412281756"/>
    <x v="8"/>
  </r>
  <r>
    <n v="4451.9791718606421"/>
    <x v="8"/>
  </r>
  <r>
    <n v="8903.9583437212841"/>
    <x v="8"/>
  </r>
  <r>
    <n v="7123.1666749770275"/>
    <x v="8"/>
  </r>
  <r>
    <n v="4006.7812546745777"/>
    <x v="8"/>
  </r>
  <r>
    <n v="13500"/>
    <x v="8"/>
  </r>
  <r>
    <n v="1910.5359690238436"/>
    <x v="8"/>
  </r>
  <r>
    <n v="16000"/>
    <x v="8"/>
  </r>
  <r>
    <n v="96000"/>
    <x v="8"/>
  </r>
  <r>
    <n v="45709.169889951241"/>
    <x v="8"/>
  </r>
  <r>
    <n v="3027.3458368652364"/>
    <x v="8"/>
  </r>
  <r>
    <n v="30000"/>
    <x v="8"/>
  </r>
  <r>
    <n v="3561.5833374885137"/>
    <x v="8"/>
  </r>
  <r>
    <n v="3205.4250037396623"/>
    <x v="8"/>
  </r>
  <r>
    <n v="18060"/>
    <x v="8"/>
  </r>
  <r>
    <n v="85000"/>
    <x v="8"/>
  </r>
  <r>
    <n v="20000"/>
    <x v="8"/>
  </r>
  <r>
    <n v="3739.6625043629392"/>
    <x v="8"/>
  </r>
  <r>
    <n v="28000"/>
    <x v="8"/>
  </r>
  <r>
    <n v="8476.5683432226633"/>
    <x v="8"/>
  </r>
  <r>
    <n v="3205.4250037396623"/>
    <x v="8"/>
  </r>
  <r>
    <n v="55000"/>
    <x v="8"/>
  </r>
  <r>
    <n v="3561.5833374885137"/>
    <x v="8"/>
  </r>
  <r>
    <n v="5100"/>
    <x v="8"/>
  </r>
  <r>
    <n v="7000"/>
    <x v="8"/>
  </r>
  <r>
    <n v="6720"/>
    <x v="8"/>
  </r>
  <r>
    <n v="4451.9791718606421"/>
    <x v="8"/>
  </r>
  <r>
    <n v="4451.9791718606421"/>
    <x v="8"/>
  </r>
  <r>
    <n v="19000"/>
    <x v="8"/>
  </r>
  <r>
    <n v="7123.1666749770275"/>
    <x v="8"/>
  </r>
  <r>
    <n v="23642.674081009263"/>
    <x v="8"/>
  </r>
  <r>
    <n v="3561.5833374885137"/>
    <x v="8"/>
  </r>
  <r>
    <n v="7200"/>
    <x v="8"/>
  </r>
  <r>
    <n v="12465.541681209797"/>
    <x v="8"/>
  </r>
  <r>
    <n v="5342.3750062327708"/>
    <x v="8"/>
  </r>
  <r>
    <n v="3739.6625043629392"/>
    <x v="8"/>
  </r>
  <r>
    <n v="3561.5833374885137"/>
    <x v="8"/>
  </r>
  <r>
    <n v="10000"/>
    <x v="8"/>
  </r>
  <r>
    <n v="3632.815004238284"/>
    <x v="8"/>
  </r>
  <r>
    <n v="6600"/>
    <x v="8"/>
  </r>
  <r>
    <n v="37000"/>
    <x v="8"/>
  </r>
  <r>
    <n v="4950.6008391090336"/>
    <x v="8"/>
  </r>
  <r>
    <n v="32000"/>
    <x v="8"/>
  </r>
  <r>
    <n v="39404.456801682099"/>
    <x v="8"/>
  </r>
  <r>
    <n v="85000"/>
    <x v="8"/>
  </r>
  <r>
    <n v="100614.72928405051"/>
    <x v="8"/>
  </r>
  <r>
    <n v="10000"/>
    <x v="8"/>
  </r>
  <r>
    <n v="7000"/>
    <x v="8"/>
  </r>
  <r>
    <n v="12000"/>
    <x v="8"/>
  </r>
  <r>
    <n v="10000"/>
    <x v="8"/>
  </r>
  <r>
    <n v="31200"/>
    <x v="8"/>
  </r>
  <r>
    <n v="92000"/>
    <x v="8"/>
  </r>
  <r>
    <n v="8013.5625093491553"/>
    <x v="8"/>
  </r>
  <r>
    <n v="2671.1875031163854"/>
    <x v="8"/>
  </r>
  <r>
    <n v="6000"/>
    <x v="8"/>
  </r>
  <r>
    <n v="3205.4250037396623"/>
    <x v="8"/>
  </r>
  <r>
    <n v="8013.5625093491553"/>
    <x v="8"/>
  </r>
  <r>
    <n v="4451.9791718606421"/>
    <x v="8"/>
  </r>
  <r>
    <n v="2953.8461538461538"/>
    <x v="8"/>
  </r>
  <r>
    <n v="4914.9850057341491"/>
    <x v="8"/>
  </r>
  <r>
    <n v="8400"/>
    <x v="8"/>
  </r>
  <r>
    <n v="65616.131023916547"/>
    <x v="9"/>
  </r>
  <r>
    <n v="6410.8500074793246"/>
    <x v="9"/>
  </r>
  <r>
    <n v="41000"/>
    <x v="9"/>
  </r>
  <r>
    <n v="58460.842544152933"/>
    <x v="9"/>
  </r>
  <r>
    <n v="90000"/>
    <x v="9"/>
  </r>
  <r>
    <n v="50000"/>
    <x v="9"/>
  </r>
  <r>
    <n v="50000"/>
    <x v="9"/>
  </r>
  <r>
    <n v="75000"/>
    <x v="9"/>
  </r>
  <r>
    <n v="96000"/>
    <x v="9"/>
  </r>
  <r>
    <n v="44251.268536364711"/>
    <x v="9"/>
  </r>
  <r>
    <n v="65000"/>
    <x v="9"/>
  </r>
  <r>
    <n v="15244.793267899293"/>
    <x v="9"/>
  </r>
  <r>
    <n v="73000"/>
    <x v="9"/>
  </r>
  <r>
    <n v="7600"/>
    <x v="9"/>
  </r>
  <r>
    <n v="36000"/>
    <x v="9"/>
  </r>
  <r>
    <n v="31000"/>
    <x v="9"/>
  </r>
  <r>
    <n v="400000"/>
    <x v="9"/>
  </r>
  <r>
    <n v="47000"/>
    <x v="9"/>
  </r>
  <r>
    <n v="45000"/>
    <x v="9"/>
  </r>
  <r>
    <n v="99147"/>
    <x v="9"/>
  </r>
  <r>
    <n v="5250"/>
    <x v="9"/>
  </r>
  <r>
    <n v="20000"/>
    <x v="9"/>
  </r>
  <r>
    <n v="220664.95808941979"/>
    <x v="9"/>
  </r>
  <r>
    <n v="60000"/>
    <x v="9"/>
  </r>
  <r>
    <n v="54000"/>
    <x v="9"/>
  </r>
  <r>
    <n v="50000"/>
    <x v="9"/>
  </r>
  <r>
    <n v="108110.42357867939"/>
    <x v="9"/>
  </r>
  <r>
    <n v="52000"/>
    <x v="9"/>
  </r>
  <r>
    <n v="35000"/>
    <x v="9"/>
  </r>
  <r>
    <n v="37828.278529614821"/>
    <x v="9"/>
  </r>
  <r>
    <n v="18499.860539512854"/>
    <x v="9"/>
  </r>
  <r>
    <n v="18000"/>
    <x v="9"/>
  </r>
  <r>
    <n v="99299.231140238902"/>
    <x v="9"/>
  </r>
  <r>
    <n v="74000"/>
    <x v="9"/>
  </r>
  <r>
    <n v="47285.348162018527"/>
    <x v="9"/>
  </r>
  <r>
    <n v="12500"/>
    <x v="9"/>
  </r>
  <r>
    <n v="36000"/>
    <x v="9"/>
  </r>
  <r>
    <n v="62000"/>
    <x v="9"/>
  </r>
  <r>
    <n v="20000"/>
    <x v="9"/>
  </r>
  <r>
    <n v="45000"/>
    <x v="9"/>
  </r>
  <r>
    <n v="49000"/>
    <x v="9"/>
  </r>
  <r>
    <n v="17807.916687442568"/>
    <x v="9"/>
  </r>
  <r>
    <n v="45000"/>
    <x v="9"/>
  </r>
  <r>
    <n v="71231.666749770273"/>
    <x v="9"/>
  </r>
  <r>
    <n v="88927.960729412545"/>
    <x v="9"/>
  </r>
  <r>
    <n v="4019"/>
    <x v="9"/>
  </r>
  <r>
    <n v="80000"/>
    <x v="9"/>
  </r>
  <r>
    <n v="63047.130882691366"/>
    <x v="9"/>
  </r>
  <r>
    <n v="81592.772512210868"/>
    <x v="9"/>
  </r>
  <r>
    <n v="40000"/>
    <x v="9"/>
  </r>
  <r>
    <n v="3866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3">
  <r>
    <s v="ID0001"/>
    <d v="2012-05-25T03:11:32"/>
    <n v="5846"/>
    <n v="5846"/>
    <s v="USD"/>
    <n v="5846"/>
    <s v="MIS Analyst"/>
    <s v="Analyst"/>
    <s v="India"/>
    <x v="0"/>
    <s v="4 to 6 hours a day"/>
    <m/>
    <x v="0"/>
    <n v="4"/>
    <n v="0"/>
    <n v="0"/>
    <n v="0"/>
    <n v="4"/>
  </r>
  <r>
    <s v="ID0002"/>
    <d v="2012-05-25T03:13:13"/>
    <s v="15000 usd"/>
    <n v="15000"/>
    <s v="USD"/>
    <n v="15000"/>
    <s v="cost control"/>
    <s v="Controller"/>
    <s v="europe/Croatia"/>
    <x v="1"/>
    <s v="All the 8 hours baby, all the 8!"/>
    <m/>
    <x v="1"/>
    <n v="0"/>
    <n v="8"/>
    <n v="0"/>
    <n v="0"/>
    <n v="8"/>
  </r>
  <r>
    <s v="ID0003"/>
    <d v="2012-05-25T03:16:26"/>
    <n v="58000"/>
    <n v="58000"/>
    <s v="USD"/>
    <n v="58000"/>
    <s v="Financial Analyst"/>
    <s v="Analyst"/>
    <s v="USA"/>
    <x v="2"/>
    <s v="All the 8 hours baby, all the 8!"/>
    <m/>
    <x v="2"/>
    <n v="0"/>
    <n v="8"/>
    <n v="0"/>
    <n v="0"/>
    <n v="8"/>
  </r>
  <r>
    <s v="ID0004"/>
    <d v="2012-05-25T03:23:42"/>
    <n v="48000"/>
    <n v="48000"/>
    <s v="USD"/>
    <n v="48000"/>
    <s v="Quality Control"/>
    <s v="Controller"/>
    <s v="Pakistan"/>
    <x v="3"/>
    <s v="2 to 3 hours per day"/>
    <m/>
    <x v="0"/>
    <n v="0"/>
    <n v="0"/>
    <n v="2"/>
    <n v="0"/>
    <n v="2"/>
  </r>
  <r>
    <s v="ID0005"/>
    <d v="2012-05-25T03:27:04"/>
    <n v="54000"/>
    <n v="54000"/>
    <s v="USD"/>
    <n v="54000"/>
    <s v="Quality Engineer"/>
    <s v="Engineer"/>
    <s v="USA"/>
    <x v="2"/>
    <s v="All the 8 hours baby, all the 8!"/>
    <m/>
    <x v="2"/>
    <n v="0"/>
    <n v="8"/>
    <n v="0"/>
    <n v="0"/>
    <n v="8"/>
  </r>
  <r>
    <s v="ID0006"/>
    <d v="2012-05-25T03:28:28"/>
    <n v="41731"/>
    <n v="41731"/>
    <s v="USD"/>
    <n v="41731"/>
    <s v="Analyst"/>
    <s v="Analyst"/>
    <s v="Iceland"/>
    <x v="4"/>
    <s v="All the 8 hours baby, all the 8!"/>
    <m/>
    <x v="1"/>
    <n v="0"/>
    <n v="8"/>
    <n v="0"/>
    <n v="0"/>
    <n v="8"/>
  </r>
  <r>
    <s v="ID0007"/>
    <d v="2012-05-25T03:33:51"/>
    <n v="145000"/>
    <n v="145000"/>
    <s v="EUR"/>
    <n v="184207.91865378313"/>
    <s v="senior project manager"/>
    <s v="Manager"/>
    <s v="Germany"/>
    <x v="5"/>
    <s v="1 or 2 hours a day"/>
    <m/>
    <x v="1"/>
    <n v="0"/>
    <n v="0"/>
    <n v="0"/>
    <n v="1"/>
    <n v="1"/>
  </r>
  <r>
    <s v="ID0008"/>
    <d v="2012-05-25T03:36:37"/>
    <n v="12000"/>
    <n v="12000"/>
    <s v="USD"/>
    <n v="12000"/>
    <s v="Assistant SP&amp;A"/>
    <s v="Analyst"/>
    <s v="Ukraine"/>
    <x v="6"/>
    <s v="All the 8 hours baby, all the 8!"/>
    <m/>
    <x v="1"/>
    <n v="0"/>
    <n v="8"/>
    <n v="0"/>
    <n v="0"/>
    <n v="8"/>
  </r>
  <r>
    <s v="ID0009"/>
    <d v="2012-05-25T03:37:17"/>
    <s v="44000 $"/>
    <n v="44000"/>
    <s v="USD"/>
    <n v="44000"/>
    <s v="CFO"/>
    <s v="CXO or Top Mgmt."/>
    <s v="Portugal"/>
    <x v="7"/>
    <s v="1 or 2 hours a day"/>
    <m/>
    <x v="1"/>
    <n v="0"/>
    <n v="0"/>
    <n v="0"/>
    <n v="1"/>
    <n v="1"/>
  </r>
  <r>
    <s v="ID0010"/>
    <d v="2012-05-25T03:38:57"/>
    <s v="PKR 8,000"/>
    <n v="1152000"/>
    <s v="PKR"/>
    <n v="12227.430201752599"/>
    <s v="Audit Trainee "/>
    <s v="Accountant"/>
    <s v="Pakistan"/>
    <x v="3"/>
    <s v="All the 8 hours baby, all the 8!"/>
    <m/>
    <x v="0"/>
    <n v="0"/>
    <n v="8"/>
    <n v="0"/>
    <n v="0"/>
    <n v="8"/>
  </r>
  <r>
    <s v="ID0011"/>
    <d v="2012-05-25T03:43:45"/>
    <s v="â‚¬ 51650"/>
    <n v="51650"/>
    <s v="EUR"/>
    <n v="65616.131023916547"/>
    <s v="Training Specialist"/>
    <s v="Specialist"/>
    <s v="Ireland"/>
    <x v="8"/>
    <s v="2 to 3 hours per day"/>
    <m/>
    <x v="1"/>
    <n v="0"/>
    <n v="0"/>
    <n v="2"/>
    <n v="0"/>
    <n v="2"/>
  </r>
  <r>
    <s v="ID0012"/>
    <d v="2012-05-25T03:43:56"/>
    <n v="14000"/>
    <n v="14000"/>
    <s v="USD"/>
    <n v="14000"/>
    <s v="Quality Engineer"/>
    <s v="Engineer"/>
    <s v="Hungary"/>
    <x v="9"/>
    <s v="4 to 6 hours a day"/>
    <m/>
    <x v="1"/>
    <n v="4"/>
    <n v="0"/>
    <n v="0"/>
    <n v="0"/>
    <n v="4"/>
  </r>
  <r>
    <s v="ID0013"/>
    <d v="2012-05-25T03:48:53"/>
    <s v="749000 INR"/>
    <n v="749000"/>
    <s v="INR"/>
    <n v="13338.129598894484"/>
    <s v="Senion Analyst"/>
    <s v="Analyst"/>
    <s v="India"/>
    <x v="0"/>
    <s v="All the 8 hours baby, all the 8!"/>
    <m/>
    <x v="0"/>
    <n v="0"/>
    <n v="8"/>
    <n v="0"/>
    <n v="0"/>
    <n v="8"/>
  </r>
  <r>
    <s v="ID0014"/>
    <d v="2012-05-25T03:50:58"/>
    <n v="49000"/>
    <n v="49000"/>
    <s v="USD"/>
    <n v="49000"/>
    <s v="business analyst"/>
    <s v="Analyst"/>
    <s v="USA"/>
    <x v="2"/>
    <s v="All the 8 hours baby, all the 8!"/>
    <m/>
    <x v="2"/>
    <n v="0"/>
    <n v="8"/>
    <n v="0"/>
    <n v="0"/>
    <n v="8"/>
  </r>
  <r>
    <s v="ID0015"/>
    <d v="2012-05-25T03:53:22"/>
    <n v="85000"/>
    <n v="85000"/>
    <s v="USD"/>
    <n v="85000"/>
    <s v="Project Engineer"/>
    <s v="Engineer"/>
    <s v="USA"/>
    <x v="2"/>
    <s v="1 or 2 hours a day"/>
    <m/>
    <x v="2"/>
    <n v="0"/>
    <n v="0"/>
    <n v="0"/>
    <n v="1"/>
    <n v="1"/>
  </r>
  <r>
    <s v="ID0016"/>
    <d v="2012-05-25T03:56:40"/>
    <n v="75000"/>
    <n v="75000"/>
    <s v="USD"/>
    <n v="75000"/>
    <s v="Sr Project Engineer"/>
    <s v="Engineer"/>
    <s v="USA"/>
    <x v="2"/>
    <s v="All the 8 hours baby, all the 8!"/>
    <m/>
    <x v="2"/>
    <n v="0"/>
    <n v="8"/>
    <n v="0"/>
    <n v="0"/>
    <n v="8"/>
  </r>
  <r>
    <s v="ID0017"/>
    <d v="2012-05-25T04:10:11"/>
    <n v="107000"/>
    <n v="107000"/>
    <s v="USD"/>
    <n v="107000"/>
    <s v="Business Development"/>
    <s v="Manager"/>
    <s v="Switzerland"/>
    <x v="10"/>
    <s v="4 to 6 hours a day"/>
    <m/>
    <x v="1"/>
    <n v="4"/>
    <n v="0"/>
    <n v="0"/>
    <n v="0"/>
    <n v="4"/>
  </r>
  <r>
    <s v="ID0018"/>
    <d v="2012-05-25T04:10:44"/>
    <n v="45000"/>
    <n v="45000"/>
    <s v="USD"/>
    <n v="45000"/>
    <s v="Excel Report Writer"/>
    <s v="Reporting"/>
    <s v="South Africa"/>
    <x v="11"/>
    <s v="All the 8 hours baby, all the 8!"/>
    <m/>
    <x v="3"/>
    <n v="0"/>
    <n v="8"/>
    <n v="0"/>
    <n v="0"/>
    <n v="8"/>
  </r>
  <r>
    <s v="ID0019"/>
    <d v="2012-05-25T04:16:32"/>
    <n v="550000"/>
    <n v="550000"/>
    <s v="INR"/>
    <n v="9794.354178093412"/>
    <s v="AGM"/>
    <s v="Manager"/>
    <s v="India"/>
    <x v="0"/>
    <s v="2 to 3 hours per day"/>
    <m/>
    <x v="0"/>
    <n v="0"/>
    <n v="0"/>
    <n v="2"/>
    <n v="0"/>
    <n v="2"/>
  </r>
  <r>
    <s v="ID0020"/>
    <d v="2012-05-25T04:19:22"/>
    <n v="50000"/>
    <n v="50000"/>
    <s v="USD"/>
    <n v="50000"/>
    <s v="GM"/>
    <s v="Manager"/>
    <s v="India"/>
    <x v="0"/>
    <s v="1 or 2 hours a day"/>
    <m/>
    <x v="0"/>
    <n v="0"/>
    <n v="0"/>
    <n v="0"/>
    <n v="1"/>
    <n v="1"/>
  </r>
  <r>
    <s v="ID0021"/>
    <d v="2012-05-25T04:24:01"/>
    <n v="13500"/>
    <n v="13500"/>
    <s v="USD"/>
    <n v="13500"/>
    <s v="DSE Co-ordinator"/>
    <s v="Manager"/>
    <s v="India"/>
    <x v="0"/>
    <s v="4 to 6 hours a day"/>
    <m/>
    <x v="0"/>
    <n v="4"/>
    <n v="0"/>
    <n v="0"/>
    <n v="0"/>
    <n v="4"/>
  </r>
  <r>
    <s v="ID0022"/>
    <d v="2012-05-25T04:24:12"/>
    <n v="96000"/>
    <n v="96000"/>
    <s v="USD"/>
    <n v="96000"/>
    <s v="Analyst"/>
    <s v="Analyst"/>
    <s v="USA"/>
    <x v="2"/>
    <s v="2 to 3 hours per day"/>
    <m/>
    <x v="2"/>
    <n v="0"/>
    <n v="0"/>
    <n v="2"/>
    <n v="0"/>
    <n v="2"/>
  </r>
  <r>
    <s v="ID0023"/>
    <d v="2012-05-25T04:31:41"/>
    <n v="1000000"/>
    <n v="1000000"/>
    <s v="INR"/>
    <n v="17807.916687442568"/>
    <s v="Manager"/>
    <s v="Manager"/>
    <s v="India"/>
    <x v="0"/>
    <s v="4 to 6 hours a day"/>
    <m/>
    <x v="0"/>
    <n v="4"/>
    <n v="0"/>
    <n v="0"/>
    <n v="0"/>
    <n v="4"/>
  </r>
  <r>
    <s v="ID0024"/>
    <d v="2012-05-25T04:32:49"/>
    <n v="75000"/>
    <n v="75000"/>
    <s v="USD"/>
    <n v="75000"/>
    <s v="Marketing Director"/>
    <s v="CXO or Top Mgmt."/>
    <s v="USA"/>
    <x v="2"/>
    <s v="4 to 6 hours a day"/>
    <m/>
    <x v="2"/>
    <n v="4"/>
    <n v="0"/>
    <n v="0"/>
    <n v="0"/>
    <n v="4"/>
  </r>
  <r>
    <s v="ID0025"/>
    <d v="2012-05-25T04:43:51"/>
    <s v="40000 us"/>
    <n v="40000"/>
    <s v="USD"/>
    <n v="40000"/>
    <s v="sales and marketing"/>
    <s v="Manager"/>
    <s v="USA"/>
    <x v="2"/>
    <s v="2 to 3 hours per day"/>
    <m/>
    <x v="2"/>
    <n v="0"/>
    <n v="0"/>
    <n v="2"/>
    <n v="0"/>
    <n v="2"/>
  </r>
  <r>
    <s v="ID0026"/>
    <d v="2012-05-25T04:45:01"/>
    <n v="60000"/>
    <n v="60000"/>
    <s v="USD"/>
    <n v="60000"/>
    <s v="Analyst II"/>
    <s v="Analyst"/>
    <s v="USA"/>
    <x v="2"/>
    <s v="All the 8 hours baby, all the 8!"/>
    <m/>
    <x v="2"/>
    <n v="0"/>
    <n v="8"/>
    <n v="0"/>
    <n v="0"/>
    <n v="8"/>
  </r>
  <r>
    <s v="ID0028"/>
    <d v="2012-05-25T04:48:33"/>
    <n v="2700"/>
    <n v="32400"/>
    <s v="EUR"/>
    <n v="41160.941823328096"/>
    <s v="Project Leader"/>
    <s v="Manager"/>
    <s v="Belgium"/>
    <x v="12"/>
    <s v="4 to 6 hours a day"/>
    <m/>
    <x v="1"/>
    <n v="4"/>
    <n v="0"/>
    <n v="0"/>
    <n v="0"/>
    <n v="4"/>
  </r>
  <r>
    <s v="ID0029"/>
    <d v="2012-05-25T04:52:23"/>
    <s v="900000 INR"/>
    <n v="900000"/>
    <s v="INR"/>
    <n v="16027.125018698311"/>
    <s v="Applications Engineer"/>
    <s v="Engineer"/>
    <s v="India"/>
    <x v="0"/>
    <s v="1 or 2 hours a day"/>
    <m/>
    <x v="0"/>
    <n v="0"/>
    <n v="0"/>
    <n v="0"/>
    <n v="1"/>
    <n v="1"/>
  </r>
  <r>
    <s v="ID0030"/>
    <d v="2012-05-25T04:55:35"/>
    <s v="Rs 600000"/>
    <n v="600000"/>
    <s v="INR"/>
    <n v="10684.750012465542"/>
    <s v="strategy manager"/>
    <s v="Manager"/>
    <s v="India"/>
    <x v="0"/>
    <s v="4 to 6 hours a day"/>
    <m/>
    <x v="0"/>
    <n v="4"/>
    <n v="0"/>
    <n v="0"/>
    <n v="0"/>
    <n v="4"/>
  </r>
  <r>
    <s v="ID0031"/>
    <d v="2012-05-25T04:55:48"/>
    <n v="41000"/>
    <n v="41000"/>
    <s v="USD"/>
    <n v="41000"/>
    <s v="Chief of the department of public budget analisis and forecasting"/>
    <s v="Manager"/>
    <s v="Russia"/>
    <x v="13"/>
    <s v="All the 8 hours baby, all the 8!"/>
    <m/>
    <x v="0"/>
    <n v="0"/>
    <n v="8"/>
    <n v="0"/>
    <n v="0"/>
    <n v="8"/>
  </r>
  <r>
    <s v="ID0032"/>
    <d v="2012-05-25T04:57:06"/>
    <s v="360000 INR"/>
    <n v="360000"/>
    <s v="INR"/>
    <n v="6410.8500074793246"/>
    <s v="Specialist"/>
    <s v="Specialist"/>
    <s v="India"/>
    <x v="0"/>
    <s v="4 to 6 hours a day"/>
    <m/>
    <x v="0"/>
    <n v="4"/>
    <n v="0"/>
    <n v="0"/>
    <n v="0"/>
    <n v="4"/>
  </r>
  <r>
    <s v="ID0033"/>
    <d v="2012-05-25T04:58:45"/>
    <s v="Â£35000"/>
    <n v="35000"/>
    <s v="GBP"/>
    <n v="55166.239522354947"/>
    <s v="Management Information Analyst"/>
    <s v="Analyst"/>
    <s v="UK"/>
    <x v="14"/>
    <s v="All the 8 hours baby, all the 8!"/>
    <m/>
    <x v="1"/>
    <n v="0"/>
    <n v="8"/>
    <n v="0"/>
    <n v="0"/>
    <n v="8"/>
  </r>
  <r>
    <s v="ID0035"/>
    <d v="2012-05-25T05:01:09"/>
    <s v="1600 $"/>
    <n v="19200"/>
    <s v="USD"/>
    <n v="19200"/>
    <s v="Analyst"/>
    <s v="Analyst"/>
    <s v="Poland"/>
    <x v="15"/>
    <s v="2 to 3 hours per day"/>
    <m/>
    <x v="1"/>
    <n v="0"/>
    <n v="0"/>
    <n v="2"/>
    <n v="0"/>
    <n v="2"/>
  </r>
  <r>
    <s v="ID0036"/>
    <d v="2012-05-25T05:04:12"/>
    <n v="500000"/>
    <n v="500000"/>
    <s v="INR"/>
    <n v="8903.9583437212841"/>
    <s v="Senior Consultant"/>
    <s v="Consultant"/>
    <s v="India"/>
    <x v="0"/>
    <s v="All the 8 hours baby, all the 8!"/>
    <m/>
    <x v="0"/>
    <n v="0"/>
    <n v="8"/>
    <n v="0"/>
    <n v="0"/>
    <n v="8"/>
  </r>
  <r>
    <s v="ID0037"/>
    <d v="2012-05-25T05:07:31"/>
    <n v="150000"/>
    <n v="150000"/>
    <s v="USD"/>
    <n v="150000"/>
    <s v="Portfolio Manager"/>
    <s v="Manager"/>
    <s v="USA"/>
    <x v="2"/>
    <s v="2 to 3 hours per day"/>
    <m/>
    <x v="2"/>
    <n v="0"/>
    <n v="0"/>
    <n v="2"/>
    <n v="0"/>
    <n v="2"/>
  </r>
  <r>
    <s v="ID0038"/>
    <d v="2012-05-25T05:10:29"/>
    <n v="69000"/>
    <n v="69000"/>
    <s v="USD"/>
    <n v="69000"/>
    <s v="Design Engineer"/>
    <s v="Engineer"/>
    <s v="USA"/>
    <x v="2"/>
    <s v="4 to 6 hours a day"/>
    <m/>
    <x v="2"/>
    <n v="4"/>
    <n v="0"/>
    <n v="0"/>
    <n v="0"/>
    <n v="4"/>
  </r>
  <r>
    <s v="ID0039"/>
    <d v="2012-05-25T05:11:37"/>
    <n v="30000"/>
    <n v="30000"/>
    <s v="USD"/>
    <n v="30000"/>
    <s v="Academic Advisor"/>
    <s v="Consultant"/>
    <s v="USA"/>
    <x v="2"/>
    <s v="2 to 3 hours per day"/>
    <m/>
    <x v="2"/>
    <n v="0"/>
    <n v="0"/>
    <n v="2"/>
    <n v="0"/>
    <n v="2"/>
  </r>
  <r>
    <s v="ID0040"/>
    <d v="2012-05-25T05:13:50"/>
    <s v="Rs. 400000"/>
    <n v="400000"/>
    <s v="INR"/>
    <n v="7123.1666749770275"/>
    <s v="Coordination"/>
    <s v="Manager"/>
    <s v="India"/>
    <x v="0"/>
    <s v="4 to 6 hours a day"/>
    <m/>
    <x v="0"/>
    <n v="4"/>
    <n v="0"/>
    <n v="0"/>
    <n v="0"/>
    <n v="4"/>
  </r>
  <r>
    <s v="ID0041"/>
    <d v="2012-05-25T05:18:48"/>
    <n v="70000"/>
    <n v="70000"/>
    <s v="AUD"/>
    <n v="71393.675948184507"/>
    <s v="consultant"/>
    <s v="Consultant"/>
    <s v="Australia"/>
    <x v="16"/>
    <s v="2 to 3 hours per day"/>
    <m/>
    <x v="4"/>
    <n v="0"/>
    <n v="0"/>
    <n v="2"/>
    <n v="0"/>
    <n v="2"/>
  </r>
  <r>
    <s v="ID0042"/>
    <d v="2012-05-25T05:20:10"/>
    <n v="14500"/>
    <n v="14500"/>
    <s v="USD"/>
    <n v="14500"/>
    <s v="Business Analsyt"/>
    <s v="Analyst"/>
    <s v="India"/>
    <x v="0"/>
    <s v="4 to 6 hours a day"/>
    <m/>
    <x v="0"/>
    <n v="4"/>
    <n v="0"/>
    <n v="0"/>
    <n v="0"/>
    <n v="4"/>
  </r>
  <r>
    <s v="ID0043"/>
    <d v="2012-05-25T05:30:39"/>
    <n v="70000"/>
    <n v="70000"/>
    <s v="CAD"/>
    <n v="68835.306612122877"/>
    <s v="Product Engineer"/>
    <s v="Engineer"/>
    <s v="Canada"/>
    <x v="17"/>
    <s v="2 to 3 hours per day"/>
    <m/>
    <x v="2"/>
    <n v="0"/>
    <n v="0"/>
    <n v="2"/>
    <n v="0"/>
    <n v="2"/>
  </r>
  <r>
    <s v="ID0044"/>
    <d v="2012-05-25T05:35:28"/>
    <n v="58000"/>
    <n v="58000"/>
    <s v="USD"/>
    <n v="58000"/>
    <s v="Senior Accountant"/>
    <s v="Accountant"/>
    <s v="USA"/>
    <x v="2"/>
    <s v="4 to 6 hours a day"/>
    <m/>
    <x v="2"/>
    <n v="4"/>
    <n v="0"/>
    <n v="0"/>
    <n v="0"/>
    <n v="4"/>
  </r>
  <r>
    <s v="ID0045"/>
    <d v="2012-05-25T05:45:01"/>
    <n v="90000"/>
    <n v="90000"/>
    <s v="USD"/>
    <n v="90000"/>
    <s v="Scientist"/>
    <s v="Misc."/>
    <s v="USA"/>
    <x v="2"/>
    <s v="1 or 2 hours a day"/>
    <m/>
    <x v="2"/>
    <n v="0"/>
    <n v="0"/>
    <n v="0"/>
    <n v="1"/>
    <n v="1"/>
  </r>
  <r>
    <s v="ID0046"/>
    <d v="2012-05-25T05:46:47"/>
    <n v="800000"/>
    <n v="800000"/>
    <s v="INR"/>
    <n v="14246.333349954055"/>
    <s v="Team Lead"/>
    <s v="Manager"/>
    <s v="India"/>
    <x v="0"/>
    <s v="2 to 3 hours per day"/>
    <m/>
    <x v="0"/>
    <n v="0"/>
    <n v="0"/>
    <n v="2"/>
    <n v="0"/>
    <n v="2"/>
  </r>
  <r>
    <s v="ID0047"/>
    <d v="2012-05-25T05:47:10"/>
    <n v="32000"/>
    <n v="32000"/>
    <s v="GBP"/>
    <n v="50437.70470615309"/>
    <s v="Senior intelligence analyst"/>
    <s v="Analyst"/>
    <s v="UK"/>
    <x v="14"/>
    <s v="4 to 6 hours a day"/>
    <m/>
    <x v="1"/>
    <n v="4"/>
    <n v="0"/>
    <n v="0"/>
    <n v="0"/>
    <n v="4"/>
  </r>
  <r>
    <s v="ID0048"/>
    <d v="2012-05-25T05:47:52"/>
    <n v="1000"/>
    <n v="12000"/>
    <s v="USD"/>
    <n v="12000"/>
    <s v="Freelance consultant"/>
    <s v="Consultant"/>
    <s v="USA"/>
    <x v="2"/>
    <s v="1 or 2 hours a day"/>
    <m/>
    <x v="2"/>
    <n v="0"/>
    <n v="0"/>
    <n v="0"/>
    <n v="1"/>
    <n v="1"/>
  </r>
  <r>
    <s v="ID0049"/>
    <d v="2012-05-25T06:04:42"/>
    <s v="â‚¬ 45"/>
    <n v="45000"/>
    <s v="EUR"/>
    <n v="57167.974754622352"/>
    <s v="Online Traffic Manager / Web Analist"/>
    <s v="Manager"/>
    <s v="The Netherlands"/>
    <x v="18"/>
    <s v="4 to 6 hours a day"/>
    <m/>
    <x v="1"/>
    <n v="4"/>
    <n v="0"/>
    <n v="0"/>
    <n v="0"/>
    <n v="4"/>
  </r>
  <r>
    <s v="ID0050"/>
    <d v="2012-05-25T06:04:57"/>
    <s v="100000 USD"/>
    <n v="100000"/>
    <s v="USD"/>
    <n v="100000"/>
    <s v="Seinor Financial Analyst"/>
    <s v="Analyst"/>
    <s v="Germany"/>
    <x v="5"/>
    <s v="All the 8 hours baby, all the 8!"/>
    <m/>
    <x v="1"/>
    <n v="0"/>
    <n v="8"/>
    <n v="0"/>
    <n v="0"/>
    <n v="8"/>
  </r>
  <r>
    <s v="ID0051"/>
    <d v="2012-05-25T06:05:17"/>
    <n v="57000"/>
    <n v="57000"/>
    <s v="USD"/>
    <n v="57000"/>
    <s v="Senior Accounting Supervisor"/>
    <s v="Accountant"/>
    <s v="USA"/>
    <x v="2"/>
    <s v="2 to 3 hours per day"/>
    <m/>
    <x v="2"/>
    <n v="0"/>
    <n v="0"/>
    <n v="2"/>
    <n v="0"/>
    <n v="2"/>
  </r>
  <r>
    <s v="ID0052"/>
    <d v="2012-05-25T06:07:15"/>
    <n v="40000"/>
    <n v="40000"/>
    <s v="GBP"/>
    <n v="63047.130882691366"/>
    <s v="Senior Accountant"/>
    <s v="Accountant"/>
    <s v="UK"/>
    <x v="14"/>
    <s v="4 to 6 hours a day"/>
    <m/>
    <x v="1"/>
    <n v="4"/>
    <n v="0"/>
    <n v="0"/>
    <n v="0"/>
    <n v="4"/>
  </r>
  <r>
    <s v="ID0053"/>
    <d v="2012-05-25T06:09:44"/>
    <s v="2000 Euros"/>
    <n v="24000"/>
    <s v="EUR"/>
    <n v="30489.586535798586"/>
    <s v="PPC Manager"/>
    <s v="Manager"/>
    <s v="Germany"/>
    <x v="5"/>
    <s v="All the 8 hours baby, all the 8!"/>
    <m/>
    <x v="1"/>
    <n v="0"/>
    <n v="8"/>
    <n v="0"/>
    <n v="0"/>
    <n v="8"/>
  </r>
  <r>
    <s v="ID0054"/>
    <d v="2012-05-25T06:10:18"/>
    <n v="4320"/>
    <n v="4320"/>
    <s v="USD"/>
    <n v="4320"/>
    <s v="Financial Planner"/>
    <s v="Accountant"/>
    <s v="India"/>
    <x v="0"/>
    <s v="2 to 3 hours per day"/>
    <m/>
    <x v="0"/>
    <n v="0"/>
    <n v="0"/>
    <n v="2"/>
    <n v="0"/>
    <n v="2"/>
  </r>
  <r>
    <s v="ID0055"/>
    <d v="2012-05-25T06:15:42"/>
    <n v="62000"/>
    <n v="62000"/>
    <s v="USD"/>
    <n v="62000"/>
    <s v="Analyst"/>
    <s v="Analyst"/>
    <s v="USA"/>
    <x v="2"/>
    <s v="4 to 6 hours a day"/>
    <m/>
    <x v="2"/>
    <n v="4"/>
    <n v="0"/>
    <n v="0"/>
    <n v="0"/>
    <n v="4"/>
  </r>
  <r>
    <s v="ID0056"/>
    <d v="2012-05-25T06:26:44"/>
    <n v="7500"/>
    <n v="7500"/>
    <s v="USD"/>
    <n v="7500"/>
    <s v="Analyst"/>
    <s v="Analyst"/>
    <s v="India"/>
    <x v="0"/>
    <s v="4 to 6 hours a day"/>
    <m/>
    <x v="0"/>
    <n v="4"/>
    <n v="0"/>
    <n v="0"/>
    <n v="0"/>
    <n v="4"/>
  </r>
  <r>
    <s v="ID0057"/>
    <d v="2012-05-25T06:27:29"/>
    <s v="Â£18000"/>
    <n v="18000"/>
    <s v="GBP"/>
    <n v="28371.208897211112"/>
    <s v="Building Design and Performance Researcher"/>
    <s v="Manager"/>
    <s v="UK"/>
    <x v="14"/>
    <s v="1 or 2 hours a day"/>
    <m/>
    <x v="1"/>
    <n v="0"/>
    <n v="0"/>
    <n v="0"/>
    <n v="1"/>
    <n v="1"/>
  </r>
  <r>
    <s v="ID0058"/>
    <d v="2012-05-25T06:49:25"/>
    <n v="49000"/>
    <n v="49000"/>
    <s v="EUR"/>
    <n v="62249.572510588783"/>
    <s v="Project leader"/>
    <s v="Manager"/>
    <s v="France"/>
    <x v="19"/>
    <s v="2 to 3 hours per day"/>
    <m/>
    <x v="1"/>
    <n v="0"/>
    <n v="0"/>
    <n v="2"/>
    <n v="0"/>
    <n v="2"/>
  </r>
  <r>
    <s v="ID0059"/>
    <d v="2012-05-25T06:57:52"/>
    <n v="38000"/>
    <n v="38000"/>
    <s v="USD"/>
    <n v="38000"/>
    <s v="Senior Analyst"/>
    <s v="Analyst"/>
    <s v="USA"/>
    <x v="2"/>
    <s v="4 to 6 hours a day"/>
    <m/>
    <x v="2"/>
    <n v="4"/>
    <n v="0"/>
    <n v="0"/>
    <n v="0"/>
    <n v="4"/>
  </r>
  <r>
    <s v="ID0060"/>
    <d v="2012-05-25T07:00:52"/>
    <n v="41000"/>
    <n v="41000"/>
    <s v="USD"/>
    <n v="41000"/>
    <s v="Specialist"/>
    <s v="Specialist"/>
    <s v="USA"/>
    <x v="2"/>
    <s v="4 to 6 hours a day"/>
    <m/>
    <x v="2"/>
    <n v="4"/>
    <n v="0"/>
    <n v="0"/>
    <n v="0"/>
    <n v="4"/>
  </r>
  <r>
    <s v="ID0061"/>
    <d v="2012-05-25T07:11:09"/>
    <n v="68000"/>
    <n v="68000"/>
    <s v="USD"/>
    <n v="68000"/>
    <s v="Engineering Data Analyst"/>
    <s v="Analyst"/>
    <s v="USA"/>
    <x v="2"/>
    <s v="All the 8 hours baby, all the 8!"/>
    <m/>
    <x v="2"/>
    <n v="0"/>
    <n v="8"/>
    <n v="0"/>
    <n v="0"/>
    <n v="8"/>
  </r>
  <r>
    <s v="ID0062"/>
    <d v="2012-05-25T07:13:31"/>
    <n v="56000"/>
    <n v="56000"/>
    <s v="CAD"/>
    <n v="55068.245289698301"/>
    <s v="Sales Analyst"/>
    <s v="Analyst"/>
    <s v="Canada"/>
    <x v="17"/>
    <s v="All the 8 hours baby, all the 8!"/>
    <m/>
    <x v="2"/>
    <n v="0"/>
    <n v="8"/>
    <n v="0"/>
    <n v="0"/>
    <n v="8"/>
  </r>
  <r>
    <s v="ID0063"/>
    <d v="2012-05-25T07:15:12"/>
    <n v="61000"/>
    <n v="61000"/>
    <s v="USD"/>
    <n v="61000"/>
    <s v="Coordinator Of Costa and Buget"/>
    <s v="Manager"/>
    <s v="Brasil"/>
    <x v="20"/>
    <s v="All the 8 hours baby, all the 8!"/>
    <m/>
    <x v="5"/>
    <n v="0"/>
    <n v="8"/>
    <n v="0"/>
    <n v="0"/>
    <n v="8"/>
  </r>
  <r>
    <s v="ID0064"/>
    <d v="2012-05-25T07:18:53"/>
    <n v="43000"/>
    <n v="43000"/>
    <s v="EUR"/>
    <n v="54627.175876639136"/>
    <s v="SAP consultant"/>
    <s v="Consultant"/>
    <s v="FR"/>
    <x v="19"/>
    <s v="4 to 6 hours a day"/>
    <m/>
    <x v="1"/>
    <n v="4"/>
    <n v="0"/>
    <n v="0"/>
    <n v="0"/>
    <n v="4"/>
  </r>
  <r>
    <s v="ID0065"/>
    <d v="2012-05-25T07:20:08"/>
    <n v="85000"/>
    <n v="85000"/>
    <s v="USD"/>
    <n v="85000"/>
    <s v="Manager"/>
    <s v="Manager"/>
    <s v="USA"/>
    <x v="2"/>
    <s v="4 to 6 hours a day"/>
    <m/>
    <x v="2"/>
    <n v="4"/>
    <n v="0"/>
    <n v="0"/>
    <n v="0"/>
    <n v="4"/>
  </r>
  <r>
    <s v="ID0066"/>
    <d v="2012-05-25T07:21:18"/>
    <s v="â‚¬ 38000"/>
    <n v="38000"/>
    <s v="EUR"/>
    <n v="48275.178681681093"/>
    <s v="busines analist"/>
    <s v="Analyst"/>
    <s v="The Netherlands"/>
    <x v="18"/>
    <s v="1 or 2 hours a day"/>
    <m/>
    <x v="1"/>
    <n v="0"/>
    <n v="0"/>
    <n v="0"/>
    <n v="1"/>
    <n v="1"/>
  </r>
  <r>
    <s v="ID0067"/>
    <d v="2012-05-25T07:25:12"/>
    <n v="85000"/>
    <n v="85000"/>
    <s v="AUD"/>
    <n v="86692.320794224041"/>
    <s v="head of data"/>
    <s v="CXO or Top Mgmt."/>
    <s v="Australia"/>
    <x v="16"/>
    <s v="4 to 6 hours a day"/>
    <m/>
    <x v="4"/>
    <n v="4"/>
    <n v="0"/>
    <n v="0"/>
    <n v="0"/>
    <n v="4"/>
  </r>
  <r>
    <s v="ID0068"/>
    <d v="2012-05-25T07:29:12"/>
    <n v="85087"/>
    <n v="85087"/>
    <s v="USD"/>
    <n v="85087"/>
    <s v="Business Systems Analyst"/>
    <s v="Analyst"/>
    <s v="USA"/>
    <x v="2"/>
    <s v="2 to 3 hours per day"/>
    <m/>
    <x v="2"/>
    <n v="0"/>
    <n v="0"/>
    <n v="2"/>
    <n v="0"/>
    <n v="2"/>
  </r>
  <r>
    <s v="ID0069"/>
    <d v="2012-05-25T07:38:22"/>
    <n v="50000"/>
    <n v="50000"/>
    <s v="USD"/>
    <n v="50000"/>
    <s v="Financial Analyst II"/>
    <s v="Analyst"/>
    <s v="USA"/>
    <x v="2"/>
    <s v="All the 8 hours baby, all the 8!"/>
    <m/>
    <x v="2"/>
    <n v="0"/>
    <n v="8"/>
    <n v="0"/>
    <n v="0"/>
    <n v="8"/>
  </r>
  <r>
    <s v="ID0070"/>
    <d v="2012-05-25T07:47:00"/>
    <n v="100000"/>
    <n v="100000"/>
    <s v="USD"/>
    <n v="100000"/>
    <s v="Mngr MI"/>
    <s v="Manager"/>
    <s v="RSA"/>
    <x v="11"/>
    <s v="4 to 6 hours a day"/>
    <m/>
    <x v="3"/>
    <n v="4"/>
    <n v="0"/>
    <n v="0"/>
    <n v="0"/>
    <n v="4"/>
  </r>
  <r>
    <s v="ID0071"/>
    <d v="2012-05-25T22:49:00"/>
    <n v="57000"/>
    <n v="57000"/>
    <s v="USD"/>
    <n v="57000"/>
    <s v="sales analyst"/>
    <s v="Analyst"/>
    <s v="USA"/>
    <x v="2"/>
    <s v="4 to 6 hours a day"/>
    <m/>
    <x v="2"/>
    <n v="4"/>
    <n v="0"/>
    <n v="0"/>
    <n v="0"/>
    <n v="4"/>
  </r>
  <r>
    <s v="ID0072"/>
    <d v="2012-05-25T22:52:28"/>
    <n v="75000"/>
    <n v="75000"/>
    <s v="USD"/>
    <n v="75000"/>
    <s v="Consumer Research Program Manager"/>
    <s v="Manager"/>
    <s v="USA"/>
    <x v="2"/>
    <s v="All the 8 hours baby, all the 8!"/>
    <m/>
    <x v="2"/>
    <n v="0"/>
    <n v="8"/>
    <n v="0"/>
    <n v="0"/>
    <n v="8"/>
  </r>
  <r>
    <s v="ID0073"/>
    <d v="2012-05-25T22:59:05"/>
    <s v="$AUD100000"/>
    <n v="100000"/>
    <s v="AUD"/>
    <n v="101990.96564026357"/>
    <s v="technical trainer"/>
    <s v="Manager"/>
    <s v="Australia"/>
    <x v="16"/>
    <s v="4 to 6 hours a day"/>
    <m/>
    <x v="4"/>
    <n v="4"/>
    <n v="0"/>
    <n v="0"/>
    <n v="0"/>
    <n v="4"/>
  </r>
  <r>
    <s v="ID0074"/>
    <d v="2012-05-25T23:01:20"/>
    <n v="2785"/>
    <n v="33420"/>
    <s v="USD"/>
    <n v="33420"/>
    <s v="Process Flow Coordinator"/>
    <s v="Manager"/>
    <s v="United Arab Emirates"/>
    <x v="21"/>
    <s v="All the 8 hours baby, all the 8!"/>
    <m/>
    <x v="0"/>
    <n v="0"/>
    <n v="8"/>
    <n v="0"/>
    <n v="0"/>
    <n v="8"/>
  </r>
  <r>
    <s v="ID0075"/>
    <d v="2012-05-25T23:03:00"/>
    <n v="59450"/>
    <n v="59450"/>
    <s v="CAD"/>
    <n v="58460.842544152933"/>
    <s v="Process Improvement Specialist"/>
    <s v="Specialist"/>
    <s v="Canada"/>
    <x v="17"/>
    <s v="All the 8 hours baby, all the 8!"/>
    <m/>
    <x v="2"/>
    <n v="0"/>
    <n v="8"/>
    <n v="0"/>
    <n v="0"/>
    <n v="8"/>
  </r>
  <r>
    <s v="ID0076"/>
    <d v="2012-05-25T23:12:29"/>
    <n v="15000"/>
    <n v="15000"/>
    <s v="USD"/>
    <n v="15000"/>
    <s v="Excel Programmer Consultant"/>
    <s v="Consultant"/>
    <s v="USA"/>
    <x v="2"/>
    <s v="All the 8 hours baby, all the 8!"/>
    <m/>
    <x v="2"/>
    <n v="0"/>
    <n v="8"/>
    <n v="0"/>
    <n v="0"/>
    <n v="8"/>
  </r>
  <r>
    <s v="ID0077"/>
    <d v="2012-05-25T23:15:34"/>
    <s v="US $60,000"/>
    <n v="60000"/>
    <s v="USD"/>
    <n v="60000"/>
    <s v="Statistical Analyst"/>
    <s v="Analyst"/>
    <s v="Canada"/>
    <x v="17"/>
    <s v="1 or 2 hours a day"/>
    <m/>
    <x v="2"/>
    <n v="0"/>
    <n v="0"/>
    <n v="0"/>
    <n v="1"/>
    <n v="1"/>
  </r>
  <r>
    <s v="ID0078"/>
    <d v="2012-05-25T23:18:45"/>
    <n v="100000"/>
    <n v="100000"/>
    <s v="GBP"/>
    <n v="157617.8272067284"/>
    <s v="Analyst"/>
    <s v="Analyst"/>
    <s v="UK"/>
    <x v="14"/>
    <s v="2 to 3 hours per day"/>
    <m/>
    <x v="1"/>
    <n v="0"/>
    <n v="0"/>
    <n v="2"/>
    <n v="0"/>
    <n v="2"/>
  </r>
  <r>
    <s v="ID0079"/>
    <d v="2012-05-25T23:20:46"/>
    <s v="Us$ 18000"/>
    <n v="18000"/>
    <s v="USD"/>
    <n v="18000"/>
    <s v="Operational Analyst"/>
    <s v="Analyst"/>
    <s v="Saudi Arabia"/>
    <x v="22"/>
    <s v="All the 8 hours baby, all the 8!"/>
    <m/>
    <x v="0"/>
    <n v="0"/>
    <n v="8"/>
    <n v="0"/>
    <n v="0"/>
    <n v="8"/>
  </r>
  <r>
    <s v="ID0080"/>
    <d v="2012-05-25T23:31:16"/>
    <n v="50000"/>
    <n v="50000"/>
    <s v="USD"/>
    <n v="50000"/>
    <s v="Exceler"/>
    <s v="Manager"/>
    <s v="USA"/>
    <x v="2"/>
    <s v="2 to 3 hours per day"/>
    <m/>
    <x v="2"/>
    <n v="0"/>
    <n v="0"/>
    <n v="2"/>
    <n v="0"/>
    <n v="2"/>
  </r>
  <r>
    <s v="ID0081"/>
    <d v="2012-05-25T23:33:15"/>
    <n v="26000"/>
    <n v="26000"/>
    <s v="USD"/>
    <n v="26000"/>
    <s v="Marketing Analyst"/>
    <s v="Analyst"/>
    <s v="Panama"/>
    <x v="23"/>
    <s v="All the 8 hours baby, all the 8!"/>
    <m/>
    <x v="2"/>
    <n v="0"/>
    <n v="8"/>
    <n v="0"/>
    <n v="0"/>
    <n v="8"/>
  </r>
  <r>
    <s v="ID0082"/>
    <d v="2012-05-25T23:49:27"/>
    <s v="Â£30000"/>
    <n v="30000"/>
    <s v="GBP"/>
    <n v="47285.348162018527"/>
    <s v="Database Manager"/>
    <s v="Manager"/>
    <s v="UK"/>
    <x v="14"/>
    <s v="4 to 6 hours a day"/>
    <m/>
    <x v="1"/>
    <n v="4"/>
    <n v="0"/>
    <n v="0"/>
    <n v="0"/>
    <n v="4"/>
  </r>
  <r>
    <s v="ID0083"/>
    <d v="2012-05-26T00:00:52"/>
    <n v="150000"/>
    <n v="150000"/>
    <s v="USD"/>
    <n v="150000"/>
    <s v="Director"/>
    <s v="CXO or Top Mgmt."/>
    <s v="USA"/>
    <x v="2"/>
    <s v="All the 8 hours baby, all the 8!"/>
    <m/>
    <x v="2"/>
    <n v="0"/>
    <n v="8"/>
    <n v="0"/>
    <n v="0"/>
    <n v="8"/>
  </r>
  <r>
    <s v="ID0084"/>
    <d v="2012-05-26T00:05:45"/>
    <n v="120000"/>
    <n v="120000"/>
    <s v="USD"/>
    <n v="120000"/>
    <s v="Manager, Forecasts &amp; Budgets"/>
    <s v="Manager"/>
    <s v="USA"/>
    <x v="2"/>
    <s v="4 to 6 hours a day"/>
    <m/>
    <x v="2"/>
    <n v="4"/>
    <n v="0"/>
    <n v="0"/>
    <n v="0"/>
    <n v="4"/>
  </r>
  <r>
    <s v="ID0085"/>
    <d v="2012-05-26T00:10:17"/>
    <n v="500000"/>
    <n v="500000"/>
    <s v="INR"/>
    <n v="8903.9583437212841"/>
    <s v="Senior Consultant"/>
    <s v="Consultant"/>
    <s v="India"/>
    <x v="0"/>
    <s v="All the 8 hours baby, all the 8!"/>
    <m/>
    <x v="0"/>
    <n v="0"/>
    <n v="8"/>
    <n v="0"/>
    <n v="0"/>
    <n v="8"/>
  </r>
  <r>
    <s v="ID0086"/>
    <d v="2012-05-26T00:11:21"/>
    <s v="US $ 31330.00"/>
    <n v="31330"/>
    <s v="USD"/>
    <n v="31330"/>
    <s v="VBA Analyst"/>
    <s v="Analyst"/>
    <s v="Brazil"/>
    <x v="24"/>
    <s v="All the 8 hours baby, all the 8!"/>
    <m/>
    <x v="5"/>
    <n v="0"/>
    <n v="8"/>
    <n v="0"/>
    <n v="0"/>
    <n v="8"/>
  </r>
  <r>
    <s v="ID0087"/>
    <d v="2012-05-26T00:15:17"/>
    <n v="110000"/>
    <n v="110000"/>
    <s v="USD"/>
    <n v="110000"/>
    <s v="Senior Scheduling Engineer"/>
    <s v="Engineer"/>
    <s v="USA"/>
    <x v="2"/>
    <s v="2 to 3 hours per day"/>
    <m/>
    <x v="2"/>
    <n v="0"/>
    <n v="0"/>
    <n v="2"/>
    <n v="0"/>
    <n v="2"/>
  </r>
  <r>
    <s v="ID0088"/>
    <d v="2012-05-26T00:22:49"/>
    <s v="81,000USD"/>
    <n v="81000"/>
    <s v="USD"/>
    <n v="81000"/>
    <s v="Strategy Consultant"/>
    <s v="Consultant"/>
    <s v="UK"/>
    <x v="14"/>
    <s v="4 to 6 hours a day"/>
    <m/>
    <x v="1"/>
    <n v="4"/>
    <n v="0"/>
    <n v="0"/>
    <n v="0"/>
    <n v="4"/>
  </r>
  <r>
    <s v="ID0089"/>
    <d v="2012-05-26T00:39:04"/>
    <n v="40000"/>
    <n v="40000"/>
    <s v="USD"/>
    <n v="40000"/>
    <s v="Admin"/>
    <s v="Analyst"/>
    <s v="USA"/>
    <x v="2"/>
    <s v="4 to 6 hours a day"/>
    <m/>
    <x v="2"/>
    <n v="4"/>
    <n v="0"/>
    <n v="0"/>
    <n v="0"/>
    <n v="4"/>
  </r>
  <r>
    <s v="ID0090"/>
    <d v="2012-05-26T00:39:28"/>
    <n v="42000"/>
    <n v="42000"/>
    <s v="CAD"/>
    <n v="41301.183967273726"/>
    <s v="IT Asset Administrator"/>
    <s v="Analyst"/>
    <s v="Canada"/>
    <x v="17"/>
    <s v="4 to 6 hours a day"/>
    <m/>
    <x v="2"/>
    <n v="4"/>
    <n v="0"/>
    <n v="0"/>
    <n v="0"/>
    <n v="4"/>
  </r>
  <r>
    <s v="ID0091"/>
    <d v="2012-05-26T00:39:36"/>
    <n v="125000"/>
    <n v="125000"/>
    <s v="USD"/>
    <n v="125000"/>
    <s v="Director of Marketing"/>
    <s v="CXO or Top Mgmt."/>
    <s v="USA"/>
    <x v="2"/>
    <s v="4 to 6 hours a day"/>
    <m/>
    <x v="2"/>
    <n v="4"/>
    <n v="0"/>
    <n v="0"/>
    <n v="0"/>
    <n v="4"/>
  </r>
  <r>
    <s v="ID0092"/>
    <d v="2012-05-26T00:39:38"/>
    <n v="36000"/>
    <n v="36000"/>
    <s v="USD"/>
    <n v="36000"/>
    <s v="Graphic Design Manager"/>
    <s v="Manager"/>
    <s v="USA"/>
    <x v="2"/>
    <s v="2 to 3 hours per day"/>
    <m/>
    <x v="2"/>
    <n v="0"/>
    <n v="0"/>
    <n v="2"/>
    <n v="0"/>
    <n v="2"/>
  </r>
  <r>
    <s v="ID0093"/>
    <d v="2012-05-26T00:39:54"/>
    <s v="Rs. 12,000/-"/>
    <n v="144000"/>
    <s v="INR"/>
    <n v="2564.3400029917298"/>
    <s v="Financial Consultant"/>
    <s v="Consultant"/>
    <s v="India"/>
    <x v="0"/>
    <s v="1 or 2 hours a day"/>
    <m/>
    <x v="0"/>
    <n v="0"/>
    <n v="0"/>
    <n v="0"/>
    <n v="1"/>
    <n v="1"/>
  </r>
  <r>
    <s v="ID0094"/>
    <d v="2012-05-26T00:40:00"/>
    <n v="75000"/>
    <n v="75000"/>
    <s v="USD"/>
    <n v="75000"/>
    <s v="Data Analyst"/>
    <s v="Analyst"/>
    <s v="USA"/>
    <x v="2"/>
    <s v="1 or 2 hours a day"/>
    <m/>
    <x v="2"/>
    <n v="0"/>
    <n v="0"/>
    <n v="0"/>
    <n v="1"/>
    <n v="1"/>
  </r>
  <r>
    <s v="ID0095"/>
    <d v="2012-05-26T00:40:20"/>
    <n v="95000"/>
    <n v="95000"/>
    <s v="USD"/>
    <n v="95000"/>
    <s v="CFO"/>
    <s v="CXO or Top Mgmt."/>
    <s v="USA"/>
    <x v="2"/>
    <s v="4 to 6 hours a day"/>
    <m/>
    <x v="2"/>
    <n v="4"/>
    <n v="0"/>
    <n v="0"/>
    <n v="0"/>
    <n v="4"/>
  </r>
  <r>
    <s v="ID0096"/>
    <d v="2012-05-26T00:40:27"/>
    <n v="24000"/>
    <n v="24000"/>
    <s v="USD"/>
    <n v="24000"/>
    <s v="Paraeducator"/>
    <s v="Manager"/>
    <s v="USA"/>
    <x v="2"/>
    <s v="2 to 3 hours per day"/>
    <m/>
    <x v="2"/>
    <n v="0"/>
    <n v="0"/>
    <n v="2"/>
    <n v="0"/>
    <n v="2"/>
  </r>
  <r>
    <s v="ID0097"/>
    <d v="2012-05-26T00:40:31"/>
    <s v="91,000 USD"/>
    <n v="91000"/>
    <s v="USD"/>
    <n v="91000"/>
    <s v="Channel Marketing Manager"/>
    <s v="Manager"/>
    <s v="USA"/>
    <x v="2"/>
    <s v="1 or 2 hours a day"/>
    <m/>
    <x v="2"/>
    <n v="0"/>
    <n v="0"/>
    <n v="0"/>
    <n v="1"/>
    <n v="1"/>
  </r>
  <r>
    <s v="ID0098"/>
    <d v="2012-05-26T00:40:39"/>
    <n v="40000"/>
    <n v="40000"/>
    <s v="USD"/>
    <n v="40000"/>
    <s v="Sales and Marketing Analyst "/>
    <s v="Analyst"/>
    <s v="USA"/>
    <x v="2"/>
    <s v="4 to 6 hours a day"/>
    <m/>
    <x v="2"/>
    <n v="4"/>
    <n v="0"/>
    <n v="0"/>
    <n v="0"/>
    <n v="4"/>
  </r>
  <r>
    <s v="ID0099"/>
    <d v="2012-05-26T00:40:40"/>
    <n v="57000"/>
    <n v="57000"/>
    <s v="USD"/>
    <n v="57000"/>
    <s v="Production Scheduler"/>
    <s v="Manager"/>
    <s v="USA"/>
    <x v="2"/>
    <s v="4 to 6 hours a day"/>
    <m/>
    <x v="2"/>
    <n v="4"/>
    <n v="0"/>
    <n v="0"/>
    <n v="0"/>
    <n v="4"/>
  </r>
  <r>
    <s v="ID0100"/>
    <d v="2012-05-26T00:40:41"/>
    <n v="74000"/>
    <n v="74000"/>
    <s v="USD"/>
    <n v="74000"/>
    <s v="Senior Consultant"/>
    <s v="Consultant"/>
    <s v="USA"/>
    <x v="2"/>
    <s v="4 to 6 hours a day"/>
    <m/>
    <x v="2"/>
    <n v="4"/>
    <n v="0"/>
    <n v="0"/>
    <n v="0"/>
    <n v="4"/>
  </r>
  <r>
    <s v="ID0101"/>
    <d v="2012-05-26T00:40:42"/>
    <s v="80k"/>
    <n v="80000"/>
    <s v="USD"/>
    <n v="80000"/>
    <s v="financial analyst"/>
    <s v="Analyst"/>
    <s v="USA"/>
    <x v="2"/>
    <s v="4 to 6 hours a day"/>
    <m/>
    <x v="2"/>
    <n v="4"/>
    <n v="0"/>
    <n v="0"/>
    <n v="0"/>
    <n v="4"/>
  </r>
  <r>
    <s v="ID0102"/>
    <d v="2012-05-26T00:40:46"/>
    <n v="90000"/>
    <n v="90000"/>
    <s v="USD"/>
    <n v="90000"/>
    <s v="Product Specialist"/>
    <s v="Specialist"/>
    <s v="USA"/>
    <x v="2"/>
    <s v="4 to 6 hours a day"/>
    <m/>
    <x v="2"/>
    <n v="4"/>
    <n v="0"/>
    <n v="0"/>
    <n v="0"/>
    <n v="4"/>
  </r>
  <r>
    <s v="ID0103"/>
    <d v="2012-05-26T00:40:48"/>
    <n v="21000"/>
    <n v="21000"/>
    <s v="USD"/>
    <n v="21000"/>
    <s v="IT support"/>
    <s v="Analyst"/>
    <s v="Arabian Gulf"/>
    <x v="25"/>
    <s v="1 or 2 hours a day"/>
    <m/>
    <x v="0"/>
    <n v="0"/>
    <n v="0"/>
    <n v="0"/>
    <n v="1"/>
    <n v="1"/>
  </r>
  <r>
    <s v="ID0104"/>
    <d v="2012-05-26T00:40:50"/>
    <n v="52000"/>
    <n v="52000"/>
    <s v="USD"/>
    <n v="52000"/>
    <s v="sr. project coordinator"/>
    <s v="Manager"/>
    <s v="USA"/>
    <x v="2"/>
    <s v="4 to 6 hours a day"/>
    <m/>
    <x v="2"/>
    <n v="4"/>
    <n v="0"/>
    <n v="0"/>
    <n v="0"/>
    <n v="4"/>
  </r>
  <r>
    <s v="ID0105"/>
    <d v="2012-05-26T00:40:52"/>
    <n v="19200"/>
    <n v="19200"/>
    <s v="USD"/>
    <n v="19200"/>
    <s v="Sr Administrative Assistant"/>
    <s v="Analyst"/>
    <s v="Mexico"/>
    <x v="26"/>
    <s v="4 to 6 hours a day"/>
    <m/>
    <x v="2"/>
    <n v="4"/>
    <n v="0"/>
    <n v="0"/>
    <n v="0"/>
    <n v="4"/>
  </r>
  <r>
    <s v="ID0106"/>
    <d v="2012-05-26T00:40:57"/>
    <n v="36000"/>
    <n v="36000"/>
    <s v="USD"/>
    <n v="36000"/>
    <s v="Analyst"/>
    <s v="Analyst"/>
    <s v="USA"/>
    <x v="2"/>
    <s v="4 to 6 hours a day"/>
    <m/>
    <x v="2"/>
    <n v="4"/>
    <n v="0"/>
    <n v="0"/>
    <n v="0"/>
    <n v="4"/>
  </r>
  <r>
    <s v="ID0107"/>
    <d v="2012-05-26T00:41:02"/>
    <n v="57400"/>
    <n v="57400"/>
    <s v="USD"/>
    <n v="57400"/>
    <s v="IT Analyst"/>
    <s v="Analyst"/>
    <s v="USA"/>
    <x v="2"/>
    <s v="4 to 6 hours a day"/>
    <m/>
    <x v="2"/>
    <n v="4"/>
    <n v="0"/>
    <n v="0"/>
    <n v="0"/>
    <n v="4"/>
  </r>
  <r>
    <s v="ID0108"/>
    <d v="2012-05-26T00:41:03"/>
    <n v="66000"/>
    <n v="66000"/>
    <s v="USD"/>
    <n v="66000"/>
    <s v="Analyst"/>
    <s v="Analyst"/>
    <s v="USA"/>
    <x v="2"/>
    <s v="2 to 3 hours per day"/>
    <m/>
    <x v="2"/>
    <n v="0"/>
    <n v="0"/>
    <n v="2"/>
    <n v="0"/>
    <n v="2"/>
  </r>
  <r>
    <s v="ID0109"/>
    <d v="2012-05-26T00:41:06"/>
    <n v="35000"/>
    <n v="35000"/>
    <s v="EUR"/>
    <n v="44463.980364706273"/>
    <s v="Project manager"/>
    <s v="Manager"/>
    <s v="Greece"/>
    <x v="27"/>
    <s v="4 to 6 hours a day"/>
    <m/>
    <x v="1"/>
    <n v="4"/>
    <n v="0"/>
    <n v="0"/>
    <n v="0"/>
    <n v="4"/>
  </r>
  <r>
    <s v="ID0111"/>
    <d v="2012-05-26T00:41:16"/>
    <s v="$85,000+"/>
    <n v="85000"/>
    <s v="USD"/>
    <n v="85000"/>
    <s v="Strategic Analyst"/>
    <s v="Analyst"/>
    <s v="USA"/>
    <x v="2"/>
    <s v="4 to 6 hours a day"/>
    <m/>
    <x v="2"/>
    <n v="4"/>
    <n v="0"/>
    <n v="0"/>
    <n v="0"/>
    <n v="4"/>
  </r>
  <r>
    <s v="ID0112"/>
    <d v="2012-05-26T00:41:22"/>
    <n v="50000"/>
    <n v="50000"/>
    <s v="USD"/>
    <n v="50000"/>
    <s v="Transportation Specialist"/>
    <s v="Specialist"/>
    <s v="USA"/>
    <x v="2"/>
    <s v="4 to 6 hours a day"/>
    <m/>
    <x v="2"/>
    <n v="4"/>
    <n v="0"/>
    <n v="0"/>
    <n v="0"/>
    <n v="4"/>
  </r>
  <r>
    <s v="ID0113"/>
    <d v="2012-05-26T00:41:27"/>
    <s v="$58,000 USD"/>
    <n v="58000"/>
    <s v="USD"/>
    <n v="58000"/>
    <s v="Operations Programs Support"/>
    <s v="Manager"/>
    <s v="USA"/>
    <x v="2"/>
    <s v="4 to 6 hours a day"/>
    <m/>
    <x v="2"/>
    <n v="4"/>
    <n v="0"/>
    <n v="0"/>
    <n v="0"/>
    <n v="4"/>
  </r>
  <r>
    <s v="ID0114"/>
    <d v="2012-05-26T00:41:28"/>
    <n v="37900"/>
    <n v="37900"/>
    <s v="USD"/>
    <n v="37900"/>
    <s v="Accounting Coordinator"/>
    <s v="Accountant"/>
    <s v="USA"/>
    <x v="2"/>
    <s v="All the 8 hours baby, all the 8!"/>
    <m/>
    <x v="2"/>
    <n v="0"/>
    <n v="8"/>
    <n v="0"/>
    <n v="0"/>
    <n v="8"/>
  </r>
  <r>
    <s v="ID0115"/>
    <d v="2012-05-26T00:41:30"/>
    <n v="4000"/>
    <n v="48000"/>
    <s v="USD"/>
    <n v="48000"/>
    <s v="Asst.Manager Finance"/>
    <s v="Manager"/>
    <s v="UAE"/>
    <x v="21"/>
    <s v="2 to 3 hours per day"/>
    <m/>
    <x v="0"/>
    <n v="0"/>
    <n v="0"/>
    <n v="2"/>
    <n v="0"/>
    <n v="2"/>
  </r>
  <r>
    <s v="ID0116"/>
    <d v="2012-05-26T00:41:32"/>
    <n v="67000"/>
    <n v="67000"/>
    <s v="USD"/>
    <n v="67000"/>
    <s v="Operations Cost Analyst"/>
    <s v="Analyst"/>
    <s v="USA"/>
    <x v="2"/>
    <s v="4 to 6 hours a day"/>
    <m/>
    <x v="2"/>
    <n v="4"/>
    <n v="0"/>
    <n v="0"/>
    <n v="0"/>
    <n v="4"/>
  </r>
  <r>
    <s v="ID0117"/>
    <d v="2012-05-26T00:41:35"/>
    <n v="85000"/>
    <n v="85000"/>
    <s v="USD"/>
    <n v="85000"/>
    <s v="Financial Controller"/>
    <s v="Controller"/>
    <s v="UAE"/>
    <x v="21"/>
    <s v="4 to 6 hours a day"/>
    <m/>
    <x v="0"/>
    <n v="4"/>
    <n v="0"/>
    <n v="0"/>
    <n v="0"/>
    <n v="4"/>
  </r>
  <r>
    <s v="ID0118"/>
    <d v="2012-05-26T00:41:35"/>
    <n v="56160"/>
    <n v="56160"/>
    <s v="USD"/>
    <n v="56160"/>
    <s v="Utilization Analyst"/>
    <s v="Analyst"/>
    <s v="USA"/>
    <x v="2"/>
    <s v="4 to 6 hours a day"/>
    <m/>
    <x v="2"/>
    <n v="4"/>
    <n v="0"/>
    <n v="0"/>
    <n v="0"/>
    <n v="4"/>
  </r>
  <r>
    <s v="ID0119"/>
    <d v="2012-05-26T00:41:38"/>
    <n v="2000"/>
    <n v="24000"/>
    <s v="USD"/>
    <n v="24000"/>
    <s v="Researcher"/>
    <s v="Manager"/>
    <s v="Colombia"/>
    <x v="28"/>
    <s v="All the 8 hours baby, all the 8!"/>
    <m/>
    <x v="5"/>
    <n v="0"/>
    <n v="8"/>
    <n v="0"/>
    <n v="0"/>
    <n v="8"/>
  </r>
  <r>
    <s v="ID0120"/>
    <d v="2012-05-26T00:41:38"/>
    <n v="52000"/>
    <n v="52000"/>
    <s v="USD"/>
    <n v="52000"/>
    <s v="Market Analyst"/>
    <s v="Analyst"/>
    <s v="USA"/>
    <x v="2"/>
    <s v="Excel ?!? What Excel?"/>
    <m/>
    <x v="2"/>
    <n v="0"/>
    <n v="0"/>
    <n v="0"/>
    <n v="0"/>
    <n v="0"/>
  </r>
  <r>
    <s v="ID0121"/>
    <d v="2012-05-26T00:41:41"/>
    <n v="60000"/>
    <n v="60000"/>
    <s v="CAD"/>
    <n v="59001.691381819612"/>
    <s v="Web Developer"/>
    <s v="Analyst"/>
    <s v="Canada"/>
    <x v="17"/>
    <s v="Excel ?!? What Excel?"/>
    <m/>
    <x v="2"/>
    <n v="0"/>
    <n v="0"/>
    <n v="0"/>
    <n v="0"/>
    <n v="0"/>
  </r>
  <r>
    <s v="ID0122"/>
    <d v="2012-05-26T00:41:43"/>
    <n v="70000"/>
    <n v="70000"/>
    <s v="USD"/>
    <n v="70000"/>
    <s v="Sr. Acct"/>
    <s v="Accountant"/>
    <s v="USA"/>
    <x v="2"/>
    <s v="All the 8 hours baby, all the 8!"/>
    <m/>
    <x v="2"/>
    <n v="0"/>
    <n v="8"/>
    <n v="0"/>
    <n v="0"/>
    <n v="8"/>
  </r>
  <r>
    <s v="ID0123"/>
    <d v="2012-05-26T00:41:56"/>
    <n v="50000"/>
    <n v="50000"/>
    <s v="USD"/>
    <n v="50000"/>
    <s v="Information Systems Specialist"/>
    <s v="Specialist"/>
    <s v="USA"/>
    <x v="2"/>
    <s v="4 to 6 hours a day"/>
    <m/>
    <x v="2"/>
    <n v="4"/>
    <n v="0"/>
    <n v="0"/>
    <n v="0"/>
    <n v="4"/>
  </r>
  <r>
    <s v="ID0124"/>
    <d v="2012-05-26T00:41:58"/>
    <n v="2300000"/>
    <n v="2300000"/>
    <s v="INR"/>
    <n v="40958.208381117904"/>
    <s v="Analytics lead"/>
    <s v="Analyst"/>
    <s v="India"/>
    <x v="0"/>
    <s v="1 or 2 hours a day"/>
    <m/>
    <x v="0"/>
    <n v="0"/>
    <n v="0"/>
    <n v="0"/>
    <n v="1"/>
    <n v="1"/>
  </r>
  <r>
    <s v="ID0125"/>
    <d v="2012-05-26T00:42:00"/>
    <n v="80000"/>
    <n v="80000"/>
    <s v="USD"/>
    <n v="80000"/>
    <s v="Financial Analyst"/>
    <s v="Analyst"/>
    <s v="USA"/>
    <x v="2"/>
    <s v="4 to 6 hours a day"/>
    <m/>
    <x v="2"/>
    <n v="4"/>
    <n v="0"/>
    <n v="0"/>
    <n v="0"/>
    <n v="4"/>
  </r>
  <r>
    <s v="ID0126"/>
    <d v="2012-05-26T00:42:08"/>
    <n v="128000"/>
    <n v="128000"/>
    <s v="USD"/>
    <n v="128000"/>
    <s v="Actuary"/>
    <s v="Manager"/>
    <s v="USA"/>
    <x v="2"/>
    <s v="All the 8 hours baby, all the 8!"/>
    <m/>
    <x v="2"/>
    <n v="0"/>
    <n v="8"/>
    <n v="0"/>
    <n v="0"/>
    <n v="8"/>
  </r>
  <r>
    <s v="ID0127"/>
    <d v="2012-05-26T00:42:10"/>
    <s v="US $44,000"/>
    <n v="44000"/>
    <s v="USD"/>
    <n v="44000"/>
    <s v="School Tech Coordinator"/>
    <s v="Manager"/>
    <s v="USA"/>
    <x v="2"/>
    <s v="1 or 2 hours a day"/>
    <m/>
    <x v="2"/>
    <n v="0"/>
    <n v="0"/>
    <n v="0"/>
    <n v="1"/>
    <n v="1"/>
  </r>
  <r>
    <s v="ID0128"/>
    <d v="2012-05-26T00:42:11"/>
    <n v="65000"/>
    <n v="65000"/>
    <s v="USD"/>
    <n v="65000"/>
    <s v="sr accountant"/>
    <s v="Accountant"/>
    <s v="USA"/>
    <x v="2"/>
    <s v="All the 8 hours baby, all the 8!"/>
    <m/>
    <x v="2"/>
    <n v="0"/>
    <n v="8"/>
    <n v="0"/>
    <n v="0"/>
    <n v="8"/>
  </r>
  <r>
    <s v="ID0129"/>
    <d v="2012-05-26T00:42:32"/>
    <s v="36000 usd"/>
    <n v="36000"/>
    <s v="USD"/>
    <n v="36000"/>
    <s v="senior accountant"/>
    <s v="Accountant"/>
    <s v="Turkey"/>
    <x v="29"/>
    <s v="4 to 6 hours a day"/>
    <m/>
    <x v="0"/>
    <n v="4"/>
    <n v="0"/>
    <n v="0"/>
    <n v="0"/>
    <n v="4"/>
  </r>
  <r>
    <s v="ID0130"/>
    <d v="2012-05-26T00:42:34"/>
    <n v="1000"/>
    <n v="12000"/>
    <s v="USD"/>
    <n v="12000"/>
    <s v="Freelance"/>
    <s v="Consultant"/>
    <s v="Pakistan"/>
    <x v="3"/>
    <s v="1 or 2 hours a day"/>
    <m/>
    <x v="0"/>
    <n v="0"/>
    <n v="0"/>
    <n v="0"/>
    <n v="1"/>
    <n v="1"/>
  </r>
  <r>
    <s v="ID0131"/>
    <d v="2012-05-26T00:42:41"/>
    <n v="28159.200000000001"/>
    <n v="28159"/>
    <s v="GBP"/>
    <n v="44383.603963142654"/>
    <s v="Data Analyst"/>
    <s v="Analyst"/>
    <s v="UK"/>
    <x v="14"/>
    <s v="All the 8 hours baby, all the 8!"/>
    <m/>
    <x v="1"/>
    <n v="0"/>
    <n v="8"/>
    <n v="0"/>
    <n v="0"/>
    <n v="8"/>
  </r>
  <r>
    <s v="ID0132"/>
    <d v="2012-05-26T00:42:46"/>
    <n v="45000"/>
    <n v="45000"/>
    <s v="USD"/>
    <n v="45000"/>
    <s v="DBA"/>
    <s v="Analyst"/>
    <s v="USA"/>
    <x v="2"/>
    <s v="4 to 6 hours a day"/>
    <m/>
    <x v="2"/>
    <n v="4"/>
    <n v="0"/>
    <n v="0"/>
    <n v="0"/>
    <n v="4"/>
  </r>
  <r>
    <s v="ID0133"/>
    <d v="2012-05-26T00:42:58"/>
    <n v="54000"/>
    <n v="54000"/>
    <s v="USD"/>
    <n v="54000"/>
    <s v="Research Analyst"/>
    <s v="Analyst"/>
    <s v="USA"/>
    <x v="2"/>
    <s v="2 to 3 hours per day"/>
    <m/>
    <x v="2"/>
    <n v="0"/>
    <n v="0"/>
    <n v="2"/>
    <n v="0"/>
    <n v="2"/>
  </r>
  <r>
    <s v="ID0134"/>
    <d v="2012-05-26T00:43:03"/>
    <n v="70000"/>
    <n v="70000"/>
    <s v="GBP"/>
    <n v="110332.47904470989"/>
    <s v="Project Manager"/>
    <s v="Manager"/>
    <s v="UK"/>
    <x v="14"/>
    <s v="2 to 3 hours per day"/>
    <m/>
    <x v="1"/>
    <n v="0"/>
    <n v="0"/>
    <n v="2"/>
    <n v="0"/>
    <n v="2"/>
  </r>
  <r>
    <s v="ID0135"/>
    <d v="2012-05-26T00:43:07"/>
    <n v="71000"/>
    <n v="71000"/>
    <s v="USD"/>
    <n v="71000"/>
    <s v="Market Research Analyst"/>
    <s v="Analyst"/>
    <s v="USA"/>
    <x v="2"/>
    <s v="4 to 6 hours a day"/>
    <m/>
    <x v="2"/>
    <n v="4"/>
    <n v="0"/>
    <n v="0"/>
    <n v="0"/>
    <n v="4"/>
  </r>
  <r>
    <s v="ID0136"/>
    <d v="2012-05-26T00:43:08"/>
    <n v="800000"/>
    <n v="800000"/>
    <s v="INR"/>
    <n v="14246.333349954055"/>
    <s v="Manager : Accounts"/>
    <s v="Manager"/>
    <s v="India"/>
    <x v="0"/>
    <s v="2 to 3 hours per day"/>
    <m/>
    <x v="0"/>
    <n v="0"/>
    <n v="0"/>
    <n v="2"/>
    <n v="0"/>
    <n v="2"/>
  </r>
  <r>
    <s v="ID0137"/>
    <d v="2012-05-26T00:43:17"/>
    <n v="70000"/>
    <n v="70000"/>
    <s v="CAD"/>
    <n v="68835.306612122877"/>
    <s v="project manager"/>
    <s v="Manager"/>
    <s v="canada"/>
    <x v="17"/>
    <s v="4 to 6 hours a day"/>
    <m/>
    <x v="2"/>
    <n v="4"/>
    <n v="0"/>
    <n v="0"/>
    <n v="0"/>
    <n v="4"/>
  </r>
  <r>
    <s v="ID0138"/>
    <d v="2012-05-26T00:43:25"/>
    <n v="50000"/>
    <n v="50000"/>
    <s v="CAD"/>
    <n v="49168.076151516347"/>
    <s v="Inventory manger"/>
    <s v="Manager"/>
    <s v="Canada"/>
    <x v="17"/>
    <s v="4 to 6 hours a day"/>
    <m/>
    <x v="2"/>
    <n v="4"/>
    <n v="0"/>
    <n v="0"/>
    <n v="0"/>
    <n v="4"/>
  </r>
  <r>
    <s v="ID0139"/>
    <d v="2012-05-26T00:43:27"/>
    <n v="40000"/>
    <n v="40000"/>
    <s v="USD"/>
    <n v="40000"/>
    <s v="Business Analyst"/>
    <s v="Analyst"/>
    <s v="USA"/>
    <x v="2"/>
    <s v="4 to 6 hours a day"/>
    <m/>
    <x v="2"/>
    <n v="4"/>
    <n v="0"/>
    <n v="0"/>
    <n v="0"/>
    <n v="4"/>
  </r>
  <r>
    <s v="ID0140"/>
    <d v="2012-05-26T00:43:34"/>
    <s v="$62,000 CND"/>
    <n v="62000"/>
    <s v="CAD"/>
    <n v="60968.414427880263"/>
    <s v="Process Technician"/>
    <s v="Analyst"/>
    <s v="Canada"/>
    <x v="17"/>
    <s v="2 to 3 hours per day"/>
    <m/>
    <x v="2"/>
    <n v="0"/>
    <n v="0"/>
    <n v="2"/>
    <n v="0"/>
    <n v="2"/>
  </r>
  <r>
    <s v="ID0141"/>
    <d v="2012-05-26T00:43:36"/>
    <s v="28000rs"/>
    <n v="336000"/>
    <s v="INR"/>
    <n v="5983.4600069807029"/>
    <s v="MIS Team Leader"/>
    <s v="Reporting"/>
    <s v="India"/>
    <x v="0"/>
    <s v="4 to 6 hours a day"/>
    <m/>
    <x v="0"/>
    <n v="4"/>
    <n v="0"/>
    <n v="0"/>
    <n v="0"/>
    <n v="4"/>
  </r>
  <r>
    <s v="ID0142"/>
    <d v="2012-05-26T00:43:36"/>
    <n v="53000"/>
    <n v="53000"/>
    <s v="USD"/>
    <n v="53000"/>
    <s v="Data Analyst"/>
    <s v="Analyst"/>
    <s v="USA"/>
    <x v="2"/>
    <s v="4 to 6 hours a day"/>
    <m/>
    <x v="2"/>
    <n v="4"/>
    <n v="0"/>
    <n v="0"/>
    <n v="0"/>
    <n v="4"/>
  </r>
  <r>
    <s v="ID0143"/>
    <d v="2012-05-26T00:43:49"/>
    <n v="104000"/>
    <n v="104000"/>
    <s v="USD"/>
    <n v="104000"/>
    <s v="Finance Director"/>
    <s v="CXO or Top Mgmt."/>
    <s v="USA"/>
    <x v="2"/>
    <s v="2 to 3 hours per day"/>
    <m/>
    <x v="2"/>
    <n v="0"/>
    <n v="0"/>
    <n v="2"/>
    <n v="0"/>
    <n v="2"/>
  </r>
  <r>
    <s v="ID0144"/>
    <d v="2012-05-26T00:44:02"/>
    <n v="57000"/>
    <n v="57000"/>
    <s v="USD"/>
    <n v="57000"/>
    <s v="Industrial Engineer"/>
    <s v="Engineer"/>
    <s v="USA"/>
    <x v="2"/>
    <s v="4 to 6 hours a day"/>
    <m/>
    <x v="2"/>
    <n v="4"/>
    <n v="0"/>
    <n v="0"/>
    <n v="0"/>
    <n v="4"/>
  </r>
  <r>
    <s v="ID0145"/>
    <d v="2012-05-26T00:44:09"/>
    <n v="45000"/>
    <n v="45000"/>
    <s v="USD"/>
    <n v="45000"/>
    <s v="data analyst"/>
    <s v="Analyst"/>
    <s v="USA"/>
    <x v="2"/>
    <s v="2 to 3 hours per day"/>
    <m/>
    <x v="2"/>
    <n v="0"/>
    <n v="0"/>
    <n v="2"/>
    <n v="0"/>
    <n v="2"/>
  </r>
  <r>
    <s v="ID0146"/>
    <d v="2012-05-26T00:44:15"/>
    <n v="92000"/>
    <n v="92000"/>
    <s v="USD"/>
    <n v="92000"/>
    <s v="Senior Financial &amp; Systems Analyst"/>
    <s v="Analyst"/>
    <s v="USA"/>
    <x v="2"/>
    <s v="4 to 6 hours a day"/>
    <m/>
    <x v="2"/>
    <n v="4"/>
    <n v="0"/>
    <n v="0"/>
    <n v="0"/>
    <n v="4"/>
  </r>
  <r>
    <s v="ID0147"/>
    <d v="2012-05-26T00:44:18"/>
    <n v="88000"/>
    <n v="88000"/>
    <s v="USD"/>
    <n v="88000"/>
    <s v="project manager - metrics"/>
    <s v="Manager"/>
    <s v="USA"/>
    <x v="2"/>
    <s v="4 to 6 hours a day"/>
    <m/>
    <x v="2"/>
    <n v="4"/>
    <n v="0"/>
    <n v="0"/>
    <n v="0"/>
    <n v="4"/>
  </r>
  <r>
    <s v="ID0148"/>
    <d v="2012-05-26T00:44:20"/>
    <n v="80000"/>
    <n v="80000"/>
    <s v="USD"/>
    <n v="80000"/>
    <s v="Informatics Research Analyst"/>
    <s v="Analyst"/>
    <s v="USA"/>
    <x v="2"/>
    <s v="2 to 3 hours per day"/>
    <m/>
    <x v="2"/>
    <n v="0"/>
    <n v="0"/>
    <n v="2"/>
    <n v="0"/>
    <n v="2"/>
  </r>
  <r>
    <s v="ID0149"/>
    <d v="2012-05-26T00:44:22"/>
    <n v="69000"/>
    <n v="69000"/>
    <s v="USD"/>
    <n v="69000"/>
    <s v="Business Technical Consultant"/>
    <s v="Consultant"/>
    <s v="USA"/>
    <x v="2"/>
    <s v="4 to 6 hours a day"/>
    <m/>
    <x v="2"/>
    <n v="4"/>
    <n v="0"/>
    <n v="0"/>
    <n v="0"/>
    <n v="4"/>
  </r>
  <r>
    <s v="ID0150"/>
    <d v="2012-05-26T00:44:23"/>
    <n v="50000"/>
    <n v="50000"/>
    <s v="USD"/>
    <n v="50000"/>
    <s v="Business Operations Reporting Analyst"/>
    <s v="Analyst"/>
    <s v="Mexico"/>
    <x v="26"/>
    <s v="All the 8 hours baby, all the 8!"/>
    <m/>
    <x v="2"/>
    <n v="0"/>
    <n v="8"/>
    <n v="0"/>
    <n v="0"/>
    <n v="8"/>
  </r>
  <r>
    <s v="ID0151"/>
    <d v="2012-05-26T00:44:40"/>
    <n v="35000"/>
    <n v="35000"/>
    <s v="USD"/>
    <n v="35000"/>
    <s v="Program Services Coordinator"/>
    <s v="Manager"/>
    <s v="USA"/>
    <x v="2"/>
    <s v="2 to 3 hours per day"/>
    <m/>
    <x v="2"/>
    <n v="0"/>
    <n v="0"/>
    <n v="2"/>
    <n v="0"/>
    <n v="2"/>
  </r>
  <r>
    <s v="ID0152"/>
    <d v="2012-05-26T00:44:59"/>
    <n v="96000"/>
    <n v="96000"/>
    <s v="USD"/>
    <n v="96000"/>
    <s v="Specialist - Finance Planning and Analysis"/>
    <s v="Analyst"/>
    <s v="USA"/>
    <x v="2"/>
    <s v="4 to 6 hours a day"/>
    <m/>
    <x v="2"/>
    <n v="4"/>
    <n v="0"/>
    <n v="0"/>
    <n v="0"/>
    <n v="4"/>
  </r>
  <r>
    <s v="ID0153"/>
    <d v="2012-05-26T00:45:00"/>
    <n v="65000"/>
    <n v="65000"/>
    <s v="USD"/>
    <n v="65000"/>
    <s v="Sr Accountant"/>
    <s v="Accountant"/>
    <s v="USA"/>
    <x v="2"/>
    <s v="All the 8 hours baby, all the 8!"/>
    <m/>
    <x v="2"/>
    <n v="0"/>
    <n v="8"/>
    <n v="0"/>
    <n v="0"/>
    <n v="8"/>
  </r>
  <r>
    <s v="ID0154"/>
    <d v="2012-05-26T00:45:06"/>
    <n v="37440"/>
    <n v="37440"/>
    <s v="USD"/>
    <n v="37440"/>
    <s v="sales analyst"/>
    <s v="Analyst"/>
    <s v="USA"/>
    <x v="2"/>
    <s v="All the 8 hours baby, all the 8!"/>
    <m/>
    <x v="2"/>
    <n v="0"/>
    <n v="8"/>
    <n v="0"/>
    <n v="0"/>
    <n v="8"/>
  </r>
  <r>
    <s v="ID0155"/>
    <d v="2012-05-26T00:45:11"/>
    <n v="15500"/>
    <n v="15500"/>
    <s v="USD"/>
    <n v="15500"/>
    <s v="Proces auditor"/>
    <s v="Accountant"/>
    <s v="Mexico"/>
    <x v="26"/>
    <s v="All the 8 hours baby, all the 8!"/>
    <m/>
    <x v="2"/>
    <n v="0"/>
    <n v="8"/>
    <n v="0"/>
    <n v="0"/>
    <n v="8"/>
  </r>
  <r>
    <s v="ID0156"/>
    <d v="2012-05-26T00:45:17"/>
    <s v="90000 USD"/>
    <n v="90000"/>
    <s v="USD"/>
    <n v="90000"/>
    <s v="Senior Data Quality Analyst"/>
    <s v="Analyst"/>
    <s v="USA"/>
    <x v="2"/>
    <s v="2 to 3 hours per day"/>
    <m/>
    <x v="2"/>
    <n v="0"/>
    <n v="0"/>
    <n v="2"/>
    <n v="0"/>
    <n v="2"/>
  </r>
  <r>
    <s v="ID0157"/>
    <d v="2012-05-26T00:45:46"/>
    <n v="66500"/>
    <n v="66500"/>
    <s v="USD"/>
    <n v="66500"/>
    <s v="Sr Business Analyst"/>
    <s v="Analyst"/>
    <s v="USA"/>
    <x v="2"/>
    <s v="All the 8 hours baby, all the 8!"/>
    <m/>
    <x v="2"/>
    <n v="0"/>
    <n v="8"/>
    <n v="0"/>
    <n v="0"/>
    <n v="8"/>
  </r>
  <r>
    <s v="ID0158"/>
    <d v="2012-05-26T00:45:49"/>
    <n v="100000"/>
    <n v="100000"/>
    <s v="USD"/>
    <n v="100000"/>
    <s v="COST ACCOUNTANT"/>
    <s v="Accountant"/>
    <s v="USA"/>
    <x v="2"/>
    <s v="All the 8 hours baby, all the 8!"/>
    <m/>
    <x v="2"/>
    <n v="0"/>
    <n v="8"/>
    <n v="0"/>
    <n v="0"/>
    <n v="8"/>
  </r>
  <r>
    <s v="ID0159"/>
    <d v="2012-05-26T00:45:51"/>
    <s v="Â£32250"/>
    <n v="32250"/>
    <s v="GBP"/>
    <n v="50831.74927416991"/>
    <s v="project Support"/>
    <s v="Manager"/>
    <s v="UK"/>
    <x v="14"/>
    <s v="4 to 6 hours a day"/>
    <m/>
    <x v="1"/>
    <n v="4"/>
    <n v="0"/>
    <n v="0"/>
    <n v="0"/>
    <n v="4"/>
  </r>
  <r>
    <s v="ID0160"/>
    <d v="2012-05-26T00:45:53"/>
    <n v="420000"/>
    <n v="420000"/>
    <s v="INR"/>
    <n v="7479.3250087258784"/>
    <s v="managerial"/>
    <s v="Manager"/>
    <s v="India"/>
    <x v="0"/>
    <s v="1 or 2 hours a day"/>
    <m/>
    <x v="0"/>
    <n v="0"/>
    <n v="0"/>
    <n v="0"/>
    <n v="1"/>
    <n v="1"/>
  </r>
  <r>
    <s v="ID0161"/>
    <d v="2012-05-26T00:46:00"/>
    <n v="75000"/>
    <n v="75000"/>
    <s v="USD"/>
    <n v="75000"/>
    <s v="Program Analyst"/>
    <s v="Analyst"/>
    <s v="USA"/>
    <x v="2"/>
    <s v="1 or 2 hours a day"/>
    <m/>
    <x v="2"/>
    <n v="0"/>
    <n v="0"/>
    <n v="0"/>
    <n v="1"/>
    <n v="1"/>
  </r>
  <r>
    <s v="ID0162"/>
    <d v="2012-05-26T00:46:25"/>
    <n v="58"/>
    <n v="58000"/>
    <s v="USD"/>
    <n v="58000"/>
    <s v="Team Lead - Computer Discounts"/>
    <s v="Manager"/>
    <s v="Canada"/>
    <x v="17"/>
    <s v="1 or 2 hours a day"/>
    <m/>
    <x v="2"/>
    <n v="0"/>
    <n v="0"/>
    <n v="0"/>
    <n v="1"/>
    <n v="1"/>
  </r>
  <r>
    <s v="ID0163"/>
    <d v="2012-05-26T00:46:29"/>
    <n v="55000"/>
    <n v="55000"/>
    <s v="USD"/>
    <n v="55000"/>
    <s v="Change Architect"/>
    <s v="Manager"/>
    <s v="USA"/>
    <x v="2"/>
    <s v="2 to 3 hours per day"/>
    <m/>
    <x v="2"/>
    <n v="0"/>
    <n v="0"/>
    <n v="2"/>
    <n v="0"/>
    <n v="2"/>
  </r>
  <r>
    <s v="ID0164"/>
    <d v="2012-05-26T00:47:42"/>
    <n v="60000"/>
    <n v="60000"/>
    <s v="USD"/>
    <n v="60000"/>
    <s v="Telecom Technician"/>
    <s v="Analyst"/>
    <s v="USA"/>
    <x v="2"/>
    <s v="4 to 6 hours a day"/>
    <m/>
    <x v="2"/>
    <n v="4"/>
    <n v="0"/>
    <n v="0"/>
    <n v="0"/>
    <n v="4"/>
  </r>
  <r>
    <s v="ID0165"/>
    <d v="2012-05-26T00:47:45"/>
    <s v="Rs. 1300000"/>
    <n v="1300000"/>
    <s v="INR"/>
    <n v="23150.291693675339"/>
    <s v="Manager"/>
    <s v="Manager"/>
    <s v="India"/>
    <x v="0"/>
    <s v="4 to 6 hours a day"/>
    <m/>
    <x v="0"/>
    <n v="4"/>
    <n v="0"/>
    <n v="0"/>
    <n v="0"/>
    <n v="4"/>
  </r>
  <r>
    <s v="ID0166"/>
    <d v="2012-05-26T00:47:50"/>
    <n v="107000"/>
    <n v="107000"/>
    <s v="CAD"/>
    <n v="105219.68296424497"/>
    <s v="Manager, Asset Optimization"/>
    <s v="Manager"/>
    <s v="Canada"/>
    <x v="17"/>
    <s v="2 to 3 hours per day"/>
    <m/>
    <x v="2"/>
    <n v="0"/>
    <n v="0"/>
    <n v="2"/>
    <n v="0"/>
    <n v="2"/>
  </r>
  <r>
    <s v="ID0167"/>
    <d v="2012-05-26T00:47:57"/>
    <n v="145000"/>
    <n v="145000"/>
    <s v="USD"/>
    <n v="145000"/>
    <s v="Financialcontroller"/>
    <s v="Controller"/>
    <s v="Switzerland"/>
    <x v="10"/>
    <s v="All the 8 hours baby, all the 8!"/>
    <m/>
    <x v="1"/>
    <n v="0"/>
    <n v="8"/>
    <n v="0"/>
    <n v="0"/>
    <n v="8"/>
  </r>
  <r>
    <s v="ID0168"/>
    <d v="2012-05-26T00:48:04"/>
    <n v="22880"/>
    <n v="22880"/>
    <s v="USD"/>
    <n v="22880"/>
    <s v="Accounting "/>
    <s v="Accountant"/>
    <s v="USA"/>
    <x v="2"/>
    <s v="4 to 6 hours a day"/>
    <m/>
    <x v="2"/>
    <n v="4"/>
    <n v="0"/>
    <n v="0"/>
    <n v="0"/>
    <n v="4"/>
  </r>
  <r>
    <s v="ID0169"/>
    <d v="2012-05-26T00:48:07"/>
    <n v="80000"/>
    <n v="80000"/>
    <s v="USD"/>
    <n v="80000"/>
    <s v="Consultant, HR Services &amp; Governance"/>
    <s v="Consultant"/>
    <s v="USA"/>
    <x v="2"/>
    <s v="4 to 6 hours a day"/>
    <m/>
    <x v="2"/>
    <n v="4"/>
    <n v="0"/>
    <n v="0"/>
    <n v="0"/>
    <n v="4"/>
  </r>
  <r>
    <s v="ID0170"/>
    <d v="2012-05-26T00:48:11"/>
    <s v="Rs 5 lakh"/>
    <n v="500000"/>
    <s v="INR"/>
    <n v="8903.9583437212841"/>
    <s v="QA Executive"/>
    <s v="Analyst"/>
    <s v="India"/>
    <x v="0"/>
    <s v="2 to 3 hours per day"/>
    <m/>
    <x v="0"/>
    <n v="0"/>
    <n v="0"/>
    <n v="2"/>
    <n v="0"/>
    <n v="2"/>
  </r>
  <r>
    <s v="ID0171"/>
    <d v="2012-05-26T00:48:46"/>
    <n v="90000"/>
    <n v="90000"/>
    <s v="CAD"/>
    <n v="88502.537072729421"/>
    <s v="Senior Actuarial Analyst"/>
    <s v="Analyst"/>
    <s v="Canada"/>
    <x v="17"/>
    <s v="4 to 6 hours a day"/>
    <m/>
    <x v="2"/>
    <n v="4"/>
    <n v="0"/>
    <n v="0"/>
    <n v="0"/>
    <n v="4"/>
  </r>
  <r>
    <s v="ID0172"/>
    <d v="2012-05-26T00:48:48"/>
    <n v="180000"/>
    <n v="180000"/>
    <s v="INR"/>
    <n v="3205.4250037396623"/>
    <s v="Sr. Associate"/>
    <s v="Analyst"/>
    <s v="India"/>
    <x v="0"/>
    <s v="4 to 6 hours a day"/>
    <m/>
    <x v="0"/>
    <n v="4"/>
    <n v="0"/>
    <n v="0"/>
    <n v="0"/>
    <n v="4"/>
  </r>
  <r>
    <s v="ID0173"/>
    <d v="2012-05-26T00:48:48"/>
    <n v="46584"/>
    <n v="46584"/>
    <s v="USD"/>
    <n v="46584"/>
    <s v="Budget Analyst"/>
    <s v="Analyst"/>
    <s v="USA"/>
    <x v="2"/>
    <s v="4 to 6 hours a day"/>
    <m/>
    <x v="2"/>
    <n v="4"/>
    <n v="0"/>
    <n v="0"/>
    <n v="0"/>
    <n v="4"/>
  </r>
  <r>
    <s v="ID0174"/>
    <d v="2012-05-26T00:48:48"/>
    <n v="67000"/>
    <n v="67000"/>
    <s v="USD"/>
    <n v="67000"/>
    <s v="B.I. Data Analyst II"/>
    <s v="Analyst"/>
    <s v="USA"/>
    <x v="2"/>
    <s v="4 to 6 hours a day"/>
    <m/>
    <x v="2"/>
    <n v="4"/>
    <n v="0"/>
    <n v="0"/>
    <n v="0"/>
    <n v="4"/>
  </r>
  <r>
    <s v="ID0175"/>
    <d v="2012-05-26T00:48:57"/>
    <s v="Rd. 11 lakhs"/>
    <n v="1100000"/>
    <s v="INR"/>
    <n v="19588.708356186824"/>
    <s v="Asst manager investor relations and business analytics"/>
    <s v="Manager"/>
    <s v="India"/>
    <x v="0"/>
    <s v="4 to 6 hours a day"/>
    <m/>
    <x v="0"/>
    <n v="4"/>
    <n v="0"/>
    <n v="0"/>
    <n v="0"/>
    <n v="4"/>
  </r>
  <r>
    <s v="ID0176"/>
    <d v="2012-05-26T00:49:18"/>
    <n v="92000"/>
    <n v="92000"/>
    <s v="USD"/>
    <n v="92000"/>
    <s v="Industrial Engineer (Fed)"/>
    <s v="Engineer"/>
    <s v="USA"/>
    <x v="2"/>
    <s v="4 to 6 hours a day"/>
    <m/>
    <x v="2"/>
    <n v="4"/>
    <n v="0"/>
    <n v="0"/>
    <n v="0"/>
    <n v="4"/>
  </r>
  <r>
    <s v="ID0177"/>
    <d v="2012-05-26T00:49:21"/>
    <n v="75000"/>
    <n v="75000"/>
    <s v="USD"/>
    <n v="75000"/>
    <s v="Informatics specialist"/>
    <s v="Specialist"/>
    <s v="USA"/>
    <x v="2"/>
    <s v="All the 8 hours baby, all the 8!"/>
    <m/>
    <x v="2"/>
    <n v="0"/>
    <n v="8"/>
    <n v="0"/>
    <n v="0"/>
    <n v="8"/>
  </r>
  <r>
    <s v="ID0178"/>
    <d v="2012-05-26T00:49:35"/>
    <n v="180000"/>
    <n v="180000"/>
    <s v="INR"/>
    <n v="3205.4250037396623"/>
    <s v="Sr. Associate"/>
    <s v="Analyst"/>
    <s v="India"/>
    <x v="0"/>
    <s v="4 to 6 hours a day"/>
    <m/>
    <x v="0"/>
    <n v="4"/>
    <n v="0"/>
    <n v="0"/>
    <n v="0"/>
    <n v="4"/>
  </r>
  <r>
    <s v="ID0179"/>
    <d v="2012-05-26T00:49:48"/>
    <n v="18500"/>
    <n v="18500"/>
    <s v="GBP"/>
    <n v="29159.298033244755"/>
    <s v="Trainee Management Accountant"/>
    <s v="Manager"/>
    <s v="UK"/>
    <x v="14"/>
    <s v="All the 8 hours baby, all the 8!"/>
    <m/>
    <x v="1"/>
    <n v="0"/>
    <n v="8"/>
    <n v="0"/>
    <n v="0"/>
    <n v="8"/>
  </r>
  <r>
    <s v="ID0180"/>
    <d v="2012-05-26T00:49:50"/>
    <n v="40000"/>
    <n v="40000"/>
    <s v="USD"/>
    <n v="40000"/>
    <s v="Senior analyst"/>
    <s v="Analyst"/>
    <s v="USA"/>
    <x v="2"/>
    <s v="All the 8 hours baby, all the 8!"/>
    <m/>
    <x v="2"/>
    <n v="0"/>
    <n v="8"/>
    <n v="0"/>
    <n v="0"/>
    <n v="8"/>
  </r>
  <r>
    <s v="ID0181"/>
    <d v="2012-05-26T00:49:59"/>
    <n v="111680"/>
    <n v="111680"/>
    <s v="USD"/>
    <n v="111680"/>
    <s v="Director of Analytics"/>
    <s v="Analyst"/>
    <s v="USA"/>
    <x v="2"/>
    <s v="2 to 3 hours per day"/>
    <m/>
    <x v="2"/>
    <n v="0"/>
    <n v="0"/>
    <n v="2"/>
    <n v="0"/>
    <n v="2"/>
  </r>
  <r>
    <s v="ID0182"/>
    <d v="2012-05-26T00:50:11"/>
    <n v="41.405999999999999"/>
    <n v="41406"/>
    <s v="USD"/>
    <n v="41406"/>
    <s v="Executive Assistant"/>
    <s v="Analyst"/>
    <s v="Canada"/>
    <x v="17"/>
    <s v="1 or 2 hours a day"/>
    <m/>
    <x v="2"/>
    <n v="0"/>
    <n v="0"/>
    <n v="0"/>
    <n v="1"/>
    <n v="1"/>
  </r>
  <r>
    <s v="ID0183"/>
    <d v="2012-05-26T00:50:15"/>
    <n v="70000"/>
    <n v="70000"/>
    <s v="USD"/>
    <n v="70000"/>
    <s v="Project Speciast"/>
    <s v="Manager"/>
    <s v="USA"/>
    <x v="2"/>
    <s v="4 to 6 hours a day"/>
    <m/>
    <x v="2"/>
    <n v="4"/>
    <n v="0"/>
    <n v="0"/>
    <n v="0"/>
    <n v="4"/>
  </r>
  <r>
    <s v="ID0184"/>
    <d v="2012-05-26T00:50:31"/>
    <n v="40700"/>
    <n v="40700"/>
    <s v="USD"/>
    <n v="40700"/>
    <s v="Sales Coordinator &amp; Analytical Support"/>
    <s v="Analyst"/>
    <s v="USA"/>
    <x v="2"/>
    <s v="1 or 2 hours a day"/>
    <m/>
    <x v="2"/>
    <n v="0"/>
    <n v="0"/>
    <n v="0"/>
    <n v="1"/>
    <n v="1"/>
  </r>
  <r>
    <s v="ID0185"/>
    <d v="2012-05-26T00:50:32"/>
    <n v="40000"/>
    <n v="40000"/>
    <s v="USD"/>
    <n v="40000"/>
    <s v="analyst"/>
    <s v="Analyst"/>
    <s v="USA"/>
    <x v="2"/>
    <s v="4 to 6 hours a day"/>
    <m/>
    <x v="2"/>
    <n v="4"/>
    <n v="0"/>
    <n v="0"/>
    <n v="0"/>
    <n v="4"/>
  </r>
  <r>
    <s v="ID0186"/>
    <d v="2012-05-26T00:50:38"/>
    <n v="60000"/>
    <n v="60000"/>
    <s v="USD"/>
    <n v="60000"/>
    <s v="Senior Staff Accountant"/>
    <s v="Accountant"/>
    <s v="USA"/>
    <x v="2"/>
    <s v="4 to 6 hours a day"/>
    <m/>
    <x v="2"/>
    <n v="4"/>
    <n v="0"/>
    <n v="0"/>
    <n v="0"/>
    <n v="4"/>
  </r>
  <r>
    <s v="ID0187"/>
    <d v="2012-05-26T00:50:41"/>
    <n v="92000"/>
    <n v="92000"/>
    <s v="CAD"/>
    <n v="90469.260118790073"/>
    <s v="Consultant - Retail Mkts"/>
    <s v="Consultant"/>
    <s v="Canada"/>
    <x v="17"/>
    <s v="All the 8 hours baby, all the 8!"/>
    <m/>
    <x v="2"/>
    <n v="0"/>
    <n v="8"/>
    <n v="0"/>
    <n v="0"/>
    <n v="8"/>
  </r>
  <r>
    <s v="ID0188"/>
    <d v="2012-05-26T00:50:43"/>
    <n v="13636.36"/>
    <n v="13636"/>
    <s v="USD"/>
    <n v="13636"/>
    <s v="Process Manager"/>
    <s v="Manager"/>
    <s v="India"/>
    <x v="0"/>
    <s v="All the 8 hours baby, all the 8!"/>
    <m/>
    <x v="0"/>
    <n v="0"/>
    <n v="8"/>
    <n v="0"/>
    <n v="0"/>
    <n v="8"/>
  </r>
  <r>
    <s v="ID0189"/>
    <d v="2012-05-26T00:50:43"/>
    <n v="80000"/>
    <n v="80000"/>
    <s v="USD"/>
    <n v="80000"/>
    <s v="Project Manager (Process Owner)"/>
    <s v="Manager"/>
    <s v="USA"/>
    <x v="2"/>
    <s v="2 to 3 hours per day"/>
    <m/>
    <x v="2"/>
    <n v="0"/>
    <n v="0"/>
    <n v="2"/>
    <n v="0"/>
    <n v="2"/>
  </r>
  <r>
    <s v="ID0190"/>
    <d v="2012-05-26T00:51:00"/>
    <s v="60000 CAD$"/>
    <n v="60000"/>
    <s v="CAD"/>
    <n v="59001.691381819612"/>
    <s v="Demographer"/>
    <s v="Analyst"/>
    <s v="Canada"/>
    <x v="17"/>
    <s v="2 to 3 hours per day"/>
    <m/>
    <x v="2"/>
    <n v="0"/>
    <n v="0"/>
    <n v="2"/>
    <n v="0"/>
    <n v="2"/>
  </r>
  <r>
    <s v="ID0192"/>
    <d v="2012-05-26T00:51:43"/>
    <n v="28000"/>
    <n v="28000"/>
    <s v="USD"/>
    <n v="28000"/>
    <s v="Administrative Assistant"/>
    <s v="Analyst"/>
    <s v="USA"/>
    <x v="2"/>
    <s v="4 to 6 hours a day"/>
    <m/>
    <x v="2"/>
    <n v="4"/>
    <n v="0"/>
    <n v="0"/>
    <n v="0"/>
    <n v="4"/>
  </r>
  <r>
    <s v="ID0193"/>
    <d v="2012-05-26T00:51:55"/>
    <n v="60000"/>
    <n v="60000"/>
    <s v="USD"/>
    <n v="60000"/>
    <s v="Accounting/Financial Analyst"/>
    <s v="Analyst"/>
    <s v="USA"/>
    <x v="2"/>
    <s v="4 to 6 hours a day"/>
    <m/>
    <x v="2"/>
    <n v="4"/>
    <n v="0"/>
    <n v="0"/>
    <n v="0"/>
    <n v="4"/>
  </r>
  <r>
    <s v="ID0194"/>
    <d v="2012-05-26T00:51:59"/>
    <n v="96000"/>
    <n v="96000"/>
    <s v="USD"/>
    <n v="96000"/>
    <s v="Business Process Specialist"/>
    <s v="Specialist"/>
    <s v="USA"/>
    <x v="2"/>
    <s v="2 to 3 hours per day"/>
    <m/>
    <x v="2"/>
    <n v="0"/>
    <n v="0"/>
    <n v="2"/>
    <n v="0"/>
    <n v="2"/>
  </r>
  <r>
    <s v="ID0195"/>
    <d v="2012-05-26T00:52:21"/>
    <n v="67000"/>
    <n v="67000"/>
    <s v="USD"/>
    <n v="67000"/>
    <s v="Financial Analyst"/>
    <s v="Analyst"/>
    <s v="USA"/>
    <x v="2"/>
    <s v="4 to 6 hours a day"/>
    <m/>
    <x v="2"/>
    <n v="4"/>
    <n v="0"/>
    <n v="0"/>
    <n v="0"/>
    <n v="4"/>
  </r>
  <r>
    <s v="ID0196"/>
    <d v="2012-05-26T00:52:25"/>
    <n v="70000"/>
    <n v="70000"/>
    <s v="USD"/>
    <n v="70000"/>
    <s v="Sr Financial Analyst"/>
    <s v="Analyst"/>
    <s v="USA"/>
    <x v="2"/>
    <s v="4 to 6 hours a day"/>
    <m/>
    <x v="2"/>
    <n v="4"/>
    <n v="0"/>
    <n v="0"/>
    <n v="0"/>
    <n v="4"/>
  </r>
  <r>
    <s v="ID0197"/>
    <d v="2012-05-26T00:52:30"/>
    <n v="233000"/>
    <n v="233000"/>
    <s v="INR"/>
    <n v="4149.2445881741187"/>
    <s v="Asst. Manager (MIS)"/>
    <s v="Manager"/>
    <s v="India"/>
    <x v="0"/>
    <s v="All the 8 hours baby, all the 8!"/>
    <m/>
    <x v="0"/>
    <n v="0"/>
    <n v="8"/>
    <n v="0"/>
    <n v="0"/>
    <n v="8"/>
  </r>
  <r>
    <s v="ID0198"/>
    <d v="2012-05-26T00:52:37"/>
    <s v="US$ 99000"/>
    <n v="99000"/>
    <s v="USD"/>
    <n v="99000"/>
    <s v="Business Controller"/>
    <s v="Controller"/>
    <s v="USA"/>
    <x v="2"/>
    <s v="4 to 6 hours a day"/>
    <m/>
    <x v="2"/>
    <n v="4"/>
    <n v="0"/>
    <n v="0"/>
    <n v="0"/>
    <n v="4"/>
  </r>
  <r>
    <s v="ID0200"/>
    <d v="2012-05-26T00:53:00"/>
    <n v="90000"/>
    <n v="90000"/>
    <s v="USD"/>
    <n v="90000"/>
    <s v="Project Manager"/>
    <s v="Manager"/>
    <s v="USA"/>
    <x v="2"/>
    <s v="2 to 3 hours per day"/>
    <m/>
    <x v="2"/>
    <n v="0"/>
    <n v="0"/>
    <n v="2"/>
    <n v="0"/>
    <n v="2"/>
  </r>
  <r>
    <s v="ID0201"/>
    <d v="2012-05-26T00:53:02"/>
    <s v="Rs. 275000"/>
    <n v="275000"/>
    <s v="INR"/>
    <n v="4897.177089046706"/>
    <s v="low level monitoring"/>
    <s v="Analyst"/>
    <s v="India"/>
    <x v="0"/>
    <s v="2 to 3 hours per day"/>
    <m/>
    <x v="0"/>
    <n v="0"/>
    <n v="0"/>
    <n v="2"/>
    <n v="0"/>
    <n v="2"/>
  </r>
  <r>
    <s v="ID0202"/>
    <d v="2012-05-26T00:53:18"/>
    <s v="INR 16000"/>
    <n v="192000"/>
    <s v="INR"/>
    <n v="3419.1200039889732"/>
    <s v="Administrative"/>
    <s v="Analyst"/>
    <s v="India"/>
    <x v="0"/>
    <s v="All the 8 hours baby, all the 8!"/>
    <m/>
    <x v="0"/>
    <n v="0"/>
    <n v="8"/>
    <n v="0"/>
    <n v="0"/>
    <n v="8"/>
  </r>
  <r>
    <s v="ID0203"/>
    <d v="2012-05-26T00:53:37"/>
    <n v="51000"/>
    <n v="51000"/>
    <s v="USD"/>
    <n v="51000"/>
    <s v="Service Line Coordinator"/>
    <s v="Manager"/>
    <s v="USA"/>
    <x v="2"/>
    <s v="4 to 6 hours a day"/>
    <m/>
    <x v="2"/>
    <n v="4"/>
    <n v="0"/>
    <n v="0"/>
    <n v="0"/>
    <n v="4"/>
  </r>
  <r>
    <s v="ID0204"/>
    <d v="2012-05-26T00:53:42"/>
    <n v="100000"/>
    <n v="100000"/>
    <s v="USD"/>
    <n v="100000"/>
    <s v="Strategic Sourcing Manager"/>
    <s v="Manager"/>
    <s v="USA"/>
    <x v="2"/>
    <s v="All the 8 hours baby, all the 8!"/>
    <m/>
    <x v="2"/>
    <n v="0"/>
    <n v="8"/>
    <n v="0"/>
    <n v="0"/>
    <n v="8"/>
  </r>
  <r>
    <s v="ID0205"/>
    <d v="2012-05-26T00:53:46"/>
    <s v="INR18Lacs or US$36000"/>
    <n v="1800000"/>
    <s v="INR"/>
    <n v="32054.250037396621"/>
    <s v="Chief Manager"/>
    <s v="Manager"/>
    <s v="India"/>
    <x v="0"/>
    <s v="1 or 2 hours a day"/>
    <m/>
    <x v="0"/>
    <n v="0"/>
    <n v="0"/>
    <n v="0"/>
    <n v="1"/>
    <n v="1"/>
  </r>
  <r>
    <s v="ID0207"/>
    <d v="2012-05-26T00:54:12"/>
    <s v="Â£30000"/>
    <n v="30000"/>
    <s v="GBP"/>
    <n v="47285.348162018527"/>
    <s v="Business Intelligence Analyst"/>
    <s v="Analyst"/>
    <s v="UK"/>
    <x v="14"/>
    <s v="2 to 3 hours per day"/>
    <m/>
    <x v="1"/>
    <n v="0"/>
    <n v="0"/>
    <n v="2"/>
    <n v="0"/>
    <n v="2"/>
  </r>
  <r>
    <s v="ID0208"/>
    <d v="2012-05-26T00:54:14"/>
    <s v="â‚¬ 50000"/>
    <n v="50000"/>
    <s v="EUR"/>
    <n v="63519.971949580387"/>
    <s v="Data Analyst"/>
    <s v="Analyst"/>
    <s v="Ireland"/>
    <x v="8"/>
    <s v="4 to 6 hours a day"/>
    <m/>
    <x v="1"/>
    <n v="4"/>
    <n v="0"/>
    <n v="0"/>
    <n v="0"/>
    <n v="4"/>
  </r>
  <r>
    <s v="ID0209"/>
    <d v="2012-05-26T00:54:16"/>
    <n v="108160"/>
    <n v="108160"/>
    <s v="USD"/>
    <n v="108160"/>
    <s v="Sr. Financial Analyst"/>
    <s v="Analyst"/>
    <s v="USA"/>
    <x v="2"/>
    <s v="4 to 6 hours a day"/>
    <m/>
    <x v="2"/>
    <n v="4"/>
    <n v="0"/>
    <n v="0"/>
    <n v="0"/>
    <n v="4"/>
  </r>
  <r>
    <s v="ID0210"/>
    <d v="2012-05-26T00:54:27"/>
    <n v="50000"/>
    <n v="50000"/>
    <s v="USD"/>
    <n v="50000"/>
    <s v="Buyer"/>
    <s v="Manager"/>
    <s v="USA"/>
    <x v="2"/>
    <s v="4 to 6 hours a day"/>
    <m/>
    <x v="2"/>
    <n v="4"/>
    <n v="0"/>
    <n v="0"/>
    <n v="0"/>
    <n v="4"/>
  </r>
  <r>
    <s v="ID0211"/>
    <d v="2012-05-26T00:54:28"/>
    <n v="400000"/>
    <n v="400000"/>
    <s v="USD"/>
    <n v="400000"/>
    <s v="program manager"/>
    <s v="Manager"/>
    <s v="USA"/>
    <x v="2"/>
    <s v="1 or 2 hours a day"/>
    <m/>
    <x v="2"/>
    <n v="0"/>
    <n v="0"/>
    <n v="0"/>
    <n v="1"/>
    <n v="1"/>
  </r>
  <r>
    <s v="ID0212"/>
    <d v="2012-05-26T00:54:41"/>
    <n v="43000"/>
    <n v="43000"/>
    <s v="USD"/>
    <n v="43000"/>
    <s v="Reporting Analyst Team Lead"/>
    <s v="Analyst"/>
    <s v="USA"/>
    <x v="2"/>
    <s v="All the 8 hours baby, all the 8!"/>
    <m/>
    <x v="2"/>
    <n v="0"/>
    <n v="8"/>
    <n v="0"/>
    <n v="0"/>
    <n v="8"/>
  </r>
  <r>
    <s v="ID0213"/>
    <d v="2012-05-26T00:54:46"/>
    <n v="27000"/>
    <n v="27000"/>
    <s v="USD"/>
    <n v="27000"/>
    <s v="Innovation Analyst"/>
    <s v="Analyst"/>
    <s v="Singapore"/>
    <x v="30"/>
    <s v="All the 8 hours baby, all the 8!"/>
    <m/>
    <x v="0"/>
    <n v="0"/>
    <n v="8"/>
    <n v="0"/>
    <n v="0"/>
    <n v="8"/>
  </r>
  <r>
    <s v="ID0214"/>
    <d v="2012-05-26T00:54:56"/>
    <n v="41000"/>
    <n v="41000"/>
    <s v="USD"/>
    <n v="41000"/>
    <s v="Operations Expert"/>
    <s v="Manager"/>
    <s v="USA"/>
    <x v="2"/>
    <s v="All the 8 hours baby, all the 8!"/>
    <m/>
    <x v="2"/>
    <n v="0"/>
    <n v="8"/>
    <n v="0"/>
    <n v="0"/>
    <n v="8"/>
  </r>
  <r>
    <s v="ID0215"/>
    <d v="2012-05-26T00:55:06"/>
    <n v="100000"/>
    <n v="100000"/>
    <s v="USD"/>
    <n v="100000"/>
    <s v="Director of Finance"/>
    <s v="CXO or Top Mgmt."/>
    <s v="USA"/>
    <x v="2"/>
    <s v="4 to 6 hours a day"/>
    <m/>
    <x v="2"/>
    <n v="4"/>
    <n v="0"/>
    <n v="0"/>
    <n v="0"/>
    <n v="4"/>
  </r>
  <r>
    <s v="ID0216"/>
    <d v="2012-05-26T00:55:50"/>
    <n v="42140"/>
    <n v="42140"/>
    <s v="USD"/>
    <n v="42140"/>
    <s v="Information Analyst II"/>
    <s v="Analyst"/>
    <s v="USA"/>
    <x v="2"/>
    <s v="4 to 6 hours a day"/>
    <m/>
    <x v="2"/>
    <n v="4"/>
    <n v="0"/>
    <n v="0"/>
    <n v="0"/>
    <n v="4"/>
  </r>
  <r>
    <s v="ID0217"/>
    <d v="2012-05-26T00:56:06"/>
    <n v="80000"/>
    <n v="80000"/>
    <s v="USD"/>
    <n v="80000"/>
    <s v="Marketing Analyst"/>
    <s v="Analyst"/>
    <s v="USA"/>
    <x v="2"/>
    <s v="4 to 6 hours a day"/>
    <m/>
    <x v="2"/>
    <n v="4"/>
    <n v="0"/>
    <n v="0"/>
    <n v="0"/>
    <n v="4"/>
  </r>
  <r>
    <s v="ID0218"/>
    <d v="2012-05-26T00:56:37"/>
    <n v="41600"/>
    <n v="41600"/>
    <s v="USD"/>
    <n v="41600"/>
    <s v="Project Manager"/>
    <s v="Manager"/>
    <s v="USA"/>
    <x v="2"/>
    <s v="4 to 6 hours a day"/>
    <m/>
    <x v="2"/>
    <n v="4"/>
    <n v="0"/>
    <n v="0"/>
    <n v="0"/>
    <n v="4"/>
  </r>
  <r>
    <s v="ID0219"/>
    <d v="2012-05-26T00:56:37"/>
    <s v="45k"/>
    <n v="45000"/>
    <s v="USD"/>
    <n v="45000"/>
    <s v="Accounting Assistant"/>
    <s v="Accountant"/>
    <s v="USA"/>
    <x v="2"/>
    <s v="2 to 3 hours per day"/>
    <m/>
    <x v="2"/>
    <n v="0"/>
    <n v="0"/>
    <n v="2"/>
    <n v="0"/>
    <n v="2"/>
  </r>
  <r>
    <s v="ID0220"/>
    <d v="2012-05-26T00:56:54"/>
    <n v="78000"/>
    <n v="78000"/>
    <s v="USD"/>
    <n v="78000"/>
    <s v="Tax Professional"/>
    <s v="Accountant"/>
    <s v="Bermuda"/>
    <x v="31"/>
    <s v="4 to 6 hours a day"/>
    <m/>
    <x v="1"/>
    <n v="4"/>
    <n v="0"/>
    <n v="0"/>
    <n v="0"/>
    <n v="4"/>
  </r>
  <r>
    <s v="ID0221"/>
    <d v="2012-05-26T00:57:21"/>
    <s v="INR 500000"/>
    <n v="500000"/>
    <s v="INR"/>
    <n v="8903.9583437212841"/>
    <s v="Project Manager"/>
    <s v="Manager"/>
    <s v="India"/>
    <x v="0"/>
    <s v="4 to 6 hours a day"/>
    <m/>
    <x v="0"/>
    <n v="4"/>
    <n v="0"/>
    <n v="0"/>
    <n v="0"/>
    <n v="4"/>
  </r>
  <r>
    <s v="ID0222"/>
    <d v="2012-05-26T00:57:35"/>
    <s v="INR 350k"/>
    <n v="350000"/>
    <s v="INR"/>
    <n v="6232.7708406048987"/>
    <s v="Jr. Executive Finance"/>
    <s v="Accountant"/>
    <s v="India"/>
    <x v="0"/>
    <s v="4 to 6 hours a day"/>
    <m/>
    <x v="0"/>
    <n v="4"/>
    <n v="0"/>
    <n v="0"/>
    <n v="0"/>
    <n v="4"/>
  </r>
  <r>
    <s v="ID0223"/>
    <d v="2012-05-26T00:57:44"/>
    <n v="72500"/>
    <n v="72500"/>
    <s v="USD"/>
    <n v="72500"/>
    <s v="Assistant Controller"/>
    <s v="Controller"/>
    <s v="USA"/>
    <x v="2"/>
    <s v="4 to 6 hours a day"/>
    <m/>
    <x v="2"/>
    <n v="4"/>
    <n v="0"/>
    <n v="0"/>
    <n v="0"/>
    <n v="4"/>
  </r>
  <r>
    <s v="ID0224"/>
    <d v="2012-05-26T00:57:52"/>
    <s v="US$ 138K"/>
    <n v="138000"/>
    <s v="USD"/>
    <n v="138000"/>
    <s v="Project engineer"/>
    <s v="Engineer"/>
    <s v="Thailand"/>
    <x v="32"/>
    <s v="4 to 6 hours a day"/>
    <m/>
    <x v="0"/>
    <n v="4"/>
    <n v="0"/>
    <n v="0"/>
    <n v="0"/>
    <n v="4"/>
  </r>
  <r>
    <s v="ID0225"/>
    <d v="2012-05-26T00:58:03"/>
    <n v="480000"/>
    <n v="480000"/>
    <s v="INR"/>
    <n v="8547.8000099724322"/>
    <s v="Cash Officer"/>
    <s v="Manager"/>
    <s v="India"/>
    <x v="0"/>
    <s v="4 to 6 hours a day"/>
    <m/>
    <x v="0"/>
    <n v="4"/>
    <n v="0"/>
    <n v="0"/>
    <n v="0"/>
    <n v="4"/>
  </r>
  <r>
    <s v="ID0226"/>
    <d v="2012-05-26T00:58:05"/>
    <n v="80000"/>
    <n v="80000"/>
    <s v="USD"/>
    <n v="80000"/>
    <s v="Senior Analyst"/>
    <s v="Analyst"/>
    <s v="USA"/>
    <x v="2"/>
    <s v="4 to 6 hours a day"/>
    <m/>
    <x v="2"/>
    <n v="4"/>
    <n v="0"/>
    <n v="0"/>
    <n v="0"/>
    <n v="4"/>
  </r>
  <r>
    <s v="ID0227"/>
    <d v="2012-05-26T00:58:06"/>
    <n v="50000"/>
    <n v="50000"/>
    <s v="USD"/>
    <n v="50000"/>
    <s v="Project Manager"/>
    <s v="Manager"/>
    <s v="USA"/>
    <x v="2"/>
    <s v="4 to 6 hours a day"/>
    <m/>
    <x v="2"/>
    <n v="4"/>
    <n v="0"/>
    <n v="0"/>
    <n v="0"/>
    <n v="4"/>
  </r>
  <r>
    <s v="ID0228"/>
    <d v="2012-05-26T00:58:10"/>
    <n v="45000"/>
    <n v="45000"/>
    <s v="CAD"/>
    <n v="44251.268536364711"/>
    <s v="Technical support specialist"/>
    <s v="Specialist"/>
    <s v="Canada"/>
    <x v="17"/>
    <s v="1 or 2 hours a day"/>
    <m/>
    <x v="2"/>
    <n v="0"/>
    <n v="0"/>
    <n v="0"/>
    <n v="1"/>
    <n v="1"/>
  </r>
  <r>
    <s v="ID0229"/>
    <d v="2012-05-26T00:58:22"/>
    <n v="43000"/>
    <n v="43000"/>
    <s v="GBP"/>
    <n v="67775.665698893223"/>
    <s v="ServiceDesk Supervisor"/>
    <s v="Manager"/>
    <s v="UK"/>
    <x v="14"/>
    <s v="2 to 3 hours per day"/>
    <m/>
    <x v="1"/>
    <n v="0"/>
    <n v="0"/>
    <n v="2"/>
    <n v="0"/>
    <n v="2"/>
  </r>
  <r>
    <s v="ID0230"/>
    <d v="2012-05-26T00:58:56"/>
    <n v="200000"/>
    <n v="200000"/>
    <s v="INR"/>
    <n v="3561.5833374885137"/>
    <s v="medical biller"/>
    <s v="Analyst"/>
    <s v="India"/>
    <x v="0"/>
    <s v="1 or 2 hours a day"/>
    <m/>
    <x v="0"/>
    <n v="0"/>
    <n v="0"/>
    <n v="0"/>
    <n v="1"/>
    <n v="1"/>
  </r>
  <r>
    <s v="ID0231"/>
    <d v="2012-05-26T00:59:03"/>
    <n v="65000"/>
    <n v="65000"/>
    <s v="USD"/>
    <n v="65000"/>
    <s v="Sr. Strategic Development Specialist"/>
    <s v="Specialist"/>
    <s v="USA"/>
    <x v="2"/>
    <s v="2 to 3 hours per day"/>
    <m/>
    <x v="2"/>
    <n v="0"/>
    <n v="0"/>
    <n v="2"/>
    <n v="0"/>
    <n v="2"/>
  </r>
  <r>
    <s v="ID0232"/>
    <d v="2012-05-26T00:59:09"/>
    <n v="114000"/>
    <n v="114000"/>
    <s v="USD"/>
    <n v="114000"/>
    <s v="Director"/>
    <s v="CXO or Top Mgmt."/>
    <s v="USA"/>
    <x v="2"/>
    <s v="2 to 3 hours per day"/>
    <m/>
    <x v="2"/>
    <n v="0"/>
    <n v="0"/>
    <n v="2"/>
    <n v="0"/>
    <n v="2"/>
  </r>
  <r>
    <s v="ID0233"/>
    <d v="2012-05-26T00:59:27"/>
    <n v="95000"/>
    <n v="95000"/>
    <s v="USD"/>
    <n v="95000"/>
    <s v="VP - Procurment"/>
    <s v="CXO or Top Mgmt."/>
    <s v="USA"/>
    <x v="2"/>
    <s v="4 to 6 hours a day"/>
    <m/>
    <x v="2"/>
    <n v="4"/>
    <n v="0"/>
    <n v="0"/>
    <n v="0"/>
    <n v="4"/>
  </r>
  <r>
    <s v="ID0234"/>
    <d v="2012-05-26T01:00:51"/>
    <s v="52500.00 USD"/>
    <n v="52500"/>
    <s v="USD"/>
    <n v="52500"/>
    <s v="HRIS Analyst"/>
    <s v="Analyst"/>
    <s v="USA"/>
    <x v="2"/>
    <s v="4 to 6 hours a day"/>
    <m/>
    <x v="2"/>
    <n v="4"/>
    <n v="0"/>
    <n v="0"/>
    <n v="0"/>
    <n v="4"/>
  </r>
  <r>
    <s v="ID0235"/>
    <d v="2012-05-26T01:01:03"/>
    <n v="45000"/>
    <n v="45000"/>
    <s v="GBP"/>
    <n v="70928.022243027779"/>
    <s v="Procurement manager"/>
    <s v="Manager"/>
    <s v="UK"/>
    <x v="14"/>
    <s v="2 to 3 hours per day"/>
    <m/>
    <x v="1"/>
    <n v="0"/>
    <n v="0"/>
    <n v="2"/>
    <n v="0"/>
    <n v="2"/>
  </r>
  <r>
    <s v="ID0236"/>
    <d v="2012-05-26T01:01:32"/>
    <n v="60000"/>
    <n v="60000"/>
    <s v="USD"/>
    <n v="60000"/>
    <s v="Energy Analyst"/>
    <s v="Analyst"/>
    <s v="USA"/>
    <x v="2"/>
    <s v="4 to 6 hours a day"/>
    <m/>
    <x v="2"/>
    <n v="4"/>
    <n v="0"/>
    <n v="0"/>
    <n v="0"/>
    <n v="4"/>
  </r>
  <r>
    <s v="ID0237"/>
    <d v="2012-05-26T01:02:04"/>
    <n v="65250"/>
    <n v="65250"/>
    <s v="USD"/>
    <n v="65250"/>
    <s v="Accountant"/>
    <s v="Accountant"/>
    <s v="USA"/>
    <x v="2"/>
    <s v="4 to 6 hours a day"/>
    <m/>
    <x v="2"/>
    <n v="4"/>
    <n v="0"/>
    <n v="0"/>
    <n v="0"/>
    <n v="4"/>
  </r>
  <r>
    <s v="ID0238"/>
    <d v="2012-05-26T01:02:07"/>
    <n v="1200000"/>
    <n v="1200000"/>
    <s v="INR"/>
    <n v="21369.500024931083"/>
    <s v="Branch head -sales"/>
    <s v="Manager"/>
    <s v="India"/>
    <x v="0"/>
    <s v="2 to 3 hours per day"/>
    <m/>
    <x v="0"/>
    <n v="0"/>
    <n v="0"/>
    <n v="2"/>
    <n v="0"/>
    <n v="2"/>
  </r>
  <r>
    <s v="ID0239"/>
    <d v="2012-05-26T01:02:10"/>
    <n v="100000"/>
    <n v="100000"/>
    <s v="CAD"/>
    <n v="98336.152303032693"/>
    <s v="retail buyer"/>
    <s v="Manager"/>
    <s v="Canada"/>
    <x v="17"/>
    <s v="2 to 3 hours per day"/>
    <m/>
    <x v="2"/>
    <n v="0"/>
    <n v="0"/>
    <n v="2"/>
    <n v="0"/>
    <n v="2"/>
  </r>
  <r>
    <s v="ID0240"/>
    <d v="2012-05-26T01:02:16"/>
    <s v="1000 â‚¬"/>
    <n v="12000"/>
    <s v="EUR"/>
    <n v="15244.793267899293"/>
    <s v="HR Specialist"/>
    <s v="Specialist"/>
    <s v="Portugal"/>
    <x v="7"/>
    <s v="All the 8 hours baby, all the 8!"/>
    <m/>
    <x v="1"/>
    <n v="0"/>
    <n v="8"/>
    <n v="0"/>
    <n v="0"/>
    <n v="8"/>
  </r>
  <r>
    <s v="ID0241"/>
    <d v="2012-05-26T01:02:21"/>
    <n v="73000"/>
    <n v="73000"/>
    <s v="USD"/>
    <n v="73000"/>
    <s v="Financial Analyst"/>
    <s v="Analyst"/>
    <s v="USA"/>
    <x v="2"/>
    <s v="4 to 6 hours a day"/>
    <m/>
    <x v="2"/>
    <n v="4"/>
    <n v="0"/>
    <n v="0"/>
    <n v="0"/>
    <n v="4"/>
  </r>
  <r>
    <s v="ID0242"/>
    <d v="2012-05-26T01:02:47"/>
    <n v="50000"/>
    <n v="50000"/>
    <s v="USD"/>
    <n v="50000"/>
    <s v="data analyst"/>
    <s v="Analyst"/>
    <s v="USA"/>
    <x v="2"/>
    <s v="All the 8 hours baby, all the 8!"/>
    <m/>
    <x v="2"/>
    <n v="0"/>
    <n v="8"/>
    <n v="0"/>
    <n v="0"/>
    <n v="8"/>
  </r>
  <r>
    <s v="ID0243"/>
    <d v="2012-05-26T01:02:51"/>
    <n v="79000"/>
    <n v="79000"/>
    <s v="USD"/>
    <n v="79000"/>
    <s v="Director of Finance and Accounting"/>
    <s v="Accountant"/>
    <s v="USA"/>
    <x v="2"/>
    <s v="2 to 3 hours per day"/>
    <m/>
    <x v="2"/>
    <n v="0"/>
    <n v="0"/>
    <n v="2"/>
    <n v="0"/>
    <n v="2"/>
  </r>
  <r>
    <s v="ID0244"/>
    <d v="2012-05-26T01:03:07"/>
    <n v="90000"/>
    <n v="90000"/>
    <s v="USD"/>
    <n v="90000"/>
    <s v="Manager Business Control"/>
    <s v="Manager"/>
    <s v="USA"/>
    <x v="2"/>
    <s v="4 to 6 hours a day"/>
    <m/>
    <x v="2"/>
    <n v="4"/>
    <n v="0"/>
    <n v="0"/>
    <n v="0"/>
    <n v="4"/>
  </r>
  <r>
    <s v="ID0245"/>
    <d v="2012-05-26T01:03:28"/>
    <n v="70000"/>
    <n v="70000"/>
    <s v="USD"/>
    <n v="70000"/>
    <s v="Manager Pricing"/>
    <s v="Manager"/>
    <s v="USA"/>
    <x v="2"/>
    <s v="2 to 3 hours per day"/>
    <m/>
    <x v="2"/>
    <n v="0"/>
    <n v="0"/>
    <n v="2"/>
    <n v="0"/>
    <n v="2"/>
  </r>
  <r>
    <s v="ID0246"/>
    <d v="2012-05-26T01:03:34"/>
    <n v="65000"/>
    <n v="65000"/>
    <s v="CAD"/>
    <n v="63918.498996971248"/>
    <s v="Insurance Manager"/>
    <s v="Manager"/>
    <s v="Canada"/>
    <x v="17"/>
    <s v="4 to 6 hours a day"/>
    <m/>
    <x v="2"/>
    <n v="4"/>
    <n v="0"/>
    <n v="0"/>
    <n v="0"/>
    <n v="4"/>
  </r>
  <r>
    <s v="ID0247"/>
    <d v="2012-05-26T01:03:52"/>
    <n v="80000"/>
    <n v="80000"/>
    <s v="USD"/>
    <n v="80000"/>
    <s v="Analyst"/>
    <s v="Analyst"/>
    <s v="USA"/>
    <x v="2"/>
    <s v="4 to 6 hours a day"/>
    <m/>
    <x v="2"/>
    <n v="4"/>
    <n v="0"/>
    <n v="0"/>
    <n v="0"/>
    <n v="4"/>
  </r>
  <r>
    <s v="ID0248"/>
    <d v="2012-05-26T01:03:54"/>
    <n v="140000"/>
    <n v="140000"/>
    <s v="USD"/>
    <n v="140000"/>
    <s v="Manager"/>
    <s v="Manager"/>
    <s v="USA"/>
    <x v="2"/>
    <s v="4 to 6 hours a day"/>
    <m/>
    <x v="2"/>
    <n v="4"/>
    <n v="0"/>
    <n v="0"/>
    <n v="0"/>
    <n v="4"/>
  </r>
  <r>
    <s v="ID0249"/>
    <d v="2012-05-26T01:04:13"/>
    <s v="US$ 96k"/>
    <n v="96000"/>
    <s v="USD"/>
    <n v="96000"/>
    <s v="Freellance"/>
    <s v="Consultant"/>
    <s v="Poland"/>
    <x v="15"/>
    <s v="2 to 3 hours per day"/>
    <m/>
    <x v="1"/>
    <n v="0"/>
    <n v="0"/>
    <n v="2"/>
    <n v="0"/>
    <n v="2"/>
  </r>
  <r>
    <s v="ID0250"/>
    <d v="2012-05-26T01:04:17"/>
    <n v="20000"/>
    <n v="20000"/>
    <s v="USD"/>
    <n v="20000"/>
    <s v="category manager"/>
    <s v="Manager"/>
    <s v="India"/>
    <x v="0"/>
    <s v="4 to 6 hours a day"/>
    <m/>
    <x v="0"/>
    <n v="4"/>
    <n v="0"/>
    <n v="0"/>
    <n v="0"/>
    <n v="4"/>
  </r>
  <r>
    <s v="ID0251"/>
    <d v="2012-05-26T01:04:50"/>
    <n v="47700"/>
    <n v="47700"/>
    <s v="USD"/>
    <n v="47700"/>
    <s v="Customer Operations Analyst"/>
    <s v="Analyst"/>
    <s v="USA"/>
    <x v="2"/>
    <s v="4 to 6 hours a day"/>
    <m/>
    <x v="2"/>
    <n v="4"/>
    <n v="0"/>
    <n v="0"/>
    <n v="0"/>
    <n v="4"/>
  </r>
  <r>
    <s v="ID0252"/>
    <d v="2012-05-26T01:05:14"/>
    <n v="25000"/>
    <n v="25000"/>
    <s v="USD"/>
    <n v="25000"/>
    <s v="Team Lead"/>
    <s v="Manager"/>
    <s v="India"/>
    <x v="0"/>
    <s v="1 or 2 hours a day"/>
    <m/>
    <x v="0"/>
    <n v="0"/>
    <n v="0"/>
    <n v="0"/>
    <n v="1"/>
    <n v="1"/>
  </r>
  <r>
    <s v="ID0253"/>
    <d v="2012-05-26T01:05:18"/>
    <n v="52500"/>
    <n v="52500"/>
    <s v="USD"/>
    <n v="52500"/>
    <s v="Analyst"/>
    <s v="Analyst"/>
    <s v="USA"/>
    <x v="2"/>
    <s v="4 to 6 hours a day"/>
    <m/>
    <x v="2"/>
    <n v="4"/>
    <n v="0"/>
    <n v="0"/>
    <n v="0"/>
    <n v="4"/>
  </r>
  <r>
    <s v="ID0254"/>
    <d v="2012-05-26T01:05:27"/>
    <n v="40000"/>
    <n v="40000"/>
    <s v="USD"/>
    <n v="40000"/>
    <s v="Business Analyst"/>
    <s v="Analyst"/>
    <s v="USA"/>
    <x v="2"/>
    <s v="All the 8 hours baby, all the 8!"/>
    <m/>
    <x v="2"/>
    <n v="0"/>
    <n v="8"/>
    <n v="0"/>
    <n v="0"/>
    <n v="8"/>
  </r>
  <r>
    <s v="ID0255"/>
    <d v="2012-05-26T01:06:02"/>
    <s v="$31,000 USD"/>
    <n v="31000"/>
    <s v="USD"/>
    <n v="31000"/>
    <s v="Site Technician"/>
    <s v="Analyst"/>
    <s v="USA"/>
    <x v="2"/>
    <s v="4 to 6 hours a day"/>
    <m/>
    <x v="2"/>
    <n v="4"/>
    <n v="0"/>
    <n v="0"/>
    <n v="0"/>
    <n v="4"/>
  </r>
  <r>
    <s v="ID0256"/>
    <d v="2012-05-26T01:06:12"/>
    <n v="4390"/>
    <n v="52680"/>
    <s v="GBP"/>
    <n v="83033.071372504521"/>
    <s v="Excel Consultant"/>
    <s v="Consultant"/>
    <s v="UK"/>
    <x v="14"/>
    <s v="All the 8 hours baby, all the 8!"/>
    <m/>
    <x v="1"/>
    <n v="0"/>
    <n v="8"/>
    <n v="0"/>
    <n v="0"/>
    <n v="8"/>
  </r>
  <r>
    <s v="ID0257"/>
    <d v="2012-05-26T01:06:31"/>
    <n v="130000"/>
    <n v="130000"/>
    <s v="USD"/>
    <n v="130000"/>
    <s v="Senior Project Manager"/>
    <s v="Manager"/>
    <s v="USA"/>
    <x v="2"/>
    <s v="4 to 6 hours a day"/>
    <m/>
    <x v="2"/>
    <n v="4"/>
    <n v="0"/>
    <n v="0"/>
    <n v="0"/>
    <n v="4"/>
  </r>
  <r>
    <s v="ID0258"/>
    <d v="2012-05-26T01:06:38"/>
    <s v="Rs 470000"/>
    <n v="470000"/>
    <s v="INR"/>
    <n v="8369.7208430980063"/>
    <s v="Web Statistics Analyst"/>
    <s v="Analyst"/>
    <s v="India"/>
    <x v="0"/>
    <s v="All the 8 hours baby, all the 8!"/>
    <m/>
    <x v="0"/>
    <n v="0"/>
    <n v="8"/>
    <n v="0"/>
    <n v="0"/>
    <n v="8"/>
  </r>
  <r>
    <s v="ID0259"/>
    <d v="2012-05-26T01:07:02"/>
    <n v="51000"/>
    <n v="51000"/>
    <s v="USD"/>
    <n v="51000"/>
    <s v="Business Data Analyst I"/>
    <s v="Analyst"/>
    <s v="USA"/>
    <x v="2"/>
    <s v="2 to 3 hours per day"/>
    <m/>
    <x v="2"/>
    <n v="0"/>
    <n v="0"/>
    <n v="2"/>
    <n v="0"/>
    <n v="2"/>
  </r>
  <r>
    <s v="ID0260"/>
    <d v="2012-05-26T01:07:18"/>
    <s v="Â£60000"/>
    <n v="60000"/>
    <s v="GBP"/>
    <n v="94570.696324037053"/>
    <s v="Decision Analyst &amp; Modeller"/>
    <s v="Analyst"/>
    <s v="UK"/>
    <x v="14"/>
    <s v="All the 8 hours baby, all the 8!"/>
    <m/>
    <x v="1"/>
    <n v="0"/>
    <n v="8"/>
    <n v="0"/>
    <n v="0"/>
    <n v="8"/>
  </r>
  <r>
    <s v="ID0261"/>
    <d v="2012-05-26T01:07:42"/>
    <n v="1920000"/>
    <n v="1920000"/>
    <s v="INR"/>
    <n v="34191.200039889729"/>
    <s v="Project Manager"/>
    <s v="Manager"/>
    <s v="India"/>
    <x v="0"/>
    <s v="2 to 3 hours per day"/>
    <m/>
    <x v="0"/>
    <n v="0"/>
    <n v="0"/>
    <n v="2"/>
    <n v="0"/>
    <n v="2"/>
  </r>
  <r>
    <s v="ID0262"/>
    <d v="2012-05-26T01:08:00"/>
    <n v="28000"/>
    <n v="28000"/>
    <s v="GBP"/>
    <n v="44132.991617883956"/>
    <s v="Ops Adminstrator"/>
    <s v="Analyst"/>
    <s v="UK"/>
    <x v="14"/>
    <s v="All the 8 hours baby, all the 8!"/>
    <m/>
    <x v="1"/>
    <n v="0"/>
    <n v="8"/>
    <n v="0"/>
    <n v="0"/>
    <n v="8"/>
  </r>
  <r>
    <s v="ID0263"/>
    <d v="2012-05-26T01:08:04"/>
    <n v="73000"/>
    <n v="73000"/>
    <s v="USD"/>
    <n v="73000"/>
    <s v="Sr. Global marketing Specialist"/>
    <s v="Specialist"/>
    <s v="USA"/>
    <x v="2"/>
    <s v="4 to 6 hours a day"/>
    <m/>
    <x v="2"/>
    <n v="4"/>
    <n v="0"/>
    <n v="0"/>
    <n v="0"/>
    <n v="4"/>
  </r>
  <r>
    <s v="ID0264"/>
    <d v="2012-05-26T01:08:19"/>
    <n v="62400"/>
    <n v="62400"/>
    <s v="USD"/>
    <n v="62400"/>
    <s v="financial accountant"/>
    <s v="Accountant"/>
    <s v="USA"/>
    <x v="2"/>
    <s v="All the 8 hours baby, all the 8!"/>
    <m/>
    <x v="2"/>
    <n v="0"/>
    <n v="8"/>
    <n v="0"/>
    <n v="0"/>
    <n v="8"/>
  </r>
  <r>
    <s v="ID0265"/>
    <d v="2012-05-26T01:08:21"/>
    <n v="2300"/>
    <n v="27600"/>
    <s v="USD"/>
    <n v="27600"/>
    <s v="Software Consultant"/>
    <s v="Consultant"/>
    <s v="Singapore"/>
    <x v="30"/>
    <s v="All the 8 hours baby, all the 8!"/>
    <m/>
    <x v="0"/>
    <n v="0"/>
    <n v="8"/>
    <n v="0"/>
    <n v="0"/>
    <n v="8"/>
  </r>
  <r>
    <s v="ID0266"/>
    <d v="2012-05-26T01:08:35"/>
    <n v="54000"/>
    <n v="54000"/>
    <s v="USD"/>
    <n v="54000"/>
    <s v="Anaylst"/>
    <s v="Manager"/>
    <s v="USA"/>
    <x v="2"/>
    <s v="All the 8 hours baby, all the 8!"/>
    <m/>
    <x v="2"/>
    <n v="0"/>
    <n v="8"/>
    <n v="0"/>
    <n v="0"/>
    <n v="8"/>
  </r>
  <r>
    <s v="ID0267"/>
    <d v="2012-05-26T01:08:39"/>
    <s v="rs 2.76 lakhs per year"/>
    <n v="276000"/>
    <s v="INR"/>
    <n v="4914.9850057341491"/>
    <s v="analyst"/>
    <s v="Analyst"/>
    <s v="India"/>
    <x v="0"/>
    <s v="All the 8 hours baby, all the 8!"/>
    <m/>
    <x v="0"/>
    <n v="0"/>
    <n v="8"/>
    <n v="0"/>
    <n v="0"/>
    <n v="8"/>
  </r>
  <r>
    <s v="ID0268"/>
    <d v="2012-05-26T01:08:42"/>
    <s v="$77,000 USD"/>
    <n v="77000"/>
    <s v="USD"/>
    <n v="77000"/>
    <s v="senior accounting coordinator"/>
    <s v="Accountant"/>
    <s v="USA"/>
    <x v="2"/>
    <s v="4 to 6 hours a day"/>
    <m/>
    <x v="2"/>
    <n v="4"/>
    <n v="0"/>
    <n v="0"/>
    <n v="0"/>
    <n v="4"/>
  </r>
  <r>
    <s v="ID0269"/>
    <d v="2012-05-26T01:09:01"/>
    <n v="76000"/>
    <n v="76000"/>
    <s v="USD"/>
    <n v="76000"/>
    <s v="Demand Planning Mgr"/>
    <s v="Manager"/>
    <s v="USA"/>
    <x v="2"/>
    <s v="All the 8 hours baby, all the 8!"/>
    <m/>
    <x v="2"/>
    <n v="0"/>
    <n v="8"/>
    <n v="0"/>
    <n v="0"/>
    <n v="8"/>
  </r>
  <r>
    <s v="ID0270"/>
    <d v="2012-05-26T01:09:32"/>
    <n v="103000"/>
    <n v="103000"/>
    <s v="USD"/>
    <n v="103000"/>
    <s v="VP / Credit Administrator"/>
    <s v="CXO or Top Mgmt."/>
    <s v="USA"/>
    <x v="2"/>
    <s v="2 to 3 hours per day"/>
    <m/>
    <x v="2"/>
    <n v="0"/>
    <n v="0"/>
    <n v="2"/>
    <n v="0"/>
    <n v="2"/>
  </r>
  <r>
    <s v="ID0271"/>
    <d v="2012-05-26T01:09:34"/>
    <n v="7600"/>
    <n v="7600"/>
    <s v="USD"/>
    <n v="7600"/>
    <s v="DP specialist"/>
    <s v="Specialist"/>
    <s v="Ukraine"/>
    <x v="6"/>
    <s v="1 or 2 hours a day"/>
    <m/>
    <x v="1"/>
    <n v="0"/>
    <n v="0"/>
    <n v="0"/>
    <n v="1"/>
    <n v="1"/>
  </r>
  <r>
    <s v="ID0272"/>
    <d v="2012-05-26T01:09:56"/>
    <n v="40000"/>
    <n v="40000"/>
    <s v="USD"/>
    <n v="40000"/>
    <s v="Analyst 2"/>
    <s v="Analyst"/>
    <s v="USA"/>
    <x v="2"/>
    <s v="4 to 6 hours a day"/>
    <m/>
    <x v="2"/>
    <n v="4"/>
    <n v="0"/>
    <n v="0"/>
    <n v="0"/>
    <n v="4"/>
  </r>
  <r>
    <s v="ID0273"/>
    <d v="2012-05-26T01:10:20"/>
    <n v="80000"/>
    <n v="80000"/>
    <s v="USD"/>
    <n v="80000"/>
    <s v="VP"/>
    <s v="CXO or Top Mgmt."/>
    <s v="USA"/>
    <x v="2"/>
    <s v="2 to 3 hours per day"/>
    <m/>
    <x v="2"/>
    <n v="0"/>
    <n v="0"/>
    <n v="2"/>
    <n v="0"/>
    <n v="2"/>
  </r>
  <r>
    <s v="ID0274"/>
    <d v="2012-05-26T01:10:24"/>
    <n v="55000"/>
    <n v="55000"/>
    <s v="USD"/>
    <n v="55000"/>
    <s v="data analyst"/>
    <s v="Analyst"/>
    <s v="USA"/>
    <x v="2"/>
    <s v="All the 8 hours baby, all the 8!"/>
    <m/>
    <x v="2"/>
    <n v="0"/>
    <n v="8"/>
    <n v="0"/>
    <n v="0"/>
    <n v="8"/>
  </r>
  <r>
    <s v="ID0275"/>
    <d v="2012-05-26T01:10:55"/>
    <n v="99000"/>
    <n v="99000"/>
    <s v="USD"/>
    <n v="99000"/>
    <s v="Business Analyst"/>
    <s v="Analyst"/>
    <s v="USA"/>
    <x v="2"/>
    <s v="2 to 3 hours per day"/>
    <m/>
    <x v="2"/>
    <n v="0"/>
    <n v="0"/>
    <n v="2"/>
    <n v="0"/>
    <n v="2"/>
  </r>
  <r>
    <s v="ID0276"/>
    <d v="2012-05-26T01:10:56"/>
    <s v="35,000 Philippine Peso"/>
    <n v="420000"/>
    <s v="PHP"/>
    <n v="9956.1219482708348"/>
    <s v="Global Problem Management - IT"/>
    <s v="Manager"/>
    <s v="Philippines"/>
    <x v="33"/>
    <s v="4 to 6 hours a day"/>
    <m/>
    <x v="0"/>
    <n v="4"/>
    <n v="0"/>
    <n v="0"/>
    <n v="0"/>
    <n v="4"/>
  </r>
  <r>
    <s v="ID0277"/>
    <d v="2012-05-26T01:11:12"/>
    <n v="75000"/>
    <n v="75000"/>
    <s v="USD"/>
    <n v="75000"/>
    <s v="financial analyst"/>
    <s v="Analyst"/>
    <s v="USA"/>
    <x v="2"/>
    <s v="4 to 6 hours a day"/>
    <m/>
    <x v="2"/>
    <n v="4"/>
    <n v="0"/>
    <n v="0"/>
    <n v="0"/>
    <n v="4"/>
  </r>
  <r>
    <s v="ID0278"/>
    <d v="2012-05-26T01:11:54"/>
    <n v="80000"/>
    <n v="80000"/>
    <s v="USD"/>
    <n v="80000"/>
    <s v="Enterprise Performance Metrics Manager"/>
    <s v="Manager"/>
    <s v="USA"/>
    <x v="2"/>
    <s v="2 to 3 hours per day"/>
    <m/>
    <x v="2"/>
    <n v="0"/>
    <n v="0"/>
    <n v="2"/>
    <n v="0"/>
    <n v="2"/>
  </r>
  <r>
    <s v="ID0279"/>
    <d v="2012-05-26T01:12:41"/>
    <n v="20000"/>
    <n v="20000"/>
    <s v="USD"/>
    <n v="20000"/>
    <s v="Analyst"/>
    <s v="Analyst"/>
    <s v="India"/>
    <x v="0"/>
    <s v="All the 8 hours baby, all the 8!"/>
    <m/>
    <x v="0"/>
    <n v="0"/>
    <n v="8"/>
    <n v="0"/>
    <n v="0"/>
    <n v="8"/>
  </r>
  <r>
    <s v="ID0280"/>
    <d v="2012-05-26T01:13:50"/>
    <n v="40000"/>
    <n v="40000"/>
    <s v="USD"/>
    <n v="40000"/>
    <s v="Business Analyst"/>
    <s v="Analyst"/>
    <s v="USA"/>
    <x v="2"/>
    <s v="All the 8 hours baby, all the 8!"/>
    <m/>
    <x v="2"/>
    <n v="0"/>
    <n v="8"/>
    <n v="0"/>
    <n v="0"/>
    <n v="8"/>
  </r>
  <r>
    <s v="ID0281"/>
    <d v="2012-05-26T01:14:27"/>
    <n v="46000"/>
    <n v="46000"/>
    <s v="USD"/>
    <n v="46000"/>
    <s v="University Relations Intern"/>
    <s v="Analyst"/>
    <s v="USA"/>
    <x v="2"/>
    <s v="All the 8 hours baby, all the 8!"/>
    <m/>
    <x v="2"/>
    <n v="0"/>
    <n v="8"/>
    <n v="0"/>
    <n v="0"/>
    <n v="8"/>
  </r>
  <r>
    <s v="ID0282"/>
    <d v="2012-05-26T01:14:55"/>
    <n v="14000"/>
    <n v="14000"/>
    <s v="USD"/>
    <n v="14000"/>
    <s v="Auxiliar Administrativo"/>
    <s v="Analyst"/>
    <s v="Brazil"/>
    <x v="24"/>
    <s v="1 or 2 hours a day"/>
    <m/>
    <x v="5"/>
    <n v="0"/>
    <n v="0"/>
    <n v="0"/>
    <n v="1"/>
    <n v="1"/>
  </r>
  <r>
    <s v="ID0283"/>
    <d v="2012-05-26T01:15:05"/>
    <n v="70000"/>
    <n v="70000"/>
    <s v="USD"/>
    <n v="70000"/>
    <s v="Engineering Tech Sr."/>
    <s v="Engineer"/>
    <s v="USA"/>
    <x v="2"/>
    <s v="All the 8 hours baby, all the 8!"/>
    <m/>
    <x v="2"/>
    <n v="0"/>
    <n v="8"/>
    <n v="0"/>
    <n v="0"/>
    <n v="8"/>
  </r>
  <r>
    <s v="ID0284"/>
    <d v="2012-05-26T01:15:12"/>
    <s v="36000 $"/>
    <n v="36000"/>
    <s v="USD"/>
    <n v="36000"/>
    <s v="Senior Specialist"/>
    <s v="Specialist"/>
    <s v="Russia"/>
    <x v="13"/>
    <s v="4 to 6 hours a day"/>
    <m/>
    <x v="0"/>
    <n v="4"/>
    <n v="0"/>
    <n v="0"/>
    <n v="0"/>
    <n v="4"/>
  </r>
  <r>
    <s v="ID0285"/>
    <d v="2012-05-26T01:15:25"/>
    <n v="15000"/>
    <n v="15000"/>
    <s v="USD"/>
    <n v="15000"/>
    <s v="moneymaker"/>
    <s v="Manager"/>
    <s v="USA"/>
    <x v="2"/>
    <s v="2 to 3 hours per day"/>
    <m/>
    <x v="2"/>
    <n v="0"/>
    <n v="0"/>
    <n v="2"/>
    <n v="0"/>
    <n v="2"/>
  </r>
  <r>
    <s v="ID0286"/>
    <d v="2012-05-26T01:16:18"/>
    <s v="INR 15,00,000"/>
    <n v="1500000"/>
    <s v="INR"/>
    <n v="26711.875031163851"/>
    <s v="Consultant"/>
    <s v="Consultant"/>
    <s v="India"/>
    <x v="0"/>
    <s v="All the 8 hours baby, all the 8!"/>
    <m/>
    <x v="0"/>
    <n v="0"/>
    <n v="8"/>
    <n v="0"/>
    <n v="0"/>
    <n v="8"/>
  </r>
  <r>
    <s v="ID0287"/>
    <d v="2012-05-26T01:17:11"/>
    <s v="AED100000"/>
    <n v="100000"/>
    <s v="AED"/>
    <n v="27221.92126875931"/>
    <s v="Accountant"/>
    <s v="Accountant"/>
    <s v="Dubai"/>
    <x v="34"/>
    <s v="4 to 6 hours a day"/>
    <m/>
    <x v="0"/>
    <n v="4"/>
    <n v="0"/>
    <n v="0"/>
    <n v="0"/>
    <n v="4"/>
  </r>
  <r>
    <s v="ID0288"/>
    <d v="2012-05-26T01:17:50"/>
    <n v="22000"/>
    <n v="22000"/>
    <s v="USD"/>
    <n v="22000"/>
    <s v="MIS"/>
    <s v="Reporting"/>
    <s v="India"/>
    <x v="0"/>
    <s v="All the 8 hours baby, all the 8!"/>
    <m/>
    <x v="0"/>
    <n v="0"/>
    <n v="8"/>
    <n v="0"/>
    <n v="0"/>
    <n v="8"/>
  </r>
  <r>
    <s v="ID0289"/>
    <d v="2012-05-26T01:17:56"/>
    <n v="68000"/>
    <n v="68000"/>
    <s v="USD"/>
    <n v="68000"/>
    <s v="management accountant"/>
    <s v="Manager"/>
    <s v="USA"/>
    <x v="2"/>
    <s v="All the 8 hours baby, all the 8!"/>
    <m/>
    <x v="2"/>
    <n v="0"/>
    <n v="8"/>
    <n v="0"/>
    <n v="0"/>
    <n v="8"/>
  </r>
  <r>
    <s v="ID0290"/>
    <d v="2012-05-26T01:17:57"/>
    <n v="97000"/>
    <n v="97000"/>
    <s v="USD"/>
    <n v="97000"/>
    <s v="business analyst"/>
    <s v="Analyst"/>
    <s v="USA"/>
    <x v="2"/>
    <s v="All the 8 hours baby, all the 8!"/>
    <m/>
    <x v="2"/>
    <n v="0"/>
    <n v="8"/>
    <n v="0"/>
    <n v="0"/>
    <n v="8"/>
  </r>
  <r>
    <s v="ID0291"/>
    <d v="2012-05-26T01:18:35"/>
    <s v="Â£31000"/>
    <n v="31000"/>
    <s v="GBP"/>
    <n v="48861.526434085805"/>
    <s v="Telecoms Engineer"/>
    <s v="Engineer"/>
    <s v="UK"/>
    <x v="14"/>
    <s v="2 to 3 hours per day"/>
    <m/>
    <x v="1"/>
    <n v="0"/>
    <n v="0"/>
    <n v="2"/>
    <n v="0"/>
    <n v="2"/>
  </r>
  <r>
    <s v="ID0292"/>
    <d v="2012-05-26T01:18:49"/>
    <n v="65000"/>
    <n v="65000"/>
    <s v="USD"/>
    <n v="65000"/>
    <s v="Software Support"/>
    <s v="Analyst"/>
    <s v="USA"/>
    <x v="2"/>
    <s v="4 to 6 hours a day"/>
    <m/>
    <x v="2"/>
    <n v="4"/>
    <n v="0"/>
    <n v="0"/>
    <n v="0"/>
    <n v="4"/>
  </r>
  <r>
    <s v="ID0293"/>
    <d v="2012-05-26T01:18:58"/>
    <n v="3600"/>
    <n v="43200"/>
    <s v="USD"/>
    <n v="43200"/>
    <s v="Projects Planner"/>
    <s v="Manager"/>
    <s v="Saudi Arabia"/>
    <x v="22"/>
    <s v="4 to 6 hours a day"/>
    <m/>
    <x v="0"/>
    <n v="4"/>
    <n v="0"/>
    <n v="0"/>
    <n v="0"/>
    <n v="4"/>
  </r>
  <r>
    <s v="ID0294"/>
    <d v="2012-05-26T01:19:09"/>
    <s v="4.5 lakh INR"/>
    <n v="450000"/>
    <s v="INR"/>
    <n v="8013.5625093491553"/>
    <s v="Business Analyst"/>
    <s v="Analyst"/>
    <s v="India"/>
    <x v="0"/>
    <s v="4 to 6 hours a day"/>
    <m/>
    <x v="0"/>
    <n v="4"/>
    <n v="0"/>
    <n v="0"/>
    <n v="0"/>
    <n v="4"/>
  </r>
  <r>
    <s v="ID0295"/>
    <d v="2012-05-26T01:19:09"/>
    <n v="50000"/>
    <n v="50000"/>
    <s v="USD"/>
    <n v="50000"/>
    <s v="Mathematical Data Analyist"/>
    <s v="Analyst"/>
    <s v="USA"/>
    <x v="2"/>
    <s v="All the 8 hours baby, all the 8!"/>
    <m/>
    <x v="2"/>
    <n v="0"/>
    <n v="8"/>
    <n v="0"/>
    <n v="0"/>
    <n v="8"/>
  </r>
  <r>
    <s v="ID0296"/>
    <d v="2012-05-26T01:19:22"/>
    <n v="45000"/>
    <n v="45000"/>
    <s v="USD"/>
    <n v="45000"/>
    <s v="sales support"/>
    <s v="Analyst"/>
    <s v="USA"/>
    <x v="2"/>
    <s v="4 to 6 hours a day"/>
    <m/>
    <x v="2"/>
    <n v="4"/>
    <n v="0"/>
    <n v="0"/>
    <n v="0"/>
    <n v="4"/>
  </r>
  <r>
    <s v="ID0297"/>
    <d v="2012-05-26T01:19:37"/>
    <s v="Rs.1.8 lakhs "/>
    <n v="180000"/>
    <s v="INR"/>
    <n v="3205.4250037396623"/>
    <s v="Administrative Officer"/>
    <s v="Manager"/>
    <s v="India"/>
    <x v="0"/>
    <s v="4 to 6 hours a day"/>
    <m/>
    <x v="0"/>
    <n v="4"/>
    <n v="0"/>
    <n v="0"/>
    <n v="0"/>
    <n v="4"/>
  </r>
  <r>
    <s v="ID0298"/>
    <d v="2012-05-26T01:20:01"/>
    <n v="60000"/>
    <n v="60000"/>
    <s v="USD"/>
    <n v="60000"/>
    <s v="IS Manager"/>
    <s v="Manager"/>
    <s v="USA"/>
    <x v="2"/>
    <s v="All the 8 hours baby, all the 8!"/>
    <m/>
    <x v="2"/>
    <n v="0"/>
    <n v="8"/>
    <n v="0"/>
    <n v="0"/>
    <n v="8"/>
  </r>
  <r>
    <s v="ID0299"/>
    <d v="2012-05-26T01:20:46"/>
    <n v="31000"/>
    <n v="31000"/>
    <s v="USD"/>
    <n v="31000"/>
    <s v="Support Specialist "/>
    <s v="Specialist"/>
    <s v="USA"/>
    <x v="2"/>
    <s v="2 to 3 hours per day"/>
    <m/>
    <x v="2"/>
    <n v="0"/>
    <n v="0"/>
    <n v="2"/>
    <n v="0"/>
    <n v="2"/>
  </r>
  <r>
    <s v="ID0300"/>
    <d v="2012-05-26T01:21:06"/>
    <n v="75000"/>
    <n v="75000"/>
    <s v="USD"/>
    <n v="75000"/>
    <s v="FA"/>
    <s v="Analyst"/>
    <s v="USA"/>
    <x v="2"/>
    <s v="4 to 6 hours a day"/>
    <m/>
    <x v="2"/>
    <n v="4"/>
    <n v="0"/>
    <n v="0"/>
    <n v="0"/>
    <n v="4"/>
  </r>
  <r>
    <s v="ID0301"/>
    <d v="2012-05-26T01:22:09"/>
    <n v="16000"/>
    <n v="16000"/>
    <s v="USD"/>
    <n v="16000"/>
    <s v="VP of Finance"/>
    <s v="CXO or Top Mgmt."/>
    <s v="USA"/>
    <x v="2"/>
    <s v="1 or 2 hours a day"/>
    <m/>
    <x v="2"/>
    <n v="0"/>
    <n v="0"/>
    <n v="0"/>
    <n v="1"/>
    <n v="1"/>
  </r>
  <r>
    <s v="ID0302"/>
    <d v="2012-05-26T01:22:22"/>
    <s v="36,000 USD"/>
    <n v="36000"/>
    <s v="USD"/>
    <n v="36000"/>
    <s v="PRODUCTION ASSISTANT"/>
    <s v="Analyst"/>
    <s v="USA"/>
    <x v="2"/>
    <s v="All the 8 hours baby, all the 8!"/>
    <m/>
    <x v="2"/>
    <n v="0"/>
    <n v="8"/>
    <n v="0"/>
    <n v="0"/>
    <n v="8"/>
  </r>
  <r>
    <s v="ID0303"/>
    <d v="2012-05-26T01:22:40"/>
    <n v="42000"/>
    <n v="42000"/>
    <s v="CAD"/>
    <n v="41301.183967273726"/>
    <s v="Financial Analyst"/>
    <s v="Analyst"/>
    <s v="Canada"/>
    <x v="17"/>
    <s v="All the 8 hours baby, all the 8!"/>
    <m/>
    <x v="2"/>
    <n v="0"/>
    <n v="8"/>
    <n v="0"/>
    <n v="0"/>
    <n v="8"/>
  </r>
  <r>
    <s v="ID0304"/>
    <d v="2012-05-26T01:22:45"/>
    <n v="53000"/>
    <n v="53000"/>
    <s v="USD"/>
    <n v="53000"/>
    <s v="Data Analyst"/>
    <s v="Analyst"/>
    <s v="USA"/>
    <x v="2"/>
    <s v="4 to 6 hours a day"/>
    <m/>
    <x v="2"/>
    <n v="4"/>
    <n v="0"/>
    <n v="0"/>
    <n v="0"/>
    <n v="4"/>
  </r>
  <r>
    <s v="ID0305"/>
    <d v="2012-05-26T01:22:48"/>
    <s v="65000 euro"/>
    <n v="65000"/>
    <s v="EUR"/>
    <n v="82575.963534454509"/>
    <s v="controller"/>
    <s v="Controller"/>
    <s v="germany"/>
    <x v="5"/>
    <s v="All the 8 hours baby, all the 8!"/>
    <m/>
    <x v="1"/>
    <n v="0"/>
    <n v="8"/>
    <n v="0"/>
    <n v="0"/>
    <n v="8"/>
  </r>
  <r>
    <s v="ID0306"/>
    <d v="2012-05-26T01:22:56"/>
    <n v="67000"/>
    <n v="67000"/>
    <s v="USD"/>
    <n v="67000"/>
    <s v="HR Analyst"/>
    <s v="Analyst"/>
    <s v="USA"/>
    <x v="2"/>
    <s v="4 to 6 hours a day"/>
    <m/>
    <x v="2"/>
    <n v="4"/>
    <n v="0"/>
    <n v="0"/>
    <n v="0"/>
    <n v="4"/>
  </r>
  <r>
    <s v="ID0307"/>
    <d v="2012-05-26T01:23:21"/>
    <n v="12000"/>
    <n v="12000"/>
    <s v="USD"/>
    <n v="12000"/>
    <s v="Analyst"/>
    <s v="Analyst"/>
    <s v="India"/>
    <x v="0"/>
    <s v="All the 8 hours baby, all the 8!"/>
    <m/>
    <x v="0"/>
    <n v="0"/>
    <n v="8"/>
    <n v="0"/>
    <n v="0"/>
    <n v="8"/>
  </r>
  <r>
    <s v="ID0308"/>
    <d v="2012-05-26T01:23:43"/>
    <n v="85000"/>
    <n v="85000"/>
    <s v="USD"/>
    <n v="85000"/>
    <s v="Plant Controller"/>
    <s v="Controller"/>
    <s v="USA"/>
    <x v="2"/>
    <s v="All the 8 hours baby, all the 8!"/>
    <m/>
    <x v="2"/>
    <n v="0"/>
    <n v="8"/>
    <n v="0"/>
    <n v="0"/>
    <n v="8"/>
  </r>
  <r>
    <s v="ID0309"/>
    <d v="2012-05-26T01:23:50"/>
    <n v="200000"/>
    <n v="200000"/>
    <s v="EUR"/>
    <n v="254079.88779832155"/>
    <s v="consultant bi"/>
    <s v="Reporting"/>
    <s v="The netherlands"/>
    <x v="18"/>
    <s v="All the 8 hours baby, all the 8!"/>
    <m/>
    <x v="1"/>
    <n v="0"/>
    <n v="8"/>
    <n v="0"/>
    <n v="0"/>
    <n v="8"/>
  </r>
  <r>
    <s v="ID0310"/>
    <d v="2012-05-26T01:23:57"/>
    <n v="40000"/>
    <n v="40000"/>
    <s v="USD"/>
    <n v="40000"/>
    <s v="Royalties Coordinator"/>
    <s v="Manager"/>
    <s v="USA"/>
    <x v="2"/>
    <s v="4 to 6 hours a day"/>
    <m/>
    <x v="2"/>
    <n v="4"/>
    <n v="0"/>
    <n v="0"/>
    <n v="0"/>
    <n v="4"/>
  </r>
  <r>
    <s v="ID0311"/>
    <d v="2012-05-26T01:24:03"/>
    <s v="Â£20000/year but i work part time 30h/week"/>
    <n v="20000"/>
    <s v="GBP"/>
    <n v="31523.565441345683"/>
    <s v="Graduate Structural Engineer"/>
    <s v="Engineer"/>
    <s v="UK"/>
    <x v="14"/>
    <s v="1 or 2 hours a day"/>
    <m/>
    <x v="1"/>
    <n v="0"/>
    <n v="0"/>
    <n v="0"/>
    <n v="1"/>
    <n v="1"/>
  </r>
  <r>
    <s v="ID0312"/>
    <d v="2012-05-26T01:25:05"/>
    <n v="41000"/>
    <n v="41000"/>
    <s v="USD"/>
    <n v="41000"/>
    <s v="Operations Analyst"/>
    <s v="Analyst"/>
    <s v="USA"/>
    <x v="2"/>
    <s v="4 to 6 hours a day"/>
    <m/>
    <x v="2"/>
    <n v="4"/>
    <n v="0"/>
    <n v="0"/>
    <n v="0"/>
    <n v="4"/>
  </r>
  <r>
    <s v="ID0313"/>
    <d v="2012-05-26T01:25:06"/>
    <n v="1400000"/>
    <n v="1400000"/>
    <s v="INR"/>
    <n v="24931.083362419595"/>
    <s v="Marketing"/>
    <s v="Manager"/>
    <s v="India"/>
    <x v="0"/>
    <s v="1 or 2 hours a day"/>
    <m/>
    <x v="0"/>
    <n v="0"/>
    <n v="0"/>
    <n v="0"/>
    <n v="1"/>
    <n v="1"/>
  </r>
  <r>
    <s v="ID0314"/>
    <d v="2012-05-26T01:25:30"/>
    <n v="125000"/>
    <n v="125000"/>
    <s v="USD"/>
    <n v="125000"/>
    <s v="Finance, Manager "/>
    <s v="Manager"/>
    <s v="USA"/>
    <x v="2"/>
    <s v="4 to 6 hours a day"/>
    <m/>
    <x v="2"/>
    <n v="4"/>
    <n v="0"/>
    <n v="0"/>
    <n v="0"/>
    <n v="4"/>
  </r>
  <r>
    <s v="ID0315"/>
    <d v="2012-05-26T01:26:26"/>
    <n v="60000"/>
    <n v="60000"/>
    <s v="CAD"/>
    <n v="59001.691381819612"/>
    <s v="Sr. Business Analyst"/>
    <s v="Analyst"/>
    <s v="Canada"/>
    <x v="17"/>
    <s v="All the 8 hours baby, all the 8!"/>
    <m/>
    <x v="2"/>
    <n v="0"/>
    <n v="8"/>
    <n v="0"/>
    <n v="0"/>
    <n v="8"/>
  </r>
  <r>
    <s v="ID0316"/>
    <d v="2012-05-26T01:26:37"/>
    <s v="150000 MXN"/>
    <n v="150000"/>
    <s v="MXN"/>
    <n v="10956.982885192734"/>
    <s v="Information Analyst"/>
    <s v="Analyst"/>
    <s v="Mexico"/>
    <x v="26"/>
    <s v="All the 8 hours baby, all the 8!"/>
    <m/>
    <x v="2"/>
    <n v="0"/>
    <n v="8"/>
    <n v="0"/>
    <n v="0"/>
    <n v="8"/>
  </r>
  <r>
    <s v="ID0317"/>
    <d v="2012-05-26T01:26:52"/>
    <n v="70000"/>
    <n v="70000"/>
    <s v="USD"/>
    <n v="70000"/>
    <s v="Analyst"/>
    <s v="Analyst"/>
    <s v="USA"/>
    <x v="2"/>
    <s v="2 to 3 hours per day"/>
    <m/>
    <x v="2"/>
    <n v="0"/>
    <n v="0"/>
    <n v="2"/>
    <n v="0"/>
    <n v="2"/>
  </r>
  <r>
    <s v="ID0318"/>
    <d v="2012-05-26T01:27:03"/>
    <n v="400000"/>
    <n v="400000"/>
    <s v="USD"/>
    <n v="400000"/>
    <s v="Financial Specialist"/>
    <s v="Specialist"/>
    <s v="USA"/>
    <x v="2"/>
    <s v="All the 8 hours baby, all the 8!"/>
    <m/>
    <x v="2"/>
    <n v="0"/>
    <n v="8"/>
    <n v="0"/>
    <n v="0"/>
    <n v="8"/>
  </r>
  <r>
    <s v="ID0319"/>
    <d v="2012-05-26T01:27:26"/>
    <n v="55"/>
    <n v="55000"/>
    <s v="USD"/>
    <n v="55000"/>
    <s v="Business Analyst"/>
    <s v="Analyst"/>
    <s v="USA"/>
    <x v="2"/>
    <s v="4 to 6 hours a day"/>
    <m/>
    <x v="2"/>
    <n v="4"/>
    <n v="0"/>
    <n v="0"/>
    <n v="0"/>
    <n v="4"/>
  </r>
  <r>
    <s v="ID0320"/>
    <d v="2012-05-26T01:27:29"/>
    <n v="60000"/>
    <n v="60000"/>
    <s v="USD"/>
    <n v="60000"/>
    <s v="Management Analyst"/>
    <s v="Analyst"/>
    <s v="USA"/>
    <x v="2"/>
    <s v="4 to 6 hours a day"/>
    <m/>
    <x v="2"/>
    <n v="4"/>
    <n v="0"/>
    <n v="0"/>
    <n v="0"/>
    <n v="4"/>
  </r>
  <r>
    <s v="ID0321"/>
    <d v="2012-05-26T01:27:44"/>
    <s v="INR 1000000"/>
    <n v="1000000"/>
    <s v="INR"/>
    <n v="17807.916687442568"/>
    <s v="Manager"/>
    <s v="Manager"/>
    <s v="India"/>
    <x v="0"/>
    <s v="4 to 6 hours a day"/>
    <m/>
    <x v="0"/>
    <n v="4"/>
    <n v="0"/>
    <n v="0"/>
    <n v="0"/>
    <n v="4"/>
  </r>
  <r>
    <s v="ID0322"/>
    <d v="2012-05-26T01:27:52"/>
    <n v="40000"/>
    <n v="40000"/>
    <s v="USD"/>
    <n v="40000"/>
    <s v="Dp manager"/>
    <s v="Manager"/>
    <s v="Hungary"/>
    <x v="9"/>
    <s v="4 to 6 hours a day"/>
    <m/>
    <x v="1"/>
    <n v="4"/>
    <n v="0"/>
    <n v="0"/>
    <n v="0"/>
    <n v="4"/>
  </r>
  <r>
    <s v="ID0323"/>
    <d v="2012-05-26T01:28:37"/>
    <n v="137500"/>
    <n v="137500"/>
    <s v="USD"/>
    <n v="137500"/>
    <s v="director of analytics"/>
    <s v="Analyst"/>
    <s v="USA"/>
    <x v="2"/>
    <s v="4 to 6 hours a day"/>
    <m/>
    <x v="2"/>
    <n v="4"/>
    <n v="0"/>
    <n v="0"/>
    <n v="0"/>
    <n v="4"/>
  </r>
  <r>
    <s v="ID0324"/>
    <d v="2012-05-26T01:29:32"/>
    <s v="US$ 4.545"/>
    <n v="4545"/>
    <s v="USD"/>
    <n v="4545"/>
    <s v="Supply Processes Analyst"/>
    <s v="Analyst"/>
    <s v="Brasil"/>
    <x v="20"/>
    <s v="All the 8 hours baby, all the 8!"/>
    <m/>
    <x v="5"/>
    <n v="0"/>
    <n v="8"/>
    <n v="0"/>
    <n v="0"/>
    <n v="8"/>
  </r>
  <r>
    <s v="ID0325"/>
    <d v="2012-05-26T01:29:37"/>
    <s v="Â£29000"/>
    <n v="29000"/>
    <s v="GBP"/>
    <n v="45709.169889951241"/>
    <s v="ICT Technical Analyst"/>
    <s v="Analyst"/>
    <s v="UK"/>
    <x v="14"/>
    <s v="4 to 6 hours a day"/>
    <m/>
    <x v="1"/>
    <n v="4"/>
    <n v="0"/>
    <n v="0"/>
    <n v="0"/>
    <n v="4"/>
  </r>
  <r>
    <s v="ID0326"/>
    <d v="2012-05-26T01:30:12"/>
    <n v="47000"/>
    <n v="47000"/>
    <s v="USD"/>
    <n v="47000"/>
    <s v="Sourcing Specialist"/>
    <s v="Specialist"/>
    <s v="USA"/>
    <x v="2"/>
    <s v="4 to 6 hours a day"/>
    <m/>
    <x v="2"/>
    <n v="4"/>
    <n v="0"/>
    <n v="0"/>
    <n v="0"/>
    <n v="4"/>
  </r>
  <r>
    <s v="ID0327"/>
    <d v="2012-05-26T01:30:39"/>
    <n v="65000"/>
    <n v="65000"/>
    <s v="USD"/>
    <n v="65000"/>
    <s v="business analyst"/>
    <s v="Analyst"/>
    <s v="USA"/>
    <x v="2"/>
    <s v="All the 8 hours baby, all the 8!"/>
    <m/>
    <x v="2"/>
    <n v="0"/>
    <n v="8"/>
    <n v="0"/>
    <n v="0"/>
    <n v="8"/>
  </r>
  <r>
    <s v="ID0328"/>
    <d v="2012-05-26T01:30:56"/>
    <s v="PhP 456,000"/>
    <n v="456000"/>
    <s v="PHP"/>
    <n v="10809.503829551191"/>
    <s v="Reporting Shared Services Oferring Lead"/>
    <s v="Reporting"/>
    <s v="Philippines"/>
    <x v="33"/>
    <s v="4 to 6 hours a day"/>
    <m/>
    <x v="0"/>
    <n v="4"/>
    <n v="0"/>
    <n v="0"/>
    <n v="0"/>
    <n v="4"/>
  </r>
  <r>
    <s v="ID0329"/>
    <d v="2012-05-26T01:31:26"/>
    <n v="92000"/>
    <n v="92000"/>
    <s v="USD"/>
    <n v="92000"/>
    <s v="Sales Analytics Manager"/>
    <s v="Manager"/>
    <s v="USA"/>
    <x v="2"/>
    <s v="4 to 6 hours a day"/>
    <m/>
    <x v="2"/>
    <n v="4"/>
    <n v="0"/>
    <n v="0"/>
    <n v="0"/>
    <n v="4"/>
  </r>
  <r>
    <s v="ID0330"/>
    <d v="2012-05-26T01:31:42"/>
    <s v="22000 usd"/>
    <n v="22000"/>
    <s v="USD"/>
    <n v="22000"/>
    <s v="Product Manager Sr"/>
    <s v="Manager"/>
    <s v="Mexico"/>
    <x v="26"/>
    <s v="4 to 6 hours a day"/>
    <m/>
    <x v="2"/>
    <n v="4"/>
    <n v="0"/>
    <n v="0"/>
    <n v="0"/>
    <n v="4"/>
  </r>
  <r>
    <s v="ID0331"/>
    <d v="2012-05-26T01:31:58"/>
    <n v="108000"/>
    <n v="108000"/>
    <s v="USD"/>
    <n v="108000"/>
    <s v="Database Architect"/>
    <s v="Manager"/>
    <s v="USA"/>
    <x v="2"/>
    <s v="2 to 3 hours per day"/>
    <m/>
    <x v="2"/>
    <n v="0"/>
    <n v="0"/>
    <n v="2"/>
    <n v="0"/>
    <n v="2"/>
  </r>
  <r>
    <s v="ID0332"/>
    <d v="2012-05-26T01:32:08"/>
    <n v="61000"/>
    <n v="61000"/>
    <s v="USD"/>
    <n v="61000"/>
    <s v="Data Analyst"/>
    <s v="Analyst"/>
    <s v="USA"/>
    <x v="2"/>
    <s v="1 or 2 hours a day"/>
    <m/>
    <x v="2"/>
    <n v="0"/>
    <n v="0"/>
    <n v="0"/>
    <n v="1"/>
    <n v="1"/>
  </r>
  <r>
    <s v="ID0333"/>
    <d v="2012-05-26T01:32:14"/>
    <s v="CAD 65000"/>
    <n v="65000"/>
    <s v="CAD"/>
    <n v="63918.498996971248"/>
    <s v="Product developer"/>
    <s v="Manager"/>
    <s v="CANADA"/>
    <x v="17"/>
    <s v="2 to 3 hours per day"/>
    <m/>
    <x v="2"/>
    <n v="0"/>
    <n v="0"/>
    <n v="2"/>
    <n v="0"/>
    <n v="2"/>
  </r>
  <r>
    <s v="ID0334"/>
    <d v="2012-05-26T01:32:26"/>
    <n v="50000"/>
    <n v="50000"/>
    <s v="USD"/>
    <n v="50000"/>
    <s v="Supply Chain Analyst"/>
    <s v="Analyst"/>
    <s v="USA"/>
    <x v="2"/>
    <s v="All the 8 hours baby, all the 8!"/>
    <m/>
    <x v="2"/>
    <n v="0"/>
    <n v="8"/>
    <n v="0"/>
    <n v="0"/>
    <n v="8"/>
  </r>
  <r>
    <s v="ID0335"/>
    <d v="2012-05-26T01:33:03"/>
    <n v="150000"/>
    <n v="150000"/>
    <s v="USD"/>
    <n v="150000"/>
    <s v="financial planning"/>
    <s v="Accountant"/>
    <s v="USA"/>
    <x v="2"/>
    <s v="All the 8 hours baby, all the 8!"/>
    <m/>
    <x v="2"/>
    <n v="0"/>
    <n v="8"/>
    <n v="0"/>
    <n v="0"/>
    <n v="8"/>
  </r>
  <r>
    <s v="ID0336"/>
    <d v="2012-05-26T01:33:37"/>
    <s v="400000 INR"/>
    <n v="400000"/>
    <s v="INR"/>
    <n v="7123.1666749770275"/>
    <s v="Test Analyst"/>
    <s v="Analyst"/>
    <s v="India"/>
    <x v="0"/>
    <s v="4 to 6 hours a day"/>
    <m/>
    <x v="0"/>
    <n v="4"/>
    <n v="0"/>
    <n v="0"/>
    <n v="0"/>
    <n v="4"/>
  </r>
  <r>
    <s v="ID0337"/>
    <d v="2012-05-26T01:33:45"/>
    <n v="150000"/>
    <n v="150000"/>
    <s v="USD"/>
    <n v="150000"/>
    <s v="project manager, project finance consultant"/>
    <s v="Manager"/>
    <s v="Israel"/>
    <x v="35"/>
    <s v="4 to 6 hours a day"/>
    <m/>
    <x v="0"/>
    <n v="4"/>
    <n v="0"/>
    <n v="0"/>
    <n v="0"/>
    <n v="4"/>
  </r>
  <r>
    <s v="ID0338"/>
    <d v="2012-05-26T01:34:56"/>
    <n v="45000"/>
    <n v="45000"/>
    <s v="USD"/>
    <n v="45000"/>
    <s v="QC Fabrication Inspector"/>
    <s v="Specialist"/>
    <s v="USA"/>
    <x v="2"/>
    <s v="4 to 6 hours a day"/>
    <m/>
    <x v="2"/>
    <n v="4"/>
    <n v="0"/>
    <n v="0"/>
    <n v="0"/>
    <n v="4"/>
  </r>
  <r>
    <s v="ID0339"/>
    <d v="2012-05-26T01:35:02"/>
    <n v="135000"/>
    <n v="135000"/>
    <s v="USD"/>
    <n v="135000"/>
    <s v="Manager of Trade Investment &amp; Analysis"/>
    <s v="Manager"/>
    <s v="USA"/>
    <x v="2"/>
    <s v="All the 8 hours baby, all the 8!"/>
    <m/>
    <x v="2"/>
    <n v="0"/>
    <n v="8"/>
    <n v="0"/>
    <n v="0"/>
    <n v="8"/>
  </r>
  <r>
    <s v="ID0340"/>
    <d v="2012-05-26T01:35:18"/>
    <s v="30000 Rs"/>
    <n v="360000"/>
    <s v="INR"/>
    <n v="6410.8500074793246"/>
    <s v="Business Analysit"/>
    <s v="Analyst"/>
    <s v="India"/>
    <x v="0"/>
    <s v="2 to 3 hours per day"/>
    <m/>
    <x v="0"/>
    <n v="0"/>
    <n v="0"/>
    <n v="2"/>
    <n v="0"/>
    <n v="2"/>
  </r>
  <r>
    <s v="ID0341"/>
    <d v="2012-05-26T01:35:35"/>
    <n v="29000"/>
    <n v="29000"/>
    <s v="USD"/>
    <n v="29000"/>
    <s v="Assistant Outside Plant Project Manager"/>
    <s v="Manager"/>
    <s v="USA"/>
    <x v="2"/>
    <s v="4 to 6 hours a day"/>
    <m/>
    <x v="2"/>
    <n v="4"/>
    <n v="0"/>
    <n v="0"/>
    <n v="0"/>
    <n v="4"/>
  </r>
  <r>
    <s v="ID0342"/>
    <d v="2012-05-26T01:37:33"/>
    <n v="13000"/>
    <n v="13000"/>
    <s v="USD"/>
    <n v="13000"/>
    <s v="operation-manager"/>
    <s v="Manager"/>
    <s v="India"/>
    <x v="0"/>
    <s v="All the 8 hours baby, all the 8!"/>
    <m/>
    <x v="0"/>
    <n v="0"/>
    <n v="8"/>
    <n v="0"/>
    <n v="0"/>
    <n v="8"/>
  </r>
  <r>
    <s v="ID0343"/>
    <d v="2012-05-26T01:38:06"/>
    <s v="63000 USD"/>
    <n v="63000"/>
    <s v="USD"/>
    <n v="63000"/>
    <s v="Sales Analyst"/>
    <s v="Analyst"/>
    <s v="USA"/>
    <x v="2"/>
    <s v="All the 8 hours baby, all the 8!"/>
    <m/>
    <x v="2"/>
    <n v="0"/>
    <n v="8"/>
    <n v="0"/>
    <n v="0"/>
    <n v="8"/>
  </r>
  <r>
    <s v="ID0344"/>
    <d v="2012-05-26T01:38:06"/>
    <n v="95000"/>
    <n v="95000"/>
    <s v="USD"/>
    <n v="95000"/>
    <s v="Senior Financial Analyst"/>
    <s v="Analyst"/>
    <s v="USA"/>
    <x v="2"/>
    <s v="4 to 6 hours a day"/>
    <m/>
    <x v="2"/>
    <n v="4"/>
    <n v="0"/>
    <n v="0"/>
    <n v="0"/>
    <n v="4"/>
  </r>
  <r>
    <s v="ID0346"/>
    <d v="2012-05-26T01:38:51"/>
    <s v="100,000 US$ equiv"/>
    <n v="100000"/>
    <s v="USD"/>
    <n v="100000"/>
    <s v="Senior Data Analyst"/>
    <s v="Analyst"/>
    <s v="UK"/>
    <x v="14"/>
    <s v="4 to 6 hours a day"/>
    <m/>
    <x v="1"/>
    <n v="4"/>
    <n v="0"/>
    <n v="0"/>
    <n v="0"/>
    <n v="4"/>
  </r>
  <r>
    <s v="ID0347"/>
    <d v="2012-05-26T01:39:37"/>
    <s v="3.8 k"/>
    <n v="3800"/>
    <s v="USD"/>
    <n v="3800"/>
    <s v="MIS EXCUTIVE"/>
    <s v="Reporting"/>
    <s v="India"/>
    <x v="0"/>
    <s v="4 to 6 hours a day"/>
    <m/>
    <x v="0"/>
    <n v="4"/>
    <n v="0"/>
    <n v="0"/>
    <n v="0"/>
    <n v="4"/>
  </r>
  <r>
    <s v="ID0348"/>
    <d v="2012-05-26T01:40:05"/>
    <n v="950"/>
    <n v="11400"/>
    <s v="USD"/>
    <n v="11400"/>
    <s v="Advisor"/>
    <s v="Consultant"/>
    <s v="Brazil"/>
    <x v="24"/>
    <s v="4 to 6 hours a day"/>
    <m/>
    <x v="5"/>
    <n v="4"/>
    <n v="0"/>
    <n v="0"/>
    <n v="0"/>
    <n v="4"/>
  </r>
  <r>
    <s v="ID0349"/>
    <d v="2012-05-26T01:40:18"/>
    <n v="56000"/>
    <n v="56000"/>
    <s v="CAD"/>
    <n v="55068.245289698301"/>
    <s v="Online Analyst"/>
    <s v="Analyst"/>
    <s v="Canada"/>
    <x v="17"/>
    <s v="4 to 6 hours a day"/>
    <m/>
    <x v="2"/>
    <n v="4"/>
    <n v="0"/>
    <n v="0"/>
    <n v="0"/>
    <n v="4"/>
  </r>
  <r>
    <s v="ID0350"/>
    <d v="2012-05-26T01:40:28"/>
    <n v="53000"/>
    <n v="53000"/>
    <s v="USD"/>
    <n v="53000"/>
    <s v="General Manager"/>
    <s v="Manager"/>
    <s v="USA"/>
    <x v="2"/>
    <s v="2 to 3 hours per day"/>
    <m/>
    <x v="2"/>
    <n v="0"/>
    <n v="0"/>
    <n v="2"/>
    <n v="0"/>
    <n v="2"/>
  </r>
  <r>
    <s v="ID0351"/>
    <d v="2012-05-26T01:40:51"/>
    <n v="130000"/>
    <n v="130000"/>
    <s v="USD"/>
    <n v="130000"/>
    <s v="Sr Staff Engineer"/>
    <s v="Engineer"/>
    <s v="USA"/>
    <x v="2"/>
    <s v="4 to 6 hours a day"/>
    <m/>
    <x v="2"/>
    <n v="4"/>
    <n v="0"/>
    <n v="0"/>
    <n v="0"/>
    <n v="4"/>
  </r>
  <r>
    <s v="ID0352"/>
    <d v="2012-05-26T01:41:32"/>
    <s v="3,70,000"/>
    <n v="370000"/>
    <s v="INR"/>
    <n v="6588.9291743537506"/>
    <s v="Senior Design Associate"/>
    <s v="Analyst"/>
    <s v="India"/>
    <x v="0"/>
    <s v="All the 8 hours baby, all the 8!"/>
    <m/>
    <x v="0"/>
    <n v="0"/>
    <n v="8"/>
    <n v="0"/>
    <n v="0"/>
    <n v="8"/>
  </r>
  <r>
    <s v="ID0353"/>
    <d v="2012-05-26T01:41:53"/>
    <n v="160000"/>
    <n v="160000"/>
    <s v="CAD"/>
    <n v="157337.8436848523"/>
    <s v="Consultant"/>
    <s v="Consultant"/>
    <s v="Canada"/>
    <x v="17"/>
    <s v="2 to 3 hours per day"/>
    <m/>
    <x v="2"/>
    <n v="0"/>
    <n v="0"/>
    <n v="2"/>
    <n v="0"/>
    <n v="2"/>
  </r>
  <r>
    <s v="ID0354"/>
    <d v="2012-05-26T01:41:54"/>
    <n v="44200"/>
    <n v="44200"/>
    <s v="USD"/>
    <n v="44200"/>
    <s v="Planning and Analysis Supervisor"/>
    <s v="Analyst"/>
    <s v="USA"/>
    <x v="2"/>
    <s v="All the 8 hours baby, all the 8!"/>
    <m/>
    <x v="2"/>
    <n v="0"/>
    <n v="8"/>
    <n v="0"/>
    <n v="0"/>
    <n v="8"/>
  </r>
  <r>
    <s v="ID0355"/>
    <d v="2012-05-26T01:42:07"/>
    <n v="56000"/>
    <n v="56000"/>
    <s v="USD"/>
    <n v="56000"/>
    <s v="asset manager"/>
    <s v="Manager"/>
    <s v="USA"/>
    <x v="2"/>
    <s v="2 to 3 hours per day"/>
    <m/>
    <x v="2"/>
    <n v="0"/>
    <n v="0"/>
    <n v="2"/>
    <n v="0"/>
    <n v="2"/>
  </r>
  <r>
    <s v="ID0356"/>
    <d v="2012-05-26T01:42:27"/>
    <n v="72500"/>
    <n v="72500"/>
    <s v="USD"/>
    <n v="72500"/>
    <s v="Transportation Engineer"/>
    <s v="Engineer"/>
    <s v="USA"/>
    <x v="2"/>
    <s v="2 to 3 hours per day"/>
    <m/>
    <x v="2"/>
    <n v="0"/>
    <n v="0"/>
    <n v="2"/>
    <n v="0"/>
    <n v="2"/>
  </r>
  <r>
    <s v="ID0357"/>
    <d v="2012-05-26T01:42:31"/>
    <n v="75000"/>
    <n v="75000"/>
    <s v="CAD"/>
    <n v="73752.11422727452"/>
    <s v="web marketing analyst"/>
    <s v="Analyst"/>
    <s v="canada"/>
    <x v="17"/>
    <s v="4 to 6 hours a day"/>
    <m/>
    <x v="2"/>
    <n v="4"/>
    <n v="0"/>
    <n v="0"/>
    <n v="0"/>
    <n v="4"/>
  </r>
  <r>
    <s v="ID0358"/>
    <d v="2012-05-26T01:42:53"/>
    <s v="170000 usd"/>
    <n v="170000"/>
    <s v="USD"/>
    <n v="170000"/>
    <s v="RS"/>
    <s v="Analyst"/>
    <s v="UK"/>
    <x v="14"/>
    <s v="Excel ?!? What Excel?"/>
    <m/>
    <x v="1"/>
    <n v="0"/>
    <n v="0"/>
    <n v="0"/>
    <n v="0"/>
    <n v="0"/>
  </r>
  <r>
    <s v="ID0359"/>
    <d v="2012-05-26T01:43:48"/>
    <n v="68000"/>
    <n v="68000"/>
    <s v="USD"/>
    <n v="68000"/>
    <s v="Project Manager"/>
    <s v="Manager"/>
    <s v="USA"/>
    <x v="2"/>
    <s v="2 to 3 hours per day"/>
    <m/>
    <x v="2"/>
    <n v="0"/>
    <n v="0"/>
    <n v="2"/>
    <n v="0"/>
    <n v="2"/>
  </r>
  <r>
    <s v="ID0360"/>
    <d v="2012-05-26T01:44:59"/>
    <n v="75000"/>
    <n v="75000"/>
    <s v="USD"/>
    <n v="75000"/>
    <s v="Sr. Financial Analyst"/>
    <s v="Analyst"/>
    <s v="USA"/>
    <x v="2"/>
    <s v="All the 8 hours baby, all the 8!"/>
    <m/>
    <x v="2"/>
    <n v="0"/>
    <n v="8"/>
    <n v="0"/>
    <n v="0"/>
    <n v="8"/>
  </r>
  <r>
    <s v="ID0361"/>
    <d v="2012-05-26T01:45:50"/>
    <s v="62500.00 USD"/>
    <n v="62500"/>
    <s v="USD"/>
    <n v="62500"/>
    <s v="Director of Payroll"/>
    <s v="CXO or Top Mgmt."/>
    <s v="USA"/>
    <x v="2"/>
    <s v="All the 8 hours baby, all the 8!"/>
    <m/>
    <x v="2"/>
    <n v="0"/>
    <n v="8"/>
    <n v="0"/>
    <n v="0"/>
    <n v="8"/>
  </r>
  <r>
    <s v="ID0362"/>
    <d v="2012-05-26T01:45:58"/>
    <n v="25000"/>
    <n v="25000"/>
    <s v="USD"/>
    <n v="25000"/>
    <s v="Manager"/>
    <s v="Manager"/>
    <s v="India"/>
    <x v="0"/>
    <s v="4 to 6 hours a day"/>
    <m/>
    <x v="0"/>
    <n v="4"/>
    <n v="0"/>
    <n v="0"/>
    <n v="0"/>
    <n v="4"/>
  </r>
  <r>
    <s v="ID0363"/>
    <d v="2012-05-26T01:46:24"/>
    <s v="480 000 SEK / 70000 US$"/>
    <n v="480000"/>
    <s v="SEK"/>
    <n v="68954.520184280962"/>
    <s v="IT consultant"/>
    <s v="Consultant"/>
    <s v="Sweden"/>
    <x v="36"/>
    <s v="1 or 2 hours a day"/>
    <m/>
    <x v="1"/>
    <n v="0"/>
    <n v="0"/>
    <n v="0"/>
    <n v="1"/>
    <n v="1"/>
  </r>
  <r>
    <s v="ID0365"/>
    <d v="2012-05-26T01:49:19"/>
    <n v="85000"/>
    <n v="85000"/>
    <s v="USD"/>
    <n v="85000"/>
    <s v="Sr. Financial Analyst"/>
    <s v="Analyst"/>
    <s v="USA"/>
    <x v="2"/>
    <s v="4 to 6 hours a day"/>
    <m/>
    <x v="2"/>
    <n v="4"/>
    <n v="0"/>
    <n v="0"/>
    <n v="0"/>
    <n v="4"/>
  </r>
  <r>
    <s v="ID0366"/>
    <d v="2012-05-26T01:49:55"/>
    <n v="43000"/>
    <n v="43000"/>
    <s v="GBP"/>
    <n v="67775.665698893223"/>
    <s v="Commercial Manager"/>
    <s v="Manager"/>
    <s v="UK"/>
    <x v="14"/>
    <s v="4 to 6 hours a day"/>
    <m/>
    <x v="1"/>
    <n v="4"/>
    <n v="0"/>
    <n v="0"/>
    <n v="0"/>
    <n v="4"/>
  </r>
  <r>
    <s v="ID0367"/>
    <d v="2012-05-26T01:49:56"/>
    <n v="89000"/>
    <n v="89000"/>
    <s v="USD"/>
    <n v="89000"/>
    <s v="Quality Assurance Officer"/>
    <s v="Manager"/>
    <s v="USA"/>
    <x v="2"/>
    <s v="4 to 6 hours a day"/>
    <m/>
    <x v="2"/>
    <n v="4"/>
    <n v="0"/>
    <n v="0"/>
    <n v="0"/>
    <n v="4"/>
  </r>
  <r>
    <s v="ID0368"/>
    <d v="2012-05-26T01:50:00"/>
    <n v="35000"/>
    <n v="35000"/>
    <s v="USD"/>
    <n v="35000"/>
    <s v="Senior Treasury Analyst"/>
    <s v="Analyst"/>
    <s v="Brasil"/>
    <x v="20"/>
    <s v="All the 8 hours baby, all the 8!"/>
    <m/>
    <x v="5"/>
    <n v="0"/>
    <n v="8"/>
    <n v="0"/>
    <n v="0"/>
    <n v="8"/>
  </r>
  <r>
    <s v="ID0369"/>
    <d v="2012-05-26T01:50:28"/>
    <n v="47500"/>
    <n v="47500"/>
    <s v="USD"/>
    <n v="47500"/>
    <s v="Supervisor, Contracts, Rebates, Chargebacks and Returns"/>
    <s v="Manager"/>
    <s v="USA"/>
    <x v="2"/>
    <s v="All the 8 hours baby, all the 8!"/>
    <m/>
    <x v="2"/>
    <n v="0"/>
    <n v="8"/>
    <n v="0"/>
    <n v="0"/>
    <n v="8"/>
  </r>
  <r>
    <s v="ID0370"/>
    <d v="2012-05-26T01:50:30"/>
    <n v="130000"/>
    <n v="130000"/>
    <s v="USD"/>
    <n v="130000"/>
    <s v="Project Manager"/>
    <s v="Manager"/>
    <s v="USA"/>
    <x v="2"/>
    <s v="2 to 3 hours per day"/>
    <m/>
    <x v="2"/>
    <n v="0"/>
    <n v="0"/>
    <n v="2"/>
    <n v="0"/>
    <n v="2"/>
  </r>
  <r>
    <s v="ID0371"/>
    <d v="2012-05-26T01:50:56"/>
    <n v="18000"/>
    <n v="18000"/>
    <s v="USD"/>
    <n v="18000"/>
    <s v="ceo"/>
    <s v="CXO or Top Mgmt."/>
    <s v="India"/>
    <x v="0"/>
    <s v="2 to 3 hours per day"/>
    <m/>
    <x v="0"/>
    <n v="0"/>
    <n v="0"/>
    <n v="2"/>
    <n v="0"/>
    <n v="2"/>
  </r>
  <r>
    <s v="ID0372"/>
    <d v="2012-05-26T01:50:59"/>
    <s v="480000 Rs."/>
    <n v="480000"/>
    <s v="INR"/>
    <n v="8547.8000099724322"/>
    <s v="System Manager"/>
    <s v="Manager"/>
    <s v="India"/>
    <x v="0"/>
    <s v="1 or 2 hours a day"/>
    <m/>
    <x v="0"/>
    <n v="0"/>
    <n v="0"/>
    <n v="0"/>
    <n v="1"/>
    <n v="1"/>
  </r>
  <r>
    <s v="ID0373"/>
    <d v="2012-05-26T01:51:24"/>
    <n v="41932"/>
    <n v="41932"/>
    <s v="USD"/>
    <n v="41932"/>
    <s v="Buyer"/>
    <s v="Manager"/>
    <s v="USA"/>
    <x v="2"/>
    <s v="2 to 3 hours per day"/>
    <m/>
    <x v="2"/>
    <n v="0"/>
    <n v="0"/>
    <n v="2"/>
    <n v="0"/>
    <n v="2"/>
  </r>
  <r>
    <s v="ID0374"/>
    <d v="2012-05-26T01:52:01"/>
    <s v="2207,00"/>
    <n v="220700"/>
    <s v="USD"/>
    <n v="220700"/>
    <s v="Consultant"/>
    <s v="Consultant"/>
    <s v="Brazil"/>
    <x v="24"/>
    <s v="All the 8 hours baby, all the 8!"/>
    <m/>
    <x v="5"/>
    <n v="0"/>
    <n v="8"/>
    <n v="0"/>
    <n v="0"/>
    <n v="8"/>
  </r>
  <r>
    <s v="ID0375"/>
    <d v="2012-05-26T01:52:04"/>
    <n v="194000"/>
    <n v="194000"/>
    <s v="USD"/>
    <n v="194000"/>
    <s v="director"/>
    <s v="CXO or Top Mgmt."/>
    <s v="USA"/>
    <x v="2"/>
    <s v="2 to 3 hours per day"/>
    <m/>
    <x v="2"/>
    <n v="0"/>
    <n v="0"/>
    <n v="2"/>
    <n v="0"/>
    <n v="2"/>
  </r>
  <r>
    <s v="ID0376"/>
    <d v="2012-05-26T01:54:28"/>
    <n v="9000000"/>
    <n v="9000000"/>
    <s v="INR"/>
    <n v="160271.25018698312"/>
    <s v="Financial Analyst"/>
    <s v="Analyst"/>
    <s v="India"/>
    <x v="0"/>
    <s v="4 to 6 hours a day"/>
    <m/>
    <x v="0"/>
    <n v="4"/>
    <n v="0"/>
    <n v="0"/>
    <n v="0"/>
    <n v="4"/>
  </r>
  <r>
    <s v="ID0377"/>
    <d v="2012-05-26T01:54:47"/>
    <s v="Rs. 500000"/>
    <n v="500000"/>
    <s v="INR"/>
    <n v="8903.9583437212841"/>
    <s v="Owner"/>
    <s v="Manager"/>
    <s v="India"/>
    <x v="0"/>
    <s v="2 to 3 hours per day"/>
    <m/>
    <x v="0"/>
    <n v="0"/>
    <n v="0"/>
    <n v="2"/>
    <n v="0"/>
    <n v="2"/>
  </r>
  <r>
    <s v="ID0378"/>
    <d v="2012-05-26T01:57:23"/>
    <n v="80000"/>
    <n v="80000"/>
    <s v="CAD"/>
    <n v="78668.921842426149"/>
    <s v="Senior Business Analyst"/>
    <s v="Analyst"/>
    <s v="Canada"/>
    <x v="17"/>
    <s v="4 to 6 hours a day"/>
    <m/>
    <x v="2"/>
    <n v="4"/>
    <n v="0"/>
    <n v="0"/>
    <n v="0"/>
    <n v="4"/>
  </r>
  <r>
    <s v="ID0379"/>
    <d v="2012-05-26T01:57:40"/>
    <n v="1500"/>
    <n v="18000"/>
    <s v="EUR"/>
    <n v="22867.189901848938"/>
    <s v="marketing and sales "/>
    <s v="Manager"/>
    <s v="Portugal"/>
    <x v="7"/>
    <s v="2 to 3 hours per day"/>
    <m/>
    <x v="1"/>
    <n v="0"/>
    <n v="0"/>
    <n v="2"/>
    <n v="0"/>
    <n v="2"/>
  </r>
  <r>
    <s v="ID0380"/>
    <d v="2012-05-26T01:58:19"/>
    <s v="Â£60000"/>
    <n v="60000"/>
    <s v="GBP"/>
    <n v="94570.696324037053"/>
    <s v="Managing Director"/>
    <s v="CXO or Top Mgmt."/>
    <s v="UK"/>
    <x v="14"/>
    <s v="2 to 3 hours per day"/>
    <m/>
    <x v="1"/>
    <n v="0"/>
    <n v="0"/>
    <n v="2"/>
    <n v="0"/>
    <n v="2"/>
  </r>
  <r>
    <s v="ID0381"/>
    <d v="2012-05-26T01:58:42"/>
    <n v="95000"/>
    <n v="95000"/>
    <s v="USD"/>
    <n v="95000"/>
    <s v="Senior Financial Analyst"/>
    <s v="Analyst"/>
    <s v="USA"/>
    <x v="2"/>
    <s v="All the 8 hours baby, all the 8!"/>
    <m/>
    <x v="2"/>
    <n v="0"/>
    <n v="8"/>
    <n v="0"/>
    <n v="0"/>
    <n v="8"/>
  </r>
  <r>
    <s v="ID0382"/>
    <d v="2012-05-26T01:59:21"/>
    <s v="INR 5,40,000"/>
    <n v="540000"/>
    <s v="INR"/>
    <n v="9616.275011218986"/>
    <s v="Senior Billing Engineer"/>
    <s v="Engineer"/>
    <s v="India"/>
    <x v="0"/>
    <s v="4 to 6 hours a day"/>
    <m/>
    <x v="0"/>
    <n v="4"/>
    <n v="0"/>
    <n v="0"/>
    <n v="0"/>
    <n v="4"/>
  </r>
  <r>
    <s v="ID0383"/>
    <d v="2012-05-26T01:59:40"/>
    <n v="48000"/>
    <n v="48000"/>
    <s v="USD"/>
    <n v="48000"/>
    <s v="Quality Analyst"/>
    <s v="Analyst"/>
    <s v="USA"/>
    <x v="2"/>
    <s v="1 or 2 hours a day"/>
    <m/>
    <x v="2"/>
    <n v="0"/>
    <n v="0"/>
    <n v="0"/>
    <n v="1"/>
    <n v="1"/>
  </r>
  <r>
    <s v="ID0384"/>
    <d v="2012-05-26T01:59:45"/>
    <s v="46000 usd"/>
    <n v="46000"/>
    <s v="USD"/>
    <n v="46000"/>
    <s v="Financial analyst"/>
    <s v="Analyst"/>
    <s v="USA"/>
    <x v="2"/>
    <s v="4 to 6 hours a day"/>
    <m/>
    <x v="2"/>
    <n v="4"/>
    <n v="0"/>
    <n v="0"/>
    <n v="0"/>
    <n v="4"/>
  </r>
  <r>
    <s v="ID0385"/>
    <d v="2012-05-26T01:59:48"/>
    <n v="15000"/>
    <n v="15000"/>
    <s v="USD"/>
    <n v="15000"/>
    <s v="Economist"/>
    <s v="Reporting"/>
    <s v="Ukraine"/>
    <x v="6"/>
    <s v="2 to 3 hours per day"/>
    <m/>
    <x v="1"/>
    <n v="0"/>
    <n v="0"/>
    <n v="2"/>
    <n v="0"/>
    <n v="2"/>
  </r>
  <r>
    <s v="ID0386"/>
    <d v="2012-05-26T02:00:04"/>
    <s v="Rs 6.2 lakhs"/>
    <n v="620000"/>
    <s v="INR"/>
    <n v="11040.908346214392"/>
    <s v="assistant manager (finance)"/>
    <s v="Manager"/>
    <s v="India"/>
    <x v="0"/>
    <s v="1 or 2 hours a day"/>
    <m/>
    <x v="0"/>
    <n v="0"/>
    <n v="0"/>
    <n v="0"/>
    <n v="1"/>
    <n v="1"/>
  </r>
  <r>
    <s v="ID0387"/>
    <d v="2012-05-26T02:00:10"/>
    <s v="Â£28000"/>
    <n v="28000"/>
    <s v="GBP"/>
    <n v="44132.991617883956"/>
    <s v="Central Services Manager"/>
    <s v="Manager"/>
    <s v="UK"/>
    <x v="14"/>
    <s v="2 to 3 hours per day"/>
    <m/>
    <x v="1"/>
    <n v="0"/>
    <n v="0"/>
    <n v="2"/>
    <n v="0"/>
    <n v="2"/>
  </r>
  <r>
    <s v="ID0388"/>
    <d v="2012-05-26T02:00:14"/>
    <n v="47000"/>
    <n v="47000"/>
    <s v="USD"/>
    <n v="47000"/>
    <s v="Trainer "/>
    <s v="Manager"/>
    <s v="USA"/>
    <x v="2"/>
    <s v="2 to 3 hours per day"/>
    <m/>
    <x v="2"/>
    <n v="0"/>
    <n v="0"/>
    <n v="2"/>
    <n v="0"/>
    <n v="2"/>
  </r>
  <r>
    <s v="ID0389"/>
    <d v="2012-05-26T02:00:42"/>
    <n v="44000"/>
    <n v="44000"/>
    <s v="USD"/>
    <n v="44000"/>
    <s v="continuous improvement team member"/>
    <s v="Analyst"/>
    <s v="USA"/>
    <x v="2"/>
    <s v="2 to 3 hours per day"/>
    <m/>
    <x v="2"/>
    <n v="0"/>
    <n v="0"/>
    <n v="2"/>
    <n v="0"/>
    <n v="2"/>
  </r>
  <r>
    <s v="ID0390"/>
    <d v="2012-05-26T02:00:46"/>
    <n v="55000"/>
    <n v="55000"/>
    <s v="USD"/>
    <n v="55000"/>
    <s v="Accountant"/>
    <s v="Accountant"/>
    <s v="USA"/>
    <x v="2"/>
    <s v="4 to 6 hours a day"/>
    <m/>
    <x v="2"/>
    <n v="4"/>
    <n v="0"/>
    <n v="0"/>
    <n v="0"/>
    <n v="4"/>
  </r>
  <r>
    <s v="ID0391"/>
    <d v="2012-05-26T02:00:54"/>
    <n v="12000"/>
    <n v="12000"/>
    <s v="USD"/>
    <n v="12000"/>
    <s v="MIS Officer"/>
    <s v="Reporting"/>
    <s v="South Africa"/>
    <x v="11"/>
    <s v="4 to 6 hours a day"/>
    <m/>
    <x v="3"/>
    <n v="4"/>
    <n v="0"/>
    <n v="0"/>
    <n v="0"/>
    <n v="4"/>
  </r>
  <r>
    <s v="ID0392"/>
    <d v="2012-05-26T02:01:07"/>
    <n v="50000"/>
    <n v="50000"/>
    <s v="USD"/>
    <n v="50000"/>
    <s v="IR Manager"/>
    <s v="Manager"/>
    <s v="USA"/>
    <x v="2"/>
    <s v="2 to 3 hours per day"/>
    <m/>
    <x v="2"/>
    <n v="0"/>
    <n v="0"/>
    <n v="2"/>
    <n v="0"/>
    <n v="2"/>
  </r>
  <r>
    <s v="ID0393"/>
    <d v="2012-05-26T02:01:31"/>
    <s v="7,50,000 INR"/>
    <n v="750000"/>
    <s v="INR"/>
    <n v="13355.937515581925"/>
    <s v="Business Analyst"/>
    <s v="Analyst"/>
    <s v="India"/>
    <x v="0"/>
    <s v="1 or 2 hours a day"/>
    <m/>
    <x v="0"/>
    <n v="0"/>
    <n v="0"/>
    <n v="0"/>
    <n v="1"/>
    <n v="1"/>
  </r>
  <r>
    <s v="ID0394"/>
    <d v="2012-05-26T02:02:02"/>
    <s v="99147 $"/>
    <n v="99147"/>
    <s v="USD"/>
    <n v="99147"/>
    <s v="Chief Specialist of Economics &amp; Planning"/>
    <s v="Specialist"/>
    <s v="Russia"/>
    <x v="13"/>
    <s v="4 to 6 hours a day"/>
    <m/>
    <x v="0"/>
    <n v="4"/>
    <n v="0"/>
    <n v="0"/>
    <n v="0"/>
    <n v="4"/>
  </r>
  <r>
    <s v="ID0395"/>
    <d v="2012-05-26T02:03:35"/>
    <n v="45880"/>
    <n v="45880"/>
    <s v="USD"/>
    <n v="45880"/>
    <s v="Campus Budget Officer"/>
    <s v="Manager"/>
    <s v="USA"/>
    <x v="2"/>
    <s v="All the 8 hours baby, all the 8!"/>
    <m/>
    <x v="2"/>
    <n v="0"/>
    <n v="8"/>
    <n v="0"/>
    <n v="0"/>
    <n v="8"/>
  </r>
  <r>
    <s v="ID0396"/>
    <d v="2012-05-26T02:03:45"/>
    <n v="70000"/>
    <n v="70000"/>
    <s v="USD"/>
    <n v="70000"/>
    <s v="Management Ananlyst"/>
    <s v="Manager"/>
    <s v="USA"/>
    <x v="2"/>
    <s v="4 to 6 hours a day"/>
    <m/>
    <x v="2"/>
    <n v="4"/>
    <n v="0"/>
    <n v="0"/>
    <n v="0"/>
    <n v="4"/>
  </r>
  <r>
    <s v="ID0397"/>
    <d v="2012-05-26T02:04:01"/>
    <n v="100000"/>
    <n v="100000"/>
    <s v="USD"/>
    <n v="100000"/>
    <s v="Sales Operations Analyst"/>
    <s v="Analyst"/>
    <s v="USA"/>
    <x v="2"/>
    <s v="All the 8 hours baby, all the 8!"/>
    <m/>
    <x v="2"/>
    <n v="0"/>
    <n v="8"/>
    <n v="0"/>
    <n v="0"/>
    <n v="8"/>
  </r>
  <r>
    <s v="ID0398"/>
    <d v="2012-05-26T02:04:05"/>
    <s v="120000 BDT"/>
    <n v="1440000"/>
    <s v="BDT"/>
    <n v="17598.017290051986"/>
    <s v="Computer Operator"/>
    <s v="Analyst"/>
    <s v="Bangladesh"/>
    <x v="37"/>
    <s v="2 to 3 hours per day"/>
    <m/>
    <x v="0"/>
    <n v="0"/>
    <n v="0"/>
    <n v="2"/>
    <n v="0"/>
    <n v="2"/>
  </r>
  <r>
    <s v="ID0399"/>
    <d v="2012-05-26T02:05:06"/>
    <n v="85000"/>
    <n v="85000"/>
    <s v="USD"/>
    <n v="85000"/>
    <s v="ENGINEER"/>
    <s v="Engineer"/>
    <s v="USA"/>
    <x v="2"/>
    <s v="2 to 3 hours per day"/>
    <m/>
    <x v="2"/>
    <n v="0"/>
    <n v="0"/>
    <n v="2"/>
    <n v="0"/>
    <n v="2"/>
  </r>
  <r>
    <s v="ID0400"/>
    <d v="2012-05-26T02:05:49"/>
    <n v="47000"/>
    <n v="47000"/>
    <s v="USD"/>
    <n v="47000"/>
    <s v="Sr Management Analytst 2"/>
    <s v="Manager"/>
    <s v="USA"/>
    <x v="2"/>
    <s v="4 to 6 hours a day"/>
    <m/>
    <x v="2"/>
    <n v="4"/>
    <n v="0"/>
    <n v="0"/>
    <n v="0"/>
    <n v="4"/>
  </r>
  <r>
    <s v="ID0401"/>
    <d v="2012-05-26T02:05:58"/>
    <n v="40000"/>
    <n v="40000"/>
    <s v="USD"/>
    <n v="40000"/>
    <s v="Accounting Manager"/>
    <s v="Manager"/>
    <s v="USA"/>
    <x v="2"/>
    <s v="2 to 3 hours per day"/>
    <m/>
    <x v="2"/>
    <n v="0"/>
    <n v="0"/>
    <n v="2"/>
    <n v="0"/>
    <n v="2"/>
  </r>
  <r>
    <s v="ID0402"/>
    <d v="2012-05-26T02:06:38"/>
    <n v="30000"/>
    <n v="30000"/>
    <s v="USD"/>
    <n v="30000"/>
    <s v="ceo"/>
    <s v="CXO or Top Mgmt."/>
    <s v="India"/>
    <x v="0"/>
    <s v="2 to 3 hours per day"/>
    <m/>
    <x v="0"/>
    <n v="0"/>
    <n v="0"/>
    <n v="2"/>
    <n v="0"/>
    <n v="2"/>
  </r>
  <r>
    <s v="ID0403"/>
    <d v="2012-05-26T02:06:56"/>
    <n v="72000"/>
    <n v="72000"/>
    <s v="CAD"/>
    <n v="70802.029658183528"/>
    <s v="Controller"/>
    <s v="Controller"/>
    <s v="Canada"/>
    <x v="17"/>
    <s v="4 to 6 hours a day"/>
    <m/>
    <x v="2"/>
    <n v="4"/>
    <n v="0"/>
    <n v="0"/>
    <n v="0"/>
    <n v="4"/>
  </r>
  <r>
    <s v="ID0404"/>
    <d v="2012-05-26T02:07:28"/>
    <n v="34000"/>
    <n v="34000"/>
    <s v="USD"/>
    <n v="34000"/>
    <s v="Information Research Technician II"/>
    <s v="Analyst"/>
    <s v="USA"/>
    <x v="2"/>
    <s v="4 to 6 hours a day"/>
    <m/>
    <x v="2"/>
    <n v="4"/>
    <n v="0"/>
    <n v="0"/>
    <n v="0"/>
    <n v="4"/>
  </r>
  <r>
    <s v="ID0405"/>
    <d v="2012-05-26T02:07:49"/>
    <n v="52000"/>
    <n v="52000"/>
    <s v="USD"/>
    <n v="52000"/>
    <s v="Data Analyst"/>
    <s v="Analyst"/>
    <s v="USA"/>
    <x v="2"/>
    <s v="4 to 6 hours a day"/>
    <m/>
    <x v="2"/>
    <n v="4"/>
    <n v="0"/>
    <n v="0"/>
    <n v="0"/>
    <n v="4"/>
  </r>
  <r>
    <s v="ID0406"/>
    <d v="2012-05-26T02:08:10"/>
    <n v="300000"/>
    <n v="300000"/>
    <s v="INR"/>
    <n v="5342.3750062327708"/>
    <s v="Sr. Systems Engineer"/>
    <s v="Engineer"/>
    <s v="India"/>
    <x v="0"/>
    <s v="1 or 2 hours a day"/>
    <m/>
    <x v="0"/>
    <n v="0"/>
    <n v="0"/>
    <n v="0"/>
    <n v="1"/>
    <n v="1"/>
  </r>
  <r>
    <s v="ID0407"/>
    <d v="2012-05-26T02:09:57"/>
    <n v="400000"/>
    <n v="400000"/>
    <s v="INR"/>
    <n v="7123.1666749770275"/>
    <s v="Analyst"/>
    <s v="Analyst"/>
    <s v="India"/>
    <x v="0"/>
    <s v="4 to 6 hours a day"/>
    <m/>
    <x v="0"/>
    <n v="4"/>
    <n v="0"/>
    <n v="0"/>
    <n v="0"/>
    <n v="4"/>
  </r>
  <r>
    <s v="ID0408"/>
    <d v="2012-05-26T02:10:35"/>
    <n v="63586.95"/>
    <n v="63586"/>
    <s v="USD"/>
    <n v="63586"/>
    <s v="Senior Purchasing Officer"/>
    <s v="Manager"/>
    <s v="United Arab Emriate"/>
    <x v="21"/>
    <s v="2 to 3 hours per day"/>
    <m/>
    <x v="0"/>
    <n v="0"/>
    <n v="0"/>
    <n v="2"/>
    <n v="0"/>
    <n v="2"/>
  </r>
  <r>
    <s v="ID0409"/>
    <d v="2012-05-26T02:11:40"/>
    <s v="Â£35000"/>
    <n v="35000"/>
    <s v="GBP"/>
    <n v="55166.239522354947"/>
    <s v="Mgmt Accountant"/>
    <s v="Accountant"/>
    <s v="UK"/>
    <x v="14"/>
    <s v="4 to 6 hours a day"/>
    <m/>
    <x v="1"/>
    <n v="4"/>
    <n v="0"/>
    <n v="0"/>
    <n v="0"/>
    <n v="4"/>
  </r>
  <r>
    <s v="ID0410"/>
    <d v="2012-05-26T02:12:58"/>
    <n v="60000"/>
    <n v="60000"/>
    <s v="USD"/>
    <n v="60000"/>
    <s v="Sr financial analyst "/>
    <s v="Analyst"/>
    <s v="USA"/>
    <x v="2"/>
    <s v="4 to 6 hours a day"/>
    <m/>
    <x v="2"/>
    <n v="4"/>
    <n v="0"/>
    <n v="0"/>
    <n v="0"/>
    <n v="4"/>
  </r>
  <r>
    <s v="ID0411"/>
    <d v="2012-05-26T02:13:57"/>
    <n v="19200"/>
    <n v="19200"/>
    <s v="USD"/>
    <n v="19200"/>
    <s v="Department Manager"/>
    <s v="Manager"/>
    <s v="Romania"/>
    <x v="38"/>
    <s v="All the 8 hours baby, all the 8!"/>
    <m/>
    <x v="1"/>
    <n v="0"/>
    <n v="8"/>
    <n v="0"/>
    <n v="0"/>
    <n v="8"/>
  </r>
  <r>
    <s v="ID0412"/>
    <d v="2012-05-26T02:14:05"/>
    <s v="Â¢ 14.000.000,00"/>
    <n v="14000000"/>
    <s v="COSTARICAN"/>
    <n v="28109.627547434993"/>
    <s v="Businees Adminstratot"/>
    <s v="Analyst"/>
    <s v="Costa Rica"/>
    <x v="39"/>
    <s v="All the 8 hours baby, all the 8!"/>
    <m/>
    <x v="2"/>
    <n v="0"/>
    <n v="8"/>
    <n v="0"/>
    <n v="0"/>
    <n v="8"/>
  </r>
  <r>
    <s v="ID0413"/>
    <d v="2012-05-26T02:14:29"/>
    <n v="56000"/>
    <n v="56000"/>
    <s v="USD"/>
    <n v="56000"/>
    <s v="Staff assistant "/>
    <s v="Analyst"/>
    <s v="USA"/>
    <x v="2"/>
    <s v="4 to 6 hours a day"/>
    <m/>
    <x v="2"/>
    <n v="4"/>
    <n v="0"/>
    <n v="0"/>
    <n v="0"/>
    <n v="4"/>
  </r>
  <r>
    <s v="ID0414"/>
    <d v="2012-05-26T02:14:48"/>
    <n v="52000"/>
    <n v="52000"/>
    <s v="USD"/>
    <n v="52000"/>
    <s v="Sr. Accountant"/>
    <s v="Accountant"/>
    <s v="USA"/>
    <x v="2"/>
    <s v="4 to 6 hours a day"/>
    <m/>
    <x v="2"/>
    <n v="4"/>
    <n v="0"/>
    <n v="0"/>
    <n v="0"/>
    <n v="4"/>
  </r>
  <r>
    <s v="ID0415"/>
    <d v="2012-05-26T02:15:19"/>
    <n v="51613"/>
    <n v="51613"/>
    <s v="USD"/>
    <n v="51613"/>
    <s v="Air Planning Analyst"/>
    <s v="Analyst"/>
    <s v="USA"/>
    <x v="2"/>
    <s v="All the 8 hours baby, all the 8!"/>
    <m/>
    <x v="2"/>
    <n v="0"/>
    <n v="8"/>
    <n v="0"/>
    <n v="0"/>
    <n v="8"/>
  </r>
  <r>
    <s v="ID0416"/>
    <d v="2012-05-26T02:17:01"/>
    <n v="35000"/>
    <n v="35000"/>
    <s v="USD"/>
    <n v="35000"/>
    <s v="Credit Analyst"/>
    <s v="Analyst"/>
    <s v="Russia"/>
    <x v="13"/>
    <s v="4 to 6 hours a day"/>
    <m/>
    <x v="0"/>
    <n v="4"/>
    <n v="0"/>
    <n v="0"/>
    <n v="0"/>
    <n v="4"/>
  </r>
  <r>
    <s v="ID0417"/>
    <d v="2012-05-26T02:17:18"/>
    <n v="56000"/>
    <n v="56000"/>
    <s v="USD"/>
    <n v="56000"/>
    <s v="financial management consultant"/>
    <s v="Manager"/>
    <s v="USA"/>
    <x v="2"/>
    <s v="All the 8 hours baby, all the 8!"/>
    <m/>
    <x v="2"/>
    <n v="0"/>
    <n v="8"/>
    <n v="0"/>
    <n v="0"/>
    <n v="8"/>
  </r>
  <r>
    <s v="ID0418"/>
    <d v="2012-05-26T02:17:38"/>
    <s v="US$115000"/>
    <n v="115000"/>
    <s v="USD"/>
    <n v="115000"/>
    <s v="Consultant"/>
    <s v="Consultant"/>
    <s v="USA"/>
    <x v="2"/>
    <s v="2 to 3 hours per day"/>
    <m/>
    <x v="2"/>
    <n v="0"/>
    <n v="0"/>
    <n v="2"/>
    <n v="0"/>
    <n v="2"/>
  </r>
  <r>
    <s v="ID0419"/>
    <d v="2012-05-26T02:18:03"/>
    <s v="Â£66000"/>
    <n v="66000"/>
    <s v="GBP"/>
    <n v="104027.76595644075"/>
    <s v="IT Project Manager, EMEA"/>
    <s v="Manager"/>
    <s v="UK"/>
    <x v="14"/>
    <s v="1 or 2 hours a day"/>
    <m/>
    <x v="1"/>
    <n v="0"/>
    <n v="0"/>
    <n v="0"/>
    <n v="1"/>
    <n v="1"/>
  </r>
  <r>
    <s v="ID0420"/>
    <d v="2012-05-26T02:19:12"/>
    <s v="INR 200000"/>
    <n v="200000"/>
    <s v="INR"/>
    <n v="3561.5833374885137"/>
    <s v="Consultant"/>
    <s v="Consultant"/>
    <s v="India"/>
    <x v="0"/>
    <s v="1 or 2 hours a day"/>
    <m/>
    <x v="0"/>
    <n v="0"/>
    <n v="0"/>
    <n v="0"/>
    <n v="1"/>
    <n v="1"/>
  </r>
  <r>
    <s v="ID0421"/>
    <d v="2012-05-26T02:19:48"/>
    <n v="72000"/>
    <n v="72000"/>
    <s v="USD"/>
    <n v="72000"/>
    <s v="IS Director"/>
    <s v="CXO or Top Mgmt."/>
    <s v="USA"/>
    <x v="2"/>
    <s v="4 to 6 hours a day"/>
    <m/>
    <x v="2"/>
    <n v="4"/>
    <n v="0"/>
    <n v="0"/>
    <n v="0"/>
    <n v="4"/>
  </r>
  <r>
    <s v="ID0422"/>
    <d v="2012-05-26T02:19:52"/>
    <n v="90000"/>
    <n v="90000"/>
    <s v="USD"/>
    <n v="90000"/>
    <s v="Financial Analyst"/>
    <s v="Analyst"/>
    <s v="USA"/>
    <x v="2"/>
    <s v="All the 8 hours baby, all the 8!"/>
    <m/>
    <x v="2"/>
    <n v="0"/>
    <n v="8"/>
    <n v="0"/>
    <n v="0"/>
    <n v="8"/>
  </r>
  <r>
    <s v="ID0423"/>
    <d v="2012-05-26T02:20:15"/>
    <s v="8500 USD"/>
    <n v="8500"/>
    <s v="USD"/>
    <n v="8500"/>
    <s v="Accounting Coordinator"/>
    <s v="Accountant"/>
    <s v="Romania"/>
    <x v="38"/>
    <s v="2 to 3 hours per day"/>
    <m/>
    <x v="1"/>
    <n v="0"/>
    <n v="0"/>
    <n v="2"/>
    <n v="0"/>
    <n v="2"/>
  </r>
  <r>
    <s v="ID0424"/>
    <d v="2012-05-26T02:20:22"/>
    <n v="12000"/>
    <n v="12000"/>
    <s v="USD"/>
    <n v="12000"/>
    <s v="teacher"/>
    <s v="Analyst"/>
    <s v="iran"/>
    <x v="40"/>
    <s v="2 to 3 hours per day"/>
    <m/>
    <x v="0"/>
    <n v="0"/>
    <n v="0"/>
    <n v="2"/>
    <n v="0"/>
    <n v="2"/>
  </r>
  <r>
    <s v="ID0425"/>
    <d v="2012-05-26T02:22:17"/>
    <s v="250000 to 270000"/>
    <n v="250000"/>
    <s v="USD"/>
    <n v="250000"/>
    <s v="consultant"/>
    <s v="Consultant"/>
    <s v="USA"/>
    <x v="2"/>
    <s v="All the 8 hours baby, all the 8!"/>
    <m/>
    <x v="2"/>
    <n v="0"/>
    <n v="8"/>
    <n v="0"/>
    <n v="0"/>
    <n v="8"/>
  </r>
  <r>
    <s v="ID0426"/>
    <d v="2012-05-26T02:24:24"/>
    <n v="5900"/>
    <n v="70800"/>
    <s v="EUR"/>
    <n v="89944.280280605832"/>
    <s v="Excel trainer"/>
    <s v="Analyst"/>
    <s v="Finland"/>
    <x v="41"/>
    <s v="All the 8 hours baby, all the 8!"/>
    <m/>
    <x v="1"/>
    <n v="0"/>
    <n v="8"/>
    <n v="0"/>
    <n v="0"/>
    <n v="8"/>
  </r>
  <r>
    <s v="ID0427"/>
    <d v="2012-05-26T02:25:10"/>
    <s v="20000 RS"/>
    <n v="240000"/>
    <s v="INR"/>
    <n v="4273.9000049862161"/>
    <s v="WFM Team Lead"/>
    <s v="Manager"/>
    <s v="India"/>
    <x v="0"/>
    <s v="All the 8 hours baby, all the 8!"/>
    <m/>
    <x v="0"/>
    <n v="0"/>
    <n v="8"/>
    <n v="0"/>
    <n v="0"/>
    <n v="8"/>
  </r>
  <r>
    <s v="ID0428"/>
    <d v="2012-05-26T02:27:50"/>
    <s v="US $30,000.00 "/>
    <n v="30000"/>
    <s v="USD"/>
    <n v="30000"/>
    <s v="Supervisor"/>
    <s v="Manager"/>
    <s v="USA"/>
    <x v="2"/>
    <s v="2 to 3 hours per day"/>
    <m/>
    <x v="2"/>
    <n v="0"/>
    <n v="0"/>
    <n v="2"/>
    <n v="0"/>
    <n v="2"/>
  </r>
  <r>
    <s v="ID0429"/>
    <d v="2012-05-26T02:29:37"/>
    <s v="30000 $"/>
    <n v="30000"/>
    <s v="USD"/>
    <n v="30000"/>
    <s v="BI Developer"/>
    <s v="Reporting"/>
    <s v="Romania"/>
    <x v="38"/>
    <s v="1 or 2 hours a day"/>
    <m/>
    <x v="1"/>
    <n v="0"/>
    <n v="0"/>
    <n v="0"/>
    <n v="1"/>
    <n v="1"/>
  </r>
  <r>
    <s v="ID0430"/>
    <d v="2012-05-26T02:31:24"/>
    <n v="24"/>
    <n v="24000"/>
    <s v="USD"/>
    <n v="24000"/>
    <s v="engineer"/>
    <s v="Engineer"/>
    <s v="USA"/>
    <x v="2"/>
    <s v="1 or 2 hours a day"/>
    <m/>
    <x v="2"/>
    <n v="0"/>
    <n v="0"/>
    <n v="0"/>
    <n v="1"/>
    <n v="1"/>
  </r>
  <r>
    <s v="ID0431"/>
    <d v="2012-05-26T02:33:00"/>
    <n v="60000"/>
    <n v="60000"/>
    <s v="USD"/>
    <n v="60000"/>
    <s v="Planner"/>
    <s v="Manager"/>
    <s v="USA"/>
    <x v="2"/>
    <s v="4 to 6 hours a day"/>
    <m/>
    <x v="2"/>
    <n v="4"/>
    <n v="0"/>
    <n v="0"/>
    <n v="0"/>
    <n v="4"/>
  </r>
  <r>
    <s v="ID0432"/>
    <d v="2012-05-26T02:33:06"/>
    <n v="76600"/>
    <n v="76600"/>
    <s v="USD"/>
    <n v="76600"/>
    <s v="Analyst"/>
    <s v="Analyst"/>
    <s v="USA"/>
    <x v="2"/>
    <s v="2 to 3 hours per day"/>
    <m/>
    <x v="2"/>
    <n v="0"/>
    <n v="0"/>
    <n v="2"/>
    <n v="0"/>
    <n v="2"/>
  </r>
  <r>
    <s v="ID0433"/>
    <d v="2012-05-26T02:33:10"/>
    <s v="Â£65000"/>
    <n v="65000"/>
    <s v="GBP"/>
    <n v="102451.58768437347"/>
    <s v="Financial Controller"/>
    <s v="Controller"/>
    <s v="UK"/>
    <x v="14"/>
    <s v="2 to 3 hours per day"/>
    <m/>
    <x v="1"/>
    <n v="0"/>
    <n v="0"/>
    <n v="2"/>
    <n v="0"/>
    <n v="2"/>
  </r>
  <r>
    <s v="ID0434"/>
    <d v="2012-05-26T02:34:00"/>
    <s v="US $6,629.00"/>
    <n v="6629"/>
    <s v="USD"/>
    <n v="6629"/>
    <s v="Engineer"/>
    <s v="Engineer"/>
    <s v="Dominican Republic"/>
    <x v="42"/>
    <s v="All the 8 hours baby, all the 8!"/>
    <m/>
    <x v="2"/>
    <n v="0"/>
    <n v="8"/>
    <n v="0"/>
    <n v="0"/>
    <n v="8"/>
  </r>
  <r>
    <s v="ID0435"/>
    <d v="2012-05-26T02:34:37"/>
    <n v="90000"/>
    <n v="90000"/>
    <s v="USD"/>
    <n v="90000"/>
    <s v="senior analyst"/>
    <s v="Analyst"/>
    <s v="USA"/>
    <x v="2"/>
    <s v="1 or 2 hours a day"/>
    <m/>
    <x v="2"/>
    <n v="0"/>
    <n v="0"/>
    <n v="0"/>
    <n v="1"/>
    <n v="1"/>
  </r>
  <r>
    <s v="ID0436"/>
    <d v="2012-05-26T02:35:10"/>
    <n v="8500"/>
    <n v="8500"/>
    <s v="USD"/>
    <n v="8500"/>
    <s v="Assesor"/>
    <s v="Analyst"/>
    <s v="Colombia"/>
    <x v="28"/>
    <s v="1 or 2 hours a day"/>
    <m/>
    <x v="5"/>
    <n v="0"/>
    <n v="0"/>
    <n v="0"/>
    <n v="1"/>
    <n v="1"/>
  </r>
  <r>
    <s v="ID0437"/>
    <d v="2012-05-26T02:35:11"/>
    <n v="75000"/>
    <n v="75000"/>
    <s v="USD"/>
    <n v="75000"/>
    <s v="Financial Analys"/>
    <s v="Analyst"/>
    <s v="USA"/>
    <x v="2"/>
    <s v="4 to 6 hours a day"/>
    <m/>
    <x v="2"/>
    <n v="4"/>
    <n v="0"/>
    <n v="0"/>
    <n v="0"/>
    <n v="4"/>
  </r>
  <r>
    <s v="ID0438"/>
    <d v="2012-05-26T02:37:50"/>
    <n v="72000"/>
    <n v="72000"/>
    <s v="USD"/>
    <n v="72000"/>
    <s v="Sr. Information Systems Analyst"/>
    <s v="Analyst"/>
    <s v="USA"/>
    <x v="2"/>
    <s v="2 to 3 hours per day"/>
    <m/>
    <x v="2"/>
    <n v="0"/>
    <n v="0"/>
    <n v="2"/>
    <n v="0"/>
    <n v="2"/>
  </r>
  <r>
    <s v="ID0439"/>
    <d v="2012-05-26T02:38:34"/>
    <n v="65000"/>
    <n v="65000"/>
    <s v="USD"/>
    <n v="65000"/>
    <s v="Senior Claims Analyst"/>
    <s v="Analyst"/>
    <s v="USA"/>
    <x v="2"/>
    <s v="4 to 6 hours a day"/>
    <m/>
    <x v="2"/>
    <n v="4"/>
    <n v="0"/>
    <n v="0"/>
    <n v="0"/>
    <n v="4"/>
  </r>
  <r>
    <s v="ID0440"/>
    <d v="2012-05-26T02:39:56"/>
    <n v="120000"/>
    <n v="120000"/>
    <s v="USD"/>
    <n v="120000"/>
    <s v="Director"/>
    <s v="CXO or Top Mgmt."/>
    <s v="USA"/>
    <x v="2"/>
    <s v="1 or 2 hours a day"/>
    <m/>
    <x v="2"/>
    <n v="0"/>
    <n v="0"/>
    <n v="0"/>
    <n v="1"/>
    <n v="1"/>
  </r>
  <r>
    <s v="ID0441"/>
    <d v="2012-05-26T02:40:39"/>
    <s v="INR 40L"/>
    <n v="4000000"/>
    <s v="INR"/>
    <n v="71231.666749770273"/>
    <s v="Sr Mgr Finance"/>
    <s v="Accountant"/>
    <s v="India"/>
    <x v="0"/>
    <s v="All the 8 hours baby, all the 8!"/>
    <m/>
    <x v="0"/>
    <n v="0"/>
    <n v="8"/>
    <n v="0"/>
    <n v="0"/>
    <n v="8"/>
  </r>
  <r>
    <s v="ID0442"/>
    <d v="2012-05-26T02:42:20"/>
    <s v="Rs. 300000"/>
    <n v="300000"/>
    <s v="INR"/>
    <n v="5342.3750062327708"/>
    <s v="Web Portal Manager"/>
    <s v="Manager"/>
    <s v="India"/>
    <x v="0"/>
    <s v="4 to 6 hours a day"/>
    <m/>
    <x v="0"/>
    <n v="4"/>
    <n v="0"/>
    <n v="0"/>
    <n v="0"/>
    <n v="4"/>
  </r>
  <r>
    <s v="ID0443"/>
    <d v="2012-05-26T02:43:21"/>
    <n v="1100000"/>
    <n v="1100000"/>
    <s v="INR"/>
    <n v="19588.708356186824"/>
    <s v="manager - MIS &amp; operations planning"/>
    <s v="Manager"/>
    <s v="India"/>
    <x v="0"/>
    <s v="4 to 6 hours a day"/>
    <m/>
    <x v="0"/>
    <n v="4"/>
    <n v="0"/>
    <n v="0"/>
    <n v="0"/>
    <n v="4"/>
  </r>
  <r>
    <s v="ID0444"/>
    <d v="2012-05-26T02:46:18"/>
    <n v="80000"/>
    <n v="80000"/>
    <s v="USD"/>
    <n v="80000"/>
    <s v="web analyst"/>
    <s v="Analyst"/>
    <s v="USA"/>
    <x v="2"/>
    <s v="4 to 6 hours a day"/>
    <m/>
    <x v="2"/>
    <n v="4"/>
    <n v="0"/>
    <n v="0"/>
    <n v="0"/>
    <n v="4"/>
  </r>
  <r>
    <s v="ID0445"/>
    <d v="2012-05-26T02:46:56"/>
    <s v="INR 30,00,000"/>
    <n v="3000000"/>
    <s v="INR"/>
    <n v="53423.750062327701"/>
    <s v="Management Consultant"/>
    <s v="Manager"/>
    <s v="India"/>
    <x v="0"/>
    <s v="4 to 6 hours a day"/>
    <m/>
    <x v="0"/>
    <n v="4"/>
    <n v="0"/>
    <n v="0"/>
    <n v="0"/>
    <n v="4"/>
  </r>
  <r>
    <s v="ID0446"/>
    <d v="2012-05-26T02:48:32"/>
    <n v="110000"/>
    <n v="110000"/>
    <s v="CAD"/>
    <n v="108169.76753333595"/>
    <s v="Continuos improvment"/>
    <s v="Controller"/>
    <s v="Canad"/>
    <x v="17"/>
    <s v="2 to 3 hours per day"/>
    <m/>
    <x v="2"/>
    <n v="0"/>
    <n v="0"/>
    <n v="2"/>
    <n v="0"/>
    <n v="2"/>
  </r>
  <r>
    <s v="ID0447"/>
    <d v="2012-05-26T02:49:24"/>
    <n v="51000"/>
    <n v="51000"/>
    <s v="USD"/>
    <n v="51000"/>
    <s v="Direct marketing manager"/>
    <s v="Manager"/>
    <s v="USA"/>
    <x v="2"/>
    <s v="2 to 3 hours per day"/>
    <m/>
    <x v="2"/>
    <n v="0"/>
    <n v="0"/>
    <n v="2"/>
    <n v="0"/>
    <n v="2"/>
  </r>
  <r>
    <s v="ID0448"/>
    <d v="2012-05-26T02:50:16"/>
    <s v="5000 $"/>
    <n v="5000"/>
    <s v="USD"/>
    <n v="5000"/>
    <s v="mis"/>
    <s v="Reporting"/>
    <s v="India"/>
    <x v="0"/>
    <s v="4 to 6 hours a day"/>
    <m/>
    <x v="0"/>
    <n v="4"/>
    <n v="0"/>
    <n v="0"/>
    <n v="0"/>
    <n v="4"/>
  </r>
  <r>
    <s v="ID0449"/>
    <d v="2012-05-26T02:53:29"/>
    <n v="74000"/>
    <n v="74000"/>
    <s v="USD"/>
    <n v="74000"/>
    <s v="Engineer"/>
    <s v="Engineer"/>
    <s v="USA"/>
    <x v="2"/>
    <s v="4 to 6 hours a day"/>
    <m/>
    <x v="2"/>
    <n v="4"/>
    <n v="0"/>
    <n v="0"/>
    <n v="0"/>
    <n v="4"/>
  </r>
  <r>
    <s v="ID0450"/>
    <d v="2012-05-26T02:53:48"/>
    <s v="Â£60000"/>
    <n v="60000"/>
    <s v="GBP"/>
    <n v="94570.696324037053"/>
    <s v="Excel Consultant"/>
    <s v="Consultant"/>
    <s v="UK"/>
    <x v="14"/>
    <s v="4 to 6 hours a day"/>
    <m/>
    <x v="1"/>
    <n v="4"/>
    <n v="0"/>
    <n v="0"/>
    <n v="0"/>
    <n v="4"/>
  </r>
  <r>
    <s v="ID0451"/>
    <d v="2012-05-26T02:55:27"/>
    <n v="50000"/>
    <n v="50000"/>
    <s v="USD"/>
    <n v="50000"/>
    <s v="Wine Analyst"/>
    <s v="Analyst"/>
    <s v="USA"/>
    <x v="2"/>
    <s v="4 to 6 hours a day"/>
    <m/>
    <x v="2"/>
    <n v="4"/>
    <n v="0"/>
    <n v="0"/>
    <n v="0"/>
    <n v="4"/>
  </r>
  <r>
    <s v="ID0452"/>
    <d v="2012-05-26T02:55:29"/>
    <s v="500000 rupees"/>
    <n v="500000"/>
    <s v="INR"/>
    <n v="8903.9583437212841"/>
    <s v="Business Analyst"/>
    <s v="Analyst"/>
    <s v="India"/>
    <x v="0"/>
    <s v="4 to 6 hours a day"/>
    <m/>
    <x v="0"/>
    <n v="4"/>
    <n v="0"/>
    <n v="0"/>
    <n v="0"/>
    <n v="4"/>
  </r>
  <r>
    <s v="ID0453"/>
    <d v="2012-05-26T02:57:32"/>
    <n v="78000"/>
    <n v="78000"/>
    <s v="USD"/>
    <n v="78000"/>
    <s v="FinanceManager"/>
    <s v="Manager"/>
    <s v="Somalia"/>
    <x v="43"/>
    <s v="4 to 6 hours a day"/>
    <m/>
    <x v="3"/>
    <n v="4"/>
    <n v="0"/>
    <n v="0"/>
    <n v="0"/>
    <n v="4"/>
  </r>
  <r>
    <s v="ID0454"/>
    <d v="2012-05-26T02:57:47"/>
    <n v="900000"/>
    <n v="900000"/>
    <s v="INR"/>
    <n v="16027.125018698311"/>
    <s v="Regional Manager"/>
    <s v="Manager"/>
    <s v="India"/>
    <x v="0"/>
    <s v="1 or 2 hours a day"/>
    <m/>
    <x v="0"/>
    <n v="0"/>
    <n v="0"/>
    <n v="0"/>
    <n v="1"/>
    <n v="1"/>
  </r>
  <r>
    <s v="ID0455"/>
    <d v="2012-05-26T03:01:31"/>
    <s v="7500 USD"/>
    <n v="7500"/>
    <s v="USD"/>
    <n v="7500"/>
    <s v="HR reporting analyst"/>
    <s v="Analyst"/>
    <s v="Romania"/>
    <x v="38"/>
    <s v="All the 8 hours baby, all the 8!"/>
    <m/>
    <x v="1"/>
    <n v="0"/>
    <n v="8"/>
    <n v="0"/>
    <n v="0"/>
    <n v="8"/>
  </r>
  <r>
    <s v="ID0456"/>
    <d v="2012-05-26T03:01:42"/>
    <n v="60000"/>
    <n v="60000"/>
    <s v="USD"/>
    <n v="60000"/>
    <s v="Finalcial Reporting Analyst"/>
    <s v="Analyst"/>
    <s v="USA"/>
    <x v="2"/>
    <s v="All the 8 hours baby, all the 8!"/>
    <m/>
    <x v="2"/>
    <n v="0"/>
    <n v="8"/>
    <n v="0"/>
    <n v="0"/>
    <n v="8"/>
  </r>
  <r>
    <s v="ID0457"/>
    <d v="2012-05-26T03:02:42"/>
    <s v="800000 rupees"/>
    <n v="800000"/>
    <s v="INR"/>
    <n v="14246.333349954055"/>
    <s v="Partner"/>
    <s v="CXO or Top Mgmt."/>
    <s v="India"/>
    <x v="0"/>
    <s v="All the 8 hours baby, all the 8!"/>
    <m/>
    <x v="0"/>
    <n v="0"/>
    <n v="8"/>
    <n v="0"/>
    <n v="0"/>
    <n v="8"/>
  </r>
  <r>
    <s v="ID0458"/>
    <d v="2012-05-26T03:03:09"/>
    <n v="80000"/>
    <n v="80000"/>
    <s v="USD"/>
    <n v="80000"/>
    <s v="operations tech"/>
    <s v="Manager"/>
    <s v="USA"/>
    <x v="2"/>
    <s v="1 or 2 hours a day"/>
    <m/>
    <x v="2"/>
    <n v="0"/>
    <n v="0"/>
    <n v="0"/>
    <n v="1"/>
    <n v="1"/>
  </r>
  <r>
    <s v="ID0459"/>
    <d v="2012-05-26T03:03:29"/>
    <s v="Â£38000"/>
    <n v="38000"/>
    <s v="GBP"/>
    <n v="59894.774338556796"/>
    <s v="Commercial Accountant"/>
    <s v="Accountant"/>
    <s v="UK"/>
    <x v="14"/>
    <s v="4 to 6 hours a day"/>
    <m/>
    <x v="1"/>
    <n v="4"/>
    <n v="0"/>
    <n v="0"/>
    <n v="0"/>
    <n v="4"/>
  </r>
  <r>
    <s v="ID0460"/>
    <d v="2012-05-26T03:04:06"/>
    <s v="52,000 Cdn"/>
    <n v="52000"/>
    <s v="CAD"/>
    <n v="51134.799197576998"/>
    <s v="Office Manager"/>
    <s v="Manager"/>
    <s v="Canada"/>
    <x v="17"/>
    <s v="4 to 6 hours a day"/>
    <m/>
    <x v="2"/>
    <n v="4"/>
    <n v="0"/>
    <n v="0"/>
    <n v="0"/>
    <n v="4"/>
  </r>
  <r>
    <s v="ID0461"/>
    <d v="2012-05-26T03:06:16"/>
    <n v="125000"/>
    <n v="125000"/>
    <s v="USD"/>
    <n v="125000"/>
    <s v="Prod Mgr"/>
    <s v="Manager"/>
    <s v="USA"/>
    <x v="2"/>
    <s v="2 to 3 hours per day"/>
    <m/>
    <x v="2"/>
    <n v="0"/>
    <n v="0"/>
    <n v="2"/>
    <n v="0"/>
    <n v="2"/>
  </r>
  <r>
    <s v="ID0462"/>
    <d v="2012-05-26T03:06:37"/>
    <n v="52000"/>
    <n v="52000"/>
    <s v="USD"/>
    <n v="52000"/>
    <s v="Graphics/Web Document Designer"/>
    <s v="Analyst"/>
    <s v="USA"/>
    <x v="2"/>
    <s v="2 to 3 hours per day"/>
    <m/>
    <x v="2"/>
    <n v="0"/>
    <n v="0"/>
    <n v="2"/>
    <n v="0"/>
    <n v="2"/>
  </r>
  <r>
    <s v="ID0463"/>
    <d v="2012-05-26T03:07:46"/>
    <n v="45000"/>
    <n v="45000"/>
    <s v="USD"/>
    <n v="45000"/>
    <s v="Analyst"/>
    <s v="Analyst"/>
    <s v="USA"/>
    <x v="2"/>
    <s v="4 to 6 hours a day"/>
    <m/>
    <x v="2"/>
    <n v="4"/>
    <n v="0"/>
    <n v="0"/>
    <n v="0"/>
    <n v="4"/>
  </r>
  <r>
    <s v="ID0464"/>
    <d v="2012-05-26T03:08:28"/>
    <n v="25000"/>
    <n v="25000"/>
    <s v="GBP"/>
    <n v="39404.456801682099"/>
    <s v="Analyst"/>
    <s v="Analyst"/>
    <s v="UK"/>
    <x v="14"/>
    <s v="4 to 6 hours a day"/>
    <m/>
    <x v="1"/>
    <n v="4"/>
    <n v="0"/>
    <n v="0"/>
    <n v="0"/>
    <n v="4"/>
  </r>
  <r>
    <s v="ID0465"/>
    <d v="2012-05-26T03:09:43"/>
    <n v="60000"/>
    <n v="60000"/>
    <s v="USD"/>
    <n v="60000"/>
    <s v="Business intelligence manager"/>
    <s v="Manager"/>
    <s v="USA"/>
    <x v="2"/>
    <s v="All the 8 hours baby, all the 8!"/>
    <m/>
    <x v="2"/>
    <n v="0"/>
    <n v="8"/>
    <n v="0"/>
    <n v="0"/>
    <n v="8"/>
  </r>
  <r>
    <s v="ID0466"/>
    <d v="2012-05-26T03:09:49"/>
    <s v="CDN $70,000"/>
    <n v="70000"/>
    <s v="CAD"/>
    <n v="68835.306612122877"/>
    <s v="Program Manager"/>
    <s v="Manager"/>
    <s v="Canada"/>
    <x v="17"/>
    <s v="1 or 2 hours a day"/>
    <m/>
    <x v="2"/>
    <n v="0"/>
    <n v="0"/>
    <n v="0"/>
    <n v="1"/>
    <n v="1"/>
  </r>
  <r>
    <s v="ID0467"/>
    <d v="2012-05-26T03:11:21"/>
    <s v="5250 $"/>
    <n v="5250"/>
    <s v="USD"/>
    <n v="5250"/>
    <s v="Treasure Specialist"/>
    <s v="Specialist"/>
    <s v="Republic of Georgia"/>
    <x v="44"/>
    <s v="4 to 6 hours a day"/>
    <m/>
    <x v="0"/>
    <n v="4"/>
    <n v="0"/>
    <n v="0"/>
    <n v="0"/>
    <n v="4"/>
  </r>
  <r>
    <s v="ID0468"/>
    <d v="2012-05-26T03:11:44"/>
    <n v="87000"/>
    <n v="87000"/>
    <s v="CAD"/>
    <n v="85552.452503638444"/>
    <s v="Business Manager"/>
    <s v="Manager"/>
    <s v="Canada"/>
    <x v="17"/>
    <s v="4 to 6 hours a day"/>
    <m/>
    <x v="2"/>
    <n v="4"/>
    <n v="0"/>
    <n v="0"/>
    <n v="0"/>
    <n v="4"/>
  </r>
  <r>
    <s v="ID0469"/>
    <d v="2012-05-26T03:13:13"/>
    <n v="125000"/>
    <n v="125000"/>
    <s v="INR"/>
    <n v="2225.989585930321"/>
    <s v="clerk"/>
    <s v="Analyst"/>
    <s v="India"/>
    <x v="0"/>
    <s v="4 to 6 hours a day"/>
    <m/>
    <x v="0"/>
    <n v="4"/>
    <n v="0"/>
    <n v="0"/>
    <n v="0"/>
    <n v="4"/>
  </r>
  <r>
    <s v="ID0470"/>
    <d v="2012-05-26T03:14:44"/>
    <n v="150000"/>
    <n v="150000"/>
    <s v="USD"/>
    <n v="150000"/>
    <s v="CFO"/>
    <s v="CXO or Top Mgmt."/>
    <s v="USA"/>
    <x v="2"/>
    <s v="2 to 3 hours per day"/>
    <m/>
    <x v="2"/>
    <n v="0"/>
    <n v="0"/>
    <n v="2"/>
    <n v="0"/>
    <n v="2"/>
  </r>
  <r>
    <s v="ID0471"/>
    <d v="2012-05-26T03:15:01"/>
    <n v="50000"/>
    <n v="50000"/>
    <s v="USD"/>
    <n v="50000"/>
    <s v="Researcher &amp; Data Analyst"/>
    <s v="Analyst"/>
    <s v="USA"/>
    <x v="2"/>
    <s v="4 to 6 hours a day"/>
    <m/>
    <x v="2"/>
    <n v="4"/>
    <n v="0"/>
    <n v="0"/>
    <n v="0"/>
    <n v="4"/>
  </r>
  <r>
    <s v="ID0472"/>
    <d v="2012-05-26T03:15:04"/>
    <n v="70000"/>
    <n v="70000"/>
    <s v="USD"/>
    <n v="70000"/>
    <s v="Analyst"/>
    <s v="Analyst"/>
    <s v="USA"/>
    <x v="2"/>
    <s v="4 to 6 hours a day"/>
    <m/>
    <x v="2"/>
    <n v="4"/>
    <n v="0"/>
    <n v="0"/>
    <n v="0"/>
    <n v="4"/>
  </r>
  <r>
    <s v="ID0473"/>
    <d v="2012-05-26T03:15:30"/>
    <s v="Â£28500"/>
    <n v="28500"/>
    <s v="GBP"/>
    <n v="44921.080753917595"/>
    <s v="Data Quality &amp; Analysis Manager"/>
    <s v="Manager"/>
    <s v="UK"/>
    <x v="14"/>
    <s v="2 to 3 hours per day"/>
    <m/>
    <x v="1"/>
    <n v="0"/>
    <n v="0"/>
    <n v="2"/>
    <n v="0"/>
    <n v="2"/>
  </r>
  <r>
    <s v="ID0474"/>
    <d v="2012-05-26T03:15:50"/>
    <n v="20000"/>
    <n v="20000"/>
    <s v="USD"/>
    <n v="20000"/>
    <s v="Specialist"/>
    <s v="Specialist"/>
    <s v="India"/>
    <x v="0"/>
    <s v="4 to 6 hours a day"/>
    <m/>
    <x v="0"/>
    <n v="4"/>
    <n v="0"/>
    <n v="0"/>
    <n v="0"/>
    <n v="4"/>
  </r>
  <r>
    <s v="ID0476"/>
    <d v="2012-05-26T03:16:58"/>
    <n v="12000"/>
    <n v="12000"/>
    <s v="USD"/>
    <n v="12000"/>
    <s v="Resource managment Analyst"/>
    <s v="Analyst"/>
    <s v="Estonia"/>
    <x v="45"/>
    <s v="All the 8 hours baby, all the 8!"/>
    <m/>
    <x v="1"/>
    <n v="0"/>
    <n v="8"/>
    <n v="0"/>
    <n v="0"/>
    <n v="8"/>
  </r>
  <r>
    <s v="ID0477"/>
    <d v="2012-05-26T03:17:19"/>
    <n v="1250000"/>
    <n v="1250000"/>
    <s v="CAD"/>
    <n v="1229201.9037879086"/>
    <s v="Account Executive"/>
    <s v="Accountant"/>
    <s v="Canada"/>
    <x v="17"/>
    <s v="4 to 6 hours a day"/>
    <m/>
    <x v="2"/>
    <n v="4"/>
    <n v="0"/>
    <n v="0"/>
    <n v="0"/>
    <n v="4"/>
  </r>
  <r>
    <s v="ID0478"/>
    <d v="2012-05-26T03:19:00"/>
    <n v="30000"/>
    <n v="30000"/>
    <s v="USD"/>
    <n v="30000"/>
    <s v="video production"/>
    <s v="Analyst"/>
    <s v="USA"/>
    <x v="2"/>
    <s v="Excel ?!? What Excel?"/>
    <m/>
    <x v="2"/>
    <n v="0"/>
    <n v="0"/>
    <n v="0"/>
    <n v="0"/>
    <n v="0"/>
  </r>
  <r>
    <s v="ID0479"/>
    <d v="2012-05-26T03:21:26"/>
    <n v="2000"/>
    <n v="24000"/>
    <s v="USD"/>
    <n v="24000"/>
    <s v="engineer"/>
    <s v="Engineer"/>
    <s v="mozambique"/>
    <x v="46"/>
    <s v="2 to 3 hours per day"/>
    <m/>
    <x v="3"/>
    <n v="0"/>
    <n v="0"/>
    <n v="2"/>
    <n v="0"/>
    <n v="2"/>
  </r>
  <r>
    <s v="ID0480"/>
    <d v="2012-05-26T03:21:55"/>
    <n v="92000"/>
    <n v="92000"/>
    <s v="USD"/>
    <n v="92000"/>
    <s v="principal engineer"/>
    <s v="Engineer"/>
    <s v="USA"/>
    <x v="2"/>
    <s v="1 or 2 hours a day"/>
    <m/>
    <x v="2"/>
    <n v="0"/>
    <n v="0"/>
    <n v="0"/>
    <n v="1"/>
    <n v="1"/>
  </r>
  <r>
    <s v="ID0481"/>
    <d v="2012-05-26T03:22:33"/>
    <n v="52000"/>
    <n v="52000"/>
    <s v="USD"/>
    <n v="52000"/>
    <s v="budget analyst"/>
    <s v="Analyst"/>
    <s v="USA"/>
    <x v="2"/>
    <s v="4 to 6 hours a day"/>
    <m/>
    <x v="2"/>
    <n v="4"/>
    <n v="0"/>
    <n v="0"/>
    <n v="0"/>
    <n v="4"/>
  </r>
  <r>
    <s v="ID0482"/>
    <d v="2012-05-26T03:23:51"/>
    <s v="US$169,000"/>
    <n v="169000"/>
    <s v="USD"/>
    <n v="169000"/>
    <s v="Category Director (Marketing)"/>
    <s v="CXO or Top Mgmt."/>
    <s v="USA"/>
    <x v="2"/>
    <s v="2 to 3 hours per day"/>
    <m/>
    <x v="2"/>
    <n v="0"/>
    <n v="0"/>
    <n v="2"/>
    <n v="0"/>
    <n v="2"/>
  </r>
  <r>
    <s v="ID0484"/>
    <d v="2012-05-26T03:25:57"/>
    <n v="110000"/>
    <n v="110000"/>
    <s v="USD"/>
    <n v="110000"/>
    <s v="Senior consultant accounting"/>
    <s v="Accountant"/>
    <s v="Norway"/>
    <x v="47"/>
    <s v="2 to 3 hours per day"/>
    <m/>
    <x v="1"/>
    <n v="0"/>
    <n v="0"/>
    <n v="2"/>
    <n v="0"/>
    <n v="2"/>
  </r>
  <r>
    <s v="ID0485"/>
    <d v="2012-05-26T03:27:56"/>
    <s v="Zar 1080000"/>
    <n v="1080000"/>
    <s v="ZAR"/>
    <n v="131675.52225194403"/>
    <s v="Finance manager"/>
    <s v="Manager"/>
    <s v="South africa"/>
    <x v="11"/>
    <s v="2 to 3 hours per day"/>
    <m/>
    <x v="3"/>
    <n v="0"/>
    <n v="0"/>
    <n v="2"/>
    <n v="0"/>
    <n v="2"/>
  </r>
  <r>
    <s v="ID0486"/>
    <d v="2012-05-26T03:30:42"/>
    <s v="GB Sterling 59k"/>
    <n v="59000"/>
    <s v="GBP"/>
    <n v="92994.518051969761"/>
    <s v="Health and safety advisor"/>
    <s v="Consultant"/>
    <s v="UK"/>
    <x v="14"/>
    <s v="2 to 3 hours per day"/>
    <m/>
    <x v="1"/>
    <n v="0"/>
    <n v="0"/>
    <n v="2"/>
    <n v="0"/>
    <n v="2"/>
  </r>
  <r>
    <s v="ID0487"/>
    <d v="2012-05-26T03:31:34"/>
    <n v="50000"/>
    <n v="50000"/>
    <s v="USD"/>
    <n v="50000"/>
    <s v="Workforce Analyst"/>
    <s v="Analyst"/>
    <s v="USA"/>
    <x v="2"/>
    <s v="4 to 6 hours a day"/>
    <m/>
    <x v="2"/>
    <n v="4"/>
    <n v="0"/>
    <n v="0"/>
    <n v="0"/>
    <n v="4"/>
  </r>
  <r>
    <s v="ID0488"/>
    <d v="2012-05-26T03:32:13"/>
    <n v="65000"/>
    <n v="65000"/>
    <s v="USD"/>
    <n v="65000"/>
    <s v="Business Systems Analyst"/>
    <s v="Analyst"/>
    <s v="USA"/>
    <x v="2"/>
    <s v="2 to 3 hours per day"/>
    <m/>
    <x v="2"/>
    <n v="0"/>
    <n v="0"/>
    <n v="2"/>
    <n v="0"/>
    <n v="2"/>
  </r>
  <r>
    <s v="ID0489"/>
    <d v="2012-05-26T03:32:53"/>
    <n v="46000"/>
    <n v="46000"/>
    <s v="CAD"/>
    <n v="45234.630059395036"/>
    <s v="Sr. Marketing Solutions Analyst"/>
    <s v="Analyst"/>
    <s v="Canada"/>
    <x v="17"/>
    <s v="All the 8 hours baby, all the 8!"/>
    <m/>
    <x v="2"/>
    <n v="0"/>
    <n v="8"/>
    <n v="0"/>
    <n v="0"/>
    <n v="8"/>
  </r>
  <r>
    <s v="ID0490"/>
    <d v="2012-05-26T03:33:32"/>
    <n v="55000"/>
    <n v="55000"/>
    <s v="USD"/>
    <n v="55000"/>
    <s v="Analyst"/>
    <s v="Analyst"/>
    <s v="USA"/>
    <x v="2"/>
    <s v="2 to 3 hours per day"/>
    <m/>
    <x v="2"/>
    <n v="0"/>
    <n v="0"/>
    <n v="2"/>
    <n v="0"/>
    <n v="2"/>
  </r>
  <r>
    <s v="ID0491"/>
    <d v="2012-05-26T03:34:04"/>
    <s v="20000 US$"/>
    <n v="20000"/>
    <s v="USD"/>
    <n v="20000"/>
    <s v="Consultant"/>
    <s v="Consultant"/>
    <s v="India"/>
    <x v="0"/>
    <s v="2 to 3 hours per day"/>
    <m/>
    <x v="0"/>
    <n v="0"/>
    <n v="0"/>
    <n v="2"/>
    <n v="0"/>
    <n v="2"/>
  </r>
  <r>
    <s v="ID0492"/>
    <d v="2012-05-26T03:34:15"/>
    <n v="6000"/>
    <n v="6000"/>
    <s v="USD"/>
    <n v="6000"/>
    <s v="MIS"/>
    <s v="Reporting"/>
    <s v="India"/>
    <x v="0"/>
    <s v="All the 8 hours baby, all the 8!"/>
    <m/>
    <x v="0"/>
    <n v="0"/>
    <n v="8"/>
    <n v="0"/>
    <n v="0"/>
    <n v="8"/>
  </r>
  <r>
    <s v="ID0493"/>
    <d v="2012-05-26T03:37:33"/>
    <n v="190000"/>
    <n v="190000"/>
    <s v="GBP"/>
    <n v="299473.87169278396"/>
    <s v="Managing Partner"/>
    <s v="CXO or Top Mgmt."/>
    <s v="UK"/>
    <x v="14"/>
    <s v="4 to 6 hours a day"/>
    <m/>
    <x v="1"/>
    <n v="4"/>
    <n v="0"/>
    <n v="0"/>
    <n v="0"/>
    <n v="4"/>
  </r>
  <r>
    <s v="ID0494"/>
    <d v="2012-05-26T03:37:46"/>
    <n v="28164"/>
    <n v="28164"/>
    <s v="GBP"/>
    <n v="44391.484854502989"/>
    <s v="Administration Officer"/>
    <s v="Manager"/>
    <s v="UK"/>
    <x v="14"/>
    <s v="4 to 6 hours a day"/>
    <m/>
    <x v="1"/>
    <n v="4"/>
    <n v="0"/>
    <n v="0"/>
    <n v="0"/>
    <n v="4"/>
  </r>
  <r>
    <s v="ID0495"/>
    <d v="2012-05-26T03:40:26"/>
    <n v="40000"/>
    <n v="40000"/>
    <s v="USD"/>
    <n v="40000"/>
    <s v="BAS"/>
    <s v="Analyst"/>
    <s v="USA"/>
    <x v="2"/>
    <s v="2 to 3 hours per day"/>
    <m/>
    <x v="2"/>
    <n v="0"/>
    <n v="0"/>
    <n v="2"/>
    <n v="0"/>
    <n v="2"/>
  </r>
  <r>
    <s v="ID0496"/>
    <d v="2012-05-26T03:48:42"/>
    <s v="USD 108,000"/>
    <n v="108000"/>
    <s v="USD"/>
    <n v="108000"/>
    <s v="Manager"/>
    <s v="Manager"/>
    <s v="Norway"/>
    <x v="47"/>
    <s v="4 to 6 hours a day"/>
    <m/>
    <x v="1"/>
    <n v="4"/>
    <n v="0"/>
    <n v="0"/>
    <n v="0"/>
    <n v="4"/>
  </r>
  <r>
    <s v="ID0497"/>
    <d v="2012-05-26T03:49:21"/>
    <s v="200000 Rupees"/>
    <n v="200000"/>
    <s v="INR"/>
    <n v="3561.5833374885137"/>
    <s v="chemist"/>
    <s v="Analyst"/>
    <s v="India"/>
    <x v="0"/>
    <s v="2 to 3 hours per day"/>
    <m/>
    <x v="0"/>
    <n v="0"/>
    <n v="0"/>
    <n v="2"/>
    <n v="0"/>
    <n v="2"/>
  </r>
  <r>
    <s v="ID0498"/>
    <d v="2012-05-26T03:50:24"/>
    <n v="84000"/>
    <n v="84000"/>
    <s v="USD"/>
    <n v="84000"/>
    <s v="Senior Analyst"/>
    <s v="Analyst"/>
    <s v="USA"/>
    <x v="2"/>
    <s v="All the 8 hours baby, all the 8!"/>
    <m/>
    <x v="2"/>
    <n v="0"/>
    <n v="8"/>
    <n v="0"/>
    <n v="0"/>
    <n v="8"/>
  </r>
  <r>
    <s v="ID0499"/>
    <d v="2012-05-26T03:52:24"/>
    <n v="33000"/>
    <n v="33000"/>
    <s v="GBP"/>
    <n v="52013.882978220376"/>
    <s v="LOGISTIC MANAGER"/>
    <s v="Manager"/>
    <s v="UK"/>
    <x v="14"/>
    <s v="4 to 6 hours a day"/>
    <m/>
    <x v="1"/>
    <n v="4"/>
    <n v="0"/>
    <n v="0"/>
    <n v="0"/>
    <n v="4"/>
  </r>
  <r>
    <s v="ID0500"/>
    <d v="2012-05-26T03:53:29"/>
    <s v="Rs. 7,20,000/-"/>
    <n v="720000"/>
    <s v="INR"/>
    <n v="12821.700014958649"/>
    <s v="Manager Finance"/>
    <s v="Manager"/>
    <s v="India"/>
    <x v="0"/>
    <s v="2 to 3 hours per day"/>
    <m/>
    <x v="0"/>
    <n v="0"/>
    <n v="0"/>
    <n v="2"/>
    <n v="0"/>
    <n v="2"/>
  </r>
  <r>
    <s v="ID0501"/>
    <d v="2012-05-26T04:00:21"/>
    <n v="68500"/>
    <n v="68500"/>
    <s v="CAD"/>
    <n v="67360.264327577388"/>
    <s v="Financial Analyst"/>
    <s v="Analyst"/>
    <s v="Canada"/>
    <x v="17"/>
    <s v="4 to 6 hours a day"/>
    <m/>
    <x v="2"/>
    <n v="4"/>
    <n v="0"/>
    <n v="0"/>
    <n v="0"/>
    <n v="4"/>
  </r>
  <r>
    <s v="ID0502"/>
    <d v="2012-05-26T04:01:45"/>
    <s v="23000 USD"/>
    <n v="23000"/>
    <s v="USD"/>
    <n v="23000"/>
    <s v="IT solutions coordinator"/>
    <s v="Manager"/>
    <s v="Hungary"/>
    <x v="9"/>
    <s v="4 to 6 hours a day"/>
    <m/>
    <x v="1"/>
    <n v="4"/>
    <n v="0"/>
    <n v="0"/>
    <n v="0"/>
    <n v="4"/>
  </r>
  <r>
    <s v="ID0503"/>
    <d v="2012-05-26T04:01:59"/>
    <n v="58000"/>
    <n v="58000"/>
    <s v="GBP"/>
    <n v="91418.339779902482"/>
    <s v="Business Modeller"/>
    <s v="Manager"/>
    <s v="UK"/>
    <x v="14"/>
    <s v="All the 8 hours baby, all the 8!"/>
    <m/>
    <x v="1"/>
    <n v="0"/>
    <n v="8"/>
    <n v="0"/>
    <n v="0"/>
    <n v="8"/>
  </r>
  <r>
    <s v="ID0504"/>
    <d v="2012-05-26T04:03:33"/>
    <n v="77000"/>
    <n v="77000"/>
    <s v="USD"/>
    <n v="77000"/>
    <s v="Senior Financial Analyst"/>
    <s v="Analyst"/>
    <s v="USA"/>
    <x v="2"/>
    <s v="All the 8 hours baby, all the 8!"/>
    <m/>
    <x v="2"/>
    <n v="0"/>
    <n v="8"/>
    <n v="0"/>
    <n v="0"/>
    <n v="8"/>
  </r>
  <r>
    <s v="ID0505"/>
    <d v="2012-05-26T04:05:08"/>
    <n v="100000"/>
    <n v="100000"/>
    <s v="USD"/>
    <n v="100000"/>
    <s v="Analyst"/>
    <s v="Analyst"/>
    <s v="USA"/>
    <x v="2"/>
    <s v="4 to 6 hours a day"/>
    <m/>
    <x v="2"/>
    <n v="4"/>
    <n v="0"/>
    <n v="0"/>
    <n v="0"/>
    <n v="4"/>
  </r>
  <r>
    <s v="ID0506"/>
    <d v="2012-05-26T04:10:53"/>
    <n v="55500"/>
    <n v="55500"/>
    <s v="USD"/>
    <n v="55500"/>
    <s v="Sr QS"/>
    <s v="Controller"/>
    <s v="UAE"/>
    <x v="21"/>
    <s v="4 to 6 hours a day"/>
    <m/>
    <x v="0"/>
    <n v="4"/>
    <n v="0"/>
    <n v="0"/>
    <n v="0"/>
    <n v="4"/>
  </r>
  <r>
    <s v="ID0507"/>
    <d v="2012-05-26T04:12:16"/>
    <s v="15000 â‚¬"/>
    <n v="15000"/>
    <s v="EUR"/>
    <n v="19055.991584874118"/>
    <s v="Report Analyst"/>
    <s v="Analyst"/>
    <s v="Spain"/>
    <x v="48"/>
    <s v="All the 8 hours baby, all the 8!"/>
    <m/>
    <x v="1"/>
    <n v="0"/>
    <n v="8"/>
    <n v="0"/>
    <n v="0"/>
    <n v="8"/>
  </r>
  <r>
    <s v="ID0508"/>
    <d v="2012-05-26T04:13:54"/>
    <s v="Rs 6L"/>
    <n v="600000"/>
    <s v="INR"/>
    <n v="10684.750012465542"/>
    <s v="Business Co ordinator"/>
    <s v="Manager"/>
    <s v="India"/>
    <x v="0"/>
    <s v="4 to 6 hours a day"/>
    <m/>
    <x v="0"/>
    <n v="4"/>
    <n v="0"/>
    <n v="0"/>
    <n v="0"/>
    <n v="4"/>
  </r>
  <r>
    <s v="ID0509"/>
    <d v="2012-05-26T04:14:27"/>
    <n v="8400"/>
    <n v="8400"/>
    <s v="USD"/>
    <n v="8400"/>
    <s v="Manager"/>
    <s v="Manager"/>
    <s v="India"/>
    <x v="0"/>
    <s v="4 to 6 hours a day"/>
    <m/>
    <x v="0"/>
    <n v="4"/>
    <n v="0"/>
    <n v="0"/>
    <n v="0"/>
    <n v="4"/>
  </r>
  <r>
    <s v="ID0510"/>
    <d v="2012-05-26T04:16:16"/>
    <s v="Rs 500000"/>
    <n v="500000"/>
    <s v="INR"/>
    <n v="8903.9583437212841"/>
    <s v="duty manager"/>
    <s v="Manager"/>
    <s v="India"/>
    <x v="0"/>
    <s v="2 to 3 hours per day"/>
    <m/>
    <x v="0"/>
    <n v="0"/>
    <n v="0"/>
    <n v="2"/>
    <n v="0"/>
    <n v="2"/>
  </r>
  <r>
    <s v="ID0511"/>
    <d v="2012-05-26T04:17:20"/>
    <n v="12000"/>
    <n v="12000"/>
    <s v="USD"/>
    <n v="12000"/>
    <s v="Report Analyst"/>
    <s v="Analyst"/>
    <s v="Brazil"/>
    <x v="24"/>
    <s v="All the 8 hours baby, all the 8!"/>
    <m/>
    <x v="5"/>
    <n v="0"/>
    <n v="8"/>
    <n v="0"/>
    <n v="0"/>
    <n v="8"/>
  </r>
  <r>
    <s v="ID0512"/>
    <d v="2012-05-26T04:18:15"/>
    <n v="65000"/>
    <n v="65000"/>
    <s v="USD"/>
    <n v="65000"/>
    <s v="Retail Store Manager"/>
    <s v="Manager"/>
    <s v="USA"/>
    <x v="2"/>
    <s v="All the 8 hours baby, all the 8!"/>
    <m/>
    <x v="2"/>
    <n v="0"/>
    <n v="8"/>
    <n v="0"/>
    <n v="0"/>
    <n v="8"/>
  </r>
  <r>
    <s v="ID0513"/>
    <d v="2012-05-26T04:19:05"/>
    <s v="Â£16400"/>
    <n v="16400"/>
    <s v="GBP"/>
    <n v="25849.323661903458"/>
    <s v="Job Build analyst"/>
    <s v="Analyst"/>
    <s v="UK"/>
    <x v="14"/>
    <s v="4 to 6 hours a day"/>
    <m/>
    <x v="1"/>
    <n v="4"/>
    <n v="0"/>
    <n v="0"/>
    <n v="0"/>
    <n v="4"/>
  </r>
  <r>
    <s v="ID0514"/>
    <d v="2012-05-26T04:20:17"/>
    <n v="78000"/>
    <n v="78000"/>
    <s v="GBP"/>
    <n v="122941.90522124816"/>
    <s v="Associate"/>
    <s v="Analyst"/>
    <s v="UK"/>
    <x v="14"/>
    <s v="1 or 2 hours a day"/>
    <m/>
    <x v="1"/>
    <n v="0"/>
    <n v="0"/>
    <n v="0"/>
    <n v="1"/>
    <n v="1"/>
  </r>
  <r>
    <s v="ID0515"/>
    <d v="2012-05-26T04:25:24"/>
    <n v="76000"/>
    <n v="76000"/>
    <s v="USD"/>
    <n v="76000"/>
    <s v="Accounting Manager"/>
    <s v="Manager"/>
    <s v="USA"/>
    <x v="2"/>
    <s v="2 to 3 hours per day"/>
    <m/>
    <x v="2"/>
    <n v="0"/>
    <n v="0"/>
    <n v="2"/>
    <n v="0"/>
    <n v="2"/>
  </r>
  <r>
    <s v="ID0516"/>
    <d v="2012-05-26T04:26:10"/>
    <s v="$150000pa"/>
    <n v="150000"/>
    <s v="USD"/>
    <n v="150000"/>
    <s v="Consultant"/>
    <s v="Consultant"/>
    <s v="USA"/>
    <x v="2"/>
    <s v="All the 8 hours baby, all the 8!"/>
    <m/>
    <x v="2"/>
    <n v="0"/>
    <n v="8"/>
    <n v="0"/>
    <n v="0"/>
    <n v="8"/>
  </r>
  <r>
    <s v="ID0517"/>
    <d v="2012-05-26T04:27:12"/>
    <n v="54000"/>
    <n v="54000"/>
    <s v="USD"/>
    <n v="54000"/>
    <s v="Business Analyst"/>
    <s v="Analyst"/>
    <s v="USA"/>
    <x v="2"/>
    <s v="4 to 6 hours a day"/>
    <m/>
    <x v="2"/>
    <n v="4"/>
    <n v="0"/>
    <n v="0"/>
    <n v="0"/>
    <n v="4"/>
  </r>
  <r>
    <s v="ID0518"/>
    <d v="2012-05-26T04:33:03"/>
    <s v="57000 USD"/>
    <n v="57000"/>
    <s v="USD"/>
    <n v="57000"/>
    <s v="project finance manager"/>
    <s v="Manager"/>
    <s v="israel"/>
    <x v="35"/>
    <s v="4 to 6 hours a day"/>
    <m/>
    <x v="0"/>
    <n v="4"/>
    <n v="0"/>
    <n v="0"/>
    <n v="0"/>
    <n v="4"/>
  </r>
  <r>
    <s v="ID0519"/>
    <d v="2012-05-26T04:33:27"/>
    <n v="61000"/>
    <n v="61000"/>
    <s v="USD"/>
    <n v="61000"/>
    <s v="Senior Accountant"/>
    <s v="Accountant"/>
    <s v="USA"/>
    <x v="2"/>
    <s v="4 to 6 hours a day"/>
    <m/>
    <x v="2"/>
    <n v="4"/>
    <n v="0"/>
    <n v="0"/>
    <n v="0"/>
    <n v="4"/>
  </r>
  <r>
    <s v="ID0520"/>
    <d v="2012-05-26T04:34:41"/>
    <n v="70000"/>
    <n v="70000"/>
    <s v="USD"/>
    <n v="70000"/>
    <s v="Metrics Analyst"/>
    <s v="Analyst"/>
    <s v="USA"/>
    <x v="2"/>
    <s v="All the 8 hours baby, all the 8!"/>
    <m/>
    <x v="2"/>
    <n v="0"/>
    <n v="8"/>
    <n v="0"/>
    <n v="0"/>
    <n v="8"/>
  </r>
  <r>
    <s v="ID0521"/>
    <d v="2012-05-26T04:36:43"/>
    <n v="15000"/>
    <n v="15000"/>
    <s v="USD"/>
    <n v="15000"/>
    <s v="Asst.Manager"/>
    <s v="Manager"/>
    <s v="India"/>
    <x v="0"/>
    <s v="4 to 6 hours a day"/>
    <m/>
    <x v="0"/>
    <n v="4"/>
    <n v="0"/>
    <n v="0"/>
    <n v="0"/>
    <n v="4"/>
  </r>
  <r>
    <s v="ID0522"/>
    <d v="2012-05-26T04:39:11"/>
    <n v="87550"/>
    <n v="87550"/>
    <s v="CAD"/>
    <n v="86093.301341305123"/>
    <s v="Manager"/>
    <s v="Manager"/>
    <s v="Canada"/>
    <x v="17"/>
    <s v="4 to 6 hours a day"/>
    <m/>
    <x v="2"/>
    <n v="4"/>
    <n v="0"/>
    <n v="0"/>
    <n v="0"/>
    <n v="4"/>
  </r>
  <r>
    <s v="ID0523"/>
    <d v="2012-05-26T04:40:36"/>
    <n v="72600"/>
    <n v="72600"/>
    <s v="USD"/>
    <n v="72600"/>
    <s v="Accounting Operations Manager"/>
    <s v="Manager"/>
    <s v="USA"/>
    <x v="2"/>
    <s v="2 to 3 hours per day"/>
    <m/>
    <x v="2"/>
    <n v="0"/>
    <n v="0"/>
    <n v="2"/>
    <n v="0"/>
    <n v="2"/>
  </r>
  <r>
    <s v="ID0524"/>
    <d v="2012-05-26T04:41:20"/>
    <n v="100000"/>
    <n v="100000"/>
    <s v="USD"/>
    <n v="100000"/>
    <s v="Director"/>
    <s v="CXO or Top Mgmt."/>
    <s v="USA"/>
    <x v="2"/>
    <s v="2 to 3 hours per day"/>
    <m/>
    <x v="2"/>
    <n v="0"/>
    <n v="0"/>
    <n v="2"/>
    <n v="0"/>
    <n v="2"/>
  </r>
  <r>
    <s v="ID0525"/>
    <d v="2012-05-26T04:44:26"/>
    <n v="104000"/>
    <n v="104000"/>
    <s v="USD"/>
    <n v="104000"/>
    <s v="Vice President, Analyst"/>
    <s v="Analyst"/>
    <s v="USA"/>
    <x v="2"/>
    <s v="4 to 6 hours a day"/>
    <m/>
    <x v="2"/>
    <n v="4"/>
    <n v="0"/>
    <n v="0"/>
    <n v="0"/>
    <n v="4"/>
  </r>
  <r>
    <s v="ID0526"/>
    <d v="2012-05-26T04:48:35"/>
    <n v="600000"/>
    <n v="600000"/>
    <s v="INR"/>
    <n v="10684.750012465542"/>
    <s v="Project Manager"/>
    <s v="Manager"/>
    <s v="India"/>
    <x v="0"/>
    <s v="4 to 6 hours a day"/>
    <m/>
    <x v="0"/>
    <n v="4"/>
    <n v="0"/>
    <n v="0"/>
    <n v="0"/>
    <n v="4"/>
  </r>
  <r>
    <s v="ID0527"/>
    <d v="2012-05-26T04:48:54"/>
    <n v="200000"/>
    <n v="200000"/>
    <s v="USD"/>
    <n v="200000"/>
    <s v="COO"/>
    <s v="CXO or Top Mgmt."/>
    <s v="USA"/>
    <x v="2"/>
    <s v="2 to 3 hours per day"/>
    <m/>
    <x v="2"/>
    <n v="0"/>
    <n v="0"/>
    <n v="2"/>
    <n v="0"/>
    <n v="2"/>
  </r>
  <r>
    <s v="ID0528"/>
    <d v="2012-05-26T04:50:21"/>
    <s v="EUR 49248"/>
    <n v="49248"/>
    <s v="EUR"/>
    <n v="62564.631571458704"/>
    <s v="Financial Advisor"/>
    <s v="Accountant"/>
    <s v="Netherlands"/>
    <x v="18"/>
    <s v="All the 8 hours baby, all the 8!"/>
    <m/>
    <x v="1"/>
    <n v="0"/>
    <n v="8"/>
    <n v="0"/>
    <n v="0"/>
    <n v="8"/>
  </r>
  <r>
    <s v="ID0529"/>
    <d v="2012-05-26T04:50:47"/>
    <n v="36500"/>
    <n v="36500"/>
    <s v="GBP"/>
    <n v="57530.506930455871"/>
    <s v="Production Manager"/>
    <s v="Manager"/>
    <s v="UK"/>
    <x v="14"/>
    <s v="2 to 3 hours per day"/>
    <m/>
    <x v="1"/>
    <n v="0"/>
    <n v="0"/>
    <n v="2"/>
    <n v="0"/>
    <n v="2"/>
  </r>
  <r>
    <s v="ID0530"/>
    <d v="2012-05-26T05:00:21"/>
    <n v="82300"/>
    <n v="82300"/>
    <s v="USD"/>
    <n v="82300"/>
    <s v="Manager - Finance"/>
    <s v="Manager"/>
    <s v="USA"/>
    <x v="2"/>
    <s v="2 to 3 hours per day"/>
    <m/>
    <x v="2"/>
    <n v="0"/>
    <n v="0"/>
    <n v="2"/>
    <n v="0"/>
    <n v="2"/>
  </r>
  <r>
    <s v="ID0531"/>
    <d v="2012-05-26T05:04:49"/>
    <n v="95000"/>
    <n v="95000"/>
    <s v="USD"/>
    <n v="95000"/>
    <s v="Process Design Consultant"/>
    <s v="Consultant"/>
    <s v="USA"/>
    <x v="2"/>
    <s v="4 to 6 hours a day"/>
    <m/>
    <x v="2"/>
    <n v="4"/>
    <n v="0"/>
    <n v="0"/>
    <n v="0"/>
    <n v="4"/>
  </r>
  <r>
    <s v="ID0532"/>
    <d v="2012-05-26T05:07:30"/>
    <n v="140000"/>
    <n v="140000"/>
    <s v="GBP"/>
    <n v="220664.95808941979"/>
    <s v="vba specialist"/>
    <s v="Specialist"/>
    <s v="UK"/>
    <x v="14"/>
    <s v="All the 8 hours baby, all the 8!"/>
    <m/>
    <x v="1"/>
    <n v="0"/>
    <n v="8"/>
    <n v="0"/>
    <n v="0"/>
    <n v="8"/>
  </r>
  <r>
    <s v="ID0533"/>
    <d v="2012-05-26T05:13:03"/>
    <n v="72000"/>
    <n v="72000"/>
    <s v="USD"/>
    <n v="72000"/>
    <s v="Analytical Department Director "/>
    <s v="Analyst"/>
    <s v="Russia"/>
    <x v="13"/>
    <s v="2 to 3 hours per day"/>
    <m/>
    <x v="0"/>
    <n v="0"/>
    <n v="0"/>
    <n v="2"/>
    <n v="0"/>
    <n v="2"/>
  </r>
  <r>
    <s v="ID0534"/>
    <d v="2012-05-26T05:15:54"/>
    <n v="60000"/>
    <n v="60000"/>
    <s v="AUD"/>
    <n v="61194.579384158147"/>
    <s v="Analyst"/>
    <s v="Analyst"/>
    <s v="Australia"/>
    <x v="16"/>
    <s v="2 to 3 hours per day"/>
    <m/>
    <x v="4"/>
    <n v="0"/>
    <n v="0"/>
    <n v="2"/>
    <n v="0"/>
    <n v="2"/>
  </r>
  <r>
    <s v="ID0535"/>
    <d v="2012-05-26T05:18:12"/>
    <s v="120k"/>
    <n v="120000"/>
    <s v="USD"/>
    <n v="120000"/>
    <s v="manager"/>
    <s v="Manager"/>
    <s v="nz"/>
    <x v="49"/>
    <s v="2 to 3 hours per day"/>
    <m/>
    <x v="4"/>
    <n v="0"/>
    <n v="0"/>
    <n v="2"/>
    <n v="0"/>
    <n v="2"/>
  </r>
  <r>
    <s v="ID0536"/>
    <d v="2012-05-26T05:18:27"/>
    <s v="US$95K"/>
    <n v="95000"/>
    <s v="USD"/>
    <n v="95000"/>
    <s v="Director of Supply Chain"/>
    <s v="CXO or Top Mgmt."/>
    <s v="Central America"/>
    <x v="50"/>
    <s v="2 to 3 hours per day"/>
    <m/>
    <x v="2"/>
    <n v="0"/>
    <n v="0"/>
    <n v="2"/>
    <n v="0"/>
    <n v="2"/>
  </r>
  <r>
    <s v="ID0537"/>
    <d v="2012-05-26T05:20:43"/>
    <n v="50000"/>
    <n v="50000"/>
    <s v="USD"/>
    <n v="50000"/>
    <s v="Research Assistant"/>
    <s v="Analyst"/>
    <s v="USA"/>
    <x v="2"/>
    <s v="2 to 3 hours per day"/>
    <m/>
    <x v="2"/>
    <n v="0"/>
    <n v="0"/>
    <n v="2"/>
    <n v="0"/>
    <n v="2"/>
  </r>
  <r>
    <s v="ID0538"/>
    <d v="2012-05-26T05:23:20"/>
    <s v="73,000 GBP"/>
    <n v="73000"/>
    <s v="GBP"/>
    <n v="115061.01386091174"/>
    <s v="Finance Manager"/>
    <s v="Manager"/>
    <s v="UK"/>
    <x v="14"/>
    <s v="4 to 6 hours a day"/>
    <m/>
    <x v="1"/>
    <n v="4"/>
    <n v="0"/>
    <n v="0"/>
    <n v="0"/>
    <n v="4"/>
  </r>
  <r>
    <s v="ID0539"/>
    <d v="2012-05-26T05:24:16"/>
    <n v="50000"/>
    <n v="50000"/>
    <s v="USD"/>
    <n v="50000"/>
    <s v="Excel professional"/>
    <s v="Analyst"/>
    <s v="self-employed"/>
    <x v="51"/>
    <s v="4 to 6 hours a day"/>
    <m/>
    <x v="6"/>
    <n v="4"/>
    <n v="0"/>
    <n v="0"/>
    <n v="0"/>
    <n v="4"/>
  </r>
  <r>
    <s v="ID0540"/>
    <d v="2012-05-26T05:27:14"/>
    <n v="46000"/>
    <n v="46000"/>
    <s v="USD"/>
    <n v="46000"/>
    <s v="Research Analyst"/>
    <s v="Analyst"/>
    <s v="USA"/>
    <x v="2"/>
    <s v="2 to 3 hours per day"/>
    <m/>
    <x v="2"/>
    <n v="0"/>
    <n v="0"/>
    <n v="2"/>
    <n v="0"/>
    <n v="2"/>
  </r>
  <r>
    <s v="ID0541"/>
    <d v="2012-05-26T05:27:37"/>
    <s v="PKR 50,000"/>
    <n v="600000"/>
    <s v="PKR"/>
    <n v="6368.453230079479"/>
    <s v="Trainer"/>
    <s v="Consultant"/>
    <s v="Pakistan"/>
    <x v="3"/>
    <s v="4 to 6 hours a day"/>
    <m/>
    <x v="0"/>
    <n v="4"/>
    <n v="0"/>
    <n v="0"/>
    <n v="0"/>
    <n v="4"/>
  </r>
  <r>
    <s v="ID0543"/>
    <d v="2012-05-26T05:28:46"/>
    <n v="85000"/>
    <n v="85000"/>
    <s v="AUD"/>
    <n v="86692.320794224041"/>
    <s v="Business analyst"/>
    <s v="Analyst"/>
    <s v="Australia"/>
    <x v="16"/>
    <s v="4 to 6 hours a day"/>
    <m/>
    <x v="4"/>
    <n v="4"/>
    <n v="0"/>
    <n v="0"/>
    <n v="0"/>
    <n v="4"/>
  </r>
  <r>
    <s v="ID0544"/>
    <d v="2012-05-26T05:29:55"/>
    <n v="450000"/>
    <n v="450000"/>
    <s v="INR"/>
    <n v="8013.5625093491553"/>
    <s v="deputy manager"/>
    <s v="Manager"/>
    <s v="India"/>
    <x v="0"/>
    <s v="All the 8 hours baby, all the 8!"/>
    <m/>
    <x v="0"/>
    <n v="0"/>
    <n v="8"/>
    <n v="0"/>
    <n v="0"/>
    <n v="8"/>
  </r>
  <r>
    <s v="ID0545"/>
    <d v="2012-05-26T05:29:58"/>
    <n v="43000"/>
    <n v="43000"/>
    <s v="USD"/>
    <n v="43000"/>
    <s v="Accountant"/>
    <s v="Accountant"/>
    <s v="USA"/>
    <x v="2"/>
    <s v="All the 8 hours baby, all the 8!"/>
    <m/>
    <x v="2"/>
    <n v="0"/>
    <n v="8"/>
    <n v="0"/>
    <n v="0"/>
    <n v="8"/>
  </r>
  <r>
    <s v="ID0546"/>
    <d v="2012-05-26T05:30:12"/>
    <n v="1500"/>
    <n v="18000"/>
    <s v="USD"/>
    <n v="18000"/>
    <s v="Engineer"/>
    <s v="Engineer"/>
    <s v="Brazil"/>
    <x v="24"/>
    <s v="4 to 6 hours a day"/>
    <m/>
    <x v="5"/>
    <n v="4"/>
    <n v="0"/>
    <n v="0"/>
    <n v="0"/>
    <n v="4"/>
  </r>
  <r>
    <s v="ID0547"/>
    <d v="2012-05-26T05:31:06"/>
    <n v="55000"/>
    <n v="55000"/>
    <s v="USD"/>
    <n v="55000"/>
    <s v="Marketing"/>
    <s v="Analyst"/>
    <s v="USA"/>
    <x v="2"/>
    <s v="2 to 3 hours per day"/>
    <m/>
    <x v="2"/>
    <n v="0"/>
    <n v="0"/>
    <n v="2"/>
    <n v="0"/>
    <n v="2"/>
  </r>
  <r>
    <s v="ID0548"/>
    <d v="2012-05-26T05:31:25"/>
    <s v="Rs. 500000"/>
    <n v="500000"/>
    <s v="INR"/>
    <n v="8903.9583437212841"/>
    <s v="Research Associate"/>
    <s v="Analyst"/>
    <s v="India"/>
    <x v="0"/>
    <s v="All the 8 hours baby, all the 8!"/>
    <m/>
    <x v="0"/>
    <n v="0"/>
    <n v="8"/>
    <n v="0"/>
    <n v="0"/>
    <n v="8"/>
  </r>
  <r>
    <s v="ID0549"/>
    <d v="2012-05-26T05:33:43"/>
    <n v="45000"/>
    <n v="45000"/>
    <s v="USD"/>
    <n v="45000"/>
    <s v="Reports Coordinator"/>
    <s v="Reporting"/>
    <s v="USA"/>
    <x v="2"/>
    <s v="All the 8 hours baby, all the 8!"/>
    <m/>
    <x v="2"/>
    <n v="0"/>
    <n v="8"/>
    <n v="0"/>
    <n v="0"/>
    <n v="8"/>
  </r>
  <r>
    <s v="ID0550"/>
    <d v="2012-05-26T05:35:00"/>
    <n v="50000"/>
    <n v="50000"/>
    <s v="USD"/>
    <n v="50000"/>
    <s v="Quality Compliance Manager"/>
    <s v="Manager"/>
    <s v="USA"/>
    <x v="2"/>
    <s v="4 to 6 hours a day"/>
    <m/>
    <x v="2"/>
    <n v="4"/>
    <n v="0"/>
    <n v="0"/>
    <n v="0"/>
    <n v="4"/>
  </r>
  <r>
    <s v="ID0551"/>
    <d v="2012-05-26T05:44:42"/>
    <s v="80,000 USD"/>
    <n v="80000"/>
    <s v="USD"/>
    <n v="80000"/>
    <s v="Cost Analyst"/>
    <s v="Analyst"/>
    <s v="USA"/>
    <x v="2"/>
    <s v="All the 8 hours baby, all the 8!"/>
    <m/>
    <x v="2"/>
    <n v="0"/>
    <n v="8"/>
    <n v="0"/>
    <n v="0"/>
    <n v="8"/>
  </r>
  <r>
    <s v="ID0552"/>
    <d v="2012-05-26T05:46:02"/>
    <n v="67000"/>
    <n v="67000"/>
    <s v="USD"/>
    <n v="67000"/>
    <s v="Management Analyst"/>
    <s v="Analyst"/>
    <s v="USA"/>
    <x v="2"/>
    <s v="4 to 6 hours a day"/>
    <m/>
    <x v="2"/>
    <n v="4"/>
    <n v="0"/>
    <n v="0"/>
    <n v="0"/>
    <n v="4"/>
  </r>
  <r>
    <s v="ID0553"/>
    <d v="2012-05-26T05:46:42"/>
    <n v="111000"/>
    <n v="111000"/>
    <s v="USD"/>
    <n v="111000"/>
    <s v="Senior Financial Analyst"/>
    <s v="Analyst"/>
    <s v="Japan"/>
    <x v="52"/>
    <s v="All the 8 hours baby, all the 8!"/>
    <m/>
    <x v="0"/>
    <n v="0"/>
    <n v="8"/>
    <n v="0"/>
    <n v="0"/>
    <n v="8"/>
  </r>
  <r>
    <s v="ID0554"/>
    <d v="2012-05-26T05:48:10"/>
    <n v="120000"/>
    <n v="120000"/>
    <s v="USD"/>
    <n v="120000"/>
    <s v="Director"/>
    <s v="CXO or Top Mgmt."/>
    <s v="USA"/>
    <x v="2"/>
    <s v="4 to 6 hours a day"/>
    <m/>
    <x v="2"/>
    <n v="4"/>
    <n v="0"/>
    <n v="0"/>
    <n v="0"/>
    <n v="4"/>
  </r>
  <r>
    <s v="ID0555"/>
    <d v="2012-05-26T05:48:12"/>
    <s v="Â£20000"/>
    <n v="20000"/>
    <s v="GBP"/>
    <n v="31523.565441345683"/>
    <s v="IT Consultant"/>
    <s v="Consultant"/>
    <s v="UK"/>
    <x v="14"/>
    <s v="4 to 6 hours a day"/>
    <m/>
    <x v="1"/>
    <n v="4"/>
    <n v="0"/>
    <n v="0"/>
    <n v="0"/>
    <n v="4"/>
  </r>
  <r>
    <s v="ID0556"/>
    <d v="2012-05-26T05:50:21"/>
    <n v="77000"/>
    <n v="77000"/>
    <s v="AUD"/>
    <n v="78533.043543002947"/>
    <s v="Intelligence Analyst"/>
    <s v="Analyst"/>
    <s v="Australia"/>
    <x v="16"/>
    <s v="2 to 3 hours per day"/>
    <m/>
    <x v="4"/>
    <n v="0"/>
    <n v="0"/>
    <n v="2"/>
    <n v="0"/>
    <n v="2"/>
  </r>
  <r>
    <s v="ID0557"/>
    <d v="2012-05-26T05:50:23"/>
    <n v="60000"/>
    <n v="60000"/>
    <s v="USD"/>
    <n v="60000"/>
    <s v="Marketing Specialist"/>
    <s v="Specialist"/>
    <s v="USA"/>
    <x v="2"/>
    <s v="1 or 2 hours a day"/>
    <m/>
    <x v="2"/>
    <n v="0"/>
    <n v="0"/>
    <n v="0"/>
    <n v="1"/>
    <n v="1"/>
  </r>
  <r>
    <s v="ID0558"/>
    <d v="2012-05-26T05:50:26"/>
    <n v="35000"/>
    <n v="35000"/>
    <s v="USD"/>
    <n v="35000"/>
    <s v="Analyst"/>
    <s v="Analyst"/>
    <s v="USA"/>
    <x v="2"/>
    <s v="2 to 3 hours per day"/>
    <m/>
    <x v="2"/>
    <n v="0"/>
    <n v="0"/>
    <n v="2"/>
    <n v="0"/>
    <n v="2"/>
  </r>
  <r>
    <s v="ID0559"/>
    <d v="2012-05-26T05:52:47"/>
    <n v="50000"/>
    <n v="50000"/>
    <s v="EUR"/>
    <n v="63519.971949580387"/>
    <s v="Proyect Manager"/>
    <s v="Manager"/>
    <s v="Panama"/>
    <x v="23"/>
    <s v="2 to 3 hours per day"/>
    <m/>
    <x v="2"/>
    <n v="0"/>
    <n v="0"/>
    <n v="2"/>
    <n v="0"/>
    <n v="2"/>
  </r>
  <r>
    <s v="ID0560"/>
    <d v="2012-05-26T05:55:22"/>
    <n v="54000"/>
    <n v="54000"/>
    <s v="USD"/>
    <n v="54000"/>
    <s v="IT Specialist"/>
    <s v="Specialist"/>
    <s v="USA"/>
    <x v="2"/>
    <s v="All the 8 hours baby, all the 8!"/>
    <n v="5"/>
    <x v="2"/>
    <n v="0"/>
    <n v="8"/>
    <n v="0"/>
    <n v="0"/>
    <n v="8"/>
  </r>
  <r>
    <s v="ID0561"/>
    <d v="2012-05-26T06:01:57"/>
    <n v="1300"/>
    <n v="15600"/>
    <s v="USD"/>
    <n v="15600"/>
    <s v="CONTROLLER"/>
    <s v="Controller"/>
    <s v="BRA"/>
    <x v="24"/>
    <s v="4 to 6 hours a day"/>
    <n v="20"/>
    <x v="5"/>
    <n v="4"/>
    <n v="0"/>
    <n v="0"/>
    <n v="0"/>
    <n v="4"/>
  </r>
  <r>
    <s v="ID0562"/>
    <d v="2012-05-26T06:08:23"/>
    <n v="35000"/>
    <n v="35000"/>
    <s v="USD"/>
    <n v="35000"/>
    <s v="Technical Support Technician"/>
    <s v="Analyst"/>
    <s v="USA"/>
    <x v="2"/>
    <s v="1 or 2 hours a day"/>
    <n v="7"/>
    <x v="2"/>
    <n v="0"/>
    <n v="0"/>
    <n v="0"/>
    <n v="1"/>
    <n v="1"/>
  </r>
  <r>
    <s v="ID0563"/>
    <d v="2012-05-26T06:10:08"/>
    <n v="188000"/>
    <n v="188000"/>
    <s v="USD"/>
    <n v="188000"/>
    <s v="Director, Supply Chain Operations"/>
    <s v="CXO or Top Mgmt."/>
    <s v="USA"/>
    <x v="2"/>
    <s v="1 or 2 hours a day"/>
    <n v="20"/>
    <x v="2"/>
    <n v="0"/>
    <n v="0"/>
    <n v="0"/>
    <n v="1"/>
    <n v="1"/>
  </r>
  <r>
    <s v="ID0564"/>
    <d v="2012-05-26T06:14:13"/>
    <n v="27500"/>
    <n v="27500"/>
    <s v="USD"/>
    <n v="27500"/>
    <s v="Associate"/>
    <s v="Analyst"/>
    <s v="USA"/>
    <x v="2"/>
    <s v="All the 8 hours baby, all the 8!"/>
    <n v="1"/>
    <x v="2"/>
    <n v="0"/>
    <n v="8"/>
    <n v="0"/>
    <n v="0"/>
    <n v="8"/>
  </r>
  <r>
    <s v="ID0565"/>
    <d v="2012-05-26T06:20:38"/>
    <n v="140000"/>
    <n v="140000"/>
    <s v="USD"/>
    <n v="140000"/>
    <s v="controller"/>
    <s v="Controller"/>
    <s v="USA"/>
    <x v="2"/>
    <s v="2 to 3 hours per day"/>
    <n v="10"/>
    <x v="2"/>
    <n v="0"/>
    <n v="0"/>
    <n v="2"/>
    <n v="0"/>
    <n v="2"/>
  </r>
  <r>
    <s v="ID0566"/>
    <d v="2012-05-26T06:24:03"/>
    <n v="55000"/>
    <n v="55000"/>
    <s v="EUR"/>
    <n v="69871.969144538423"/>
    <s v="Business analyst"/>
    <s v="Analyst"/>
    <s v="Netherlands"/>
    <x v="18"/>
    <s v="All the 8 hours baby, all the 8!"/>
    <n v="6"/>
    <x v="1"/>
    <n v="0"/>
    <n v="8"/>
    <n v="0"/>
    <n v="0"/>
    <n v="8"/>
  </r>
  <r>
    <s v="ID0567"/>
    <d v="2012-05-26T06:40:59"/>
    <n v="45000"/>
    <n v="45000"/>
    <s v="USD"/>
    <n v="45000"/>
    <s v="Workflow Analyst"/>
    <s v="Analyst"/>
    <s v="USA"/>
    <x v="2"/>
    <s v="4 to 6 hours a day"/>
    <n v="2"/>
    <x v="2"/>
    <n v="4"/>
    <n v="0"/>
    <n v="0"/>
    <n v="0"/>
    <n v="4"/>
  </r>
  <r>
    <s v="ID0568"/>
    <d v="2012-05-26T06:46:03"/>
    <s v="95000 USD"/>
    <n v="95000"/>
    <s v="USD"/>
    <n v="95000"/>
    <s v="Business Analyst"/>
    <s v="Analyst"/>
    <s v="Australia"/>
    <x v="16"/>
    <s v="2 to 3 hours per day"/>
    <n v="11"/>
    <x v="4"/>
    <n v="0"/>
    <n v="0"/>
    <n v="2"/>
    <n v="0"/>
    <n v="2"/>
  </r>
  <r>
    <s v="ID0569"/>
    <d v="2012-05-26T06:47:00"/>
    <s v="AUD $155,000"/>
    <n v="155000"/>
    <s v="AUD"/>
    <n v="158085.99674240855"/>
    <s v="Finance Manager Business Services"/>
    <s v="Manager"/>
    <s v="Australia"/>
    <x v="16"/>
    <s v="4 to 6 hours a day"/>
    <n v="20"/>
    <x v="4"/>
    <n v="4"/>
    <n v="0"/>
    <n v="0"/>
    <n v="0"/>
    <n v="4"/>
  </r>
  <r>
    <s v="ID0570"/>
    <d v="2012-05-26T06:47:59"/>
    <s v="NZ $80,000"/>
    <n v="80000"/>
    <s v="NZD"/>
    <n v="63807.047488395103"/>
    <s v="Accountant/Analyst"/>
    <s v="Analyst"/>
    <s v="New Zealand"/>
    <x v="49"/>
    <s v="4 to 6 hours a day"/>
    <n v="23"/>
    <x v="4"/>
    <n v="4"/>
    <n v="0"/>
    <n v="0"/>
    <n v="0"/>
    <n v="4"/>
  </r>
  <r>
    <s v="ID0572"/>
    <d v="2012-05-26T06:50:23"/>
    <n v="38000"/>
    <n v="38000"/>
    <s v="USD"/>
    <n v="38000"/>
    <s v="Costing Analysis"/>
    <s v="Analyst"/>
    <s v="USA"/>
    <x v="2"/>
    <s v="All the 8 hours baby, all the 8!"/>
    <n v="11"/>
    <x v="2"/>
    <n v="0"/>
    <n v="8"/>
    <n v="0"/>
    <n v="0"/>
    <n v="8"/>
  </r>
  <r>
    <s v="ID0573"/>
    <d v="2012-05-26T06:54:40"/>
    <n v="90000"/>
    <n v="90000"/>
    <s v="USD"/>
    <n v="90000"/>
    <s v="Sales Operations Supervisor"/>
    <s v="Manager"/>
    <s v="USA"/>
    <x v="2"/>
    <s v="4 to 6 hours a day"/>
    <n v="6"/>
    <x v="2"/>
    <n v="4"/>
    <n v="0"/>
    <n v="0"/>
    <n v="0"/>
    <n v="4"/>
  </r>
  <r>
    <s v="ID0574"/>
    <d v="2012-05-26T06:57:09"/>
    <s v="Â£28800"/>
    <n v="28800"/>
    <s v="GBP"/>
    <n v="45393.934235537781"/>
    <s v="Finance Manager"/>
    <s v="Manager"/>
    <s v="UK"/>
    <x v="14"/>
    <s v="4 to 6 hours a day"/>
    <n v="27"/>
    <x v="1"/>
    <n v="4"/>
    <n v="0"/>
    <n v="0"/>
    <n v="0"/>
    <n v="4"/>
  </r>
  <r>
    <s v="ID0575"/>
    <d v="2012-05-26T07:01:10"/>
    <s v="Â£21000"/>
    <n v="21000"/>
    <s v="GBP"/>
    <n v="33099.743713412965"/>
    <s v="Sales Analyst"/>
    <s v="Analyst"/>
    <s v="UK"/>
    <x v="14"/>
    <s v="All the 8 hours baby, all the 8!"/>
    <n v="10"/>
    <x v="1"/>
    <n v="0"/>
    <n v="8"/>
    <n v="0"/>
    <n v="0"/>
    <n v="8"/>
  </r>
  <r>
    <s v="ID0576"/>
    <d v="2012-05-26T07:06:50"/>
    <s v="USD 4285.00"/>
    <n v="4285"/>
    <s v="USD"/>
    <n v="4285"/>
    <s v="Assistant"/>
    <s v="Analyst"/>
    <s v="India"/>
    <x v="0"/>
    <s v="All the 8 hours baby, all the 8!"/>
    <n v="6"/>
    <x v="0"/>
    <n v="0"/>
    <n v="8"/>
    <n v="0"/>
    <n v="0"/>
    <n v="8"/>
  </r>
  <r>
    <s v="ID0577"/>
    <d v="2012-05-26T07:14:02"/>
    <n v="6000"/>
    <n v="6000"/>
    <s v="USD"/>
    <n v="6000"/>
    <s v="In Charge"/>
    <s v="Manager"/>
    <s v="Guyana"/>
    <x v="53"/>
    <s v="1 or 2 hours a day"/>
    <n v="20"/>
    <x v="5"/>
    <n v="0"/>
    <n v="0"/>
    <n v="0"/>
    <n v="1"/>
    <n v="1"/>
  </r>
  <r>
    <s v="ID0578"/>
    <d v="2012-05-26T07:15:48"/>
    <s v="$22,000 AUD"/>
    <n v="22000"/>
    <s v="AUD"/>
    <n v="22438.012440857987"/>
    <s v="Sales Analyst"/>
    <s v="Analyst"/>
    <s v="Australia"/>
    <x v="16"/>
    <s v="4 to 6 hours a day"/>
    <n v="8"/>
    <x v="4"/>
    <n v="4"/>
    <n v="0"/>
    <n v="0"/>
    <n v="0"/>
    <n v="4"/>
  </r>
  <r>
    <s v="ID0579"/>
    <d v="2012-05-26T07:18:57"/>
    <n v="90000"/>
    <n v="90000"/>
    <s v="USD"/>
    <n v="90000"/>
    <s v="Manager"/>
    <s v="Manager"/>
    <s v="USA"/>
    <x v="2"/>
    <s v="2 to 3 hours per day"/>
    <n v="15"/>
    <x v="2"/>
    <n v="0"/>
    <n v="0"/>
    <n v="2"/>
    <n v="0"/>
    <n v="2"/>
  </r>
  <r>
    <s v="ID0580"/>
    <d v="2012-05-26T07:23:11"/>
    <n v="150000"/>
    <n v="150000"/>
    <s v="USD"/>
    <n v="150000"/>
    <s v="CFO"/>
    <s v="CXO or Top Mgmt."/>
    <s v="USA"/>
    <x v="2"/>
    <s v="4 to 6 hours a day"/>
    <n v="22"/>
    <x v="2"/>
    <n v="4"/>
    <n v="0"/>
    <n v="0"/>
    <n v="0"/>
    <n v="4"/>
  </r>
  <r>
    <s v="ID0581"/>
    <d v="2012-05-26T07:32:19"/>
    <n v="130000"/>
    <n v="130000"/>
    <s v="AUD"/>
    <n v="132588.25533234264"/>
    <s v="Accountant"/>
    <s v="Accountant"/>
    <s v="Australia"/>
    <x v="16"/>
    <s v="2 to 3 hours per day"/>
    <n v="27"/>
    <x v="4"/>
    <n v="0"/>
    <n v="0"/>
    <n v="2"/>
    <n v="0"/>
    <n v="2"/>
  </r>
  <r>
    <s v="ID0582"/>
    <d v="2012-05-26T07:36:23"/>
    <n v="45000"/>
    <n v="45000"/>
    <s v="USD"/>
    <n v="45000"/>
    <s v="business analyst"/>
    <s v="Analyst"/>
    <s v="USA"/>
    <x v="2"/>
    <s v="4 to 6 hours a day"/>
    <n v="3"/>
    <x v="2"/>
    <n v="4"/>
    <n v="0"/>
    <n v="0"/>
    <n v="0"/>
    <n v="4"/>
  </r>
  <r>
    <s v="ID0583"/>
    <d v="2012-05-26T07:37:53"/>
    <n v="50000"/>
    <n v="50000"/>
    <s v="USD"/>
    <n v="50000"/>
    <s v="IT Specialist"/>
    <s v="Specialist"/>
    <s v="USA"/>
    <x v="2"/>
    <s v="2 to 3 hours per day"/>
    <n v="10"/>
    <x v="2"/>
    <n v="0"/>
    <n v="0"/>
    <n v="2"/>
    <n v="0"/>
    <n v="2"/>
  </r>
  <r>
    <s v="ID0584"/>
    <d v="2012-05-26T07:44:04"/>
    <n v="300000"/>
    <n v="300000"/>
    <s v="USD"/>
    <n v="300000"/>
    <s v="CEO"/>
    <s v="CXO or Top Mgmt."/>
    <s v="USA"/>
    <x v="2"/>
    <s v="2 to 3 hours per day"/>
    <n v="30"/>
    <x v="2"/>
    <n v="0"/>
    <n v="0"/>
    <n v="2"/>
    <n v="0"/>
    <n v="2"/>
  </r>
  <r>
    <s v="ID0585"/>
    <d v="2012-05-26T07:48:29"/>
    <n v="102000"/>
    <n v="102000"/>
    <s v="AUD"/>
    <n v="104030.78495306884"/>
    <s v="coordinator lismore regional airport"/>
    <s v="Manager"/>
    <s v="Australia"/>
    <x v="16"/>
    <s v="1 or 2 hours a day"/>
    <n v="10"/>
    <x v="4"/>
    <n v="0"/>
    <n v="0"/>
    <n v="0"/>
    <n v="1"/>
    <n v="1"/>
  </r>
  <r>
    <s v="ID0586"/>
    <d v="2012-05-26T07:50:50"/>
    <n v="115000"/>
    <n v="115000"/>
    <s v="USD"/>
    <n v="115000"/>
    <s v="Mgr Op Excellence"/>
    <s v="Manager"/>
    <s v="USA"/>
    <x v="2"/>
    <s v="4 to 6 hours a day"/>
    <n v="15"/>
    <x v="2"/>
    <n v="4"/>
    <n v="0"/>
    <n v="0"/>
    <n v="0"/>
    <n v="4"/>
  </r>
  <r>
    <s v="ID0587"/>
    <d v="2012-05-26T07:53:13"/>
    <n v="70000"/>
    <n v="70000"/>
    <s v="USD"/>
    <n v="70000"/>
    <s v="Financial Analyst"/>
    <s v="Analyst"/>
    <s v="USA"/>
    <x v="2"/>
    <s v="4 to 6 hours a day"/>
    <n v="3"/>
    <x v="2"/>
    <n v="4"/>
    <n v="0"/>
    <n v="0"/>
    <n v="0"/>
    <n v="4"/>
  </r>
  <r>
    <s v="ID0588"/>
    <d v="2012-05-26T07:57:04"/>
    <n v="106000"/>
    <n v="106000"/>
    <s v="AUD"/>
    <n v="108110.42357867939"/>
    <s v="Pricing and Strategy Specialist"/>
    <s v="Specialist"/>
    <s v="Australia"/>
    <x v="16"/>
    <s v="4 to 6 hours a day"/>
    <n v="16"/>
    <x v="4"/>
    <n v="4"/>
    <n v="0"/>
    <n v="0"/>
    <n v="0"/>
    <n v="4"/>
  </r>
  <r>
    <s v="ID0589"/>
    <d v="2012-05-26T08:01:44"/>
    <n v="75000"/>
    <n v="75000"/>
    <s v="USD"/>
    <n v="75000"/>
    <s v="Sr. Human Resources Analyst"/>
    <s v="Analyst"/>
    <s v="USA"/>
    <x v="2"/>
    <s v="2 to 3 hours per day"/>
    <n v="25"/>
    <x v="2"/>
    <n v="0"/>
    <n v="0"/>
    <n v="2"/>
    <n v="0"/>
    <n v="2"/>
  </r>
  <r>
    <s v="ID0590"/>
    <d v="2012-05-26T08:05:23"/>
    <n v="40414"/>
    <n v="40414"/>
    <s v="USD"/>
    <n v="40414"/>
    <s v="Performance Improvement Analyst"/>
    <s v="Analyst"/>
    <s v="USA"/>
    <x v="2"/>
    <s v="4 to 6 hours a day"/>
    <n v="8"/>
    <x v="2"/>
    <n v="4"/>
    <n v="0"/>
    <n v="0"/>
    <n v="0"/>
    <n v="4"/>
  </r>
  <r>
    <s v="ID0591"/>
    <d v="2012-05-26T08:05:39"/>
    <n v="65000"/>
    <n v="65000"/>
    <s v="USD"/>
    <n v="65000"/>
    <s v="Data Analyst"/>
    <s v="Analyst"/>
    <s v="USA"/>
    <x v="2"/>
    <s v="4 to 6 hours a day"/>
    <n v="3"/>
    <x v="2"/>
    <n v="4"/>
    <n v="0"/>
    <n v="0"/>
    <n v="0"/>
    <n v="4"/>
  </r>
  <r>
    <s v="ID0592"/>
    <d v="2012-05-26T08:08:43"/>
    <n v="120000"/>
    <n v="120000"/>
    <s v="USD"/>
    <n v="120000"/>
    <s v="Sr. Analyst"/>
    <s v="Analyst"/>
    <s v="USA"/>
    <x v="2"/>
    <s v="All the 8 hours baby, all the 8!"/>
    <n v="7"/>
    <x v="2"/>
    <n v="0"/>
    <n v="8"/>
    <n v="0"/>
    <n v="0"/>
    <n v="8"/>
  </r>
  <r>
    <s v="ID0593"/>
    <d v="2012-05-26T08:10:43"/>
    <n v="8000"/>
    <n v="96000"/>
    <s v="CNY"/>
    <n v="15092.18020692008"/>
    <s v="finance"/>
    <s v="Accountant"/>
    <s v="china"/>
    <x v="54"/>
    <s v="4 to 6 hours a day"/>
    <n v="10"/>
    <x v="0"/>
    <n v="4"/>
    <n v="0"/>
    <n v="0"/>
    <n v="0"/>
    <n v="4"/>
  </r>
  <r>
    <s v="ID0594"/>
    <d v="2012-05-26T08:17:53"/>
    <s v="$36 000"/>
    <n v="36000"/>
    <s v="USD"/>
    <n v="36000"/>
    <s v="Consulting"/>
    <s v="Consultant"/>
    <s v="Russia"/>
    <x v="13"/>
    <s v="All the 8 hours baby, all the 8!"/>
    <n v="10"/>
    <x v="0"/>
    <n v="0"/>
    <n v="8"/>
    <n v="0"/>
    <n v="0"/>
    <n v="8"/>
  </r>
  <r>
    <s v="ID0595"/>
    <d v="2012-05-26T08:30:00"/>
    <s v="â‚¬ 50000"/>
    <n v="50000"/>
    <s v="EUR"/>
    <n v="63519.971949580387"/>
    <s v="Analyst"/>
    <s v="Analyst"/>
    <s v="Germany"/>
    <x v="5"/>
    <s v="2 to 3 hours per day"/>
    <n v="4"/>
    <x v="1"/>
    <n v="0"/>
    <n v="0"/>
    <n v="2"/>
    <n v="0"/>
    <n v="2"/>
  </r>
  <r>
    <s v="ID0596"/>
    <d v="2012-05-26T08:43:07"/>
    <n v="108000"/>
    <n v="108000"/>
    <s v="USD"/>
    <n v="108000"/>
    <s v="Technology consultant "/>
    <s v="Consultant"/>
    <s v="USA"/>
    <x v="2"/>
    <s v="2 to 3 hours per day"/>
    <n v="7"/>
    <x v="2"/>
    <n v="0"/>
    <n v="0"/>
    <n v="2"/>
    <n v="0"/>
    <n v="2"/>
  </r>
  <r>
    <s v="ID0597"/>
    <d v="2012-05-26T08:45:34"/>
    <n v="75000"/>
    <n v="75000"/>
    <s v="USD"/>
    <n v="75000"/>
    <s v="Financial Analyst"/>
    <s v="Analyst"/>
    <s v="USA"/>
    <x v="2"/>
    <s v="4 to 6 hours a day"/>
    <n v="5"/>
    <x v="2"/>
    <n v="4"/>
    <n v="0"/>
    <n v="0"/>
    <n v="0"/>
    <n v="4"/>
  </r>
  <r>
    <s v="ID0598"/>
    <d v="2012-05-26T08:51:04"/>
    <s v="4,00,000"/>
    <n v="400000"/>
    <s v="INR"/>
    <n v="7123.1666749770275"/>
    <s v="BPO"/>
    <s v="Manager"/>
    <s v="India"/>
    <x v="0"/>
    <s v="1 or 2 hours a day"/>
    <n v="3"/>
    <x v="0"/>
    <n v="0"/>
    <n v="0"/>
    <n v="0"/>
    <n v="1"/>
    <n v="1"/>
  </r>
  <r>
    <s v="ID0599"/>
    <d v="2012-05-26T08:52:00"/>
    <n v="50000"/>
    <n v="50000"/>
    <s v="USD"/>
    <n v="50000"/>
    <s v="General manager"/>
    <s v="Manager"/>
    <s v="India"/>
    <x v="0"/>
    <s v="1 or 2 hours a day"/>
    <n v="25"/>
    <x v="0"/>
    <n v="0"/>
    <n v="0"/>
    <n v="0"/>
    <n v="1"/>
    <n v="1"/>
  </r>
  <r>
    <s v="ID0600"/>
    <d v="2012-05-26T08:55:12"/>
    <n v="45000"/>
    <n v="45000"/>
    <s v="USD"/>
    <n v="45000"/>
    <s v="Technical Analyst"/>
    <s v="Analyst"/>
    <s v="USA"/>
    <x v="2"/>
    <s v="4 to 6 hours a day"/>
    <n v="15"/>
    <x v="2"/>
    <n v="4"/>
    <n v="0"/>
    <n v="0"/>
    <n v="0"/>
    <n v="4"/>
  </r>
  <r>
    <s v="ID0601"/>
    <d v="2012-05-26T08:55:17"/>
    <n v="45000"/>
    <n v="45000"/>
    <s v="USD"/>
    <n v="45000"/>
    <s v="Head Accounts"/>
    <s v="Accountant"/>
    <s v="USA"/>
    <x v="2"/>
    <s v="4 to 6 hours a day"/>
    <n v="7"/>
    <x v="2"/>
    <n v="4"/>
    <n v="0"/>
    <n v="0"/>
    <n v="0"/>
    <n v="4"/>
  </r>
  <r>
    <s v="ID0602"/>
    <d v="2012-05-26T08:56:13"/>
    <s v="90 k"/>
    <n v="90000"/>
    <s v="USD"/>
    <n v="90000"/>
    <s v="Operations"/>
    <s v="Manager"/>
    <s v="USA"/>
    <x v="2"/>
    <s v="2 to 3 hours per day"/>
    <n v="20"/>
    <x v="2"/>
    <n v="0"/>
    <n v="0"/>
    <n v="2"/>
    <n v="0"/>
    <n v="2"/>
  </r>
  <r>
    <s v="ID0603"/>
    <d v="2012-05-26T08:58:55"/>
    <s v="Rs. 20000"/>
    <n v="240000"/>
    <s v="INR"/>
    <n v="4273.9000049862161"/>
    <s v="Talati"/>
    <s v="Analyst"/>
    <s v="India"/>
    <x v="0"/>
    <s v="2 to 3 hours per day"/>
    <n v="5"/>
    <x v="0"/>
    <n v="0"/>
    <n v="0"/>
    <n v="2"/>
    <n v="0"/>
    <n v="2"/>
  </r>
  <r>
    <s v="ID0604"/>
    <d v="2012-05-26T09:28:32"/>
    <n v="50000"/>
    <n v="50000"/>
    <s v="USD"/>
    <n v="50000"/>
    <s v="Product manager"/>
    <s v="Manager"/>
    <s v="India"/>
    <x v="0"/>
    <s v="1 or 2 hours a day"/>
    <n v="10"/>
    <x v="0"/>
    <n v="0"/>
    <n v="0"/>
    <n v="0"/>
    <n v="1"/>
    <n v="1"/>
  </r>
  <r>
    <s v="ID0605"/>
    <d v="2012-05-26T09:28:50"/>
    <n v="65000"/>
    <n v="65000"/>
    <s v="USD"/>
    <n v="65000"/>
    <s v="Helicopter Mechanic"/>
    <s v="Analyst"/>
    <s v="USA"/>
    <x v="2"/>
    <s v="2 to 3 hours per day"/>
    <n v="17"/>
    <x v="2"/>
    <n v="0"/>
    <n v="0"/>
    <n v="2"/>
    <n v="0"/>
    <n v="2"/>
  </r>
  <r>
    <s v="ID0606"/>
    <d v="2012-05-26T09:36:28"/>
    <n v="70000"/>
    <n v="70000"/>
    <s v="USD"/>
    <n v="70000"/>
    <s v="Program/Mgt Analyst"/>
    <s v="Analyst"/>
    <s v="USA"/>
    <x v="2"/>
    <s v="2 to 3 hours per day"/>
    <n v="18"/>
    <x v="2"/>
    <n v="0"/>
    <n v="0"/>
    <n v="2"/>
    <n v="0"/>
    <n v="2"/>
  </r>
  <r>
    <s v="ID0608"/>
    <d v="2012-05-26T09:51:47"/>
    <n v="160000"/>
    <n v="160000"/>
    <s v="USD"/>
    <n v="160000"/>
    <s v="Director, Analytics"/>
    <s v="Analyst"/>
    <s v="USA"/>
    <x v="2"/>
    <s v="4 to 6 hours a day"/>
    <n v="5"/>
    <x v="2"/>
    <n v="4"/>
    <n v="0"/>
    <n v="0"/>
    <n v="0"/>
    <n v="4"/>
  </r>
  <r>
    <s v="ID0609"/>
    <d v="2012-05-26T09:52:22"/>
    <n v="100000"/>
    <n v="100000"/>
    <s v="AUD"/>
    <n v="101990.96564026357"/>
    <s v="Purchasing Manager"/>
    <s v="Manager"/>
    <s v="Australia"/>
    <x v="16"/>
    <s v="2 to 3 hours per day"/>
    <n v="20"/>
    <x v="4"/>
    <n v="0"/>
    <n v="0"/>
    <n v="2"/>
    <n v="0"/>
    <n v="2"/>
  </r>
  <r>
    <s v="ID0611"/>
    <d v="2012-05-26T10:01:28"/>
    <n v="380000"/>
    <n v="380000"/>
    <s v="INR"/>
    <n v="6767.0083412281756"/>
    <s v="Incharge"/>
    <s v="Manager"/>
    <s v="India"/>
    <x v="0"/>
    <s v="4 to 6 hours a day"/>
    <n v="10"/>
    <x v="0"/>
    <n v="4"/>
    <n v="0"/>
    <n v="0"/>
    <n v="0"/>
    <n v="4"/>
  </r>
  <r>
    <s v="ID0612"/>
    <d v="2012-05-26T10:20:35"/>
    <n v="30000"/>
    <n v="30000"/>
    <s v="USD"/>
    <n v="30000"/>
    <s v="Sales Assistant"/>
    <s v="Analyst"/>
    <s v="USA"/>
    <x v="2"/>
    <s v="2 to 3 hours per day"/>
    <n v="8"/>
    <x v="2"/>
    <n v="0"/>
    <n v="0"/>
    <n v="2"/>
    <n v="0"/>
    <n v="2"/>
  </r>
  <r>
    <s v="ID0613"/>
    <d v="2012-05-26T10:22:45"/>
    <s v="INR 420000"/>
    <n v="420000"/>
    <s v="INR"/>
    <n v="7479.3250087258784"/>
    <s v="Assistant EDP"/>
    <s v="Analyst"/>
    <s v="India"/>
    <x v="0"/>
    <s v="4 to 6 hours a day"/>
    <n v="3"/>
    <x v="0"/>
    <n v="4"/>
    <n v="0"/>
    <n v="0"/>
    <n v="0"/>
    <n v="4"/>
  </r>
  <r>
    <s v="ID0614"/>
    <d v="2012-05-26T10:31:42"/>
    <n v="61000"/>
    <n v="61000"/>
    <s v="USD"/>
    <n v="61000"/>
    <s v="Sales ops"/>
    <s v="Manager"/>
    <s v="USA"/>
    <x v="2"/>
    <s v="4 to 6 hours a day"/>
    <n v="5"/>
    <x v="2"/>
    <n v="4"/>
    <n v="0"/>
    <n v="0"/>
    <n v="0"/>
    <n v="4"/>
  </r>
  <r>
    <s v="ID0615"/>
    <d v="2012-05-26T10:32:07"/>
    <s v="1150 $"/>
    <n v="13800"/>
    <s v="USD"/>
    <n v="13800"/>
    <s v="QS"/>
    <s v="Controller"/>
    <s v="Sri Lanka"/>
    <x v="55"/>
    <s v="4 to 6 hours a day"/>
    <n v="20"/>
    <x v="0"/>
    <n v="4"/>
    <n v="0"/>
    <n v="0"/>
    <n v="0"/>
    <n v="4"/>
  </r>
  <r>
    <s v="ID0616"/>
    <d v="2012-05-26T10:41:11"/>
    <s v="INR 850,000"/>
    <n v="850000"/>
    <s v="INR"/>
    <n v="15136.729184326183"/>
    <s v="Sales Analyst"/>
    <s v="Analyst"/>
    <s v="India"/>
    <x v="0"/>
    <s v="4 to 6 hours a day"/>
    <n v="6"/>
    <x v="0"/>
    <n v="4"/>
    <n v="0"/>
    <n v="0"/>
    <n v="0"/>
    <n v="4"/>
  </r>
  <r>
    <s v="ID0617"/>
    <d v="2012-05-26T10:43:53"/>
    <n v="1800000"/>
    <n v="1800000"/>
    <s v="INR"/>
    <n v="32054.250037396621"/>
    <s v="AGM Finance"/>
    <s v="Manager"/>
    <s v="India"/>
    <x v="0"/>
    <s v="2 to 3 hours per day"/>
    <n v="10"/>
    <x v="0"/>
    <n v="0"/>
    <n v="0"/>
    <n v="2"/>
    <n v="0"/>
    <n v="2"/>
  </r>
  <r>
    <s v="ID0618"/>
    <d v="2012-05-26T10:51:05"/>
    <n v="80000"/>
    <n v="80000"/>
    <s v="USD"/>
    <n v="80000"/>
    <s v="Sales Controller"/>
    <s v="Controller"/>
    <s v="USA"/>
    <x v="2"/>
    <s v="4 to 6 hours a day"/>
    <n v="15"/>
    <x v="2"/>
    <n v="4"/>
    <n v="0"/>
    <n v="0"/>
    <n v="0"/>
    <n v="4"/>
  </r>
  <r>
    <s v="ID0619"/>
    <d v="2012-05-26T10:54:22"/>
    <n v="21000"/>
    <n v="21000"/>
    <s v="USD"/>
    <n v="21000"/>
    <s v="Manager"/>
    <s v="Manager"/>
    <s v="India"/>
    <x v="0"/>
    <s v="All the 8 hours baby, all the 8!"/>
    <n v="23"/>
    <x v="0"/>
    <n v="0"/>
    <n v="8"/>
    <n v="0"/>
    <n v="0"/>
    <n v="8"/>
  </r>
  <r>
    <s v="ID0620"/>
    <d v="2012-05-26T10:59:10"/>
    <n v="250000"/>
    <n v="250000"/>
    <s v="CAD"/>
    <n v="245840.3807575817"/>
    <s v="Business Analyst"/>
    <s v="Analyst"/>
    <s v="Canada"/>
    <x v="17"/>
    <s v="4 to 6 hours a day"/>
    <n v="32"/>
    <x v="2"/>
    <n v="4"/>
    <n v="0"/>
    <n v="0"/>
    <n v="0"/>
    <n v="4"/>
  </r>
  <r>
    <s v="ID0621"/>
    <d v="2012-05-26T10:59:39"/>
    <s v="1 lakh 60 thousand INR/Year"/>
    <n v="160000"/>
    <s v="INR"/>
    <n v="2849.2666699908109"/>
    <s v="MIS Executive"/>
    <s v="Reporting"/>
    <s v="India"/>
    <x v="0"/>
    <s v="All the 8 hours baby, all the 8!"/>
    <n v="3"/>
    <x v="0"/>
    <n v="0"/>
    <n v="8"/>
    <n v="0"/>
    <n v="0"/>
    <n v="8"/>
  </r>
  <r>
    <s v="ID0622"/>
    <d v="2012-05-26T11:01:56"/>
    <n v="700"/>
    <n v="8400"/>
    <s v="USD"/>
    <n v="8400"/>
    <s v="SYSTEM MANAGER"/>
    <s v="Manager"/>
    <s v="India"/>
    <x v="0"/>
    <s v="All the 8 hours baby, all the 8!"/>
    <n v="26"/>
    <x v="0"/>
    <n v="0"/>
    <n v="8"/>
    <n v="0"/>
    <n v="0"/>
    <n v="8"/>
  </r>
  <r>
    <s v="ID0623"/>
    <d v="2012-05-26T11:03:02"/>
    <s v="A$85000"/>
    <n v="85000"/>
    <s v="AUD"/>
    <n v="86692.320794224041"/>
    <s v="Trainer"/>
    <s v="Consultant"/>
    <s v="Australia"/>
    <x v="16"/>
    <s v="1 or 2 hours a day"/>
    <n v="20"/>
    <x v="4"/>
    <n v="0"/>
    <n v="0"/>
    <n v="0"/>
    <n v="1"/>
    <n v="1"/>
  </r>
  <r>
    <s v="ID0624"/>
    <d v="2012-05-26T11:03:06"/>
    <n v="50000"/>
    <n v="50000"/>
    <s v="USD"/>
    <n v="50000"/>
    <s v="Project coordinator"/>
    <s v="Manager"/>
    <s v="USA"/>
    <x v="2"/>
    <s v="4 to 6 hours a day"/>
    <n v="20"/>
    <x v="2"/>
    <n v="4"/>
    <n v="0"/>
    <n v="0"/>
    <n v="0"/>
    <n v="4"/>
  </r>
  <r>
    <s v="ID0625"/>
    <d v="2012-05-26T11:03:48"/>
    <n v="4000"/>
    <n v="4000"/>
    <s v="USD"/>
    <n v="4000"/>
    <s v="MIS Executive"/>
    <s v="Reporting"/>
    <s v="India"/>
    <x v="0"/>
    <s v="All the 8 hours baby, all the 8!"/>
    <n v="6"/>
    <x v="0"/>
    <n v="0"/>
    <n v="8"/>
    <n v="0"/>
    <n v="0"/>
    <n v="8"/>
  </r>
  <r>
    <s v="ID0626"/>
    <d v="2012-05-26T11:05:45"/>
    <n v="100000"/>
    <n v="100000"/>
    <s v="AUD"/>
    <n v="101990.96564026357"/>
    <s v="Business Analyst"/>
    <s v="Analyst"/>
    <s v="Australia"/>
    <x v="16"/>
    <s v="All the 8 hours baby, all the 8!"/>
    <n v="1"/>
    <x v="4"/>
    <n v="0"/>
    <n v="8"/>
    <n v="0"/>
    <n v="0"/>
    <n v="8"/>
  </r>
  <r>
    <s v="ID0627"/>
    <d v="2012-05-26T11:05:58"/>
    <n v="95000"/>
    <n v="95000"/>
    <s v="USD"/>
    <n v="95000"/>
    <s v="Program Manager"/>
    <s v="Manager"/>
    <s v="USA"/>
    <x v="2"/>
    <s v="1 or 2 hours a day"/>
    <n v="10"/>
    <x v="2"/>
    <n v="0"/>
    <n v="0"/>
    <n v="0"/>
    <n v="1"/>
    <n v="1"/>
  </r>
  <r>
    <s v="ID0628"/>
    <d v="2012-05-26T11:07:01"/>
    <n v="10000"/>
    <n v="10000"/>
    <s v="USD"/>
    <n v="10000"/>
    <s v="executive"/>
    <s v="Manager"/>
    <s v="Indonesia"/>
    <x v="56"/>
    <s v="2 to 3 hours per day"/>
    <n v="5"/>
    <x v="0"/>
    <n v="0"/>
    <n v="0"/>
    <n v="2"/>
    <n v="0"/>
    <n v="2"/>
  </r>
  <r>
    <s v="ID0629"/>
    <d v="2012-05-26T11:09:27"/>
    <n v="4200"/>
    <n v="4200"/>
    <s v="USD"/>
    <n v="4200"/>
    <s v="MIS Executive"/>
    <s v="Reporting"/>
    <s v="India"/>
    <x v="0"/>
    <s v="All the 8 hours baby, all the 8!"/>
    <n v="4"/>
    <x v="0"/>
    <n v="0"/>
    <n v="8"/>
    <n v="0"/>
    <n v="0"/>
    <n v="8"/>
  </r>
  <r>
    <s v="ID0630"/>
    <d v="2012-05-26T11:10:23"/>
    <s v="Rs60000"/>
    <n v="720000"/>
    <s v="INR"/>
    <n v="12821.700014958649"/>
    <s v="Quantity Surveyor"/>
    <s v="Manager"/>
    <s v="India"/>
    <x v="0"/>
    <s v="4 to 6 hours a day"/>
    <n v="12"/>
    <x v="0"/>
    <n v="4"/>
    <n v="0"/>
    <n v="0"/>
    <n v="0"/>
    <n v="4"/>
  </r>
  <r>
    <s v="ID0631"/>
    <d v="2012-05-26T11:17:56"/>
    <n v="39000"/>
    <n v="39000"/>
    <s v="USD"/>
    <n v="39000"/>
    <s v="Content Analyst "/>
    <s v="Analyst"/>
    <s v="USA"/>
    <x v="2"/>
    <s v="All the 8 hours baby, all the 8!"/>
    <n v="3"/>
    <x v="2"/>
    <n v="0"/>
    <n v="8"/>
    <n v="0"/>
    <n v="0"/>
    <n v="8"/>
  </r>
  <r>
    <s v="ID0632"/>
    <d v="2012-05-26T11:26:46"/>
    <n v="60000"/>
    <n v="60000"/>
    <s v="USD"/>
    <n v="60000"/>
    <s v="business analyst"/>
    <s v="Analyst"/>
    <s v="USA"/>
    <x v="2"/>
    <s v="4 to 6 hours a day"/>
    <n v="12"/>
    <x v="2"/>
    <n v="4"/>
    <n v="0"/>
    <n v="0"/>
    <n v="0"/>
    <n v="4"/>
  </r>
  <r>
    <s v="ID0633"/>
    <d v="2012-05-26T11:30:39"/>
    <s v="A$170000"/>
    <n v="170000"/>
    <s v="AUD"/>
    <n v="173384.64158844808"/>
    <s v="senior business analyst"/>
    <s v="Analyst"/>
    <s v="Australia"/>
    <x v="16"/>
    <s v="All the 8 hours baby, all the 8!"/>
    <n v="10"/>
    <x v="4"/>
    <n v="0"/>
    <n v="8"/>
    <n v="0"/>
    <n v="0"/>
    <n v="8"/>
  </r>
  <r>
    <s v="ID0634"/>
    <d v="2012-05-26T11:31:08"/>
    <n v="125000"/>
    <n v="125000"/>
    <s v="USD"/>
    <n v="125000"/>
    <s v="Analyst"/>
    <s v="Analyst"/>
    <s v="USA"/>
    <x v="2"/>
    <s v="2 to 3 hours per day"/>
    <n v="20"/>
    <x v="2"/>
    <n v="0"/>
    <n v="0"/>
    <n v="2"/>
    <n v="0"/>
    <n v="2"/>
  </r>
  <r>
    <s v="ID0635"/>
    <d v="2012-05-26T11:31:52"/>
    <n v="78000"/>
    <n v="78000"/>
    <s v="AUD"/>
    <n v="79552.953199405587"/>
    <s v="Corporate Accountant"/>
    <s v="Accountant"/>
    <s v="Australia"/>
    <x v="16"/>
    <s v="All the 8 hours baby, all the 8!"/>
    <n v="4"/>
    <x v="4"/>
    <n v="0"/>
    <n v="8"/>
    <n v="0"/>
    <n v="0"/>
    <n v="8"/>
  </r>
  <r>
    <s v="ID0636"/>
    <d v="2012-05-26T11:36:04"/>
    <s v="Rs. 200000"/>
    <n v="200000"/>
    <s v="INR"/>
    <n v="3561.5833374885137"/>
    <s v="Auditor"/>
    <s v="Accountant"/>
    <s v="India"/>
    <x v="0"/>
    <s v="4 to 6 hours a day"/>
    <n v="3"/>
    <x v="0"/>
    <n v="4"/>
    <n v="0"/>
    <n v="0"/>
    <n v="0"/>
    <n v="4"/>
  </r>
  <r>
    <s v="ID0637"/>
    <d v="2012-05-26T11:37:26"/>
    <n v="80000"/>
    <n v="80000"/>
    <s v="USD"/>
    <n v="80000"/>
    <s v="program coordinator - automotive"/>
    <s v="Manager"/>
    <s v="USA"/>
    <x v="2"/>
    <s v="4 to 6 hours a day"/>
    <n v="8"/>
    <x v="2"/>
    <n v="4"/>
    <n v="0"/>
    <n v="0"/>
    <n v="0"/>
    <n v="4"/>
  </r>
  <r>
    <s v="ID0638"/>
    <d v="2012-05-26T11:37:53"/>
    <n v="600000"/>
    <n v="600000"/>
    <s v="INR"/>
    <n v="10684.750012465542"/>
    <s v="Financial Analyst"/>
    <s v="Analyst"/>
    <s v="India"/>
    <x v="0"/>
    <s v="2 to 3 hours per day"/>
    <n v="3"/>
    <x v="0"/>
    <n v="0"/>
    <n v="0"/>
    <n v="2"/>
    <n v="0"/>
    <n v="2"/>
  </r>
  <r>
    <s v="ID0639"/>
    <d v="2012-05-26T11:39:48"/>
    <s v="Rs 300000"/>
    <n v="300000"/>
    <s v="INR"/>
    <n v="5342.3750062327708"/>
    <s v="Planning Engineer"/>
    <s v="Engineer"/>
    <s v="India"/>
    <x v="0"/>
    <s v="All the 8 hours baby, all the 8!"/>
    <n v="2"/>
    <x v="0"/>
    <n v="0"/>
    <n v="8"/>
    <n v="0"/>
    <n v="0"/>
    <n v="8"/>
  </r>
  <r>
    <s v="ID0640"/>
    <d v="2012-05-26T11:40:34"/>
    <s v="4000000 INR"/>
    <n v="4000000"/>
    <s v="INR"/>
    <n v="71231.666749770273"/>
    <s v="Senior Executive"/>
    <s v="Manager"/>
    <s v="India"/>
    <x v="0"/>
    <s v="4 to 6 hours a day"/>
    <n v="1.5"/>
    <x v="0"/>
    <n v="4"/>
    <n v="0"/>
    <n v="0"/>
    <n v="0"/>
    <n v="4"/>
  </r>
  <r>
    <s v="ID0641"/>
    <d v="2012-05-26T11:45:37"/>
    <s v="4500000 inr/pa"/>
    <n v="4500000"/>
    <s v="INR"/>
    <n v="80135.625093491559"/>
    <s v="cmo"/>
    <s v="CXO or Top Mgmt."/>
    <s v="India"/>
    <x v="0"/>
    <s v="1 or 2 hours a day"/>
    <n v="6"/>
    <x v="0"/>
    <n v="0"/>
    <n v="0"/>
    <n v="0"/>
    <n v="1"/>
    <n v="1"/>
  </r>
  <r>
    <s v="ID0642"/>
    <d v="2012-05-26T11:46:20"/>
    <n v="55000"/>
    <n v="55000"/>
    <s v="CAD"/>
    <n v="54084.883766667976"/>
    <s v="Project coordinator"/>
    <s v="Manager"/>
    <s v="Canada"/>
    <x v="17"/>
    <s v="4 to 6 hours a day"/>
    <n v="5"/>
    <x v="2"/>
    <n v="4"/>
    <n v="0"/>
    <n v="0"/>
    <n v="0"/>
    <n v="4"/>
  </r>
  <r>
    <s v="ID0643"/>
    <d v="2012-05-26T11:47:18"/>
    <n v="53000"/>
    <n v="53000"/>
    <s v="USD"/>
    <n v="53000"/>
    <s v="Financial Analyst"/>
    <s v="Analyst"/>
    <s v="USA"/>
    <x v="2"/>
    <s v="4 to 6 hours a day"/>
    <n v="30"/>
    <x v="2"/>
    <n v="4"/>
    <n v="0"/>
    <n v="0"/>
    <n v="0"/>
    <n v="4"/>
  </r>
  <r>
    <s v="ID0644"/>
    <d v="2012-05-26T11:47:38"/>
    <s v="25000 INR"/>
    <n v="300000"/>
    <s v="INR"/>
    <n v="5342.3750062327708"/>
    <s v="MIS"/>
    <s v="Reporting"/>
    <s v="India"/>
    <x v="0"/>
    <s v="4 to 6 hours a day"/>
    <n v="1"/>
    <x v="0"/>
    <n v="4"/>
    <n v="0"/>
    <n v="0"/>
    <n v="0"/>
    <n v="4"/>
  </r>
  <r>
    <s v="ID0645"/>
    <d v="2012-05-26T11:50:03"/>
    <s v="Rs 4,00,000"/>
    <n v="400000"/>
    <s v="INR"/>
    <n v="7123.1666749770275"/>
    <s v="Sr Processor"/>
    <s v="Manager"/>
    <s v="India"/>
    <x v="0"/>
    <s v="1 or 2 hours a day"/>
    <n v="5"/>
    <x v="0"/>
    <n v="0"/>
    <n v="0"/>
    <n v="0"/>
    <n v="1"/>
    <n v="1"/>
  </r>
  <r>
    <s v="ID0646"/>
    <d v="2012-05-26T11:50:34"/>
    <s v="6,00,000"/>
    <n v="600000"/>
    <s v="INR"/>
    <n v="10684.750012465542"/>
    <s v="Organiser"/>
    <s v="Manager"/>
    <s v="India"/>
    <x v="0"/>
    <s v="4 to 6 hours a day"/>
    <n v="11"/>
    <x v="0"/>
    <n v="4"/>
    <n v="0"/>
    <n v="0"/>
    <n v="0"/>
    <n v="4"/>
  </r>
  <r>
    <s v="ID0647"/>
    <d v="2012-05-26T11:55:17"/>
    <n v="4000"/>
    <n v="4000"/>
    <s v="USD"/>
    <n v="4000"/>
    <s v="MIS Executive"/>
    <s v="Reporting"/>
    <s v="India"/>
    <x v="0"/>
    <s v="All the 8 hours baby, all the 8!"/>
    <n v="4"/>
    <x v="0"/>
    <n v="0"/>
    <n v="8"/>
    <n v="0"/>
    <n v="0"/>
    <n v="8"/>
  </r>
  <r>
    <s v="ID0648"/>
    <d v="2012-05-26T11:58:23"/>
    <n v="8000"/>
    <n v="8000"/>
    <s v="USD"/>
    <n v="8000"/>
    <s v="Quality officer"/>
    <s v="Manager"/>
    <s v="bangkok"/>
    <x v="32"/>
    <s v="All the 8 hours baby, all the 8!"/>
    <n v="1"/>
    <x v="0"/>
    <n v="0"/>
    <n v="8"/>
    <n v="0"/>
    <n v="0"/>
    <n v="8"/>
  </r>
  <r>
    <s v="ID0649"/>
    <d v="2012-05-26T12:05:35"/>
    <n v="150000"/>
    <n v="150000"/>
    <s v="INR"/>
    <n v="2671.1875031163854"/>
    <s v="Executive"/>
    <s v="Manager"/>
    <s v="India"/>
    <x v="0"/>
    <s v="2 to 3 hours per day"/>
    <n v="5"/>
    <x v="0"/>
    <n v="0"/>
    <n v="0"/>
    <n v="2"/>
    <n v="0"/>
    <n v="2"/>
  </r>
  <r>
    <s v="ID0650"/>
    <d v="2012-05-26T12:14:07"/>
    <s v="Rs 800000"/>
    <n v="800000"/>
    <s v="INR"/>
    <n v="14246.333349954055"/>
    <s v="Engineer"/>
    <s v="Engineer"/>
    <s v="India"/>
    <x v="0"/>
    <s v="2 to 3 hours per day"/>
    <n v="3"/>
    <x v="0"/>
    <n v="0"/>
    <n v="0"/>
    <n v="2"/>
    <n v="0"/>
    <n v="2"/>
  </r>
  <r>
    <s v="ID0651"/>
    <d v="2012-05-26T12:17:01"/>
    <n v="480000"/>
    <n v="480000"/>
    <s v="INR"/>
    <n v="8547.8000099724322"/>
    <s v="BI Consultant"/>
    <s v="Reporting"/>
    <s v="India"/>
    <x v="0"/>
    <s v="1 or 2 hours a day"/>
    <n v="3"/>
    <x v="0"/>
    <n v="0"/>
    <n v="0"/>
    <n v="0"/>
    <n v="1"/>
    <n v="1"/>
  </r>
  <r>
    <s v="ID0652"/>
    <d v="2012-05-26T12:19:47"/>
    <s v="Rs. 4.32 Lakhs"/>
    <n v="432000"/>
    <s v="INR"/>
    <n v="7693.0200089751897"/>
    <s v="Assistant Manager - IT"/>
    <s v="Manager"/>
    <s v="India"/>
    <x v="0"/>
    <s v="2 to 3 hours per day"/>
    <n v="5"/>
    <x v="0"/>
    <n v="0"/>
    <n v="0"/>
    <n v="2"/>
    <n v="0"/>
    <n v="2"/>
  </r>
  <r>
    <s v="ID0653"/>
    <d v="2012-05-26T12:19:53"/>
    <n v="4000"/>
    <n v="4000"/>
    <s v="USD"/>
    <n v="4000"/>
    <s v="Coordinator"/>
    <s v="Manager"/>
    <s v="India"/>
    <x v="0"/>
    <s v="All the 8 hours baby, all the 8!"/>
    <n v="8"/>
    <x v="0"/>
    <n v="0"/>
    <n v="8"/>
    <n v="0"/>
    <n v="0"/>
    <n v="8"/>
  </r>
  <r>
    <s v="ID0654"/>
    <d v="2012-05-26T12:20:07"/>
    <n v="450"/>
    <n v="5400"/>
    <s v="USD"/>
    <n v="5400"/>
    <s v="manager"/>
    <s v="Manager"/>
    <s v="India"/>
    <x v="0"/>
    <s v="All the 8 hours baby, all the 8!"/>
    <n v="3"/>
    <x v="0"/>
    <n v="0"/>
    <n v="8"/>
    <n v="0"/>
    <n v="0"/>
    <n v="8"/>
  </r>
  <r>
    <s v="ID0655"/>
    <d v="2012-05-26T12:23:14"/>
    <n v="10500000"/>
    <n v="10500000"/>
    <s v="INR"/>
    <n v="186983.12521814698"/>
    <s v="MANAGER"/>
    <s v="Manager"/>
    <s v="India"/>
    <x v="0"/>
    <s v="2 to 3 hours per day"/>
    <n v="10"/>
    <x v="0"/>
    <n v="0"/>
    <n v="0"/>
    <n v="2"/>
    <n v="0"/>
    <n v="2"/>
  </r>
  <r>
    <s v="ID0657"/>
    <d v="2012-05-26T12:25:09"/>
    <n v="21500"/>
    <n v="21500"/>
    <s v="USD"/>
    <n v="21500"/>
    <s v="Asst Mgr"/>
    <s v="Analyst"/>
    <s v="India"/>
    <x v="0"/>
    <s v="4 to 6 hours a day"/>
    <n v="9"/>
    <x v="0"/>
    <n v="4"/>
    <n v="0"/>
    <n v="0"/>
    <n v="0"/>
    <n v="4"/>
  </r>
  <r>
    <s v="ID0658"/>
    <d v="2012-05-26T12:26:33"/>
    <n v="15000"/>
    <n v="15000"/>
    <s v="USD"/>
    <n v="15000"/>
    <s v="MIS Executive"/>
    <s v="Reporting"/>
    <s v="India"/>
    <x v="0"/>
    <s v="All the 8 hours baby, all the 8!"/>
    <n v="2"/>
    <x v="0"/>
    <n v="0"/>
    <n v="8"/>
    <n v="0"/>
    <n v="0"/>
    <n v="8"/>
  </r>
  <r>
    <s v="ID0659"/>
    <d v="2012-05-26T12:27:20"/>
    <n v="200000"/>
    <n v="200000"/>
    <s v="PKR"/>
    <n v="2122.8177433598262"/>
    <s v="Accounts Officer"/>
    <s v="Accountant"/>
    <s v="Pakistan"/>
    <x v="3"/>
    <s v="2 to 3 hours per day"/>
    <n v="2"/>
    <x v="0"/>
    <n v="0"/>
    <n v="0"/>
    <n v="2"/>
    <n v="0"/>
    <n v="2"/>
  </r>
  <r>
    <s v="ID0660"/>
    <d v="2012-05-26T12:28:05"/>
    <s v="INR 9,50,000"/>
    <n v="950000"/>
    <s v="INR"/>
    <n v="16917.52085307044"/>
    <s v="Investment Banker"/>
    <s v="Manager"/>
    <s v="India"/>
    <x v="0"/>
    <s v="4 to 6 hours a day"/>
    <n v="3"/>
    <x v="0"/>
    <n v="4"/>
    <n v="0"/>
    <n v="0"/>
    <n v="0"/>
    <n v="4"/>
  </r>
  <r>
    <s v="ID0661"/>
    <d v="2012-05-26T12:28:11"/>
    <s v="INR 165000"/>
    <n v="165000"/>
    <s v="INR"/>
    <n v="2938.3062534280239"/>
    <s v="Co-operative bank"/>
    <s v="Manager"/>
    <s v="India"/>
    <x v="0"/>
    <s v="All the 8 hours baby, all the 8!"/>
    <n v="11"/>
    <x v="0"/>
    <n v="0"/>
    <n v="8"/>
    <n v="0"/>
    <n v="0"/>
    <n v="8"/>
  </r>
  <r>
    <s v="ID0662"/>
    <d v="2012-05-26T12:30:22"/>
    <n v="1400"/>
    <n v="16800"/>
    <s v="USD"/>
    <n v="16800"/>
    <s v="Assistant"/>
    <s v="Analyst"/>
    <s v="Pakistan"/>
    <x v="3"/>
    <s v="4 to 6 hours a day"/>
    <n v="12"/>
    <x v="0"/>
    <n v="4"/>
    <n v="0"/>
    <n v="0"/>
    <n v="0"/>
    <n v="4"/>
  </r>
  <r>
    <s v="ID0663"/>
    <d v="2012-05-26T12:31:29"/>
    <n v="37000"/>
    <n v="37000"/>
    <s v="USD"/>
    <n v="37000"/>
    <s v="Cad Engineer"/>
    <s v="Engineer"/>
    <s v="India"/>
    <x v="0"/>
    <s v="4 to 6 hours a day"/>
    <n v="10"/>
    <x v="0"/>
    <n v="4"/>
    <n v="0"/>
    <n v="0"/>
    <n v="0"/>
    <n v="4"/>
  </r>
  <r>
    <s v="ID0664"/>
    <d v="2012-05-26T12:33:48"/>
    <s v="Rs 300000"/>
    <n v="300000"/>
    <s v="INR"/>
    <n v="5342.3750062327708"/>
    <s v="Mis Analyst"/>
    <s v="Analyst"/>
    <s v="India"/>
    <x v="0"/>
    <s v="4 to 6 hours a day"/>
    <n v="4.5"/>
    <x v="0"/>
    <n v="4"/>
    <n v="0"/>
    <n v="0"/>
    <n v="0"/>
    <n v="4"/>
  </r>
  <r>
    <s v="ID0665"/>
    <d v="2012-05-26T12:35:42"/>
    <s v="INR 2 l;acks"/>
    <n v="200000"/>
    <s v="INR"/>
    <n v="3561.5833374885137"/>
    <s v="MIS EXECUTIVE"/>
    <s v="Reporting"/>
    <s v="India"/>
    <x v="0"/>
    <s v="All the 8 hours baby, all the 8!"/>
    <n v="3"/>
    <x v="0"/>
    <n v="0"/>
    <n v="8"/>
    <n v="0"/>
    <n v="0"/>
    <n v="8"/>
  </r>
  <r>
    <s v="ID0666"/>
    <d v="2012-05-26T12:36:53"/>
    <s v="Rs 480000"/>
    <n v="480000"/>
    <s v="INR"/>
    <n v="8547.8000099724322"/>
    <s v="PMO"/>
    <s v="Manager"/>
    <s v="India"/>
    <x v="0"/>
    <s v="2 to 3 hours per day"/>
    <n v="8"/>
    <x v="0"/>
    <n v="0"/>
    <n v="0"/>
    <n v="2"/>
    <n v="0"/>
    <n v="2"/>
  </r>
  <r>
    <s v="ID0667"/>
    <d v="2012-05-26T12:46:26"/>
    <n v="5800"/>
    <n v="5800"/>
    <s v="USD"/>
    <n v="5800"/>
    <s v="Asst. Manager(Commercial)"/>
    <s v="Manager"/>
    <s v="India"/>
    <x v="0"/>
    <s v="All the 8 hours baby, all the 8!"/>
    <n v="8"/>
    <x v="0"/>
    <n v="0"/>
    <n v="8"/>
    <n v="0"/>
    <n v="0"/>
    <n v="8"/>
  </r>
  <r>
    <s v="ID0668"/>
    <d v="2012-05-26T12:48:19"/>
    <s v="230000 INR"/>
    <n v="230000"/>
    <s v="INR"/>
    <n v="4095.8208381117906"/>
    <s v="MIS Executive"/>
    <s v="Reporting"/>
    <s v="India"/>
    <x v="0"/>
    <s v="All the 8 hours baby, all the 8!"/>
    <n v="3"/>
    <x v="0"/>
    <n v="0"/>
    <n v="8"/>
    <n v="0"/>
    <n v="0"/>
    <n v="8"/>
  </r>
  <r>
    <s v="ID0669"/>
    <d v="2012-05-26T12:50:08"/>
    <s v="23000 Rupees"/>
    <n v="276000"/>
    <s v="INR"/>
    <n v="4914.9850057341491"/>
    <s v="Education Officer"/>
    <s v="Manager"/>
    <s v="Pakistan"/>
    <x v="3"/>
    <s v="1 or 2 hours a day"/>
    <n v="3"/>
    <x v="0"/>
    <n v="0"/>
    <n v="0"/>
    <n v="0"/>
    <n v="1"/>
    <n v="1"/>
  </r>
  <r>
    <s v="ID0670"/>
    <d v="2012-05-26T12:52:37"/>
    <n v="24000"/>
    <n v="24000"/>
    <s v="USD"/>
    <n v="24000"/>
    <s v="Management Accountant"/>
    <s v="Manager"/>
    <s v="Saudi Arabai"/>
    <x v="22"/>
    <s v="4 to 6 hours a day"/>
    <n v="12"/>
    <x v="0"/>
    <n v="4"/>
    <n v="0"/>
    <n v="0"/>
    <n v="0"/>
    <n v="4"/>
  </r>
  <r>
    <s v="ID0671"/>
    <d v="2012-05-26T12:53:43"/>
    <s v="Us$24000"/>
    <n v="24000"/>
    <s v="USD"/>
    <n v="24000"/>
    <s v="Accountant"/>
    <s v="Accountant"/>
    <s v="UAE"/>
    <x v="21"/>
    <s v="2 to 3 hours per day"/>
    <n v="15"/>
    <x v="0"/>
    <n v="0"/>
    <n v="0"/>
    <n v="2"/>
    <n v="0"/>
    <n v="2"/>
  </r>
  <r>
    <s v="ID0672"/>
    <d v="2012-05-26T12:54:15"/>
    <n v="8738"/>
    <n v="8738"/>
    <s v="USD"/>
    <n v="8738"/>
    <s v="Sales Coordinator"/>
    <s v="Manager"/>
    <s v="India"/>
    <x v="0"/>
    <s v="All the 8 hours baby, all the 8!"/>
    <n v="7.3"/>
    <x v="0"/>
    <n v="0"/>
    <n v="8"/>
    <n v="0"/>
    <n v="0"/>
    <n v="8"/>
  </r>
  <r>
    <s v="ID0673"/>
    <d v="2012-05-26T12:54:36"/>
    <n v="15000"/>
    <n v="15000"/>
    <s v="USD"/>
    <n v="15000"/>
    <s v="TA"/>
    <s v="Analyst"/>
    <s v="Indonesia"/>
    <x v="56"/>
    <s v="4 to 6 hours a day"/>
    <n v="1"/>
    <x v="0"/>
    <n v="4"/>
    <n v="0"/>
    <n v="0"/>
    <n v="0"/>
    <n v="4"/>
  </r>
  <r>
    <s v="ID0674"/>
    <d v="2012-05-26T12:55:09"/>
    <n v="4700"/>
    <n v="56400"/>
    <s v="USD"/>
    <n v="56400"/>
    <s v="Finance Manager"/>
    <s v="Manager"/>
    <s v="UAE"/>
    <x v="21"/>
    <s v="2 to 3 hours per day"/>
    <n v="6"/>
    <x v="0"/>
    <n v="0"/>
    <n v="0"/>
    <n v="2"/>
    <n v="0"/>
    <n v="2"/>
  </r>
  <r>
    <s v="ID0675"/>
    <d v="2012-05-26T12:59:13"/>
    <n v="10200"/>
    <n v="10200"/>
    <s v="USD"/>
    <n v="10200"/>
    <s v="business analyst"/>
    <s v="Analyst"/>
    <s v="India"/>
    <x v="0"/>
    <s v="4 to 6 hours a day"/>
    <n v="4.5"/>
    <x v="0"/>
    <n v="4"/>
    <n v="0"/>
    <n v="0"/>
    <n v="0"/>
    <n v="4"/>
  </r>
  <r>
    <s v="ID0676"/>
    <d v="2012-05-26T12:59:41"/>
    <n v="325000"/>
    <n v="325000"/>
    <s v="INR"/>
    <n v="5787.5729234188348"/>
    <s v="MIS Executive"/>
    <s v="Reporting"/>
    <s v="India"/>
    <x v="0"/>
    <s v="All the 8 hours baby, all the 8!"/>
    <n v="4.5"/>
    <x v="0"/>
    <n v="0"/>
    <n v="8"/>
    <n v="0"/>
    <n v="0"/>
    <n v="8"/>
  </r>
  <r>
    <s v="ID0677"/>
    <d v="2012-05-26T13:01:44"/>
    <n v="105000"/>
    <n v="105000"/>
    <s v="USD"/>
    <n v="105000"/>
    <s v="Senior Consultant"/>
    <s v="Consultant"/>
    <s v="USA"/>
    <x v="2"/>
    <s v="2 to 3 hours per day"/>
    <n v="15"/>
    <x v="2"/>
    <n v="0"/>
    <n v="0"/>
    <n v="2"/>
    <n v="0"/>
    <n v="2"/>
  </r>
  <r>
    <s v="ID0678"/>
    <d v="2012-05-26T13:01:53"/>
    <s v="2.5lakh"/>
    <n v="250000"/>
    <s v="INR"/>
    <n v="4451.9791718606421"/>
    <s v="ASM"/>
    <s v="Manager"/>
    <s v="India"/>
    <x v="0"/>
    <s v="2 to 3 hours per day"/>
    <n v="5"/>
    <x v="0"/>
    <n v="0"/>
    <n v="0"/>
    <n v="2"/>
    <n v="0"/>
    <n v="2"/>
  </r>
  <r>
    <s v="ID0679"/>
    <d v="2012-05-26T13:02:50"/>
    <n v="470000"/>
    <n v="470000"/>
    <s v="INR"/>
    <n v="8369.7208430980063"/>
    <s v="Consultant"/>
    <s v="Consultant"/>
    <s v="India"/>
    <x v="0"/>
    <s v="All the 8 hours baby, all the 8!"/>
    <n v="4"/>
    <x v="0"/>
    <n v="0"/>
    <n v="8"/>
    <n v="0"/>
    <n v="0"/>
    <n v="8"/>
  </r>
  <r>
    <s v="ID0680"/>
    <d v="2012-05-26T13:03:32"/>
    <n v="720000"/>
    <n v="720000"/>
    <s v="PHP"/>
    <n v="17067.637625607145"/>
    <s v="System Manager"/>
    <s v="Manager"/>
    <s v="Philippines"/>
    <x v="33"/>
    <s v="4 to 6 hours a day"/>
    <n v="9"/>
    <x v="0"/>
    <n v="4"/>
    <n v="0"/>
    <n v="0"/>
    <n v="0"/>
    <n v="4"/>
  </r>
  <r>
    <s v="ID0681"/>
    <d v="2012-05-26T13:03:58"/>
    <n v="100000"/>
    <n v="100000"/>
    <s v="AUD"/>
    <n v="101990.96564026357"/>
    <s v="principal developer"/>
    <s v="Manager"/>
    <s v="Australia"/>
    <x v="16"/>
    <s v="1 or 2 hours a day"/>
    <n v="20"/>
    <x v="4"/>
    <n v="0"/>
    <n v="0"/>
    <n v="0"/>
    <n v="1"/>
    <n v="1"/>
  </r>
  <r>
    <s v="ID0682"/>
    <d v="2012-05-26T13:05:03"/>
    <s v="220000 in INR"/>
    <n v="220000"/>
    <s v="INR"/>
    <n v="3917.7416712373652"/>
    <s v="Accounts Payable Analyst"/>
    <s v="Analyst"/>
    <s v="India"/>
    <x v="0"/>
    <s v="2 to 3 hours per day"/>
    <n v="3"/>
    <x v="0"/>
    <n v="0"/>
    <n v="0"/>
    <n v="2"/>
    <n v="0"/>
    <n v="2"/>
  </r>
  <r>
    <s v="ID0683"/>
    <d v="2012-05-26T13:08:39"/>
    <n v="52000"/>
    <n v="52000"/>
    <s v="USD"/>
    <n v="52000"/>
    <s v="Maint Sys Support Specialist"/>
    <s v="Specialist"/>
    <s v="USA"/>
    <x v="2"/>
    <s v="4 to 6 hours a day"/>
    <n v="18"/>
    <x v="2"/>
    <n v="4"/>
    <n v="0"/>
    <n v="0"/>
    <n v="0"/>
    <n v="4"/>
  </r>
  <r>
    <s v="ID0684"/>
    <d v="2012-05-26T13:11:01"/>
    <s v="Rs. 260000"/>
    <n v="260000"/>
    <s v="INR"/>
    <n v="4630.058338735068"/>
    <s v="Analyst"/>
    <s v="Analyst"/>
    <s v="India"/>
    <x v="0"/>
    <s v="4 to 6 hours a day"/>
    <n v="2"/>
    <x v="0"/>
    <n v="4"/>
    <n v="0"/>
    <n v="0"/>
    <n v="0"/>
    <n v="4"/>
  </r>
  <r>
    <s v="ID0685"/>
    <d v="2012-05-26T13:12:48"/>
    <s v="1,20,000 INR"/>
    <n v="120000"/>
    <s v="INR"/>
    <n v="2136.9500024931081"/>
    <s v="Data Analyst"/>
    <s v="Analyst"/>
    <s v="India"/>
    <x v="0"/>
    <s v="2 to 3 hours per day"/>
    <n v="3"/>
    <x v="0"/>
    <n v="0"/>
    <n v="0"/>
    <n v="2"/>
    <n v="0"/>
    <n v="2"/>
  </r>
  <r>
    <s v="ID0686"/>
    <d v="2012-05-26T13:16:21"/>
    <n v="13000"/>
    <n v="13000"/>
    <s v="USD"/>
    <n v="13000"/>
    <s v="Analyst"/>
    <s v="Analyst"/>
    <s v="India"/>
    <x v="0"/>
    <s v="1 or 2 hours a day"/>
    <n v="4"/>
    <x v="0"/>
    <n v="0"/>
    <n v="0"/>
    <n v="0"/>
    <n v="1"/>
    <n v="1"/>
  </r>
  <r>
    <s v="ID0687"/>
    <d v="2012-05-26T13:17:36"/>
    <s v="Rs. 144000"/>
    <n v="144000"/>
    <s v="INR"/>
    <n v="2564.3400029917298"/>
    <s v="Team Leader"/>
    <s v="Manager"/>
    <s v="India"/>
    <x v="0"/>
    <s v="2 to 3 hours per day"/>
    <n v="7"/>
    <x v="0"/>
    <n v="0"/>
    <n v="0"/>
    <n v="2"/>
    <n v="0"/>
    <n v="2"/>
  </r>
  <r>
    <s v="ID0688"/>
    <d v="2012-05-26T13:18:03"/>
    <s v="inr 11.5"/>
    <n v="1150000"/>
    <s v="INR"/>
    <n v="20479.104190558952"/>
    <s v="manager portfolio monitoring"/>
    <s v="Manager"/>
    <s v="India"/>
    <x v="0"/>
    <s v="2 to 3 hours per day"/>
    <n v="7"/>
    <x v="0"/>
    <n v="0"/>
    <n v="0"/>
    <n v="2"/>
    <n v="0"/>
    <n v="2"/>
  </r>
  <r>
    <s v="ID0689"/>
    <d v="2012-05-26T13:18:32"/>
    <s v="33,500 US $"/>
    <n v="33500"/>
    <s v="USD"/>
    <n v="33500"/>
    <s v="Sr. Executive Finance &amp; Accounts"/>
    <s v="Accountant"/>
    <s v="Dubai"/>
    <x v="34"/>
    <s v="1 or 2 hours a day"/>
    <n v="10"/>
    <x v="0"/>
    <n v="0"/>
    <n v="0"/>
    <n v="0"/>
    <n v="1"/>
    <n v="1"/>
  </r>
  <r>
    <s v="ID0690"/>
    <d v="2012-05-26T13:19:42"/>
    <n v="50000"/>
    <n v="50000"/>
    <s v="USD"/>
    <n v="50000"/>
    <s v="AREA SALES MANAGER"/>
    <s v="Manager"/>
    <s v="India"/>
    <x v="0"/>
    <s v="2 to 3 hours per day"/>
    <n v="20"/>
    <x v="0"/>
    <n v="0"/>
    <n v="0"/>
    <n v="2"/>
    <n v="0"/>
    <n v="2"/>
  </r>
  <r>
    <s v="ID0691"/>
    <d v="2012-05-26T13:22:43"/>
    <n v="300000"/>
    <n v="300000"/>
    <s v="INR"/>
    <n v="5342.3750062327708"/>
    <s v="govt"/>
    <s v="Manager"/>
    <s v="India"/>
    <x v="0"/>
    <s v="2 to 3 hours per day"/>
    <n v="3"/>
    <x v="0"/>
    <n v="0"/>
    <n v="0"/>
    <n v="2"/>
    <n v="0"/>
    <n v="2"/>
  </r>
  <r>
    <s v="ID0692"/>
    <d v="2012-05-26T13:24:05"/>
    <s v="4500 rs. per month"/>
    <n v="648000"/>
    <s v="INR"/>
    <n v="11539.530013462785"/>
    <s v="COMPUTER OPERATOR"/>
    <s v="Analyst"/>
    <s v="India"/>
    <x v="0"/>
    <s v="All the 8 hours baby, all the 8!"/>
    <n v="2"/>
    <x v="0"/>
    <n v="0"/>
    <n v="8"/>
    <n v="0"/>
    <n v="0"/>
    <n v="8"/>
  </r>
  <r>
    <s v="ID0693"/>
    <d v="2012-05-26T13:24:14"/>
    <n v="7000"/>
    <n v="7000"/>
    <s v="USD"/>
    <n v="7000"/>
    <s v="Business Executive"/>
    <s v="Manager"/>
    <s v="India"/>
    <x v="0"/>
    <s v="4 to 6 hours a day"/>
    <n v="23"/>
    <x v="0"/>
    <n v="4"/>
    <n v="0"/>
    <n v="0"/>
    <n v="0"/>
    <n v="4"/>
  </r>
  <r>
    <s v="ID0694"/>
    <d v="2012-05-26T13:24:36"/>
    <n v="380000"/>
    <n v="380000"/>
    <s v="INR"/>
    <n v="6767.0083412281756"/>
    <s v="Team Lead Mis"/>
    <s v="Reporting"/>
    <s v="India"/>
    <x v="0"/>
    <s v="2 to 3 hours per day"/>
    <n v="6"/>
    <x v="0"/>
    <n v="0"/>
    <n v="0"/>
    <n v="2"/>
    <n v="0"/>
    <n v="2"/>
  </r>
  <r>
    <s v="ID0695"/>
    <d v="2012-05-26T13:29:12"/>
    <s v="3000 $"/>
    <n v="3000"/>
    <s v="USD"/>
    <n v="3000"/>
    <s v="Call Centre Consultant"/>
    <s v="Consultant"/>
    <s v="Cambodia"/>
    <x v="57"/>
    <s v="2 to 3 hours per day"/>
    <n v="2"/>
    <x v="0"/>
    <n v="0"/>
    <n v="0"/>
    <n v="2"/>
    <n v="0"/>
    <n v="2"/>
  </r>
  <r>
    <s v="ID0696"/>
    <d v="2012-05-26T13:29:35"/>
    <s v="250000 rupees"/>
    <n v="250000"/>
    <s v="INR"/>
    <n v="4451.9791718606421"/>
    <s v="MIS executive"/>
    <s v="Reporting"/>
    <s v="India"/>
    <x v="0"/>
    <s v="All the 8 hours baby, all the 8!"/>
    <n v="4"/>
    <x v="0"/>
    <n v="0"/>
    <n v="8"/>
    <n v="0"/>
    <n v="0"/>
    <n v="8"/>
  </r>
  <r>
    <s v="ID0697"/>
    <d v="2012-05-26T13:31:20"/>
    <s v="Rs. 150000"/>
    <n v="150000"/>
    <s v="INR"/>
    <n v="2671.1875031163854"/>
    <s v="Oprations head"/>
    <s v="CXO or Top Mgmt."/>
    <s v="India"/>
    <x v="0"/>
    <s v="4 to 6 hours a day"/>
    <n v="4.5"/>
    <x v="0"/>
    <n v="4"/>
    <n v="0"/>
    <n v="0"/>
    <n v="0"/>
    <n v="4"/>
  </r>
  <r>
    <s v="ID0698"/>
    <d v="2012-05-26T13:37:50"/>
    <n v="278400"/>
    <n v="278400"/>
    <s v="INR"/>
    <n v="4957.7240057840108"/>
    <s v="Asst. Manager"/>
    <s v="Manager"/>
    <s v="India"/>
    <x v="0"/>
    <s v="4 to 6 hours a day"/>
    <n v="5"/>
    <x v="0"/>
    <n v="4"/>
    <n v="0"/>
    <n v="0"/>
    <n v="0"/>
    <n v="4"/>
  </r>
  <r>
    <s v="ID0699"/>
    <d v="2012-05-26T13:42:21"/>
    <n v="180000"/>
    <n v="180000"/>
    <s v="INR"/>
    <n v="3205.4250037396623"/>
    <s v="accounts"/>
    <s v="Accountant"/>
    <s v="India"/>
    <x v="0"/>
    <s v="2 to 3 hours per day"/>
    <n v="14"/>
    <x v="0"/>
    <n v="0"/>
    <n v="0"/>
    <n v="2"/>
    <n v="0"/>
    <n v="2"/>
  </r>
  <r>
    <s v="ID0700"/>
    <d v="2012-05-26T13:42:58"/>
    <n v="800000"/>
    <n v="800000"/>
    <s v="INR"/>
    <n v="14246.333349954055"/>
    <s v="Manager"/>
    <s v="Manager"/>
    <s v="India"/>
    <x v="0"/>
    <s v="4 to 6 hours a day"/>
    <n v="7"/>
    <x v="0"/>
    <n v="4"/>
    <n v="0"/>
    <n v="0"/>
    <n v="0"/>
    <n v="4"/>
  </r>
  <r>
    <s v="ID0701"/>
    <d v="2012-05-26T13:44:53"/>
    <s v="25000 rupess"/>
    <n v="300000"/>
    <s v="INR"/>
    <n v="5342.3750062327708"/>
    <s v="Analyst"/>
    <s v="Analyst"/>
    <s v="India"/>
    <x v="0"/>
    <s v="All the 8 hours baby, all the 8!"/>
    <n v="7"/>
    <x v="0"/>
    <n v="0"/>
    <n v="8"/>
    <n v="0"/>
    <n v="0"/>
    <n v="8"/>
  </r>
  <r>
    <s v="ID0702"/>
    <d v="2012-05-26T13:46:52"/>
    <s v="370000 inr"/>
    <n v="370000"/>
    <s v="INR"/>
    <n v="6588.9291743537506"/>
    <s v="Operations Analyst"/>
    <s v="Analyst"/>
    <s v="India"/>
    <x v="0"/>
    <s v="All the 8 hours baby, all the 8!"/>
    <n v="2"/>
    <x v="0"/>
    <n v="0"/>
    <n v="8"/>
    <n v="0"/>
    <n v="0"/>
    <n v="8"/>
  </r>
  <r>
    <s v="ID0703"/>
    <d v="2012-05-26T13:47:06"/>
    <s v="370000 inr"/>
    <n v="370000"/>
    <s v="INR"/>
    <n v="6588.9291743537506"/>
    <s v="Operations Analyst"/>
    <s v="Analyst"/>
    <s v="India"/>
    <x v="0"/>
    <s v="All the 8 hours baby, all the 8!"/>
    <n v="2"/>
    <x v="0"/>
    <n v="0"/>
    <n v="8"/>
    <n v="0"/>
    <n v="0"/>
    <n v="8"/>
  </r>
  <r>
    <s v="ID0704"/>
    <d v="2012-05-26T13:49:54"/>
    <n v="35000"/>
    <n v="35000"/>
    <s v="USD"/>
    <n v="35000"/>
    <s v="IT Specialist"/>
    <s v="Specialist"/>
    <s v="USA"/>
    <x v="2"/>
    <s v="4 to 6 hours a day"/>
    <n v="10"/>
    <x v="2"/>
    <n v="4"/>
    <n v="0"/>
    <n v="0"/>
    <n v="0"/>
    <n v="4"/>
  </r>
  <r>
    <s v="ID0705"/>
    <d v="2012-05-26T13:57:11"/>
    <n v="720000"/>
    <n v="720000"/>
    <s v="INR"/>
    <n v="12821.700014958649"/>
    <s v="Cost Accountant"/>
    <s v="Accountant"/>
    <s v="India"/>
    <x v="0"/>
    <s v="4 to 6 hours a day"/>
    <n v="4"/>
    <x v="0"/>
    <n v="4"/>
    <n v="0"/>
    <n v="0"/>
    <n v="0"/>
    <n v="4"/>
  </r>
  <r>
    <s v="ID0706"/>
    <d v="2012-05-26T14:01:00"/>
    <n v="600000"/>
    <n v="600000"/>
    <s v="INR"/>
    <n v="10684.750012465542"/>
    <s v="senior executive"/>
    <s v="Manager"/>
    <s v="India"/>
    <x v="0"/>
    <s v="1 or 2 hours a day"/>
    <n v="2"/>
    <x v="0"/>
    <n v="0"/>
    <n v="0"/>
    <n v="0"/>
    <n v="1"/>
    <n v="1"/>
  </r>
  <r>
    <s v="ID0707"/>
    <d v="2012-05-26T14:01:09"/>
    <n v="10000"/>
    <n v="10000"/>
    <s v="USD"/>
    <n v="10000"/>
    <s v="Executive"/>
    <s v="Manager"/>
    <s v="India"/>
    <x v="0"/>
    <s v="4 to 6 hours a day"/>
    <n v="2"/>
    <x v="0"/>
    <n v="4"/>
    <n v="0"/>
    <n v="0"/>
    <n v="0"/>
    <n v="4"/>
  </r>
  <r>
    <s v="ID0708"/>
    <d v="2012-05-26T14:04:35"/>
    <s v="Rs 10000"/>
    <n v="120000"/>
    <s v="INR"/>
    <n v="2136.9500024931081"/>
    <s v="Intern"/>
    <s v="Analyst"/>
    <s v="India"/>
    <x v="0"/>
    <s v="1 or 2 hours a day"/>
    <n v="0"/>
    <x v="0"/>
    <n v="0"/>
    <n v="0"/>
    <n v="0"/>
    <n v="1"/>
    <n v="1"/>
  </r>
  <r>
    <s v="ID0709"/>
    <d v="2012-05-26T14:10:51"/>
    <s v="4,80,000 Ruppes"/>
    <n v="480000"/>
    <s v="INR"/>
    <n v="8547.8000099724322"/>
    <s v="Business Analyst"/>
    <s v="Analyst"/>
    <s v="India"/>
    <x v="0"/>
    <s v="4 to 6 hours a day"/>
    <n v="4"/>
    <x v="0"/>
    <n v="4"/>
    <n v="0"/>
    <n v="0"/>
    <n v="0"/>
    <n v="4"/>
  </r>
  <r>
    <s v="ID0710"/>
    <d v="2012-05-26T14:11:52"/>
    <s v="Re. 4.5 Lacs Per Annum"/>
    <n v="450000"/>
    <s v="INR"/>
    <n v="8013.5625093491553"/>
    <s v="Data Analyst"/>
    <s v="Analyst"/>
    <s v="India"/>
    <x v="0"/>
    <s v="All the 8 hours baby, all the 8!"/>
    <n v="8"/>
    <x v="0"/>
    <n v="0"/>
    <n v="8"/>
    <n v="0"/>
    <n v="0"/>
    <n v="8"/>
  </r>
  <r>
    <s v="ID0711"/>
    <d v="2012-05-26T14:14:35"/>
    <n v="400000"/>
    <n v="400000"/>
    <s v="INR"/>
    <n v="7123.1666749770275"/>
    <s v="Consultant"/>
    <s v="Consultant"/>
    <s v="India"/>
    <x v="0"/>
    <s v="4 to 6 hours a day"/>
    <n v="0"/>
    <x v="0"/>
    <n v="4"/>
    <n v="0"/>
    <n v="0"/>
    <n v="0"/>
    <n v="4"/>
  </r>
  <r>
    <s v="ID0712"/>
    <d v="2012-05-26T14:16:14"/>
    <s v="inr 2300000"/>
    <n v="2300000"/>
    <s v="INR"/>
    <n v="40958.208381117904"/>
    <s v="analyst"/>
    <s v="Analyst"/>
    <s v="India"/>
    <x v="0"/>
    <s v="All the 8 hours baby, all the 8!"/>
    <n v="5"/>
    <x v="0"/>
    <n v="0"/>
    <n v="8"/>
    <n v="0"/>
    <n v="0"/>
    <n v="8"/>
  </r>
  <r>
    <s v="ID0713"/>
    <d v="2012-05-26T14:18:11"/>
    <n v="636000"/>
    <n v="636000"/>
    <s v="INR"/>
    <n v="11325.835013213473"/>
    <s v="Audit Manager"/>
    <s v="Manager"/>
    <s v="India"/>
    <x v="0"/>
    <s v="4 to 6 hours a day"/>
    <n v="2"/>
    <x v="0"/>
    <n v="4"/>
    <n v="0"/>
    <n v="0"/>
    <n v="0"/>
    <n v="4"/>
  </r>
  <r>
    <s v="ID0714"/>
    <d v="2012-05-26T14:20:23"/>
    <s v="15000 USD"/>
    <n v="15000"/>
    <s v="USD"/>
    <n v="15000"/>
    <s v="Audit - senior assistant"/>
    <s v="Accountant"/>
    <s v="Lithuania"/>
    <x v="58"/>
    <s v="4 to 6 hours a day"/>
    <n v="2"/>
    <x v="1"/>
    <n v="4"/>
    <n v="0"/>
    <n v="0"/>
    <n v="0"/>
    <n v="4"/>
  </r>
  <r>
    <s v="ID0715"/>
    <d v="2012-05-26T14:22:05"/>
    <n v="1000"/>
    <n v="12000"/>
    <s v="USD"/>
    <n v="12000"/>
    <s v="tech operator (oil)"/>
    <s v="Analyst"/>
    <s v="uae"/>
    <x v="21"/>
    <s v="4 to 6 hours a day"/>
    <n v="12"/>
    <x v="0"/>
    <n v="4"/>
    <n v="0"/>
    <n v="0"/>
    <n v="0"/>
    <n v="4"/>
  </r>
  <r>
    <s v="ID0716"/>
    <d v="2012-05-26T14:23:48"/>
    <n v="500000"/>
    <n v="500000"/>
    <s v="INR"/>
    <n v="8903.9583437212841"/>
    <s v="mis "/>
    <s v="Reporting"/>
    <s v="India"/>
    <x v="0"/>
    <s v="2 to 3 hours per day"/>
    <n v="1"/>
    <x v="0"/>
    <n v="0"/>
    <n v="0"/>
    <n v="2"/>
    <n v="0"/>
    <n v="2"/>
  </r>
  <r>
    <s v="ID0717"/>
    <d v="2012-05-26T14:33:11"/>
    <n v="500000"/>
    <n v="500000"/>
    <s v="INR"/>
    <n v="8903.9583437212841"/>
    <s v="Engineer"/>
    <s v="Engineer"/>
    <s v="India"/>
    <x v="0"/>
    <s v="All the 8 hours baby, all the 8!"/>
    <n v="2"/>
    <x v="0"/>
    <n v="0"/>
    <n v="8"/>
    <n v="0"/>
    <n v="0"/>
    <n v="8"/>
  </r>
  <r>
    <s v="ID0718"/>
    <d v="2012-05-26T14:35:48"/>
    <s v="Inr 60000"/>
    <n v="720000"/>
    <s v="INR"/>
    <n v="12821.700014958649"/>
    <s v="Asstt manager"/>
    <s v="Manager"/>
    <s v="India"/>
    <x v="0"/>
    <s v="All the 8 hours baby, all the 8!"/>
    <n v="10"/>
    <x v="0"/>
    <n v="0"/>
    <n v="8"/>
    <n v="0"/>
    <n v="0"/>
    <n v="8"/>
  </r>
  <r>
    <s v="ID0719"/>
    <d v="2012-05-26T14:41:00"/>
    <s v="Rs 15000"/>
    <n v="180000"/>
    <s v="INR"/>
    <n v="3205.4250037396623"/>
    <s v="Import &amp; Export Documentation Executive"/>
    <s v="Manager"/>
    <s v="India"/>
    <x v="0"/>
    <s v="All the 8 hours baby, all the 8!"/>
    <n v="7"/>
    <x v="0"/>
    <n v="0"/>
    <n v="8"/>
    <n v="0"/>
    <n v="0"/>
    <n v="8"/>
  </r>
  <r>
    <s v="ID0720"/>
    <d v="2012-05-26T14:46:55"/>
    <n v="375000"/>
    <n v="375000"/>
    <s v="INR"/>
    <n v="6677.9687577909626"/>
    <s v="Team Lead"/>
    <s v="Manager"/>
    <s v="India"/>
    <x v="0"/>
    <s v="2 to 3 hours per day"/>
    <n v="6"/>
    <x v="0"/>
    <n v="0"/>
    <n v="0"/>
    <n v="2"/>
    <n v="0"/>
    <n v="2"/>
  </r>
  <r>
    <s v="ID0721"/>
    <d v="2012-05-26T14:51:02"/>
    <n v="85000"/>
    <n v="85000"/>
    <s v="NZD"/>
    <n v="67794.987956419791"/>
    <s v="Systems Manager"/>
    <s v="Manager"/>
    <s v="New Zealand"/>
    <x v="49"/>
    <s v="4 to 6 hours a day"/>
    <n v="15"/>
    <x v="4"/>
    <n v="4"/>
    <n v="0"/>
    <n v="0"/>
    <n v="0"/>
    <n v="4"/>
  </r>
  <r>
    <s v="ID0722"/>
    <d v="2012-05-26T14:57:39"/>
    <n v="31250"/>
    <n v="31250"/>
    <s v="USD"/>
    <n v="31250"/>
    <s v="Program management"/>
    <s v="Manager"/>
    <s v="India"/>
    <x v="0"/>
    <s v="2 to 3 hours per day"/>
    <n v="6"/>
    <x v="0"/>
    <n v="0"/>
    <n v="0"/>
    <n v="2"/>
    <n v="0"/>
    <n v="2"/>
  </r>
  <r>
    <s v="ID0723"/>
    <d v="2012-05-26T14:57:45"/>
    <s v="PKR 17000"/>
    <n v="204000"/>
    <s v="PKR"/>
    <n v="2165.2740982270229"/>
    <s v="Accounts Manager"/>
    <s v="Manager"/>
    <s v="Pakistan"/>
    <x v="3"/>
    <s v="All the 8 hours baby, all the 8!"/>
    <n v="2"/>
    <x v="0"/>
    <n v="0"/>
    <n v="8"/>
    <n v="0"/>
    <n v="0"/>
    <n v="8"/>
  </r>
  <r>
    <s v="ID0724"/>
    <d v="2012-05-26T14:58:24"/>
    <s v="Rs.4lk "/>
    <n v="400000"/>
    <s v="INR"/>
    <n v="7123.1666749770275"/>
    <s v="sr. mis executive"/>
    <s v="Reporting"/>
    <s v="India"/>
    <x v="0"/>
    <s v="All the 8 hours baby, all the 8!"/>
    <n v="4"/>
    <x v="0"/>
    <n v="0"/>
    <n v="8"/>
    <n v="0"/>
    <n v="0"/>
    <n v="8"/>
  </r>
  <r>
    <s v="ID0725"/>
    <d v="2012-05-26T15:01:00"/>
    <s v="USD130000"/>
    <n v="130000"/>
    <s v="USD"/>
    <n v="130000"/>
    <s v="Modeller"/>
    <s v="Manager"/>
    <s v="Australia"/>
    <x v="16"/>
    <s v="4 to 6 hours a day"/>
    <n v="3"/>
    <x v="4"/>
    <n v="4"/>
    <n v="0"/>
    <n v="0"/>
    <n v="0"/>
    <n v="4"/>
  </r>
  <r>
    <s v="ID0726"/>
    <d v="2012-05-26T15:01:41"/>
    <s v="Rs. 250000"/>
    <n v="250000"/>
    <s v="INR"/>
    <n v="4451.9791718606421"/>
    <s v="Asst. Manager"/>
    <s v="Manager"/>
    <s v="India"/>
    <x v="0"/>
    <s v="4 to 6 hours a day"/>
    <n v="6"/>
    <x v="0"/>
    <n v="4"/>
    <n v="0"/>
    <n v="0"/>
    <n v="0"/>
    <n v="4"/>
  </r>
  <r>
    <s v="ID0727"/>
    <d v="2012-05-26T15:02:34"/>
    <n v="800"/>
    <n v="9600"/>
    <s v="USD"/>
    <n v="9600"/>
    <s v="Admin"/>
    <s v="Analyst"/>
    <s v="South Africa"/>
    <x v="11"/>
    <s v="4 to 6 hours a day"/>
    <n v="2"/>
    <x v="3"/>
    <n v="4"/>
    <n v="0"/>
    <n v="0"/>
    <n v="0"/>
    <n v="4"/>
  </r>
  <r>
    <s v="ID0728"/>
    <d v="2012-05-26T15:04:33"/>
    <s v="INR 390000 PA"/>
    <n v="390000"/>
    <s v="INR"/>
    <n v="6945.0875081026015"/>
    <s v="Business Analyst"/>
    <s v="Analyst"/>
    <s v="India"/>
    <x v="0"/>
    <s v="4 to 6 hours a day"/>
    <n v="1"/>
    <x v="0"/>
    <n v="4"/>
    <n v="0"/>
    <n v="0"/>
    <n v="0"/>
    <n v="4"/>
  </r>
  <r>
    <s v="ID0729"/>
    <d v="2012-05-26T15:05:42"/>
    <n v="600000"/>
    <n v="600000"/>
    <s v="INR"/>
    <n v="10684.750012465542"/>
    <s v="Sr Financial Execative"/>
    <s v="Accountant"/>
    <s v="India"/>
    <x v="0"/>
    <s v="All the 8 hours baby, all the 8!"/>
    <n v="7"/>
    <x v="0"/>
    <n v="0"/>
    <n v="8"/>
    <n v="0"/>
    <n v="0"/>
    <n v="8"/>
  </r>
  <r>
    <s v="ID0730"/>
    <d v="2012-05-26T15:06:00"/>
    <n v="4.8"/>
    <n v="480000"/>
    <s v="INR"/>
    <n v="8547.8000099724322"/>
    <s v="Asst Mngr"/>
    <s v="Analyst"/>
    <s v="India"/>
    <x v="0"/>
    <s v="2 to 3 hours per day"/>
    <n v="3.5"/>
    <x v="0"/>
    <n v="0"/>
    <n v="0"/>
    <n v="2"/>
    <n v="0"/>
    <n v="2"/>
  </r>
  <r>
    <s v="ID0731"/>
    <d v="2012-05-26T15:07:39"/>
    <n v="35000"/>
    <n v="35000"/>
    <s v="USD"/>
    <n v="35000"/>
    <s v="Associate"/>
    <s v="Analyst"/>
    <s v="India"/>
    <x v="0"/>
    <s v="4 to 6 hours a day"/>
    <n v="10"/>
    <x v="0"/>
    <n v="4"/>
    <n v="0"/>
    <n v="0"/>
    <n v="0"/>
    <n v="4"/>
  </r>
  <r>
    <s v="ID0732"/>
    <d v="2012-05-26T15:09:27"/>
    <s v="Ind Rs.10,00,000.00"/>
    <n v="1000000"/>
    <s v="INR"/>
    <n v="17807.916687442568"/>
    <s v="Sr Associate"/>
    <s v="Analyst"/>
    <s v="India"/>
    <x v="0"/>
    <s v="2 to 3 hours per day"/>
    <n v="12"/>
    <x v="0"/>
    <n v="0"/>
    <n v="0"/>
    <n v="2"/>
    <n v="0"/>
    <n v="2"/>
  </r>
  <r>
    <s v="ID0733"/>
    <d v="2012-05-26T15:21:41"/>
    <n v="180000"/>
    <n v="180000"/>
    <s v="INR"/>
    <n v="3205.4250037396623"/>
    <s v="Accountant"/>
    <s v="Accountant"/>
    <s v="India"/>
    <x v="0"/>
    <s v="All the 8 hours baby, all the 8!"/>
    <n v="4"/>
    <x v="0"/>
    <n v="0"/>
    <n v="8"/>
    <n v="0"/>
    <n v="0"/>
    <n v="8"/>
  </r>
  <r>
    <s v="ID0734"/>
    <d v="2012-05-26T15:24:32"/>
    <n v="5000"/>
    <n v="60000"/>
    <s v="USD"/>
    <n v="60000"/>
    <s v="Manager"/>
    <s v="Manager"/>
    <s v="Russia"/>
    <x v="13"/>
    <s v="4 to 6 hours a day"/>
    <n v="10"/>
    <x v="0"/>
    <n v="4"/>
    <n v="0"/>
    <n v="0"/>
    <n v="0"/>
    <n v="4"/>
  </r>
  <r>
    <s v="ID0735"/>
    <d v="2012-05-26T15:27:48"/>
    <s v="8 Lakhs"/>
    <n v="800000"/>
    <s v="INR"/>
    <n v="14246.333349954055"/>
    <s v="Manager"/>
    <s v="Manager"/>
    <s v="India"/>
    <x v="0"/>
    <s v="2 to 3 hours per day"/>
    <n v="13"/>
    <x v="0"/>
    <n v="0"/>
    <n v="0"/>
    <n v="2"/>
    <n v="0"/>
    <n v="2"/>
  </r>
  <r>
    <s v="ID0736"/>
    <d v="2012-05-26T15:30:23"/>
    <s v="6 Lac Rs"/>
    <n v="600000"/>
    <s v="INR"/>
    <n v="10684.750012465542"/>
    <s v="ERP Co-Ordinator"/>
    <s v="Manager"/>
    <s v="India"/>
    <x v="0"/>
    <s v="2 to 3 hours per day"/>
    <n v="8"/>
    <x v="0"/>
    <n v="0"/>
    <n v="0"/>
    <n v="2"/>
    <n v="0"/>
    <n v="2"/>
  </r>
  <r>
    <s v="ID0737"/>
    <d v="2012-05-26T15:35:43"/>
    <n v="40000"/>
    <n v="40000"/>
    <s v="USD"/>
    <n v="40000"/>
    <s v="Revenue Manager"/>
    <s v="Manager"/>
    <s v="India"/>
    <x v="0"/>
    <s v="All the 8 hours baby, all the 8!"/>
    <n v="15"/>
    <x v="0"/>
    <n v="0"/>
    <n v="8"/>
    <n v="0"/>
    <n v="0"/>
    <n v="8"/>
  </r>
  <r>
    <s v="ID0738"/>
    <d v="2012-05-26T15:44:32"/>
    <n v="5022"/>
    <n v="5022"/>
    <s v="USD"/>
    <n v="5022"/>
    <s v="Accounts analyst"/>
    <s v="Analyst"/>
    <s v="Pakistan"/>
    <x v="3"/>
    <s v="4 to 6 hours a day"/>
    <n v="15"/>
    <x v="0"/>
    <n v="4"/>
    <n v="0"/>
    <n v="0"/>
    <n v="0"/>
    <n v="4"/>
  </r>
  <r>
    <s v="ID0739"/>
    <d v="2012-05-26T15:51:11"/>
    <n v="410000"/>
    <n v="410000"/>
    <s v="INR"/>
    <n v="7301.2458418514525"/>
    <s v="MIS Analyst"/>
    <s v="Analyst"/>
    <s v="India"/>
    <x v="0"/>
    <s v="All the 8 hours baby, all the 8!"/>
    <n v="5"/>
    <x v="0"/>
    <n v="0"/>
    <n v="8"/>
    <n v="0"/>
    <n v="0"/>
    <n v="8"/>
  </r>
  <r>
    <s v="ID0740"/>
    <d v="2012-05-26T15:53:10"/>
    <n v="10000"/>
    <n v="120000"/>
    <s v="EGYPT"/>
    <n v="19831.432821021317"/>
    <s v="Estimator"/>
    <s v="Analyst"/>
    <s v="Egypt"/>
    <x v="59"/>
    <s v="All the 8 hours baby, all the 8!"/>
    <n v="5"/>
    <x v="3"/>
    <n v="0"/>
    <n v="8"/>
    <n v="0"/>
    <n v="0"/>
    <n v="8"/>
  </r>
  <r>
    <s v="ID0741"/>
    <d v="2012-05-26T15:54:00"/>
    <s v="50 k per month"/>
    <n v="600000"/>
    <s v="INR"/>
    <n v="10684.750012465542"/>
    <s v="Finance Manager"/>
    <s v="Manager"/>
    <s v="India"/>
    <x v="0"/>
    <s v="4 to 6 hours a day"/>
    <n v="5"/>
    <x v="0"/>
    <n v="4"/>
    <n v="0"/>
    <n v="0"/>
    <n v="0"/>
    <n v="4"/>
  </r>
  <r>
    <s v="ID0742"/>
    <d v="2012-05-26T15:56:57"/>
    <s v="4800 $"/>
    <n v="4800"/>
    <s v="USD"/>
    <n v="4800"/>
    <s v="Data Analysis"/>
    <s v="Analyst"/>
    <s v="Bhutan"/>
    <x v="60"/>
    <s v="4 to 6 hours a day"/>
    <n v="2"/>
    <x v="0"/>
    <n v="4"/>
    <n v="0"/>
    <n v="0"/>
    <n v="0"/>
    <n v="4"/>
  </r>
  <r>
    <s v="ID0743"/>
    <d v="2012-05-26T15:59:44"/>
    <s v="66000 â‚¬"/>
    <n v="66000"/>
    <s v="EUR"/>
    <n v="83846.362973446114"/>
    <s v="Logistics Analyst"/>
    <s v="Analyst"/>
    <s v="germany"/>
    <x v="5"/>
    <s v="4 to 6 hours a day"/>
    <n v="7"/>
    <x v="1"/>
    <n v="4"/>
    <n v="0"/>
    <n v="0"/>
    <n v="0"/>
    <n v="4"/>
  </r>
  <r>
    <s v="ID0744"/>
    <d v="2012-05-26T16:01:54"/>
    <n v="15000"/>
    <n v="15000"/>
    <s v="USD"/>
    <n v="15000"/>
    <s v="PROCSS ASOCIATE"/>
    <s v="Controller"/>
    <s v="India"/>
    <x v="0"/>
    <s v="2 to 3 hours per day"/>
    <n v="2"/>
    <x v="0"/>
    <n v="0"/>
    <n v="0"/>
    <n v="2"/>
    <n v="0"/>
    <n v="2"/>
  </r>
  <r>
    <s v="ID0745"/>
    <d v="2012-05-26T16:05:02"/>
    <n v="10000"/>
    <n v="10000"/>
    <s v="USD"/>
    <n v="10000"/>
    <s v="Reporting Analyst"/>
    <s v="Analyst"/>
    <s v="India"/>
    <x v="0"/>
    <s v="4 to 6 hours a day"/>
    <n v="12"/>
    <x v="0"/>
    <n v="4"/>
    <n v="0"/>
    <n v="0"/>
    <n v="0"/>
    <n v="4"/>
  </r>
  <r>
    <s v="ID0746"/>
    <d v="2012-05-26T16:10:08"/>
    <n v="74000"/>
    <n v="74000"/>
    <s v="GBP"/>
    <n v="116637.19213297902"/>
    <s v="Corporate Finance Manager"/>
    <s v="Manager"/>
    <s v="UK"/>
    <x v="14"/>
    <s v="4 to 6 hours a day"/>
    <n v="5"/>
    <x v="1"/>
    <n v="4"/>
    <n v="0"/>
    <n v="0"/>
    <n v="0"/>
    <n v="4"/>
  </r>
  <r>
    <s v="ID0747"/>
    <d v="2012-05-26T16:12:09"/>
    <s v="GBP21798"/>
    <n v="21798"/>
    <s v="GBP"/>
    <n v="34357.533974522659"/>
    <s v="Data Analyst"/>
    <s v="Analyst"/>
    <s v="UK"/>
    <x v="14"/>
    <s v="All the 8 hours baby, all the 8!"/>
    <n v="1.5"/>
    <x v="1"/>
    <n v="0"/>
    <n v="8"/>
    <n v="0"/>
    <n v="0"/>
    <n v="8"/>
  </r>
  <r>
    <s v="ID0748"/>
    <d v="2012-05-26T16:16:39"/>
    <n v="65000"/>
    <n v="65000"/>
    <s v="GBP"/>
    <n v="102451.58768437347"/>
    <s v="compliance manager"/>
    <s v="Manager"/>
    <s v="UK"/>
    <x v="14"/>
    <s v="4 to 6 hours a day"/>
    <n v="15"/>
    <x v="1"/>
    <n v="4"/>
    <n v="0"/>
    <n v="0"/>
    <n v="0"/>
    <n v="4"/>
  </r>
  <r>
    <s v="ID0749"/>
    <d v="2012-05-26T16:23:30"/>
    <n v="16000"/>
    <n v="16000"/>
    <s v="USD"/>
    <n v="16000"/>
    <s v="Engineer"/>
    <s v="Engineer"/>
    <s v="India"/>
    <x v="0"/>
    <s v="2 to 3 hours per day"/>
    <n v="5"/>
    <x v="0"/>
    <n v="0"/>
    <n v="0"/>
    <n v="2"/>
    <n v="0"/>
    <n v="2"/>
  </r>
  <r>
    <s v="ID0750"/>
    <d v="2012-05-26T16:25:53"/>
    <n v="6000"/>
    <n v="6000"/>
    <s v="USD"/>
    <n v="6000"/>
    <s v="Merchandiser"/>
    <s v="Manager"/>
    <s v="India"/>
    <x v="0"/>
    <s v="2 to 3 hours per day"/>
    <n v="6"/>
    <x v="0"/>
    <n v="0"/>
    <n v="0"/>
    <n v="2"/>
    <n v="0"/>
    <n v="2"/>
  </r>
  <r>
    <s v="ID0751"/>
    <d v="2012-05-26T16:26:35"/>
    <s v="INR 30000"/>
    <n v="360000"/>
    <s v="INR"/>
    <n v="6410.8500074793246"/>
    <s v="Project Lead"/>
    <s v="Manager"/>
    <s v="India"/>
    <x v="0"/>
    <s v="All the 8 hours baby, all the 8!"/>
    <n v="6"/>
    <x v="0"/>
    <n v="0"/>
    <n v="8"/>
    <n v="0"/>
    <n v="0"/>
    <n v="8"/>
  </r>
  <r>
    <s v="ID0752"/>
    <d v="2012-05-26T16:29:36"/>
    <n v="36000"/>
    <n v="36000"/>
    <s v="USD"/>
    <n v="36000"/>
    <s v="ENGINEER"/>
    <s v="Engineer"/>
    <s v="uae"/>
    <x v="21"/>
    <s v="1 or 2 hours a day"/>
    <n v="7"/>
    <x v="0"/>
    <n v="0"/>
    <n v="0"/>
    <n v="0"/>
    <n v="1"/>
    <n v="1"/>
  </r>
  <r>
    <s v="ID0753"/>
    <d v="2012-05-26T16:33:58"/>
    <n v="20000"/>
    <n v="20000"/>
    <s v="USD"/>
    <n v="20000"/>
    <s v="engineer"/>
    <s v="Engineer"/>
    <s v="India"/>
    <x v="0"/>
    <s v="1 or 2 hours a day"/>
    <n v="7"/>
    <x v="0"/>
    <n v="0"/>
    <n v="0"/>
    <n v="0"/>
    <n v="1"/>
    <n v="1"/>
  </r>
  <r>
    <s v="ID0754"/>
    <d v="2012-05-26T16:34:18"/>
    <s v="INR240000"/>
    <n v="240000"/>
    <s v="INR"/>
    <n v="4273.9000049862161"/>
    <s v="SR. ACCOUNTS EXECUTIVE"/>
    <s v="Accountant"/>
    <s v="India"/>
    <x v="0"/>
    <s v="4 to 6 hours a day"/>
    <n v="8"/>
    <x v="0"/>
    <n v="4"/>
    <n v="0"/>
    <n v="0"/>
    <n v="0"/>
    <n v="4"/>
  </r>
  <r>
    <s v="ID0755"/>
    <d v="2012-05-26T16:34:57"/>
    <s v="Â£ 24000"/>
    <n v="24000"/>
    <s v="GBP"/>
    <n v="37828.278529614821"/>
    <s v="Business Support Specialist"/>
    <s v="Specialist"/>
    <s v="UK"/>
    <x v="14"/>
    <s v="All the 8 hours baby, all the 8!"/>
    <n v="8"/>
    <x v="1"/>
    <n v="0"/>
    <n v="8"/>
    <n v="0"/>
    <n v="0"/>
    <n v="8"/>
  </r>
  <r>
    <s v="ID0756"/>
    <d v="2012-05-26T16:50:08"/>
    <s v="US $ 11,000"/>
    <n v="11000"/>
    <s v="USD"/>
    <n v="11000"/>
    <s v="Assistant Manager - Group MIS"/>
    <s v="Manager"/>
    <s v="Sri Lanka"/>
    <x v="55"/>
    <s v="All the 8 hours baby, all the 8!"/>
    <n v="4.5"/>
    <x v="0"/>
    <n v="0"/>
    <n v="8"/>
    <n v="0"/>
    <n v="0"/>
    <n v="8"/>
  </r>
  <r>
    <s v="ID0757"/>
    <d v="2012-05-26T16:50:46"/>
    <n v="8000"/>
    <n v="8000"/>
    <s v="USD"/>
    <n v="8000"/>
    <s v="Business Analyst"/>
    <s v="Analyst"/>
    <s v="India"/>
    <x v="0"/>
    <s v="2 to 3 hours per day"/>
    <n v="6"/>
    <x v="0"/>
    <n v="0"/>
    <n v="0"/>
    <n v="2"/>
    <n v="0"/>
    <n v="2"/>
  </r>
  <r>
    <s v="ID0758"/>
    <d v="2012-05-26T17:02:46"/>
    <s v="Rs. 225000"/>
    <n v="225000"/>
    <s v="INR"/>
    <n v="4006.7812546745777"/>
    <s v="MIS Executive"/>
    <s v="Reporting"/>
    <s v="India"/>
    <x v="0"/>
    <s v="All the 8 hours baby, all the 8!"/>
    <n v="5.5"/>
    <x v="0"/>
    <n v="0"/>
    <n v="8"/>
    <n v="0"/>
    <n v="0"/>
    <n v="8"/>
  </r>
  <r>
    <s v="ID0759"/>
    <d v="2012-05-26T17:03:02"/>
    <n v="1488000"/>
    <n v="1488000"/>
    <s v="NAIRA"/>
    <n v="9171.0323574730355"/>
    <s v="Company Systems Integration Manager"/>
    <s v="Manager"/>
    <s v="Nigeria"/>
    <x v="61"/>
    <s v="2 to 3 hours per day"/>
    <n v="5"/>
    <x v="3"/>
    <n v="0"/>
    <n v="0"/>
    <n v="2"/>
    <n v="0"/>
    <n v="2"/>
  </r>
  <r>
    <s v="ID0760"/>
    <d v="2012-05-26T17:03:26"/>
    <s v="INR 20000"/>
    <n v="240000"/>
    <s v="INR"/>
    <n v="4273.9000049862161"/>
    <s v="EXECUTIVE"/>
    <s v="Analyst"/>
    <s v="India"/>
    <x v="0"/>
    <s v="2 to 3 hours per day"/>
    <n v="20"/>
    <x v="0"/>
    <n v="0"/>
    <n v="0"/>
    <n v="2"/>
    <n v="0"/>
    <n v="2"/>
  </r>
  <r>
    <s v="ID0761"/>
    <d v="2012-05-26T17:04:23"/>
    <s v="INR 700000"/>
    <n v="700000"/>
    <s v="INR"/>
    <n v="12465.541681209797"/>
    <s v="Sales Management Analyst"/>
    <s v="Analyst"/>
    <s v="India"/>
    <x v="0"/>
    <s v="All the 8 hours baby, all the 8!"/>
    <n v="5"/>
    <x v="0"/>
    <n v="0"/>
    <n v="8"/>
    <n v="0"/>
    <n v="0"/>
    <n v="8"/>
  </r>
  <r>
    <s v="ID0762"/>
    <d v="2012-05-26T17:06:48"/>
    <n v="2000"/>
    <n v="24000"/>
    <s v="USD"/>
    <n v="24000"/>
    <s v="Asst Production Planner"/>
    <s v="Analyst"/>
    <s v="India"/>
    <x v="0"/>
    <s v="2 to 3 hours per day"/>
    <n v="1"/>
    <x v="0"/>
    <n v="0"/>
    <n v="0"/>
    <n v="2"/>
    <n v="0"/>
    <n v="2"/>
  </r>
  <r>
    <s v="ID0763"/>
    <d v="2012-05-26T17:07:30"/>
    <n v="20000"/>
    <n v="20000"/>
    <s v="USD"/>
    <n v="20000"/>
    <s v="Consultat"/>
    <s v="Consultant"/>
    <s v="Denmark"/>
    <x v="62"/>
    <s v="2 to 3 hours per day"/>
    <n v="15"/>
    <x v="1"/>
    <n v="0"/>
    <n v="0"/>
    <n v="2"/>
    <n v="0"/>
    <n v="2"/>
  </r>
  <r>
    <s v="ID0764"/>
    <d v="2012-05-26T17:08:09"/>
    <n v="62000"/>
    <n v="62000"/>
    <s v="USD"/>
    <n v="62000"/>
    <s v="System Analyst "/>
    <s v="Analyst"/>
    <s v="USA"/>
    <x v="2"/>
    <s v="2 to 3 hours per day"/>
    <n v="20"/>
    <x v="2"/>
    <n v="0"/>
    <n v="0"/>
    <n v="2"/>
    <n v="0"/>
    <n v="2"/>
  </r>
  <r>
    <s v="ID0765"/>
    <d v="2012-05-26T17:09:24"/>
    <s v="14960 $"/>
    <n v="14960"/>
    <s v="USD"/>
    <n v="14960"/>
    <s v="Stock Controller"/>
    <s v="Controller"/>
    <s v="Saudi Arabia"/>
    <x v="22"/>
    <s v="All the 8 hours baby, all the 8!"/>
    <n v="2"/>
    <x v="0"/>
    <n v="0"/>
    <n v="8"/>
    <n v="0"/>
    <n v="0"/>
    <n v="8"/>
  </r>
  <r>
    <s v="ID0766"/>
    <d v="2012-05-26T17:10:20"/>
    <n v="120000"/>
    <n v="120000"/>
    <s v="INR"/>
    <n v="2136.9500024931081"/>
    <s v="ACCOUNTANT"/>
    <s v="Accountant"/>
    <s v="India"/>
    <x v="0"/>
    <s v="2 to 3 hours per day"/>
    <n v="2"/>
    <x v="0"/>
    <n v="0"/>
    <n v="0"/>
    <n v="2"/>
    <n v="0"/>
    <n v="2"/>
  </r>
  <r>
    <s v="ID0767"/>
    <d v="2012-05-26T17:24:41"/>
    <n v="30232"/>
    <n v="30232"/>
    <s v="USD"/>
    <n v="30232"/>
    <s v="Accounts Supervisor"/>
    <s v="Accountant"/>
    <s v="KSA"/>
    <x v="2"/>
    <s v="2 to 3 hours per day"/>
    <n v="5"/>
    <x v="2"/>
    <n v="0"/>
    <n v="0"/>
    <n v="2"/>
    <n v="0"/>
    <n v="2"/>
  </r>
  <r>
    <s v="ID0768"/>
    <d v="2012-05-26T17:24:41"/>
    <n v="41000"/>
    <n v="41000"/>
    <s v="USD"/>
    <n v="41000"/>
    <s v="Business Analyst"/>
    <s v="Analyst"/>
    <s v="USA"/>
    <x v="2"/>
    <s v="All the 8 hours baby, all the 8!"/>
    <n v="4"/>
    <x v="2"/>
    <n v="0"/>
    <n v="8"/>
    <n v="0"/>
    <n v="0"/>
    <n v="8"/>
  </r>
  <r>
    <s v="ID0769"/>
    <d v="2012-05-26T17:31:56"/>
    <s v="95000 AUD"/>
    <n v="95000"/>
    <s v="AUD"/>
    <n v="96891.417358250401"/>
    <s v="Data Analyst - Report Writer"/>
    <s v="Analyst"/>
    <s v="Australia"/>
    <x v="16"/>
    <s v="2 to 3 hours per day"/>
    <n v="11"/>
    <x v="4"/>
    <n v="0"/>
    <n v="0"/>
    <n v="2"/>
    <n v="0"/>
    <n v="2"/>
  </r>
  <r>
    <s v="ID0770"/>
    <d v="2012-05-26T17:44:34"/>
    <s v="Rs 1200000"/>
    <n v="1200000"/>
    <s v="INR"/>
    <n v="21369.500024931083"/>
    <s v="Regional Formwork Head "/>
    <s v="Manager"/>
    <s v="India"/>
    <x v="0"/>
    <s v="All the 8 hours baby, all the 8!"/>
    <n v="14"/>
    <x v="0"/>
    <n v="0"/>
    <n v="8"/>
    <n v="0"/>
    <n v="0"/>
    <n v="8"/>
  </r>
  <r>
    <s v="ID0771"/>
    <d v="2012-05-26T17:47:00"/>
    <n v="205000"/>
    <n v="205000"/>
    <s v="INR"/>
    <n v="3650.6229209257262"/>
    <s v="BRANCH ACCOUNTANT"/>
    <s v="Accountant"/>
    <s v="India"/>
    <x v="0"/>
    <s v="All the 8 hours baby, all the 8!"/>
    <n v="10"/>
    <x v="0"/>
    <n v="0"/>
    <n v="8"/>
    <n v="0"/>
    <n v="0"/>
    <n v="8"/>
  </r>
  <r>
    <s v="ID0772"/>
    <d v="2012-05-26T17:47:10"/>
    <s v="$1,589.00/per month"/>
    <n v="19068"/>
    <s v="USD"/>
    <n v="19068"/>
    <s v="Accounting Head"/>
    <s v="Accountant"/>
    <s v="Philippines"/>
    <x v="33"/>
    <s v="All the 8 hours baby, all the 8!"/>
    <n v="20"/>
    <x v="0"/>
    <n v="0"/>
    <n v="8"/>
    <n v="0"/>
    <n v="0"/>
    <n v="8"/>
  </r>
  <r>
    <s v="ID0773"/>
    <d v="2012-05-26T17:49:17"/>
    <s v="Rs. 300000"/>
    <n v="300000"/>
    <s v="INR"/>
    <n v="5342.3750062327708"/>
    <s v="OPEX CONTROL"/>
    <s v="Controller"/>
    <s v="India"/>
    <x v="0"/>
    <s v="All the 8 hours baby, all the 8!"/>
    <n v="4"/>
    <x v="0"/>
    <n v="0"/>
    <n v="8"/>
    <n v="0"/>
    <n v="0"/>
    <n v="8"/>
  </r>
  <r>
    <s v="ID0774"/>
    <d v="2012-05-26T17:51:27"/>
    <n v="48000"/>
    <n v="48000"/>
    <s v="USD"/>
    <n v="48000"/>
    <s v="Consultant"/>
    <s v="Consultant"/>
    <s v="Singapore"/>
    <x v="30"/>
    <s v="All the 8 hours baby, all the 8!"/>
    <n v="3"/>
    <x v="0"/>
    <n v="0"/>
    <n v="8"/>
    <n v="0"/>
    <n v="0"/>
    <n v="8"/>
  </r>
  <r>
    <s v="ID0775"/>
    <d v="2012-05-26T18:19:49"/>
    <s v="2.2 lakhs per annum"/>
    <n v="220000"/>
    <s v="INR"/>
    <n v="3917.7416712373652"/>
    <s v="Associate Software Engineer"/>
    <s v="Engineer"/>
    <s v="India"/>
    <x v="0"/>
    <s v="4 to 6 hours a day"/>
    <n v="2"/>
    <x v="0"/>
    <n v="4"/>
    <n v="0"/>
    <n v="0"/>
    <n v="0"/>
    <n v="4"/>
  </r>
  <r>
    <s v="ID0776"/>
    <d v="2012-05-26T18:29:06"/>
    <n v="13500"/>
    <n v="13500"/>
    <s v="USD"/>
    <n v="13500"/>
    <s v="MIS"/>
    <s v="Reporting"/>
    <s v="India"/>
    <x v="0"/>
    <s v="All the 8 hours baby, all the 8!"/>
    <n v="2.5"/>
    <x v="0"/>
    <n v="0"/>
    <n v="8"/>
    <n v="0"/>
    <n v="0"/>
    <n v="8"/>
  </r>
  <r>
    <s v="ID0777"/>
    <d v="2012-05-26T18:35:20"/>
    <s v="45000 $"/>
    <n v="45000"/>
    <s v="USD"/>
    <n v="45000"/>
    <s v="AGM"/>
    <s v="Manager"/>
    <s v="India"/>
    <x v="0"/>
    <s v="1 or 2 hours a day"/>
    <n v="15"/>
    <x v="0"/>
    <n v="0"/>
    <n v="0"/>
    <n v="0"/>
    <n v="1"/>
    <n v="1"/>
  </r>
  <r>
    <s v="ID0778"/>
    <d v="2012-05-26T18:38:41"/>
    <n v="55000"/>
    <n v="55000"/>
    <s v="EUR"/>
    <n v="69871.969144538423"/>
    <s v="CFO"/>
    <s v="CXO or Top Mgmt."/>
    <s v="italy"/>
    <x v="63"/>
    <s v="2 to 3 hours per day"/>
    <n v="18"/>
    <x v="1"/>
    <n v="0"/>
    <n v="0"/>
    <n v="2"/>
    <n v="0"/>
    <n v="2"/>
  </r>
  <r>
    <s v="ID0779"/>
    <d v="2012-05-26T18:41:31"/>
    <s v="Rs 40000"/>
    <n v="480000"/>
    <s v="INR"/>
    <n v="8547.8000099724322"/>
    <s v="Banker"/>
    <s v="Manager"/>
    <s v="India"/>
    <x v="0"/>
    <s v="4 to 6 hours a day"/>
    <n v="11"/>
    <x v="0"/>
    <n v="4"/>
    <n v="0"/>
    <n v="0"/>
    <n v="0"/>
    <n v="4"/>
  </r>
  <r>
    <s v="ID0780"/>
    <d v="2012-05-26T18:44:00"/>
    <s v="Dhs 2800 + Accomodation"/>
    <n v="33600"/>
    <s v="AED"/>
    <n v="9146.5655463031271"/>
    <s v="Accountant"/>
    <s v="Accountant"/>
    <s v="Dubai"/>
    <x v="34"/>
    <s v="1 or 2 hours a day"/>
    <n v="7"/>
    <x v="0"/>
    <n v="0"/>
    <n v="0"/>
    <n v="0"/>
    <n v="1"/>
    <n v="1"/>
  </r>
  <r>
    <s v="ID0781"/>
    <d v="2012-05-26T18:56:52"/>
    <n v="570000"/>
    <n v="570000"/>
    <s v="INR"/>
    <n v="10150.512511842264"/>
    <s v="Analyst"/>
    <s v="Analyst"/>
    <s v="India"/>
    <x v="0"/>
    <s v="All the 8 hours baby, all the 8!"/>
    <n v="2.4"/>
    <x v="0"/>
    <n v="0"/>
    <n v="8"/>
    <n v="0"/>
    <n v="0"/>
    <n v="8"/>
  </r>
  <r>
    <s v="ID0782"/>
    <d v="2012-05-26T19:07:55"/>
    <n v="636000"/>
    <n v="636000"/>
    <s v="INR"/>
    <n v="11325.835013213473"/>
    <s v="Program Manager"/>
    <s v="Manager"/>
    <s v="India"/>
    <x v="0"/>
    <s v="4 to 6 hours a day"/>
    <n v="7"/>
    <x v="0"/>
    <n v="4"/>
    <n v="0"/>
    <n v="0"/>
    <n v="0"/>
    <n v="4"/>
  </r>
  <r>
    <s v="ID0783"/>
    <d v="2012-05-26T19:13:39"/>
    <s v="180000 PKR"/>
    <n v="180000"/>
    <s v="PKR"/>
    <n v="1910.5359690238436"/>
    <s v="S&amp;D Reporting &amp; Analysis Team Leader"/>
    <s v="Reporting"/>
    <s v="Pakistan"/>
    <x v="3"/>
    <s v="All the 8 hours baby, all the 8!"/>
    <n v="7"/>
    <x v="0"/>
    <n v="0"/>
    <n v="8"/>
    <n v="0"/>
    <n v="0"/>
    <n v="8"/>
  </r>
  <r>
    <s v="ID0784"/>
    <d v="2012-05-26T19:22:53"/>
    <s v="AUS$36000"/>
    <n v="36000"/>
    <s v="USD"/>
    <n v="36000"/>
    <s v="Key Expert User"/>
    <s v="Manager"/>
    <s v="Australia"/>
    <x v="16"/>
    <s v="2 to 3 hours per day"/>
    <n v="12"/>
    <x v="4"/>
    <n v="0"/>
    <n v="0"/>
    <n v="2"/>
    <n v="0"/>
    <n v="2"/>
  </r>
  <r>
    <s v="ID0785"/>
    <d v="2012-05-26T19:29:23"/>
    <s v="2.25 lakhs per year(prof income)"/>
    <n v="2250000"/>
    <s v="INR"/>
    <n v="40067.812546745779"/>
    <s v="company secretary"/>
    <s v="Accountant"/>
    <s v="India"/>
    <x v="0"/>
    <s v="1 or 2 hours a day"/>
    <n v="5"/>
    <x v="0"/>
    <n v="0"/>
    <n v="0"/>
    <n v="0"/>
    <n v="1"/>
    <n v="1"/>
  </r>
  <r>
    <s v="ID0786"/>
    <d v="2012-05-26T19:29:34"/>
    <n v="16000"/>
    <n v="16000"/>
    <s v="USD"/>
    <n v="16000"/>
    <s v="Mis executiv"/>
    <s v="Reporting"/>
    <s v="India"/>
    <x v="0"/>
    <s v="All the 8 hours baby, all the 8!"/>
    <n v="1"/>
    <x v="0"/>
    <n v="0"/>
    <n v="8"/>
    <n v="0"/>
    <n v="0"/>
    <n v="8"/>
  </r>
  <r>
    <s v="ID0787"/>
    <d v="2012-05-26T19:34:12"/>
    <n v="240000"/>
    <n v="240000"/>
    <s v="INR"/>
    <n v="4273.9000049862161"/>
    <s v="Analyst"/>
    <s v="Analyst"/>
    <s v="India"/>
    <x v="0"/>
    <s v="All the 8 hours baby, all the 8!"/>
    <n v="4"/>
    <x v="0"/>
    <n v="0"/>
    <n v="8"/>
    <n v="0"/>
    <n v="0"/>
    <n v="8"/>
  </r>
  <r>
    <s v="ID0788"/>
    <d v="2012-05-26T19:43:36"/>
    <s v="INR 400000"/>
    <n v="400000"/>
    <s v="INR"/>
    <n v="7123.1666749770275"/>
    <s v="Asst.Manager"/>
    <s v="Manager"/>
    <s v="India"/>
    <x v="0"/>
    <s v="4 to 6 hours a day"/>
    <n v="7"/>
    <x v="0"/>
    <n v="4"/>
    <n v="0"/>
    <n v="0"/>
    <n v="0"/>
    <n v="4"/>
  </r>
  <r>
    <s v="ID0789"/>
    <d v="2012-05-26T20:08:21"/>
    <n v="10000"/>
    <n v="10000"/>
    <s v="USD"/>
    <n v="10000"/>
    <s v="BDM"/>
    <s v="Manager"/>
    <s v="India"/>
    <x v="0"/>
    <s v="1 or 2 hours a day"/>
    <n v="12"/>
    <x v="0"/>
    <n v="0"/>
    <n v="0"/>
    <n v="0"/>
    <n v="1"/>
    <n v="1"/>
  </r>
  <r>
    <s v="ID0790"/>
    <d v="2012-05-26T20:16:28"/>
    <s v="CA$66000"/>
    <n v="66000"/>
    <s v="CAD"/>
    <n v="64901.860520001574"/>
    <s v="Programmer-analyst"/>
    <s v="Analyst"/>
    <s v="Canada"/>
    <x v="17"/>
    <s v="2 to 3 hours per day"/>
    <n v="20"/>
    <x v="2"/>
    <n v="0"/>
    <n v="0"/>
    <n v="2"/>
    <n v="0"/>
    <n v="2"/>
  </r>
  <r>
    <s v="ID0791"/>
    <d v="2012-05-26T20:19:36"/>
    <n v="65000"/>
    <n v="65000"/>
    <s v="USD"/>
    <n v="65000"/>
    <s v="security analyst"/>
    <s v="Analyst"/>
    <s v="USA"/>
    <x v="2"/>
    <s v="2 to 3 hours per day"/>
    <n v="10"/>
    <x v="2"/>
    <n v="0"/>
    <n v="0"/>
    <n v="2"/>
    <n v="0"/>
    <n v="2"/>
  </r>
  <r>
    <s v="ID0792"/>
    <d v="2012-05-26T20:20:34"/>
    <s v="Rs 450000"/>
    <n v="450000"/>
    <s v="INR"/>
    <n v="8013.5625093491553"/>
    <s v="Material Planner"/>
    <s v="Manager"/>
    <s v="India"/>
    <x v="0"/>
    <s v="All the 8 hours baby, all the 8!"/>
    <n v="1.5"/>
    <x v="0"/>
    <n v="0"/>
    <n v="8"/>
    <n v="0"/>
    <n v="0"/>
    <n v="8"/>
  </r>
  <r>
    <s v="ID0793"/>
    <d v="2012-05-26T20:27:19"/>
    <n v="100000"/>
    <n v="100000"/>
    <s v="CAD"/>
    <n v="98336.152303032693"/>
    <s v="VP Infrastructure"/>
    <s v="CXO or Top Mgmt."/>
    <s v="Canada"/>
    <x v="17"/>
    <s v="4 to 6 hours a day"/>
    <n v="5"/>
    <x v="2"/>
    <n v="4"/>
    <n v="0"/>
    <n v="0"/>
    <n v="0"/>
    <n v="4"/>
  </r>
  <r>
    <s v="ID0794"/>
    <d v="2012-05-26T20:31:30"/>
    <s v="ONE LACK FIFTY THOUSAND(INR)"/>
    <n v="150000"/>
    <s v="INR"/>
    <n v="2671.1875031163854"/>
    <s v="WORKING WITH PRODUCT TEAM OF MAKEMYTRIP.COM"/>
    <s v="Analyst"/>
    <s v="India"/>
    <x v="0"/>
    <s v="4 to 6 hours a day"/>
    <n v="2"/>
    <x v="0"/>
    <n v="4"/>
    <n v="0"/>
    <n v="0"/>
    <n v="0"/>
    <n v="4"/>
  </r>
  <r>
    <s v="ID0795"/>
    <d v="2012-05-26T20:50:07"/>
    <n v="96000"/>
    <n v="96000"/>
    <s v="USD"/>
    <n v="96000"/>
    <s v="MIS Executive"/>
    <s v="Reporting"/>
    <s v="India"/>
    <x v="0"/>
    <s v="All the 8 hours baby, all the 8!"/>
    <n v="8"/>
    <x v="0"/>
    <n v="0"/>
    <n v="8"/>
    <n v="0"/>
    <n v="0"/>
    <n v="8"/>
  </r>
  <r>
    <s v="ID0796"/>
    <d v="2012-05-26T20:57:13"/>
    <s v="Rs. 8000"/>
    <n v="1152000"/>
    <s v="INR"/>
    <n v="20514.720023933838"/>
    <s v="Cashier"/>
    <s v="Accountant"/>
    <s v="India"/>
    <x v="0"/>
    <s v="4 to 6 hours a day"/>
    <n v="6"/>
    <x v="0"/>
    <n v="4"/>
    <n v="0"/>
    <n v="0"/>
    <n v="0"/>
    <n v="4"/>
  </r>
  <r>
    <s v="ID0797"/>
    <d v="2012-05-26T20:57:17"/>
    <n v="15000"/>
    <n v="15000"/>
    <s v="EUR"/>
    <n v="19055.991584874118"/>
    <s v="Technician"/>
    <s v="Analyst"/>
    <s v="Spain"/>
    <x v="48"/>
    <s v="2 to 3 hours per day"/>
    <n v="10"/>
    <x v="1"/>
    <n v="0"/>
    <n v="0"/>
    <n v="2"/>
    <n v="0"/>
    <n v="2"/>
  </r>
  <r>
    <s v="ID0798"/>
    <d v="2012-05-26T21:00:40"/>
    <s v="Aud 65000"/>
    <n v="65000"/>
    <s v="AUD"/>
    <n v="66294.12766617132"/>
    <s v="Market analyst"/>
    <s v="Analyst"/>
    <s v="Australia"/>
    <x v="16"/>
    <s v="All the 8 hours baby, all the 8!"/>
    <n v="10"/>
    <x v="4"/>
    <n v="0"/>
    <n v="8"/>
    <n v="0"/>
    <n v="0"/>
    <n v="8"/>
  </r>
  <r>
    <s v="ID0799"/>
    <d v="2012-05-26T21:05:35"/>
    <s v="Rs. 377000"/>
    <n v="377000"/>
    <s v="INR"/>
    <n v="6713.584591165848"/>
    <s v="Team Developer"/>
    <s v="Analyst"/>
    <s v="India"/>
    <x v="0"/>
    <s v="1 or 2 hours a day"/>
    <n v="7"/>
    <x v="0"/>
    <n v="0"/>
    <n v="0"/>
    <n v="0"/>
    <n v="1"/>
    <n v="1"/>
  </r>
  <r>
    <s v="ID0800"/>
    <d v="2012-05-26T21:07:14"/>
    <s v="Â£29000"/>
    <n v="29000"/>
    <s v="GBP"/>
    <n v="45709.169889951241"/>
    <s v="Reporting Assistant"/>
    <s v="Reporting"/>
    <s v="UK"/>
    <x v="14"/>
    <s v="2 to 3 hours per day"/>
    <n v="15"/>
    <x v="1"/>
    <n v="0"/>
    <n v="0"/>
    <n v="2"/>
    <n v="0"/>
    <n v="2"/>
  </r>
  <r>
    <s v="ID0801"/>
    <d v="2012-05-26T21:10:20"/>
    <n v="48500"/>
    <n v="48500"/>
    <s v="USD"/>
    <n v="48500"/>
    <s v="Loss Prevention Finance Coordinator"/>
    <s v="Manager"/>
    <s v="USA"/>
    <x v="2"/>
    <s v="2 to 3 hours per day"/>
    <n v="10"/>
    <x v="2"/>
    <n v="0"/>
    <n v="0"/>
    <n v="2"/>
    <n v="0"/>
    <n v="2"/>
  </r>
  <r>
    <s v="ID0802"/>
    <d v="2012-05-26T21:13:02"/>
    <n v="600000"/>
    <n v="600000"/>
    <s v="INR"/>
    <n v="10684.750012465542"/>
    <s v="MIS Analyst"/>
    <s v="Analyst"/>
    <s v="India"/>
    <x v="0"/>
    <s v="All the 8 hours baby, all the 8!"/>
    <n v="4"/>
    <x v="0"/>
    <n v="0"/>
    <n v="8"/>
    <n v="0"/>
    <n v="0"/>
    <n v="8"/>
  </r>
  <r>
    <s v="ID0803"/>
    <d v="2012-05-26T21:13:51"/>
    <n v="33900"/>
    <n v="33900"/>
    <s v="USD"/>
    <n v="33900"/>
    <s v="Administrative Assistant"/>
    <s v="Analyst"/>
    <s v="USA"/>
    <x v="2"/>
    <s v="2 to 3 hours per day"/>
    <n v="10"/>
    <x v="2"/>
    <n v="0"/>
    <n v="0"/>
    <n v="2"/>
    <n v="0"/>
    <n v="2"/>
  </r>
  <r>
    <s v="ID0804"/>
    <d v="2012-05-26T21:24:39"/>
    <s v="ZAR900,000"/>
    <n v="900000"/>
    <s v="ZAR"/>
    <n v="109729.60187662003"/>
    <s v="Business Analyst"/>
    <s v="Analyst"/>
    <s v="South Africa"/>
    <x v="11"/>
    <s v="All the 8 hours baby, all the 8!"/>
    <n v="40"/>
    <x v="3"/>
    <n v="0"/>
    <n v="8"/>
    <n v="0"/>
    <n v="0"/>
    <n v="8"/>
  </r>
  <r>
    <s v="ID0805"/>
    <d v="2012-05-26T21:27:01"/>
    <n v="850000"/>
    <n v="850000"/>
    <s v="INR"/>
    <n v="15136.729184326183"/>
    <s v="Senior Research Analyst"/>
    <s v="Analyst"/>
    <s v="India"/>
    <x v="0"/>
    <s v="4 to 6 hours a day"/>
    <n v="2"/>
    <x v="0"/>
    <n v="4"/>
    <n v="0"/>
    <n v="0"/>
    <n v="0"/>
    <n v="4"/>
  </r>
  <r>
    <s v="ID0806"/>
    <d v="2012-05-26T21:27:17"/>
    <n v="85000"/>
    <n v="85000"/>
    <s v="USD"/>
    <n v="85000"/>
    <s v="Director, IT/Operations"/>
    <s v="CXO or Top Mgmt."/>
    <s v="USA"/>
    <x v="2"/>
    <s v="4 to 6 hours a day"/>
    <n v="15"/>
    <x v="2"/>
    <n v="4"/>
    <n v="0"/>
    <n v="0"/>
    <n v="0"/>
    <n v="4"/>
  </r>
  <r>
    <s v="ID0807"/>
    <d v="2012-05-26T21:40:49"/>
    <s v="Rs. 450000"/>
    <n v="450000"/>
    <s v="INR"/>
    <n v="8013.5625093491553"/>
    <s v="Sr. Executive"/>
    <s v="Manager"/>
    <s v="India"/>
    <x v="0"/>
    <s v="4 to 6 hours a day"/>
    <n v="6"/>
    <x v="0"/>
    <n v="4"/>
    <n v="0"/>
    <n v="0"/>
    <n v="0"/>
    <n v="4"/>
  </r>
  <r>
    <s v="ID0808"/>
    <d v="2012-05-26T21:43:54"/>
    <n v="48000"/>
    <n v="48000"/>
    <s v="USD"/>
    <n v="48000"/>
    <s v="Operations Support Coordinator"/>
    <s v="Manager"/>
    <s v="USA"/>
    <x v="2"/>
    <s v="2 to 3 hours per day"/>
    <n v="16"/>
    <x v="2"/>
    <n v="0"/>
    <n v="0"/>
    <n v="2"/>
    <n v="0"/>
    <n v="2"/>
  </r>
  <r>
    <s v="ID0809"/>
    <d v="2012-05-26T21:56:36"/>
    <n v="170000"/>
    <n v="170000"/>
    <s v="INR"/>
    <n v="3027.3458368652364"/>
    <s v="Sr. Executive MIS"/>
    <s v="Reporting"/>
    <s v="India"/>
    <x v="0"/>
    <s v="4 to 6 hours a day"/>
    <n v="2"/>
    <x v="0"/>
    <n v="4"/>
    <n v="0"/>
    <n v="0"/>
    <n v="0"/>
    <n v="4"/>
  </r>
  <r>
    <s v="ID0810"/>
    <d v="2012-05-26T21:56:49"/>
    <n v="13100"/>
    <n v="13100"/>
    <s v="USD"/>
    <n v="13100"/>
    <s v="accountant"/>
    <s v="Accountant"/>
    <s v="India"/>
    <x v="0"/>
    <s v="2 to 3 hours per day"/>
    <n v="5"/>
    <x v="0"/>
    <n v="0"/>
    <n v="0"/>
    <n v="2"/>
    <n v="0"/>
    <n v="2"/>
  </r>
  <r>
    <s v="ID0811"/>
    <d v="2012-05-26T22:02:53"/>
    <n v="5000"/>
    <n v="60000"/>
    <s v="USD"/>
    <n v="60000"/>
    <s v="Audit Manager"/>
    <s v="Manager"/>
    <s v="UAE"/>
    <x v="21"/>
    <s v="2 to 3 hours per day"/>
    <n v="15"/>
    <x v="0"/>
    <n v="0"/>
    <n v="0"/>
    <n v="2"/>
    <n v="0"/>
    <n v="2"/>
  </r>
  <r>
    <s v="ID0812"/>
    <d v="2012-05-26T22:07:39"/>
    <s v="24000 $"/>
    <n v="24000"/>
    <s v="USD"/>
    <n v="24000"/>
    <s v="Logistic KA Manager"/>
    <s v="Manager"/>
    <s v="Croatia"/>
    <x v="1"/>
    <s v="2 to 3 hours per day"/>
    <n v="5"/>
    <x v="1"/>
    <n v="0"/>
    <n v="0"/>
    <n v="2"/>
    <n v="0"/>
    <n v="2"/>
  </r>
  <r>
    <s v="ID0813"/>
    <d v="2012-05-26T22:08:56"/>
    <s v="Rs 20000"/>
    <n v="240000"/>
    <s v="INR"/>
    <n v="4273.9000049862161"/>
    <s v="MANAGER"/>
    <s v="Manager"/>
    <s v="India"/>
    <x v="0"/>
    <s v="2 to 3 hours per day"/>
    <n v="3"/>
    <x v="0"/>
    <n v="0"/>
    <n v="0"/>
    <n v="2"/>
    <n v="0"/>
    <n v="2"/>
  </r>
  <r>
    <s v="ID0814"/>
    <d v="2012-05-26T22:16:10"/>
    <s v="INR 650000"/>
    <n v="650000"/>
    <s v="INR"/>
    <n v="11575.14584683767"/>
    <s v="Deputy Manager"/>
    <s v="Manager"/>
    <s v="India"/>
    <x v="0"/>
    <s v="2 to 3 hours per day"/>
    <n v="5"/>
    <x v="0"/>
    <n v="0"/>
    <n v="0"/>
    <n v="2"/>
    <n v="0"/>
    <n v="2"/>
  </r>
  <r>
    <s v="ID0815"/>
    <d v="2012-05-26T22:22:58"/>
    <n v="95000"/>
    <n v="95000"/>
    <s v="USD"/>
    <n v="95000"/>
    <s v="Business Analyst"/>
    <s v="Analyst"/>
    <s v="USA"/>
    <x v="2"/>
    <s v="2 to 3 hours per day"/>
    <n v="13"/>
    <x v="2"/>
    <n v="0"/>
    <n v="0"/>
    <n v="2"/>
    <n v="0"/>
    <n v="2"/>
  </r>
  <r>
    <s v="ID0816"/>
    <d v="2012-05-26T22:23:38"/>
    <n v="516000"/>
    <n v="516000"/>
    <s v="INR"/>
    <n v="9188.8850107203652"/>
    <s v="Management Trainee"/>
    <s v="Manager"/>
    <s v="India"/>
    <x v="0"/>
    <s v="4 to 6 hours a day"/>
    <n v="0"/>
    <x v="0"/>
    <n v="4"/>
    <n v="0"/>
    <n v="0"/>
    <n v="0"/>
    <n v="4"/>
  </r>
  <r>
    <s v="ID0817"/>
    <d v="2012-05-26T22:29:16"/>
    <s v="3500 Rs"/>
    <n v="504000"/>
    <s v="INR"/>
    <n v="8975.1900104710548"/>
    <s v="MNR"/>
    <s v="Manager"/>
    <s v="India"/>
    <x v="0"/>
    <s v="All the 8 hours baby, all the 8!"/>
    <n v="3"/>
    <x v="0"/>
    <n v="0"/>
    <n v="8"/>
    <n v="0"/>
    <n v="0"/>
    <n v="8"/>
  </r>
  <r>
    <s v="ID0818"/>
    <d v="2012-05-26T22:29:21"/>
    <n v="144000"/>
    <n v="144000"/>
    <s v="INR"/>
    <n v="2564.3400029917298"/>
    <s v="BPO information process enabler"/>
    <s v="Analyst"/>
    <s v="India"/>
    <x v="0"/>
    <s v="All the 8 hours baby, all the 8!"/>
    <n v="1"/>
    <x v="0"/>
    <n v="0"/>
    <n v="8"/>
    <n v="0"/>
    <n v="0"/>
    <n v="8"/>
  </r>
  <r>
    <s v="ID0820"/>
    <d v="2012-05-26T22:43:11"/>
    <s v="Â£55000"/>
    <n v="55000"/>
    <s v="GBP"/>
    <n v="86689.804963700633"/>
    <s v="Financial controller"/>
    <s v="Controller"/>
    <s v="UK"/>
    <x v="14"/>
    <s v="4 to 6 hours a day"/>
    <n v="12"/>
    <x v="1"/>
    <n v="4"/>
    <n v="0"/>
    <n v="0"/>
    <n v="0"/>
    <n v="4"/>
  </r>
  <r>
    <s v="ID0821"/>
    <d v="2012-05-26T22:43:12"/>
    <n v="15500"/>
    <n v="15500"/>
    <s v="USD"/>
    <n v="15500"/>
    <s v="Engineer"/>
    <s v="Engineer"/>
    <s v="India"/>
    <x v="0"/>
    <s v="1 or 2 hours a day"/>
    <n v="3"/>
    <x v="0"/>
    <n v="0"/>
    <n v="0"/>
    <n v="0"/>
    <n v="1"/>
    <n v="1"/>
  </r>
  <r>
    <s v="ID0822"/>
    <d v="2012-05-26T22:45:14"/>
    <s v="R$3.000,00"/>
    <n v="300000"/>
    <s v="BRL"/>
    <n v="148284.35006969364"/>
    <s v="Market Intelligence Analyst"/>
    <s v="Analyst"/>
    <s v="Brazil"/>
    <x v="24"/>
    <s v="All the 8 hours baby, all the 8!"/>
    <n v="3"/>
    <x v="5"/>
    <n v="0"/>
    <n v="8"/>
    <n v="0"/>
    <n v="0"/>
    <n v="8"/>
  </r>
  <r>
    <s v="ID0823"/>
    <d v="2012-05-26T22:48:11"/>
    <n v="600000"/>
    <n v="600000"/>
    <s v="INR"/>
    <n v="10684.750012465542"/>
    <s v="Reporting Analyst"/>
    <s v="Analyst"/>
    <s v="India"/>
    <x v="0"/>
    <s v="All the 8 hours baby, all the 8!"/>
    <n v="5"/>
    <x v="0"/>
    <n v="0"/>
    <n v="8"/>
    <n v="0"/>
    <n v="0"/>
    <n v="8"/>
  </r>
  <r>
    <s v="ID0824"/>
    <d v="2012-05-26T22:49:34"/>
    <n v="75000"/>
    <n v="75000"/>
    <s v="USD"/>
    <n v="75000"/>
    <s v="sr financial analyst"/>
    <s v="Analyst"/>
    <s v="USA"/>
    <x v="2"/>
    <s v="2 to 3 hours per day"/>
    <n v="27"/>
    <x v="2"/>
    <n v="0"/>
    <n v="0"/>
    <n v="2"/>
    <n v="0"/>
    <n v="2"/>
  </r>
  <r>
    <s v="ID0825"/>
    <d v="2012-05-26T22:53:35"/>
    <s v="12000 $"/>
    <n v="12000"/>
    <s v="USD"/>
    <n v="12000"/>
    <s v="Investment manager"/>
    <s v="Manager"/>
    <s v="Ukraine"/>
    <x v="6"/>
    <s v="4 to 6 hours a day"/>
    <n v="5"/>
    <x v="1"/>
    <n v="4"/>
    <n v="0"/>
    <n v="0"/>
    <n v="0"/>
    <n v="4"/>
  </r>
  <r>
    <s v="ID0826"/>
    <d v="2012-05-26T23:02:00"/>
    <s v="INR 1700000"/>
    <n v="1700000"/>
    <s v="INR"/>
    <n v="30273.458368652366"/>
    <s v="Operations Lead"/>
    <s v="Manager"/>
    <s v="India"/>
    <x v="0"/>
    <s v="All the 8 hours baby, all the 8!"/>
    <n v="1.1000000000000001"/>
    <x v="0"/>
    <n v="0"/>
    <n v="8"/>
    <n v="0"/>
    <n v="0"/>
    <n v="8"/>
  </r>
  <r>
    <s v="ID0827"/>
    <d v="2012-05-26T23:03:21"/>
    <s v="US$30,000"/>
    <n v="30000"/>
    <s v="USD"/>
    <n v="30000"/>
    <s v="Financial Control Section Headm"/>
    <s v="Controller"/>
    <s v="Inonesia"/>
    <x v="56"/>
    <s v="4 to 6 hours a day"/>
    <n v="7"/>
    <x v="0"/>
    <n v="4"/>
    <n v="0"/>
    <n v="0"/>
    <n v="0"/>
    <n v="4"/>
  </r>
  <r>
    <s v="ID0828"/>
    <d v="2012-05-26T23:03:59"/>
    <s v="30000 Rs"/>
    <n v="360000"/>
    <s v="INR"/>
    <n v="6410.8500074793246"/>
    <s v="Application Developer"/>
    <s v="Analyst"/>
    <s v="India"/>
    <x v="0"/>
    <s v="All the 8 hours baby, all the 8!"/>
    <n v="4"/>
    <x v="0"/>
    <n v="0"/>
    <n v="8"/>
    <n v="0"/>
    <n v="0"/>
    <n v="8"/>
  </r>
  <r>
    <s v="ID0829"/>
    <d v="2012-05-26T23:04:02"/>
    <n v="100000"/>
    <n v="100000"/>
    <s v="USD"/>
    <n v="100000"/>
    <s v="director"/>
    <s v="CXO or Top Mgmt."/>
    <s v="USA"/>
    <x v="2"/>
    <s v="4 to 6 hours a day"/>
    <n v="10"/>
    <x v="2"/>
    <n v="4"/>
    <n v="0"/>
    <n v="0"/>
    <n v="0"/>
    <n v="4"/>
  </r>
  <r>
    <s v="ID0830"/>
    <d v="2012-05-26T23:04:53"/>
    <n v="42000"/>
    <n v="42000"/>
    <s v="EUR"/>
    <n v="53356.776437647524"/>
    <s v="Project Engineer"/>
    <s v="Engineer"/>
    <s v="The Netherlands"/>
    <x v="18"/>
    <s v="4 to 6 hours a day"/>
    <n v="2"/>
    <x v="1"/>
    <n v="4"/>
    <n v="0"/>
    <n v="0"/>
    <n v="0"/>
    <n v="4"/>
  </r>
  <r>
    <s v="ID0831"/>
    <d v="2012-05-26T23:05:15"/>
    <n v="40000"/>
    <n v="40000"/>
    <s v="USD"/>
    <n v="40000"/>
    <s v="High School Teacher"/>
    <s v="Manager"/>
    <s v="USA"/>
    <x v="2"/>
    <s v="2 to 3 hours per day"/>
    <n v="20"/>
    <x v="2"/>
    <n v="0"/>
    <n v="0"/>
    <n v="2"/>
    <n v="0"/>
    <n v="2"/>
  </r>
  <r>
    <s v="ID0832"/>
    <d v="2012-05-26T23:14:58"/>
    <s v="5.5 lakhs"/>
    <n v="550000"/>
    <s v="INR"/>
    <n v="9794.354178093412"/>
    <s v="web analyst"/>
    <s v="Analyst"/>
    <s v="India"/>
    <x v="0"/>
    <s v="4 to 6 hours a day"/>
    <n v="1"/>
    <x v="0"/>
    <n v="4"/>
    <n v="0"/>
    <n v="0"/>
    <n v="0"/>
    <n v="4"/>
  </r>
  <r>
    <s v="ID0833"/>
    <d v="2012-05-26T23:15:18"/>
    <s v="65000 ron"/>
    <n v="65000"/>
    <s v="RON"/>
    <n v="18499.860539512854"/>
    <s v="HR Planning Specialist"/>
    <s v="Specialist"/>
    <s v="Romania"/>
    <x v="38"/>
    <s v="4 to 6 hours a day"/>
    <n v="6"/>
    <x v="1"/>
    <n v="4"/>
    <n v="0"/>
    <n v="0"/>
    <n v="0"/>
    <n v="4"/>
  </r>
  <r>
    <s v="ID0834"/>
    <d v="2012-05-26T23:17:09"/>
    <s v="15600 â‚¬"/>
    <n v="15600"/>
    <s v="EUR"/>
    <n v="19818.231248269083"/>
    <s v="Managment controller"/>
    <s v="Controller"/>
    <s v="Portugal"/>
    <x v="7"/>
    <s v="4 to 6 hours a day"/>
    <n v="5"/>
    <x v="1"/>
    <n v="4"/>
    <n v="0"/>
    <n v="0"/>
    <n v="0"/>
    <n v="4"/>
  </r>
  <r>
    <s v="ID0835"/>
    <d v="2012-05-26T23:21:57"/>
    <s v="Rs.6,00,000/-"/>
    <n v="600000"/>
    <s v="INR"/>
    <n v="10684.750012465542"/>
    <s v="AO"/>
    <s v="Manager"/>
    <s v="India"/>
    <x v="0"/>
    <s v="All the 8 hours baby, all the 8!"/>
    <n v="20"/>
    <x v="0"/>
    <n v="0"/>
    <n v="8"/>
    <n v="0"/>
    <n v="0"/>
    <n v="8"/>
  </r>
  <r>
    <s v="ID0836"/>
    <d v="2012-05-26T23:36:14"/>
    <s v="Rs. 6,00,000"/>
    <n v="600000"/>
    <s v="INR"/>
    <n v="10684.750012465542"/>
    <s v="Project Manager"/>
    <s v="Manager"/>
    <s v="India"/>
    <x v="0"/>
    <s v="2 to 3 hours per day"/>
    <n v="18"/>
    <x v="0"/>
    <n v="0"/>
    <n v="0"/>
    <n v="2"/>
    <n v="0"/>
    <n v="2"/>
  </r>
  <r>
    <s v="ID0837"/>
    <d v="2012-05-26T23:38:24"/>
    <n v="1000000"/>
    <n v="1000000"/>
    <s v="INR"/>
    <n v="17807.916687442568"/>
    <s v="business analyist"/>
    <s v="Analyst"/>
    <s v="India"/>
    <x v="0"/>
    <s v="4 to 6 hours a day"/>
    <n v="10"/>
    <x v="0"/>
    <n v="4"/>
    <n v="0"/>
    <n v="0"/>
    <n v="0"/>
    <n v="4"/>
  </r>
  <r>
    <s v="ID0838"/>
    <d v="2012-05-26T23:47:34"/>
    <s v="13000 USD"/>
    <n v="13000"/>
    <s v="USD"/>
    <n v="13000"/>
    <s v="Business Analyst"/>
    <s v="Analyst"/>
    <s v="India"/>
    <x v="0"/>
    <s v="All the 8 hours baby, all the 8!"/>
    <n v="6"/>
    <x v="0"/>
    <n v="0"/>
    <n v="8"/>
    <n v="0"/>
    <n v="0"/>
    <n v="8"/>
  </r>
  <r>
    <s v="ID0839"/>
    <d v="2012-05-26T23:58:53"/>
    <s v="900000 Rs"/>
    <n v="900000"/>
    <s v="INR"/>
    <n v="16027.125018698311"/>
    <s v="Deputy Manager"/>
    <s v="Manager"/>
    <s v="India"/>
    <x v="0"/>
    <s v="1 or 2 hours a day"/>
    <n v="9"/>
    <x v="0"/>
    <n v="0"/>
    <n v="0"/>
    <n v="0"/>
    <n v="1"/>
    <n v="1"/>
  </r>
  <r>
    <s v="ID0840"/>
    <d v="2012-05-27T00:02:45"/>
    <n v="85000"/>
    <n v="85000"/>
    <s v="USD"/>
    <n v="85000"/>
    <s v="actuary"/>
    <s v="Accountant"/>
    <s v="USA"/>
    <x v="2"/>
    <s v="All the 8 hours baby, all the 8!"/>
    <n v="1"/>
    <x v="2"/>
    <n v="0"/>
    <n v="8"/>
    <n v="0"/>
    <n v="0"/>
    <n v="8"/>
  </r>
  <r>
    <s v="ID0841"/>
    <d v="2012-05-27T00:07:52"/>
    <n v="6000"/>
    <n v="6000"/>
    <s v="USD"/>
    <n v="6000"/>
    <s v="Analysis Quality"/>
    <s v="Analyst"/>
    <s v="Colombia - South America"/>
    <x v="28"/>
    <s v="1 or 2 hours a day"/>
    <n v="10"/>
    <x v="5"/>
    <n v="0"/>
    <n v="0"/>
    <n v="0"/>
    <n v="1"/>
    <n v="1"/>
  </r>
  <r>
    <s v="ID0842"/>
    <d v="2012-05-27T00:12:53"/>
    <n v="30000"/>
    <n v="30000"/>
    <s v="USD"/>
    <n v="30000"/>
    <s v="MIS Executive"/>
    <s v="Reporting"/>
    <s v="India"/>
    <x v="0"/>
    <s v="4 to 6 hours a day"/>
    <n v="2"/>
    <x v="0"/>
    <n v="4"/>
    <n v="0"/>
    <n v="0"/>
    <n v="0"/>
    <n v="4"/>
  </r>
  <r>
    <s v="ID0844"/>
    <d v="2012-05-27T00:19:04"/>
    <n v="100000"/>
    <n v="100000"/>
    <s v="GBP"/>
    <n v="157617.8272067284"/>
    <s v="Financial Controller"/>
    <s v="Controller"/>
    <s v="UK"/>
    <x v="14"/>
    <s v="2 to 3 hours per day"/>
    <n v="20"/>
    <x v="1"/>
    <n v="0"/>
    <n v="0"/>
    <n v="2"/>
    <n v="0"/>
    <n v="2"/>
  </r>
  <r>
    <s v="ID0845"/>
    <d v="2012-05-27T00:33:06"/>
    <s v="1200000 Rs"/>
    <n v="1200000"/>
    <s v="INR"/>
    <n v="21369.500024931083"/>
    <s v="project manager"/>
    <s v="Manager"/>
    <s v="India"/>
    <x v="0"/>
    <s v="1 or 2 hours a day"/>
    <n v="18"/>
    <x v="0"/>
    <n v="0"/>
    <n v="0"/>
    <n v="0"/>
    <n v="1"/>
    <n v="1"/>
  </r>
  <r>
    <s v="ID0846"/>
    <d v="2012-05-27T00:53:20"/>
    <s v="2 lac"/>
    <n v="200000"/>
    <s v="INR"/>
    <n v="3561.5833374885137"/>
    <s v="Bio-Statiscian"/>
    <s v="Reporting"/>
    <s v="India"/>
    <x v="0"/>
    <s v="4 to 6 hours a day"/>
    <n v="1"/>
    <x v="0"/>
    <n v="4"/>
    <n v="0"/>
    <n v="0"/>
    <n v="0"/>
    <n v="4"/>
  </r>
  <r>
    <s v="ID0847"/>
    <d v="2012-05-27T01:04:46"/>
    <n v="5000"/>
    <n v="5000"/>
    <s v="USD"/>
    <n v="5000"/>
    <s v="Management Intern"/>
    <s v="Manager"/>
    <s v="India"/>
    <x v="0"/>
    <s v="4 to 6 hours a day"/>
    <n v="1"/>
    <x v="0"/>
    <n v="4"/>
    <n v="0"/>
    <n v="0"/>
    <n v="0"/>
    <n v="4"/>
  </r>
  <r>
    <s v="ID0848"/>
    <d v="2012-05-27T01:22:06"/>
    <s v="INR 2,00,000"/>
    <n v="200000"/>
    <s v="INR"/>
    <n v="3561.5833374885137"/>
    <s v="Sales Analyst"/>
    <s v="Analyst"/>
    <s v="India"/>
    <x v="0"/>
    <s v="4 to 6 hours a day"/>
    <n v="2"/>
    <x v="0"/>
    <n v="4"/>
    <n v="0"/>
    <n v="0"/>
    <n v="0"/>
    <n v="4"/>
  </r>
  <r>
    <s v="ID0849"/>
    <d v="2012-05-27T01:30:55"/>
    <s v="30000 eur"/>
    <n v="30000"/>
    <s v="EUR"/>
    <n v="38111.983169748237"/>
    <s v="financialcotroller"/>
    <s v="Accountant"/>
    <s v="portugal"/>
    <x v="7"/>
    <s v="All the 8 hours baby, all the 8!"/>
    <n v="8"/>
    <x v="1"/>
    <n v="0"/>
    <n v="8"/>
    <n v="0"/>
    <n v="0"/>
    <n v="8"/>
  </r>
  <r>
    <s v="ID0850"/>
    <d v="2012-05-27T01:41:11"/>
    <s v="Rs. 10,00,000"/>
    <n v="1000000"/>
    <s v="INR"/>
    <n v="17807.916687442568"/>
    <s v="HR Analyst"/>
    <s v="Analyst"/>
    <s v="India"/>
    <x v="0"/>
    <s v="4 to 6 hours a day"/>
    <n v="6.5"/>
    <x v="0"/>
    <n v="4"/>
    <n v="0"/>
    <n v="0"/>
    <n v="0"/>
    <n v="4"/>
  </r>
  <r>
    <s v="ID0851"/>
    <d v="2012-05-27T01:46:00"/>
    <n v="650000"/>
    <n v="650000"/>
    <s v="INR"/>
    <n v="11575.14584683767"/>
    <s v="Financial Analyist"/>
    <s v="Analyst"/>
    <s v="India"/>
    <x v="0"/>
    <s v="All the 8 hours baby, all the 8!"/>
    <n v="3.5"/>
    <x v="0"/>
    <n v="0"/>
    <n v="8"/>
    <n v="0"/>
    <n v="0"/>
    <n v="8"/>
  </r>
  <r>
    <s v="ID0852"/>
    <d v="2012-05-27T02:33:22"/>
    <n v="100000"/>
    <n v="100000"/>
    <s v="CAD"/>
    <n v="98336.152303032693"/>
    <s v="Marketing Manager"/>
    <s v="Manager"/>
    <s v="Canada"/>
    <x v="17"/>
    <s v="2 to 3 hours per day"/>
    <n v="10"/>
    <x v="2"/>
    <n v="0"/>
    <n v="0"/>
    <n v="2"/>
    <n v="0"/>
    <n v="2"/>
  </r>
  <r>
    <s v="ID0854"/>
    <d v="2012-05-27T03:06:02"/>
    <n v="92500"/>
    <n v="92500"/>
    <s v="USD"/>
    <n v="92500"/>
    <s v="Dir of Analytics"/>
    <s v="Analyst"/>
    <s v="USA"/>
    <x v="2"/>
    <s v="2 to 3 hours per day"/>
    <n v="15"/>
    <x v="2"/>
    <n v="0"/>
    <n v="0"/>
    <n v="2"/>
    <n v="0"/>
    <n v="2"/>
  </r>
  <r>
    <s v="ID0855"/>
    <d v="2012-05-27T03:16:05"/>
    <s v="Rs. 550000"/>
    <n v="550000"/>
    <s v="INR"/>
    <n v="9794.354178093412"/>
    <s v="Analyst"/>
    <s v="Analyst"/>
    <s v="India"/>
    <x v="0"/>
    <s v="4 to 6 hours a day"/>
    <n v="1"/>
    <x v="0"/>
    <n v="4"/>
    <n v="0"/>
    <n v="0"/>
    <n v="0"/>
    <n v="4"/>
  </r>
  <r>
    <s v="ID0856"/>
    <d v="2012-05-27T03:19:29"/>
    <n v="32000"/>
    <n v="32000"/>
    <s v="USD"/>
    <n v="32000"/>
    <s v="Reporting Manager"/>
    <s v="Manager"/>
    <s v="USA"/>
    <x v="2"/>
    <s v="4 to 6 hours a day"/>
    <n v="1"/>
    <x v="2"/>
    <n v="4"/>
    <n v="0"/>
    <n v="0"/>
    <n v="0"/>
    <n v="4"/>
  </r>
  <r>
    <s v="ID0857"/>
    <d v="2012-05-27T03:25:05"/>
    <n v="55000"/>
    <n v="55000"/>
    <s v="USD"/>
    <n v="55000"/>
    <s v="Analyst"/>
    <s v="Analyst"/>
    <s v="USA"/>
    <x v="2"/>
    <s v="4 to 6 hours a day"/>
    <n v="10"/>
    <x v="2"/>
    <n v="4"/>
    <n v="0"/>
    <n v="0"/>
    <n v="0"/>
    <n v="4"/>
  </r>
  <r>
    <s v="ID0858"/>
    <d v="2012-05-27T03:25:53"/>
    <n v="40000"/>
    <n v="40000"/>
    <s v="USD"/>
    <n v="40000"/>
    <s v="Data Research Assistant"/>
    <s v="Analyst"/>
    <s v="USA"/>
    <x v="2"/>
    <s v="All the 8 hours baby, all the 8!"/>
    <n v="4"/>
    <x v="2"/>
    <n v="0"/>
    <n v="8"/>
    <n v="0"/>
    <n v="0"/>
    <n v="8"/>
  </r>
  <r>
    <s v="ID0859"/>
    <d v="2012-05-27T03:37:32"/>
    <s v="3000 $"/>
    <n v="3000"/>
    <s v="USD"/>
    <n v="3000"/>
    <s v="Statistical Analyst"/>
    <s v="Analyst"/>
    <s v="Pakistan"/>
    <x v="3"/>
    <s v="2 to 3 hours per day"/>
    <n v="2"/>
    <x v="0"/>
    <n v="0"/>
    <n v="0"/>
    <n v="2"/>
    <n v="0"/>
    <n v="2"/>
  </r>
  <r>
    <s v="ID0860"/>
    <d v="2012-05-27T03:37:36"/>
    <n v="43600"/>
    <n v="43600"/>
    <s v="USD"/>
    <n v="43600"/>
    <s v="Data Analyst"/>
    <s v="Analyst"/>
    <s v="USA"/>
    <x v="2"/>
    <s v="4 to 6 hours a day"/>
    <n v="5"/>
    <x v="2"/>
    <n v="4"/>
    <n v="0"/>
    <n v="0"/>
    <n v="0"/>
    <n v="4"/>
  </r>
  <r>
    <s v="ID0861"/>
    <d v="2012-05-27T04:00:14"/>
    <s v="Rs. 45000"/>
    <n v="540000"/>
    <s v="INR"/>
    <n v="9616.275011218986"/>
    <s v="Senior analyst"/>
    <s v="Analyst"/>
    <s v="India"/>
    <x v="0"/>
    <s v="All the 8 hours baby, all the 8!"/>
    <n v="8"/>
    <x v="0"/>
    <n v="0"/>
    <n v="8"/>
    <n v="0"/>
    <n v="0"/>
    <n v="8"/>
  </r>
  <r>
    <s v="ID0862"/>
    <d v="2012-05-27T04:05:28"/>
    <n v="35000"/>
    <n v="35000"/>
    <s v="USD"/>
    <n v="35000"/>
    <s v="Purchasing Manager"/>
    <s v="Manager"/>
    <s v="Uruguay"/>
    <x v="64"/>
    <s v="All the 8 hours baby, all the 8!"/>
    <n v="10"/>
    <x v="5"/>
    <n v="0"/>
    <n v="8"/>
    <n v="0"/>
    <n v="0"/>
    <n v="8"/>
  </r>
  <r>
    <s v="ID0863"/>
    <d v="2012-05-27T04:07:07"/>
    <n v="12000"/>
    <n v="12000"/>
    <s v="USD"/>
    <n v="12000"/>
    <s v="Guide for About.com"/>
    <s v="Consultant"/>
    <s v="Spain"/>
    <x v="48"/>
    <s v="2 to 3 hours per day"/>
    <n v="15"/>
    <x v="1"/>
    <n v="0"/>
    <n v="0"/>
    <n v="2"/>
    <n v="0"/>
    <n v="2"/>
  </r>
  <r>
    <s v="ID0864"/>
    <d v="2012-05-27T04:12:04"/>
    <n v="5000"/>
    <n v="5000"/>
    <s v="USD"/>
    <n v="5000"/>
    <s v="Policy advisor"/>
    <s v="Consultant"/>
    <s v="Aruba"/>
    <x v="65"/>
    <s v="1 or 2 hours a day"/>
    <n v="13"/>
    <x v="2"/>
    <n v="0"/>
    <n v="0"/>
    <n v="0"/>
    <n v="1"/>
    <n v="1"/>
  </r>
  <r>
    <s v="ID0865"/>
    <d v="2012-05-27T04:31:08"/>
    <s v="R134000"/>
    <n v="134000"/>
    <s v="ZAR"/>
    <n v="16337.518501630093"/>
    <s v="Data Analyst"/>
    <s v="Analyst"/>
    <s v="South Africa"/>
    <x v="11"/>
    <s v="4 to 6 hours a day"/>
    <n v="2"/>
    <x v="3"/>
    <n v="4"/>
    <n v="0"/>
    <n v="0"/>
    <n v="0"/>
    <n v="4"/>
  </r>
  <r>
    <s v="ID0866"/>
    <d v="2012-05-27T04:40:33"/>
    <n v="65000"/>
    <n v="65000"/>
    <s v="USD"/>
    <n v="65000"/>
    <s v="Security Access Governance Analyst"/>
    <s v="Analyst"/>
    <s v="USA"/>
    <x v="2"/>
    <s v="1 or 2 hours a day"/>
    <n v="8"/>
    <x v="2"/>
    <n v="0"/>
    <n v="0"/>
    <n v="0"/>
    <n v="1"/>
    <n v="1"/>
  </r>
  <r>
    <s v="ID0867"/>
    <d v="2012-05-27T06:17:41"/>
    <n v="40000"/>
    <n v="40000"/>
    <s v="USD"/>
    <n v="40000"/>
    <s v="IT Capacity Planner"/>
    <s v="Analyst"/>
    <s v="USA"/>
    <x v="2"/>
    <s v="All the 8 hours baby, all the 8!"/>
    <n v="2"/>
    <x v="2"/>
    <n v="0"/>
    <n v="8"/>
    <n v="0"/>
    <n v="0"/>
    <n v="8"/>
  </r>
  <r>
    <s v="ID0868"/>
    <d v="2012-05-27T06:37:13"/>
    <n v="98000"/>
    <n v="98000"/>
    <s v="USD"/>
    <n v="98000"/>
    <s v="supply chain manager"/>
    <s v="Manager"/>
    <s v="indonesia"/>
    <x v="56"/>
    <s v="2 to 3 hours per day"/>
    <n v="14"/>
    <x v="0"/>
    <n v="0"/>
    <n v="0"/>
    <n v="2"/>
    <n v="0"/>
    <n v="2"/>
  </r>
  <r>
    <s v="ID0869"/>
    <d v="2012-05-27T06:37:15"/>
    <n v="50000"/>
    <n v="50000"/>
    <s v="USD"/>
    <n v="50000"/>
    <s v="Boss"/>
    <s v="CXO or Top Mgmt."/>
    <s v="USA"/>
    <x v="2"/>
    <s v="All the 8 hours baby, all the 8!"/>
    <n v="15"/>
    <x v="2"/>
    <n v="0"/>
    <n v="8"/>
    <n v="0"/>
    <n v="0"/>
    <n v="8"/>
  </r>
  <r>
    <s v="ID0870"/>
    <d v="2012-05-27T07:19:14"/>
    <n v="135000"/>
    <n v="135000"/>
    <s v="USD"/>
    <n v="135000"/>
    <s v="Director, P&amp;A"/>
    <s v="CXO or Top Mgmt."/>
    <s v="USA"/>
    <x v="2"/>
    <s v="4 to 6 hours a day"/>
    <n v="25"/>
    <x v="2"/>
    <n v="4"/>
    <n v="0"/>
    <n v="0"/>
    <n v="0"/>
    <n v="4"/>
  </r>
  <r>
    <s v="ID0871"/>
    <d v="2012-05-27T08:07:40"/>
    <s v="125 $"/>
    <n v="125000"/>
    <s v="USD"/>
    <n v="125000"/>
    <s v="Project controls manager"/>
    <s v="Manager"/>
    <s v="Norway"/>
    <x v="47"/>
    <s v="4 to 6 hours a day"/>
    <n v="6"/>
    <x v="1"/>
    <n v="4"/>
    <n v="0"/>
    <n v="0"/>
    <n v="0"/>
    <n v="4"/>
  </r>
  <r>
    <s v="ID0872"/>
    <d v="2012-05-27T08:54:28"/>
    <n v="4500"/>
    <n v="4500"/>
    <s v="USD"/>
    <n v="4500"/>
    <s v="senior associate"/>
    <s v="Analyst"/>
    <s v="indonesia"/>
    <x v="56"/>
    <s v="2 to 3 hours per day"/>
    <n v="4"/>
    <x v="0"/>
    <n v="0"/>
    <n v="0"/>
    <n v="2"/>
    <n v="0"/>
    <n v="2"/>
  </r>
  <r>
    <s v="ID0873"/>
    <d v="2012-05-27T08:55:36"/>
    <n v="115000"/>
    <n v="115000"/>
    <s v="USD"/>
    <n v="115000"/>
    <s v="Principal Financial Analyst"/>
    <s v="Analyst"/>
    <s v="USA"/>
    <x v="2"/>
    <s v="4 to 6 hours a day"/>
    <n v="10"/>
    <x v="2"/>
    <n v="4"/>
    <n v="0"/>
    <n v="0"/>
    <n v="0"/>
    <n v="4"/>
  </r>
  <r>
    <s v="ID0874"/>
    <d v="2012-05-27T09:17:47"/>
    <n v="70000"/>
    <n v="70000"/>
    <s v="USD"/>
    <n v="70000"/>
    <s v="Financial Analyst"/>
    <s v="Analyst"/>
    <s v="USA"/>
    <x v="2"/>
    <s v="All the 8 hours baby, all the 8!"/>
    <n v="15"/>
    <x v="2"/>
    <n v="0"/>
    <n v="8"/>
    <n v="0"/>
    <n v="0"/>
    <n v="8"/>
  </r>
  <r>
    <s v="ID0875"/>
    <d v="2012-05-27T09:49:30"/>
    <n v="5000"/>
    <n v="60000"/>
    <s v="USD"/>
    <n v="60000"/>
    <s v="Store keeper"/>
    <s v="Analyst"/>
    <s v="USA"/>
    <x v="2"/>
    <s v="2 to 3 hours per day"/>
    <n v="8"/>
    <x v="2"/>
    <n v="0"/>
    <n v="0"/>
    <n v="2"/>
    <n v="0"/>
    <n v="2"/>
  </r>
  <r>
    <s v="ID0876"/>
    <d v="2012-05-27T10:13:27"/>
    <n v="87456"/>
    <n v="87456"/>
    <s v="USD"/>
    <n v="87456"/>
    <s v="qa team supervisor "/>
    <s v="Manager"/>
    <s v="USA"/>
    <x v="2"/>
    <s v="2 to 3 hours per day"/>
    <n v="12"/>
    <x v="2"/>
    <n v="0"/>
    <n v="0"/>
    <n v="2"/>
    <n v="0"/>
    <n v="2"/>
  </r>
  <r>
    <s v="ID0877"/>
    <d v="2012-05-27T11:32:17"/>
    <n v="26400"/>
    <n v="26400"/>
    <s v="USD"/>
    <n v="26400"/>
    <s v="Supply Chain Administrator"/>
    <s v="Analyst"/>
    <s v="UAE"/>
    <x v="21"/>
    <s v="All the 8 hours baby, all the 8!"/>
    <n v="6"/>
    <x v="0"/>
    <n v="0"/>
    <n v="8"/>
    <n v="0"/>
    <n v="0"/>
    <n v="8"/>
  </r>
  <r>
    <s v="ID0878"/>
    <d v="2012-05-27T11:50:16"/>
    <n v="1000"/>
    <n v="12000"/>
    <s v="USD"/>
    <n v="12000"/>
    <s v="sup"/>
    <s v="Manager"/>
    <s v="UAE"/>
    <x v="21"/>
    <s v="All the 8 hours baby, all the 8!"/>
    <n v="18"/>
    <x v="0"/>
    <n v="0"/>
    <n v="8"/>
    <n v="0"/>
    <n v="0"/>
    <n v="8"/>
  </r>
  <r>
    <s v="ID0879"/>
    <d v="2012-05-27T12:03:51"/>
    <n v="144000"/>
    <n v="144000"/>
    <s v="INR"/>
    <n v="2564.3400029917298"/>
    <s v="Cost Trainee"/>
    <s v="Analyst"/>
    <s v="India"/>
    <x v="0"/>
    <s v="4 to 6 hours a day"/>
    <n v="1"/>
    <x v="0"/>
    <n v="4"/>
    <n v="0"/>
    <n v="0"/>
    <n v="0"/>
    <n v="4"/>
  </r>
  <r>
    <s v="ID0880"/>
    <d v="2012-05-27T12:32:45"/>
    <s v="62000 USD"/>
    <n v="62000"/>
    <s v="USD"/>
    <n v="62000"/>
    <s v="Deputy Manager Finance"/>
    <s v="Manager"/>
    <s v="Qatar"/>
    <x v="66"/>
    <s v="All the 8 hours baby, all the 8!"/>
    <n v="11"/>
    <x v="0"/>
    <n v="0"/>
    <n v="8"/>
    <n v="0"/>
    <n v="0"/>
    <n v="8"/>
  </r>
  <r>
    <s v="ID0881"/>
    <d v="2012-05-27T12:35:15"/>
    <s v="3 lacs P.A"/>
    <n v="300000"/>
    <s v="INR"/>
    <n v="5342.3750062327708"/>
    <s v="Sales"/>
    <s v="Analyst"/>
    <s v="India"/>
    <x v="0"/>
    <s v="1 or 2 hours a day"/>
    <n v="10"/>
    <x v="0"/>
    <n v="0"/>
    <n v="0"/>
    <n v="0"/>
    <n v="1"/>
    <n v="1"/>
  </r>
  <r>
    <s v="ID0882"/>
    <d v="2012-05-27T12:37:02"/>
    <n v="40000"/>
    <n v="40000"/>
    <s v="EUR"/>
    <n v="50815.977559664309"/>
    <s v="Medical information analist"/>
    <s v="Analyst"/>
    <s v="Netherlands"/>
    <x v="18"/>
    <s v="4 to 6 hours a day"/>
    <n v="4"/>
    <x v="1"/>
    <n v="4"/>
    <n v="0"/>
    <n v="0"/>
    <n v="0"/>
    <n v="4"/>
  </r>
  <r>
    <s v="ID0883"/>
    <d v="2012-05-27T12:41:29"/>
    <s v="US 2130"/>
    <n v="25560"/>
    <s v="USD"/>
    <n v="25560"/>
    <s v="Training Coordinator"/>
    <s v="Manager"/>
    <s v="saudi arabia"/>
    <x v="22"/>
    <s v="4 to 6 hours a day"/>
    <n v="3"/>
    <x v="0"/>
    <n v="4"/>
    <n v="0"/>
    <n v="0"/>
    <n v="0"/>
    <n v="4"/>
  </r>
  <r>
    <s v="ID0884"/>
    <d v="2012-05-27T12:57:51"/>
    <s v="Rs.60000/-"/>
    <n v="720000"/>
    <s v="INR"/>
    <n v="12821.700014958649"/>
    <s v="Article (Internship) - CA"/>
    <s v="Accountant"/>
    <s v="India"/>
    <x v="0"/>
    <s v="4 to 6 hours a day"/>
    <n v="3"/>
    <x v="0"/>
    <n v="4"/>
    <n v="0"/>
    <n v="0"/>
    <n v="0"/>
    <n v="4"/>
  </r>
  <r>
    <s v="ID0885"/>
    <d v="2012-05-27T13:06:50"/>
    <n v="600000"/>
    <n v="600000"/>
    <s v="INR"/>
    <n v="10684.750012465542"/>
    <s v="Asst Manager"/>
    <s v="Manager"/>
    <s v="India"/>
    <x v="0"/>
    <s v="All the 8 hours baby, all the 8!"/>
    <n v="5"/>
    <x v="0"/>
    <n v="0"/>
    <n v="8"/>
    <n v="0"/>
    <n v="0"/>
    <n v="8"/>
  </r>
  <r>
    <s v="ID0886"/>
    <d v="2012-05-27T13:27:19"/>
    <s v="Rs. 35000"/>
    <n v="420000"/>
    <s v="PKR"/>
    <n v="4457.9172610556352"/>
    <s v="Assistant Manager"/>
    <s v="Manager"/>
    <s v="Pakistan"/>
    <x v="3"/>
    <s v="All the 8 hours baby, all the 8!"/>
    <n v="4"/>
    <x v="0"/>
    <n v="0"/>
    <n v="8"/>
    <n v="0"/>
    <n v="0"/>
    <n v="8"/>
  </r>
  <r>
    <s v="ID0887"/>
    <d v="2012-05-27T13:29:52"/>
    <s v="$125000 / a excl bonus"/>
    <n v="125000"/>
    <s v="USD"/>
    <n v="125000"/>
    <s v="Commercial Director"/>
    <s v="CXO or Top Mgmt."/>
    <s v="South Africa"/>
    <x v="11"/>
    <s v="4 to 6 hours a day"/>
    <n v="20"/>
    <x v="3"/>
    <n v="4"/>
    <n v="0"/>
    <n v="0"/>
    <n v="0"/>
    <n v="4"/>
  </r>
  <r>
    <s v="ID0888"/>
    <d v="2012-05-27T13:34:12"/>
    <n v="43000"/>
    <n v="43000"/>
    <s v="USD"/>
    <n v="43000"/>
    <s v="Financial Analyst"/>
    <s v="Analyst"/>
    <s v="USA"/>
    <x v="2"/>
    <s v="4 to 6 hours a day"/>
    <n v="1"/>
    <x v="2"/>
    <n v="4"/>
    <n v="0"/>
    <n v="0"/>
    <n v="0"/>
    <n v="4"/>
  </r>
  <r>
    <s v="ID0889"/>
    <d v="2012-05-27T13:41:04"/>
    <s v="400000 Rs"/>
    <n v="400000"/>
    <s v="INR"/>
    <n v="7123.1666749770275"/>
    <s v="engineer"/>
    <s v="Engineer"/>
    <s v="India"/>
    <x v="0"/>
    <s v="2 to 3 hours per day"/>
    <n v="6"/>
    <x v="0"/>
    <n v="0"/>
    <n v="0"/>
    <n v="2"/>
    <n v="0"/>
    <n v="2"/>
  </r>
  <r>
    <s v="ID0890"/>
    <d v="2012-05-27T13:41:05"/>
    <n v="10000"/>
    <n v="10000"/>
    <s v="USD"/>
    <n v="10000"/>
    <s v="Finance Staff"/>
    <s v="Accountant"/>
    <s v="Viet Nam"/>
    <x v="67"/>
    <s v="4 to 6 hours a day"/>
    <n v="4"/>
    <x v="0"/>
    <n v="4"/>
    <n v="0"/>
    <n v="0"/>
    <n v="0"/>
    <n v="4"/>
  </r>
  <r>
    <s v="ID0891"/>
    <d v="2012-05-27T13:42:15"/>
    <s v="inr 500000"/>
    <n v="500000"/>
    <s v="INR"/>
    <n v="8903.9583437212841"/>
    <s v="team coach"/>
    <s v="Manager"/>
    <s v="India"/>
    <x v="0"/>
    <s v="1 or 2 hours a day"/>
    <n v="5"/>
    <x v="0"/>
    <n v="0"/>
    <n v="0"/>
    <n v="0"/>
    <n v="1"/>
    <n v="1"/>
  </r>
  <r>
    <s v="ID0892"/>
    <d v="2012-05-27T13:45:47"/>
    <n v="36500"/>
    <n v="36500"/>
    <s v="USD"/>
    <n v="36500"/>
    <s v="Accountant"/>
    <s v="Accountant"/>
    <s v="Saudi Arabia"/>
    <x v="22"/>
    <s v="4 to 6 hours a day"/>
    <n v="15"/>
    <x v="0"/>
    <n v="4"/>
    <n v="0"/>
    <n v="0"/>
    <n v="0"/>
    <n v="4"/>
  </r>
  <r>
    <s v="ID0893"/>
    <d v="2012-05-27T13:52:53"/>
    <s v="100,000 usd"/>
    <n v="100000"/>
    <s v="USD"/>
    <n v="100000"/>
    <s v="Director"/>
    <s v="CXO or Top Mgmt."/>
    <s v="MÃ©xico"/>
    <x v="26"/>
    <s v="All the 8 hours baby, all the 8!"/>
    <n v="10"/>
    <x v="2"/>
    <n v="0"/>
    <n v="8"/>
    <n v="0"/>
    <n v="0"/>
    <n v="8"/>
  </r>
  <r>
    <s v="ID0894"/>
    <d v="2012-05-27T14:04:31"/>
    <s v="Rs. 400000"/>
    <n v="400000"/>
    <s v="INR"/>
    <n v="7123.1666749770275"/>
    <s v="Accountancy"/>
    <s v="Accountant"/>
    <s v="India"/>
    <x v="0"/>
    <s v="2 to 3 hours per day"/>
    <n v="8"/>
    <x v="0"/>
    <n v="0"/>
    <n v="0"/>
    <n v="2"/>
    <n v="0"/>
    <n v="2"/>
  </r>
  <r>
    <s v="ID0895"/>
    <d v="2012-05-27T14:22:11"/>
    <s v="INR 23 L"/>
    <n v="2300000"/>
    <s v="INR"/>
    <n v="40958.208381117904"/>
    <s v="Manager - Business Planning &amp; Reporting"/>
    <s v="Manager"/>
    <s v="India"/>
    <x v="0"/>
    <s v="2 to 3 hours per day"/>
    <n v="8"/>
    <x v="0"/>
    <n v="0"/>
    <n v="0"/>
    <n v="2"/>
    <n v="0"/>
    <n v="2"/>
  </r>
  <r>
    <s v="ID0896"/>
    <d v="2012-05-27T14:27:33"/>
    <s v="rs 100000"/>
    <n v="1200000"/>
    <s v="INR"/>
    <n v="21369.500024931083"/>
    <s v="ASST VICE PREDISDENT"/>
    <s v="CXO or Top Mgmt."/>
    <s v="India"/>
    <x v="0"/>
    <s v="4 to 6 hours a day"/>
    <n v="17"/>
    <x v="0"/>
    <n v="4"/>
    <n v="0"/>
    <n v="0"/>
    <n v="0"/>
    <n v="4"/>
  </r>
  <r>
    <s v="ID0897"/>
    <d v="2012-05-27T14:47:21"/>
    <n v="120000"/>
    <n v="120000"/>
    <s v="INR"/>
    <n v="2136.9500024931081"/>
    <s v="co ordinator"/>
    <s v="Manager"/>
    <s v="India"/>
    <x v="0"/>
    <s v="4 to 6 hours a day"/>
    <n v="5"/>
    <x v="0"/>
    <n v="4"/>
    <n v="0"/>
    <n v="0"/>
    <n v="0"/>
    <n v="4"/>
  </r>
  <r>
    <s v="ID0898"/>
    <d v="2012-05-27T14:49:12"/>
    <s v="5,00,000 INR"/>
    <n v="500000"/>
    <s v="INR"/>
    <n v="8903.9583437212841"/>
    <s v="Planning Engineer"/>
    <s v="Engineer"/>
    <s v="India"/>
    <x v="0"/>
    <s v="2 to 3 hours per day"/>
    <n v="3"/>
    <x v="0"/>
    <n v="0"/>
    <n v="0"/>
    <n v="2"/>
    <n v="0"/>
    <n v="2"/>
  </r>
  <r>
    <s v="ID0899"/>
    <d v="2012-05-27T14:50:56"/>
    <n v="1000000"/>
    <n v="1000000"/>
    <s v="INR"/>
    <n v="17807.916687442568"/>
    <s v="Engagement Lead"/>
    <s v="Manager"/>
    <s v="India"/>
    <x v="0"/>
    <s v="4 to 6 hours a day"/>
    <n v="5"/>
    <x v="0"/>
    <n v="4"/>
    <n v="0"/>
    <n v="0"/>
    <n v="0"/>
    <n v="4"/>
  </r>
  <r>
    <s v="ID0900"/>
    <d v="2012-05-27T14:55:30"/>
    <s v="INR 850,000"/>
    <n v="850000"/>
    <s v="INR"/>
    <n v="15136.729184326183"/>
    <s v="Assistant Manager"/>
    <s v="Manager"/>
    <s v="India"/>
    <x v="0"/>
    <s v="2 to 3 hours per day"/>
    <n v="3"/>
    <x v="0"/>
    <n v="0"/>
    <n v="0"/>
    <n v="2"/>
    <n v="0"/>
    <n v="2"/>
  </r>
  <r>
    <s v="ID0901"/>
    <d v="2012-05-27T15:01:02"/>
    <s v="PhP168000"/>
    <n v="168000"/>
    <s v="PHP"/>
    <n v="3982.448779308334"/>
    <s v="Clerk"/>
    <s v="Analyst"/>
    <s v="Philippines"/>
    <x v="33"/>
    <s v="4 to 6 hours a day"/>
    <n v="10"/>
    <x v="0"/>
    <n v="4"/>
    <n v="0"/>
    <n v="0"/>
    <n v="0"/>
    <n v="4"/>
  </r>
  <r>
    <s v="ID0903"/>
    <d v="2012-05-27T15:25:40"/>
    <n v="1300"/>
    <n v="15600"/>
    <s v="USD"/>
    <n v="15600"/>
    <s v="Document controller "/>
    <s v="Controller"/>
    <s v="Kuwait "/>
    <x v="68"/>
    <s v="4 to 6 hours a day"/>
    <n v="13"/>
    <x v="0"/>
    <n v="4"/>
    <n v="0"/>
    <n v="0"/>
    <n v="0"/>
    <n v="4"/>
  </r>
  <r>
    <s v="ID0904"/>
    <d v="2012-05-27T15:26:34"/>
    <s v="180000 INR"/>
    <n v="180000"/>
    <s v="INR"/>
    <n v="3205.4250037396623"/>
    <s v="Executive"/>
    <s v="Analyst"/>
    <s v="India"/>
    <x v="0"/>
    <s v="2 to 3 hours per day"/>
    <n v="3.5"/>
    <x v="0"/>
    <n v="0"/>
    <n v="0"/>
    <n v="2"/>
    <n v="0"/>
    <n v="2"/>
  </r>
  <r>
    <s v="ID0905"/>
    <d v="2012-05-27T15:32:10"/>
    <n v="10000"/>
    <n v="10000"/>
    <s v="USD"/>
    <n v="10000"/>
    <s v="Planner"/>
    <s v="Manager"/>
    <s v="India"/>
    <x v="0"/>
    <s v="4 to 6 hours a day"/>
    <n v="6"/>
    <x v="0"/>
    <n v="4"/>
    <n v="0"/>
    <n v="0"/>
    <n v="0"/>
    <n v="4"/>
  </r>
  <r>
    <s v="ID0906"/>
    <d v="2012-05-27T15:44:07"/>
    <n v="75010"/>
    <n v="75010"/>
    <s v="USD"/>
    <n v="75010"/>
    <s v="Senior Business Analyst"/>
    <s v="Analyst"/>
    <s v="USA"/>
    <x v="2"/>
    <s v="2 to 3 hours per day"/>
    <n v="6"/>
    <x v="2"/>
    <n v="0"/>
    <n v="0"/>
    <n v="2"/>
    <n v="0"/>
    <n v="2"/>
  </r>
  <r>
    <s v="ID0907"/>
    <d v="2012-05-27T15:44:52"/>
    <s v="Rs 600000/-"/>
    <n v="600000"/>
    <s v="INR"/>
    <n v="10684.750012465542"/>
    <s v="Manager"/>
    <s v="Manager"/>
    <s v="India"/>
    <x v="0"/>
    <s v="All the 8 hours baby, all the 8!"/>
    <n v="9"/>
    <x v="0"/>
    <n v="0"/>
    <n v="8"/>
    <n v="0"/>
    <n v="0"/>
    <n v="8"/>
  </r>
  <r>
    <s v="ID0908"/>
    <d v="2012-05-27T15:48:03"/>
    <n v="16350"/>
    <n v="16350"/>
    <s v="USD"/>
    <n v="16350"/>
    <s v="Estimator"/>
    <s v="Manager"/>
    <s v="India"/>
    <x v="0"/>
    <s v="4 to 6 hours a day"/>
    <n v="5"/>
    <x v="0"/>
    <n v="4"/>
    <n v="0"/>
    <n v="0"/>
    <n v="0"/>
    <n v="4"/>
  </r>
  <r>
    <s v="ID0909"/>
    <d v="2012-05-27T16:10:04"/>
    <n v="80000"/>
    <n v="80000"/>
    <s v="GBP"/>
    <n v="126094.26176538273"/>
    <s v="Financial Modeller"/>
    <s v="Accountant"/>
    <s v="UK"/>
    <x v="14"/>
    <s v="4 to 6 hours a day"/>
    <n v="10"/>
    <x v="1"/>
    <n v="4"/>
    <n v="0"/>
    <n v="0"/>
    <n v="0"/>
    <n v="4"/>
  </r>
  <r>
    <s v="ID0910"/>
    <d v="2012-05-27T16:10:27"/>
    <n v="60000"/>
    <n v="60000"/>
    <s v="USD"/>
    <n v="60000"/>
    <s v="Cost accountant"/>
    <s v="Accountant"/>
    <s v="Singapore"/>
    <x v="30"/>
    <s v="All the 8 hours baby, all the 8!"/>
    <n v="10"/>
    <x v="0"/>
    <n v="0"/>
    <n v="8"/>
    <n v="0"/>
    <n v="0"/>
    <n v="8"/>
  </r>
  <r>
    <s v="ID0911"/>
    <d v="2012-05-27T16:24:50"/>
    <n v="1300000"/>
    <n v="1300000"/>
    <s v="INR"/>
    <n v="23150.291693675339"/>
    <s v="banker"/>
    <s v="Manager"/>
    <s v="India"/>
    <x v="0"/>
    <s v="1 or 2 hours a day"/>
    <n v="3"/>
    <x v="0"/>
    <n v="0"/>
    <n v="0"/>
    <n v="0"/>
    <n v="1"/>
    <n v="1"/>
  </r>
  <r>
    <s v="ID0912"/>
    <d v="2012-05-27T16:30:54"/>
    <n v="775000"/>
    <n v="775000"/>
    <s v="INR"/>
    <n v="13801.135432767991"/>
    <s v="Analyst"/>
    <s v="Analyst"/>
    <s v="India"/>
    <x v="0"/>
    <s v="4 to 6 hours a day"/>
    <n v="2"/>
    <x v="0"/>
    <n v="4"/>
    <n v="0"/>
    <n v="0"/>
    <n v="0"/>
    <n v="4"/>
  </r>
  <r>
    <s v="ID0913"/>
    <d v="2012-05-27T16:50:50"/>
    <s v="1050000 INR"/>
    <n v="1050000"/>
    <s v="INR"/>
    <n v="18698.312521814696"/>
    <s v="Manager Market Reesrach"/>
    <s v="Manager"/>
    <s v="India"/>
    <x v="0"/>
    <s v="All the 8 hours baby, all the 8!"/>
    <n v="5"/>
    <x v="0"/>
    <n v="0"/>
    <n v="8"/>
    <n v="0"/>
    <n v="0"/>
    <n v="8"/>
  </r>
  <r>
    <s v="ID0914"/>
    <d v="2012-05-27T17:10:36"/>
    <n v="36000"/>
    <n v="36000"/>
    <s v="USD"/>
    <n v="36000"/>
    <s v="QA Supervisor"/>
    <s v="Controller"/>
    <s v="Czech Republic"/>
    <x v="69"/>
    <s v="2 to 3 hours per day"/>
    <n v="9"/>
    <x v="1"/>
    <n v="0"/>
    <n v="0"/>
    <n v="2"/>
    <n v="0"/>
    <n v="2"/>
  </r>
  <r>
    <s v="ID0915"/>
    <d v="2012-05-27T17:16:55"/>
    <s v="486000 INR"/>
    <n v="486000"/>
    <s v="INR"/>
    <n v="8654.6475100970874"/>
    <s v="Assistant manager"/>
    <s v="Manager"/>
    <s v="India"/>
    <x v="0"/>
    <s v="All the 8 hours baby, all the 8!"/>
    <n v="6"/>
    <x v="0"/>
    <n v="0"/>
    <n v="8"/>
    <n v="0"/>
    <n v="0"/>
    <n v="8"/>
  </r>
  <r>
    <s v="ID0916"/>
    <d v="2012-05-27T17:17:24"/>
    <s v="Â£65000"/>
    <n v="65000"/>
    <s v="GBP"/>
    <n v="102451.58768437347"/>
    <s v="Manager"/>
    <s v="Manager"/>
    <s v="UK"/>
    <x v="14"/>
    <s v="1 or 2 hours a day"/>
    <n v="15"/>
    <x v="1"/>
    <n v="0"/>
    <n v="0"/>
    <n v="0"/>
    <n v="1"/>
    <n v="1"/>
  </r>
  <r>
    <s v="ID0917"/>
    <d v="2012-05-27T17:24:09"/>
    <n v="36400"/>
    <n v="36400"/>
    <s v="USD"/>
    <n v="36400"/>
    <s v="Analyst"/>
    <s v="Analyst"/>
    <s v="Zimbabwe"/>
    <x v="70"/>
    <s v="4 to 6 hours a day"/>
    <n v="20"/>
    <x v="3"/>
    <n v="4"/>
    <n v="0"/>
    <n v="0"/>
    <n v="0"/>
    <n v="4"/>
  </r>
  <r>
    <s v="ID0918"/>
    <d v="2012-05-27T18:19:31"/>
    <n v="64210.1"/>
    <n v="64210"/>
    <s v="GBP"/>
    <n v="101206.40684944032"/>
    <s v="HR Advisor - Systems &amp; MI"/>
    <s v="Consultant"/>
    <s v="UK"/>
    <x v="14"/>
    <s v="4 to 6 hours a day"/>
    <n v="16"/>
    <x v="1"/>
    <n v="4"/>
    <n v="0"/>
    <n v="0"/>
    <n v="0"/>
    <n v="4"/>
  </r>
  <r>
    <s v="ID0919"/>
    <d v="2012-05-27T18:33:51"/>
    <s v="300000RS"/>
    <n v="300000"/>
    <s v="INR"/>
    <n v="5342.3750062327708"/>
    <s v="ANALYST"/>
    <s v="Analyst"/>
    <s v="India"/>
    <x v="0"/>
    <s v="4 to 6 hours a day"/>
    <n v="0.5"/>
    <x v="0"/>
    <n v="4"/>
    <n v="0"/>
    <n v="0"/>
    <n v="0"/>
    <n v="4"/>
  </r>
  <r>
    <s v="ID0920"/>
    <d v="2012-05-27T19:39:26"/>
    <n v="104000"/>
    <n v="104000"/>
    <s v="AED"/>
    <n v="28310.79811950968"/>
    <s v="Financial Analyst"/>
    <s v="Analyst"/>
    <s v="UAE"/>
    <x v="21"/>
    <s v="4 to 6 hours a day"/>
    <n v="11"/>
    <x v="0"/>
    <n v="4"/>
    <n v="0"/>
    <n v="0"/>
    <n v="0"/>
    <n v="4"/>
  </r>
  <r>
    <s v="ID0921"/>
    <d v="2012-05-27T19:41:55"/>
    <n v="20500"/>
    <n v="20500"/>
    <s v="EUR"/>
    <n v="26043.18849932796"/>
    <s v="C&amp;B Manager"/>
    <s v="Manager"/>
    <s v="Poland"/>
    <x v="15"/>
    <s v="4 to 6 hours a day"/>
    <n v="8"/>
    <x v="1"/>
    <n v="4"/>
    <n v="0"/>
    <n v="0"/>
    <n v="0"/>
    <n v="4"/>
  </r>
  <r>
    <s v="ID0922"/>
    <d v="2012-05-27T20:18:50"/>
    <s v="95000 AUD"/>
    <n v="95000"/>
    <s v="AUD"/>
    <n v="96891.417358250401"/>
    <s v="Senior Marketing Analyst"/>
    <s v="Analyst"/>
    <s v="Australia"/>
    <x v="16"/>
    <s v="1 or 2 hours a day"/>
    <n v="7"/>
    <x v="4"/>
    <n v="0"/>
    <n v="0"/>
    <n v="0"/>
    <n v="1"/>
    <n v="1"/>
  </r>
  <r>
    <s v="ID0923"/>
    <d v="2012-05-27T20:43:13"/>
    <s v="Rs. 144000"/>
    <n v="144000"/>
    <s v="INR"/>
    <n v="2564.3400029917298"/>
    <s v="operation supervisor"/>
    <s v="Controller"/>
    <s v="India"/>
    <x v="0"/>
    <s v="4 to 6 hours a day"/>
    <n v="4"/>
    <x v="0"/>
    <n v="4"/>
    <n v="0"/>
    <n v="0"/>
    <n v="0"/>
    <n v="4"/>
  </r>
  <r>
    <s v="ID0924"/>
    <d v="2012-05-27T20:51:55"/>
    <n v="180000"/>
    <n v="180000"/>
    <s v="INR"/>
    <n v="3205.4250037396623"/>
    <s v="MIS TEAM MEMBER"/>
    <s v="Reporting"/>
    <s v="India"/>
    <x v="0"/>
    <s v="All the 8 hours baby, all the 8!"/>
    <n v="8"/>
    <x v="0"/>
    <n v="0"/>
    <n v="8"/>
    <n v="0"/>
    <n v="0"/>
    <n v="8"/>
  </r>
  <r>
    <s v="ID0925"/>
    <d v="2012-05-27T21:04:07"/>
    <n v="600000"/>
    <n v="600000"/>
    <s v="INR"/>
    <n v="10684.750012465542"/>
    <s v="Sales Analyst"/>
    <s v="Analyst"/>
    <s v="India"/>
    <x v="0"/>
    <s v="All the 8 hours baby, all the 8!"/>
    <n v="8"/>
    <x v="0"/>
    <n v="0"/>
    <n v="8"/>
    <n v="0"/>
    <n v="0"/>
    <n v="8"/>
  </r>
  <r>
    <s v="ID0927"/>
    <d v="2012-05-27T21:21:41"/>
    <n v="150000"/>
    <n v="150000"/>
    <s v="USD"/>
    <n v="150000"/>
    <s v="Controller"/>
    <s v="Controller"/>
    <s v="USA"/>
    <x v="2"/>
    <s v="4 to 6 hours a day"/>
    <n v="25"/>
    <x v="2"/>
    <n v="4"/>
    <n v="0"/>
    <n v="0"/>
    <n v="0"/>
    <n v="4"/>
  </r>
  <r>
    <s v="ID0928"/>
    <d v="2012-05-27T21:24:42"/>
    <s v="7 Lakhs"/>
    <n v="700000"/>
    <s v="INR"/>
    <n v="12465.541681209797"/>
    <s v="Business Support Executive"/>
    <s v="Manager"/>
    <s v="India"/>
    <x v="0"/>
    <s v="4 to 6 hours a day"/>
    <n v="3"/>
    <x v="0"/>
    <n v="4"/>
    <n v="0"/>
    <n v="0"/>
    <n v="0"/>
    <n v="4"/>
  </r>
  <r>
    <s v="ID0929"/>
    <d v="2012-05-27T21:44:39"/>
    <s v="15000 â‚¬"/>
    <n v="15000"/>
    <s v="EUR"/>
    <n v="19055.991584874118"/>
    <s v="analytic"/>
    <s v="Analyst"/>
    <s v="Slovenia"/>
    <x v="71"/>
    <s v="4 to 6 hours a day"/>
    <n v="4"/>
    <x v="1"/>
    <n v="4"/>
    <n v="0"/>
    <n v="0"/>
    <n v="0"/>
    <n v="4"/>
  </r>
  <r>
    <s v="ID0930"/>
    <d v="2012-05-27T21:49:55"/>
    <n v="105000"/>
    <n v="105000"/>
    <s v="USD"/>
    <n v="105000"/>
    <s v="business analyst"/>
    <s v="Analyst"/>
    <s v="USA"/>
    <x v="2"/>
    <s v="4 to 6 hours a day"/>
    <n v="20"/>
    <x v="2"/>
    <n v="4"/>
    <n v="0"/>
    <n v="0"/>
    <n v="0"/>
    <n v="4"/>
  </r>
  <r>
    <s v="ID0931"/>
    <d v="2012-05-27T22:05:15"/>
    <n v="24000"/>
    <n v="24000"/>
    <s v="USD"/>
    <n v="24000"/>
    <s v="business analyst"/>
    <s v="Analyst"/>
    <s v="India"/>
    <x v="0"/>
    <s v="4 to 6 hours a day"/>
    <n v="3"/>
    <x v="0"/>
    <n v="4"/>
    <n v="0"/>
    <n v="0"/>
    <n v="0"/>
    <n v="4"/>
  </r>
  <r>
    <s v="ID0932"/>
    <d v="2012-05-27T22:22:01"/>
    <s v="50000 GBP"/>
    <n v="50000"/>
    <s v="GBP"/>
    <n v="78808.913603364199"/>
    <s v="Finance Analyst"/>
    <s v="Analyst"/>
    <s v="UK"/>
    <x v="14"/>
    <s v="All the 8 hours baby, all the 8!"/>
    <n v="10"/>
    <x v="1"/>
    <n v="0"/>
    <n v="8"/>
    <n v="0"/>
    <n v="0"/>
    <n v="8"/>
  </r>
  <r>
    <s v="ID0933"/>
    <d v="2012-05-27T22:35:22"/>
    <n v="42000"/>
    <n v="42000"/>
    <s v="USD"/>
    <n v="42000"/>
    <s v="Credit Controller"/>
    <s v="Controller"/>
    <s v="Saudi Arabia"/>
    <x v="22"/>
    <s v="All the 8 hours baby, all the 8!"/>
    <n v="15"/>
    <x v="0"/>
    <n v="0"/>
    <n v="8"/>
    <n v="0"/>
    <n v="0"/>
    <n v="8"/>
  </r>
  <r>
    <s v="ID0934"/>
    <d v="2012-05-27T22:40:38"/>
    <s v="R$ 19.200,00"/>
    <n v="19200"/>
    <s v="BRL"/>
    <n v="9490.1984044603923"/>
    <s v="Programmer"/>
    <s v="Analyst"/>
    <s v="Brazil"/>
    <x v="24"/>
    <s v="All the 8 hours baby, all the 8!"/>
    <n v="8"/>
    <x v="5"/>
    <n v="0"/>
    <n v="8"/>
    <n v="0"/>
    <n v="0"/>
    <n v="8"/>
  </r>
  <r>
    <s v="ID0935"/>
    <d v="2012-05-27T22:58:39"/>
    <n v="60000"/>
    <n v="60000"/>
    <s v="USD"/>
    <n v="60000"/>
    <s v="Consultant"/>
    <s v="Consultant"/>
    <s v="Singapore"/>
    <x v="30"/>
    <s v="4 to 6 hours a day"/>
    <n v="5"/>
    <x v="0"/>
    <n v="4"/>
    <n v="0"/>
    <n v="0"/>
    <n v="0"/>
    <n v="4"/>
  </r>
  <r>
    <s v="ID0936"/>
    <d v="2012-05-27T23:03:21"/>
    <n v="1000000"/>
    <n v="1000000"/>
    <s v="INR"/>
    <n v="17807.916687442568"/>
    <s v="business"/>
    <s v="Manager"/>
    <s v="India"/>
    <x v="0"/>
    <s v="All the 8 hours baby, all the 8!"/>
    <n v="8"/>
    <x v="0"/>
    <n v="0"/>
    <n v="8"/>
    <n v="0"/>
    <n v="0"/>
    <n v="8"/>
  </r>
  <r>
    <s v="ID0937"/>
    <d v="2012-05-27T23:10:01"/>
    <s v="Rs.7,00,000"/>
    <n v="700000"/>
    <s v="INR"/>
    <n v="12465.541681209797"/>
    <s v="Business Analyst"/>
    <s v="Analyst"/>
    <s v="India"/>
    <x v="0"/>
    <s v="All the 8 hours baby, all the 8!"/>
    <n v="1"/>
    <x v="0"/>
    <n v="0"/>
    <n v="8"/>
    <n v="0"/>
    <n v="0"/>
    <n v="8"/>
  </r>
  <r>
    <s v="ID0938"/>
    <d v="2012-05-27T23:32:30"/>
    <n v="20571"/>
    <n v="20571"/>
    <s v="USD"/>
    <n v="20571"/>
    <s v="CFO"/>
    <s v="CXO or Top Mgmt."/>
    <s v="Albania"/>
    <x v="72"/>
    <s v="4 to 6 hours a day"/>
    <n v="8"/>
    <x v="1"/>
    <n v="4"/>
    <n v="0"/>
    <n v="0"/>
    <n v="0"/>
    <n v="4"/>
  </r>
  <r>
    <s v="ID0939"/>
    <d v="2012-05-27T23:43:21"/>
    <n v="290"/>
    <n v="3480"/>
    <s v="USD"/>
    <n v="3480"/>
    <s v="Reconciliation Manager in Textile Mill"/>
    <s v="Manager"/>
    <s v="Pakistan"/>
    <x v="3"/>
    <s v="All the 8 hours baby, all the 8!"/>
    <n v="6"/>
    <x v="0"/>
    <n v="0"/>
    <n v="8"/>
    <n v="0"/>
    <n v="0"/>
    <n v="8"/>
  </r>
  <r>
    <s v="ID0940"/>
    <d v="2012-05-27T23:46:03"/>
    <n v="18060"/>
    <n v="18060"/>
    <s v="USD"/>
    <n v="18060"/>
    <s v="Reporting Supervisor"/>
    <s v="Reporting"/>
    <s v="Philippines"/>
    <x v="33"/>
    <s v="4 to 6 hours a day"/>
    <n v="12"/>
    <x v="0"/>
    <n v="4"/>
    <n v="0"/>
    <n v="0"/>
    <n v="0"/>
    <n v="4"/>
  </r>
  <r>
    <s v="ID0941"/>
    <d v="2012-05-27T23:47:25"/>
    <s v="30000 $"/>
    <n v="30000"/>
    <s v="USD"/>
    <n v="30000"/>
    <s v="Financial Expert"/>
    <s v="Accountant"/>
    <s v="Iran"/>
    <x v="40"/>
    <s v="2 to 3 hours per day"/>
    <n v="30"/>
    <x v="0"/>
    <n v="0"/>
    <n v="0"/>
    <n v="2"/>
    <n v="0"/>
    <n v="2"/>
  </r>
  <r>
    <s v="ID0943"/>
    <d v="2012-05-27T23:52:48"/>
    <s v="usd 2000 per month"/>
    <n v="24000"/>
    <s v="USD"/>
    <n v="24000"/>
    <s v="sr manager"/>
    <s v="Manager"/>
    <s v="India"/>
    <x v="0"/>
    <s v="4 to 6 hours a day"/>
    <n v="10"/>
    <x v="0"/>
    <n v="4"/>
    <n v="0"/>
    <n v="0"/>
    <n v="0"/>
    <n v="4"/>
  </r>
  <r>
    <s v="ID0944"/>
    <d v="2012-05-28T00:10:43"/>
    <n v="63200"/>
    <n v="63200"/>
    <s v="EUR"/>
    <n v="80289.244544269619"/>
    <s v="Consultant"/>
    <s v="Consultant"/>
    <s v="France"/>
    <x v="19"/>
    <s v="4 to 6 hours a day"/>
    <n v="3"/>
    <x v="1"/>
    <n v="4"/>
    <n v="0"/>
    <n v="0"/>
    <n v="0"/>
    <n v="4"/>
  </r>
  <r>
    <s v="ID0945"/>
    <d v="2012-05-28T00:17:26"/>
    <n v="70000"/>
    <n v="70000"/>
    <s v="USD"/>
    <n v="70000"/>
    <s v="Client Manager"/>
    <s v="Manager"/>
    <s v="USA"/>
    <x v="2"/>
    <s v="4 to 6 hours a day"/>
    <n v="4"/>
    <x v="2"/>
    <n v="4"/>
    <n v="0"/>
    <n v="0"/>
    <n v="0"/>
    <n v="4"/>
  </r>
  <r>
    <s v="ID0946"/>
    <d v="2012-05-28T00:28:56"/>
    <s v="Rs 40000"/>
    <n v="480000"/>
    <s v="INR"/>
    <n v="8547.8000099724322"/>
    <s v="Manager"/>
    <s v="Manager"/>
    <s v="India"/>
    <x v="0"/>
    <s v="2 to 3 hours per day"/>
    <n v="2"/>
    <x v="0"/>
    <n v="0"/>
    <n v="0"/>
    <n v="2"/>
    <n v="0"/>
    <n v="2"/>
  </r>
  <r>
    <s v="ID0948"/>
    <d v="2012-05-28T00:36:20"/>
    <s v="INR 600K"/>
    <n v="600000"/>
    <s v="INR"/>
    <n v="10684.750012465542"/>
    <s v="Asst. Mgr. Finance"/>
    <s v="Analyst"/>
    <s v="India"/>
    <x v="0"/>
    <s v="4 to 6 hours a day"/>
    <n v="11"/>
    <x v="0"/>
    <n v="4"/>
    <n v="0"/>
    <n v="0"/>
    <n v="0"/>
    <n v="4"/>
  </r>
  <r>
    <s v="ID0949"/>
    <d v="2012-05-28T00:43:40"/>
    <s v="600000 INR"/>
    <n v="600000"/>
    <s v="INR"/>
    <n v="10684.750012465542"/>
    <s v="Executive"/>
    <s v="Analyst"/>
    <s v="India"/>
    <x v="0"/>
    <s v="2 to 3 hours per day"/>
    <n v="4"/>
    <x v="0"/>
    <n v="0"/>
    <n v="0"/>
    <n v="2"/>
    <n v="0"/>
    <n v="2"/>
  </r>
  <r>
    <s v="ID0950"/>
    <d v="2012-05-28T00:48:23"/>
    <n v="20000"/>
    <n v="20000"/>
    <s v="USD"/>
    <n v="20000"/>
    <s v="Financial Modeller"/>
    <s v="Accountant"/>
    <s v="Zambia"/>
    <x v="73"/>
    <s v="All the 8 hours baby, all the 8!"/>
    <n v="2"/>
    <x v="3"/>
    <n v="0"/>
    <n v="8"/>
    <n v="0"/>
    <n v="0"/>
    <n v="8"/>
  </r>
  <r>
    <s v="ID0951"/>
    <d v="2012-05-28T01:17:17"/>
    <s v="42000 â‚¬"/>
    <n v="42000"/>
    <s v="EUR"/>
    <n v="53356.776437647524"/>
    <s v="Consultant"/>
    <s v="Consultant"/>
    <s v="Germany"/>
    <x v="5"/>
    <s v="2 to 3 hours per day"/>
    <n v="3"/>
    <x v="1"/>
    <n v="0"/>
    <n v="0"/>
    <n v="2"/>
    <n v="0"/>
    <n v="2"/>
  </r>
  <r>
    <s v="ID0952"/>
    <d v="2012-05-28T01:29:19"/>
    <n v="3000"/>
    <n v="36000"/>
    <s v="USD"/>
    <n v="36000"/>
    <s v="Accountant"/>
    <s v="Accountant"/>
    <s v="United Arab Emirates"/>
    <x v="21"/>
    <s v="4 to 6 hours a day"/>
    <n v="4.5"/>
    <x v="0"/>
    <n v="4"/>
    <n v="0"/>
    <n v="0"/>
    <n v="0"/>
    <n v="4"/>
  </r>
  <r>
    <s v="ID0953"/>
    <d v="2012-05-28T01:30:29"/>
    <n v="57000"/>
    <n v="57000"/>
    <s v="USD"/>
    <n v="57000"/>
    <s v="Construction Engineer"/>
    <s v="Engineer"/>
    <s v="USA"/>
    <x v="2"/>
    <s v="2 to 3 hours per day"/>
    <n v="4"/>
    <x v="2"/>
    <n v="0"/>
    <n v="0"/>
    <n v="2"/>
    <n v="0"/>
    <n v="2"/>
  </r>
  <r>
    <s v="ID0954"/>
    <d v="2012-05-28T01:47:29"/>
    <n v="135000"/>
    <n v="135000"/>
    <s v="USD"/>
    <n v="135000"/>
    <s v="Marketing Insights Manager"/>
    <s v="Manager"/>
    <s v="USA"/>
    <x v="2"/>
    <s v="All the 8 hours baby, all the 8!"/>
    <n v="15"/>
    <x v="2"/>
    <n v="0"/>
    <n v="8"/>
    <n v="0"/>
    <n v="0"/>
    <n v="8"/>
  </r>
  <r>
    <s v="ID0955"/>
    <d v="2012-05-28T02:25:13"/>
    <n v="75000"/>
    <n v="75000"/>
    <s v="EUR"/>
    <n v="95279.957924370581"/>
    <s v="Risk analyst"/>
    <s v="Analyst"/>
    <s v="Netherlands"/>
    <x v="18"/>
    <s v="4 to 6 hours a day"/>
    <n v="4"/>
    <x v="1"/>
    <n v="4"/>
    <n v="0"/>
    <n v="0"/>
    <n v="0"/>
    <n v="4"/>
  </r>
  <r>
    <s v="ID0957"/>
    <d v="2012-05-28T03:34:14"/>
    <n v="45000"/>
    <n v="45000"/>
    <s v="EUR"/>
    <n v="57167.974754622352"/>
    <s v="data analist"/>
    <s v="Analyst"/>
    <s v="netherlands"/>
    <x v="18"/>
    <s v="2 to 3 hours per day"/>
    <n v="10"/>
    <x v="1"/>
    <n v="0"/>
    <n v="0"/>
    <n v="2"/>
    <n v="0"/>
    <n v="2"/>
  </r>
  <r>
    <s v="ID0958"/>
    <d v="2012-05-28T03:44:00"/>
    <s v="2,000,000 Naira"/>
    <n v="2000000"/>
    <s v="NAIRA"/>
    <n v="12326.656394453004"/>
    <s v="Head Business Advisory"/>
    <s v="Manager"/>
    <s v="Nigeria"/>
    <x v="61"/>
    <s v="4 to 6 hours a day"/>
    <n v="5"/>
    <x v="3"/>
    <n v="4"/>
    <n v="0"/>
    <n v="0"/>
    <n v="0"/>
    <n v="4"/>
  </r>
  <r>
    <s v="ID0959"/>
    <d v="2012-05-28T04:05:14"/>
    <n v="8000"/>
    <n v="8000"/>
    <s v="USD"/>
    <n v="8000"/>
    <s v="IT Analyst"/>
    <s v="Analyst"/>
    <s v="India"/>
    <x v="0"/>
    <s v="1 or 2 hours a day"/>
    <n v="5"/>
    <x v="0"/>
    <n v="0"/>
    <n v="0"/>
    <n v="0"/>
    <n v="1"/>
    <n v="1"/>
  </r>
  <r>
    <s v="ID0960"/>
    <d v="2012-05-28T04:40:41"/>
    <s v="48000 $"/>
    <n v="48000"/>
    <s v="USD"/>
    <n v="48000"/>
    <s v="Merchandise planner"/>
    <s v="Manager"/>
    <s v="France"/>
    <x v="19"/>
    <s v="4 to 6 hours a day"/>
    <n v="5"/>
    <x v="1"/>
    <n v="4"/>
    <n v="0"/>
    <n v="0"/>
    <n v="0"/>
    <n v="4"/>
  </r>
  <r>
    <s v="ID0961"/>
    <d v="2012-05-28T05:07:44"/>
    <n v="40000"/>
    <n v="40000"/>
    <s v="USD"/>
    <n v="40000"/>
    <s v="analyst"/>
    <s v="Analyst"/>
    <s v="NZ"/>
    <x v="49"/>
    <s v="4 to 6 hours a day"/>
    <n v="5"/>
    <x v="4"/>
    <n v="4"/>
    <n v="0"/>
    <n v="0"/>
    <n v="0"/>
    <n v="4"/>
  </r>
  <r>
    <s v="ID0962"/>
    <d v="2012-05-28T05:09:12"/>
    <s v="NZ$ 75000"/>
    <n v="75000"/>
    <s v="NZD"/>
    <n v="59819.107020370408"/>
    <s v="Information Analyst"/>
    <s v="Analyst"/>
    <s v="New  Zealand"/>
    <x v="49"/>
    <s v="4 to 6 hours a day"/>
    <n v="10"/>
    <x v="4"/>
    <n v="4"/>
    <n v="0"/>
    <n v="0"/>
    <n v="0"/>
    <n v="4"/>
  </r>
  <r>
    <s v="ID0963"/>
    <d v="2012-05-28T05:12:38"/>
    <n v="150000"/>
    <n v="150000"/>
    <s v="USD"/>
    <n v="150000"/>
    <s v="Software Tester"/>
    <s v="Analyst"/>
    <s v="Switzerland"/>
    <x v="10"/>
    <s v="1 or 2 hours a day"/>
    <n v="20"/>
    <x v="1"/>
    <n v="0"/>
    <n v="0"/>
    <n v="0"/>
    <n v="1"/>
    <n v="1"/>
  </r>
  <r>
    <s v="ID0964"/>
    <d v="2012-05-28T05:20:41"/>
    <n v="80000"/>
    <n v="80000"/>
    <s v="AUD"/>
    <n v="81592.772512210868"/>
    <s v="Billing manager"/>
    <s v="Manager"/>
    <s v="Australia"/>
    <x v="16"/>
    <s v="4 to 6 hours a day"/>
    <n v="25"/>
    <x v="4"/>
    <n v="4"/>
    <n v="0"/>
    <n v="0"/>
    <n v="0"/>
    <n v="4"/>
  </r>
  <r>
    <s v="ID0965"/>
    <d v="2012-05-28T05:48:56"/>
    <n v="95000"/>
    <n v="95000"/>
    <s v="AUD"/>
    <n v="96891.417358250401"/>
    <s v="financial analyst"/>
    <s v="Analyst"/>
    <s v="Australia"/>
    <x v="16"/>
    <s v="2 to 3 hours per day"/>
    <n v="20"/>
    <x v="4"/>
    <n v="0"/>
    <n v="0"/>
    <n v="2"/>
    <n v="0"/>
    <n v="2"/>
  </r>
  <r>
    <s v="ID0966"/>
    <d v="2012-05-28T05:51:10"/>
    <s v="AUD90000"/>
    <n v="90000"/>
    <s v="AUD"/>
    <n v="91791.869076237213"/>
    <s v="Senior Research Analyst"/>
    <s v="Analyst"/>
    <s v="Australia"/>
    <x v="16"/>
    <s v="4 to 6 hours a day"/>
    <n v="13"/>
    <x v="4"/>
    <n v="4"/>
    <n v="0"/>
    <n v="0"/>
    <n v="0"/>
    <n v="4"/>
  </r>
  <r>
    <s v="ID0967"/>
    <d v="2012-05-28T05:51:20"/>
    <n v="15000"/>
    <n v="15000"/>
    <s v="USD"/>
    <n v="15000"/>
    <s v="Quality Executive"/>
    <s v="Analyst"/>
    <s v="India"/>
    <x v="0"/>
    <s v="2 to 3 hours per day"/>
    <n v="2"/>
    <x v="0"/>
    <n v="0"/>
    <n v="0"/>
    <n v="2"/>
    <n v="0"/>
    <n v="2"/>
  </r>
  <r>
    <s v="ID0968"/>
    <d v="2012-05-28T06:25:36"/>
    <s v="AU$65"/>
    <n v="65000"/>
    <s v="AUD"/>
    <n v="66294.12766617132"/>
    <s v="Business Support "/>
    <s v="Manager"/>
    <s v="Australia"/>
    <x v="16"/>
    <s v="2 to 3 hours per day"/>
    <n v="5"/>
    <x v="4"/>
    <n v="0"/>
    <n v="0"/>
    <n v="2"/>
    <n v="0"/>
    <n v="2"/>
  </r>
  <r>
    <s v="ID0969"/>
    <d v="2012-05-28T06:35:50"/>
    <n v="100000"/>
    <n v="100000"/>
    <s v="AUD"/>
    <n v="101990.96564026357"/>
    <s v="Senior Consultant"/>
    <s v="Consultant"/>
    <s v="Australia"/>
    <x v="16"/>
    <s v="All the 8 hours baby, all the 8!"/>
    <n v="6"/>
    <x v="4"/>
    <n v="0"/>
    <n v="8"/>
    <n v="0"/>
    <n v="0"/>
    <n v="8"/>
  </r>
  <r>
    <s v="ID0970"/>
    <d v="2012-05-28T06:51:54"/>
    <n v="60000"/>
    <n v="60000"/>
    <s v="USD"/>
    <n v="60000"/>
    <s v="Sales Manager"/>
    <s v="Manager"/>
    <s v="USA"/>
    <x v="2"/>
    <s v="2 to 3 hours per day"/>
    <n v="3"/>
    <x v="2"/>
    <n v="0"/>
    <n v="0"/>
    <n v="2"/>
    <n v="0"/>
    <n v="2"/>
  </r>
  <r>
    <s v="ID0971"/>
    <d v="2012-05-28T06:52:05"/>
    <n v="43000"/>
    <n v="43000"/>
    <s v="AUD"/>
    <n v="43856.11522531334"/>
    <s v="Finance Officer"/>
    <s v="Manager"/>
    <s v="Australia"/>
    <x v="16"/>
    <s v="All the 8 hours baby, all the 8!"/>
    <n v="1"/>
    <x v="4"/>
    <n v="0"/>
    <n v="8"/>
    <n v="0"/>
    <n v="0"/>
    <n v="8"/>
  </r>
  <r>
    <s v="ID0972"/>
    <d v="2012-05-28T06:52:05"/>
    <n v="45616"/>
    <n v="45616"/>
    <s v="USD"/>
    <n v="45616"/>
    <s v="Assistant Fleet Analyst"/>
    <s v="Analyst"/>
    <s v="Australia"/>
    <x v="16"/>
    <s v="4 to 6 hours a day"/>
    <n v="1.5"/>
    <x v="4"/>
    <n v="4"/>
    <n v="0"/>
    <n v="0"/>
    <n v="0"/>
    <n v="4"/>
  </r>
  <r>
    <s v="ID0973"/>
    <d v="2012-05-28T07:00:25"/>
    <n v="95000"/>
    <n v="95000"/>
    <s v="NZD"/>
    <n v="75770.868892469181"/>
    <s v="Cost Accountant"/>
    <s v="Accountant"/>
    <s v="New Zealand"/>
    <x v="49"/>
    <s v="4 to 6 hours a day"/>
    <n v="20"/>
    <x v="4"/>
    <n v="4"/>
    <n v="0"/>
    <n v="0"/>
    <n v="0"/>
    <n v="4"/>
  </r>
  <r>
    <s v="ID0974"/>
    <d v="2012-05-28T07:21:12"/>
    <n v="56600"/>
    <n v="56600"/>
    <s v="AUD"/>
    <n v="57726.886552389187"/>
    <s v="Operations Coordinator"/>
    <s v="Manager"/>
    <s v="Australia"/>
    <x v="16"/>
    <s v="2 to 3 hours per day"/>
    <n v="2"/>
    <x v="4"/>
    <n v="0"/>
    <n v="0"/>
    <n v="2"/>
    <n v="0"/>
    <n v="2"/>
  </r>
  <r>
    <s v="ID0975"/>
    <d v="2012-05-28T07:23:07"/>
    <n v="20000"/>
    <n v="20000"/>
    <s v="USD"/>
    <n v="20000"/>
    <s v="data analyst"/>
    <s v="Analyst"/>
    <s v="Australia"/>
    <x v="16"/>
    <s v="2 to 3 hours per day"/>
    <n v="2"/>
    <x v="4"/>
    <n v="0"/>
    <n v="0"/>
    <n v="2"/>
    <n v="0"/>
    <n v="2"/>
  </r>
  <r>
    <s v="ID0976"/>
    <d v="2012-05-28T07:28:07"/>
    <s v="AUD$200,000"/>
    <n v="200000"/>
    <s v="AUD"/>
    <n v="203981.93128052715"/>
    <s v="Corporate Finance Manager"/>
    <s v="Manager"/>
    <s v="Australia"/>
    <x v="16"/>
    <s v="4 to 6 hours a day"/>
    <n v="15"/>
    <x v="4"/>
    <n v="4"/>
    <n v="0"/>
    <n v="0"/>
    <n v="0"/>
    <n v="4"/>
  </r>
  <r>
    <s v="ID0977"/>
    <d v="2012-05-28T07:28:34"/>
    <n v="50000"/>
    <n v="50000"/>
    <s v="AUD"/>
    <n v="50995.482820131787"/>
    <s v="Operations"/>
    <s v="Controller"/>
    <s v="Australia"/>
    <x v="16"/>
    <s v="1 or 2 hours a day"/>
    <n v="5"/>
    <x v="4"/>
    <n v="0"/>
    <n v="0"/>
    <n v="0"/>
    <n v="1"/>
    <n v="1"/>
  </r>
  <r>
    <s v="ID0978"/>
    <d v="2012-05-28T07:29:43"/>
    <n v="125000"/>
    <n v="125000"/>
    <s v="AUD"/>
    <n v="127488.70705032947"/>
    <s v="Director, Informatics"/>
    <s v="CXO or Top Mgmt."/>
    <s v="Australia"/>
    <x v="16"/>
    <s v="4 to 6 hours a day"/>
    <n v="15"/>
    <x v="4"/>
    <n v="4"/>
    <n v="0"/>
    <n v="0"/>
    <n v="0"/>
    <n v="4"/>
  </r>
  <r>
    <s v="ID0979"/>
    <d v="2012-05-28T07:33:29"/>
    <n v="65000"/>
    <n v="65000"/>
    <s v="AUD"/>
    <n v="66294.12766617132"/>
    <s v="Data Analyst"/>
    <s v="Analyst"/>
    <s v="Australia"/>
    <x v="16"/>
    <s v="4 to 6 hours a day"/>
    <n v="4"/>
    <x v="4"/>
    <n v="4"/>
    <n v="0"/>
    <n v="0"/>
    <n v="0"/>
    <n v="4"/>
  </r>
  <r>
    <s v="ID0980"/>
    <d v="2012-05-28T07:39:22"/>
    <n v="62000"/>
    <n v="62000"/>
    <s v="AUD"/>
    <n v="63234.398696963413"/>
    <s v="Business Analyst"/>
    <s v="Analyst"/>
    <s v="Australia"/>
    <x v="16"/>
    <s v="4 to 6 hours a day"/>
    <n v="3"/>
    <x v="4"/>
    <n v="4"/>
    <n v="0"/>
    <n v="0"/>
    <n v="0"/>
    <n v="4"/>
  </r>
  <r>
    <s v="ID0981"/>
    <d v="2012-05-28T07:46:28"/>
    <n v="260000"/>
    <n v="260000"/>
    <s v="USD"/>
    <n v="260000"/>
    <s v="CFO"/>
    <s v="CXO or Top Mgmt."/>
    <s v="USA"/>
    <x v="2"/>
    <s v="2 to 3 hours per day"/>
    <n v="10"/>
    <x v="2"/>
    <n v="0"/>
    <n v="0"/>
    <n v="2"/>
    <n v="0"/>
    <n v="2"/>
  </r>
  <r>
    <s v="ID0983"/>
    <d v="2012-05-28T07:59:49"/>
    <n v="110000"/>
    <n v="110000"/>
    <s v="AUD"/>
    <n v="112190.06220428993"/>
    <s v="Sustainability Strategy Advisor"/>
    <s v="Manager"/>
    <s v="Australia"/>
    <x v="16"/>
    <s v="2 to 3 hours per day"/>
    <n v="8"/>
    <x v="4"/>
    <n v="0"/>
    <n v="0"/>
    <n v="2"/>
    <n v="0"/>
    <n v="2"/>
  </r>
  <r>
    <s v="ID0984"/>
    <d v="2012-05-28T08:03:10"/>
    <s v="AUD$70,000"/>
    <n v="70000"/>
    <s v="AUD"/>
    <n v="71393.675948184507"/>
    <s v="Business Development"/>
    <s v="Manager"/>
    <s v="Australia"/>
    <x v="16"/>
    <s v="4 to 6 hours a day"/>
    <n v="7"/>
    <x v="4"/>
    <n v="4"/>
    <n v="0"/>
    <n v="0"/>
    <n v="0"/>
    <n v="4"/>
  </r>
  <r>
    <s v="ID0985"/>
    <d v="2012-05-28T08:22:44"/>
    <s v="USD 85000.00"/>
    <n v="85000"/>
    <s v="USD"/>
    <n v="85000"/>
    <s v="Reporting and DB Analyist"/>
    <s v="Reporting"/>
    <s v="Australia"/>
    <x v="16"/>
    <s v="4 to 6 hours a day"/>
    <n v="8"/>
    <x v="4"/>
    <n v="4"/>
    <n v="0"/>
    <n v="0"/>
    <n v="0"/>
    <n v="4"/>
  </r>
  <r>
    <s v="ID0986"/>
    <d v="2012-05-28T08:26:43"/>
    <n v="94000"/>
    <n v="94000"/>
    <s v="AUD"/>
    <n v="95871.50770184776"/>
    <s v="Business Analyst"/>
    <s v="Analyst"/>
    <s v="Australia"/>
    <x v="16"/>
    <s v="2 to 3 hours per day"/>
    <n v="2.5"/>
    <x v="4"/>
    <n v="0"/>
    <n v="0"/>
    <n v="2"/>
    <n v="0"/>
    <n v="2"/>
  </r>
  <r>
    <s v="ID0987"/>
    <d v="2012-05-28T08:35:32"/>
    <s v="A$107000"/>
    <n v="107000"/>
    <s v="AUD"/>
    <n v="109130.33323508203"/>
    <s v="Management Accountant"/>
    <s v="Manager"/>
    <s v="Australia"/>
    <x v="16"/>
    <s v="4 to 6 hours a day"/>
    <n v="35"/>
    <x v="4"/>
    <n v="4"/>
    <n v="0"/>
    <n v="0"/>
    <n v="0"/>
    <n v="4"/>
  </r>
  <r>
    <s v="ID0988"/>
    <d v="2012-05-28T08:39:53"/>
    <n v="3000"/>
    <n v="36000"/>
    <s v="USD"/>
    <n v="36000"/>
    <s v="Project manager"/>
    <s v="Manager"/>
    <s v="malaysia"/>
    <x v="74"/>
    <s v="1 or 2 hours a day"/>
    <n v="3"/>
    <x v="0"/>
    <n v="0"/>
    <n v="0"/>
    <n v="0"/>
    <n v="1"/>
    <n v="1"/>
  </r>
  <r>
    <s v="ID0989"/>
    <d v="2012-05-28T08:41:13"/>
    <n v="120000"/>
    <n v="120000"/>
    <s v="AUD"/>
    <n v="122389.15876831629"/>
    <s v="analyst"/>
    <s v="Analyst"/>
    <s v="Australia"/>
    <x v="16"/>
    <s v="4 to 6 hours a day"/>
    <n v="2"/>
    <x v="4"/>
    <n v="4"/>
    <n v="0"/>
    <n v="0"/>
    <n v="0"/>
    <n v="4"/>
  </r>
  <r>
    <s v="ID0990"/>
    <d v="2012-05-28T08:47:39"/>
    <s v="AU$52.000"/>
    <n v="52000"/>
    <s v="AUD"/>
    <n v="53035.30213293706"/>
    <s v="Shipping Administrator"/>
    <s v="Analyst"/>
    <s v="Australia"/>
    <x v="16"/>
    <s v="4 to 6 hours a day"/>
    <n v="4"/>
    <x v="4"/>
    <n v="4"/>
    <n v="0"/>
    <n v="0"/>
    <n v="0"/>
    <n v="4"/>
  </r>
  <r>
    <s v="ID0991"/>
    <d v="2012-05-28T08:48:56"/>
    <n v="125000"/>
    <n v="125000"/>
    <s v="USD"/>
    <n v="125000"/>
    <s v="VP, Operational Analytics"/>
    <s v="CXO or Top Mgmt."/>
    <s v="USA"/>
    <x v="2"/>
    <s v="4 to 6 hours a day"/>
    <n v="10"/>
    <x v="2"/>
    <n v="4"/>
    <n v="0"/>
    <n v="0"/>
    <n v="0"/>
    <n v="4"/>
  </r>
  <r>
    <s v="ID0992"/>
    <d v="2012-05-28T09:03:56"/>
    <n v="19000"/>
    <n v="19000"/>
    <s v="USD"/>
    <n v="19000"/>
    <s v="Finance analyst"/>
    <s v="Analyst"/>
    <s v="China"/>
    <x v="54"/>
    <s v="4 to 6 hours a day"/>
    <n v="6"/>
    <x v="0"/>
    <n v="4"/>
    <n v="0"/>
    <n v="0"/>
    <n v="0"/>
    <n v="4"/>
  </r>
  <r>
    <s v="ID0993"/>
    <d v="2012-05-28T09:12:27"/>
    <n v="92000"/>
    <n v="92000"/>
    <s v="AUD"/>
    <n v="93831.688389042494"/>
    <s v="Finance analyst"/>
    <s v="Analyst"/>
    <s v="Australia"/>
    <x v="16"/>
    <s v="All the 8 hours baby, all the 8!"/>
    <n v="6"/>
    <x v="4"/>
    <n v="0"/>
    <n v="8"/>
    <n v="0"/>
    <n v="0"/>
    <n v="8"/>
  </r>
  <r>
    <s v="ID0994"/>
    <d v="2012-05-28T09:21:56"/>
    <n v="100000"/>
    <n v="100000"/>
    <s v="AUD"/>
    <n v="101990.96564026357"/>
    <s v="Reporting Analyst"/>
    <s v="Analyst"/>
    <s v="Australia"/>
    <x v="16"/>
    <s v="4 to 6 hours a day"/>
    <n v="20"/>
    <x v="4"/>
    <n v="4"/>
    <n v="0"/>
    <n v="0"/>
    <n v="0"/>
    <n v="4"/>
  </r>
  <r>
    <s v="ID0995"/>
    <d v="2012-05-28T09:26:10"/>
    <n v="120000"/>
    <n v="120000"/>
    <s v="AUD"/>
    <n v="122389.15876831629"/>
    <s v="HSLP Data Analyst"/>
    <s v="Analyst"/>
    <s v="Australia"/>
    <x v="16"/>
    <s v="4 to 6 hours a day"/>
    <n v="5"/>
    <x v="4"/>
    <n v="4"/>
    <n v="0"/>
    <n v="0"/>
    <n v="0"/>
    <n v="4"/>
  </r>
  <r>
    <s v="ID0996"/>
    <d v="2012-05-28T09:38:29"/>
    <n v="35000"/>
    <n v="35000"/>
    <s v="CAD"/>
    <n v="34417.653306061438"/>
    <s v="Reporting Analyst"/>
    <s v="Analyst"/>
    <s v="Canada"/>
    <x v="17"/>
    <s v="All the 8 hours baby, all the 8!"/>
    <n v="4"/>
    <x v="2"/>
    <n v="0"/>
    <n v="8"/>
    <n v="0"/>
    <n v="0"/>
    <n v="8"/>
  </r>
  <r>
    <s v="ID0997"/>
    <d v="2012-05-28T09:40:10"/>
    <s v="US$12,000/year"/>
    <n v="12000"/>
    <s v="USD"/>
    <n v="12000"/>
    <s v="Manager"/>
    <s v="Manager"/>
    <s v="Asia"/>
    <x v="75"/>
    <s v="All the 8 hours baby, all the 8!"/>
    <n v="3"/>
    <x v="0"/>
    <n v="0"/>
    <n v="8"/>
    <n v="0"/>
    <n v="0"/>
    <n v="8"/>
  </r>
  <r>
    <s v="ID0998"/>
    <d v="2012-05-28T09:41:04"/>
    <n v="204000"/>
    <n v="204000"/>
    <s v="INR"/>
    <n v="3632.815004238284"/>
    <s v="Retired Government Officer, having knowledge in excel."/>
    <s v="Manager"/>
    <s v="India"/>
    <x v="0"/>
    <s v="4 to 6 hours a day"/>
    <n v="0"/>
    <x v="0"/>
    <n v="4"/>
    <n v="0"/>
    <n v="0"/>
    <n v="0"/>
    <n v="4"/>
  </r>
  <r>
    <s v="ID0999"/>
    <d v="2012-05-28T09:43:33"/>
    <s v="1200000 INR"/>
    <n v="1200000"/>
    <s v="INR"/>
    <n v="21369.500024931083"/>
    <s v="Senior Consultant"/>
    <s v="Consultant"/>
    <s v="India"/>
    <x v="0"/>
    <s v="All the 8 hours baby, all the 8!"/>
    <n v="6"/>
    <x v="0"/>
    <n v="0"/>
    <n v="8"/>
    <n v="0"/>
    <n v="0"/>
    <n v="8"/>
  </r>
  <r>
    <s v="ID1000"/>
    <d v="2012-05-28T09:51:24"/>
    <s v="Rs. 500000"/>
    <n v="500000"/>
    <s v="INR"/>
    <n v="8903.9583437212841"/>
    <s v="Business Analyst"/>
    <s v="Analyst"/>
    <s v="India"/>
    <x v="0"/>
    <s v="4 to 6 hours a day"/>
    <n v="7"/>
    <x v="0"/>
    <n v="4"/>
    <n v="0"/>
    <n v="0"/>
    <n v="0"/>
    <n v="4"/>
  </r>
  <r>
    <s v="ID1001"/>
    <d v="2012-05-28T10:15:27"/>
    <s v="RM48,000"/>
    <n v="48000"/>
    <s v="MYR"/>
    <n v="15206.427249917633"/>
    <s v="Credit Risk Manager"/>
    <s v="Manager"/>
    <s v="Malaysia"/>
    <x v="74"/>
    <s v="4 to 6 hours a day"/>
    <n v="2"/>
    <x v="0"/>
    <n v="4"/>
    <n v="0"/>
    <n v="0"/>
    <n v="0"/>
    <n v="4"/>
  </r>
  <r>
    <s v="ID1002"/>
    <d v="2012-05-28T10:21:58"/>
    <s v="NZD 180000"/>
    <n v="180000"/>
    <s v="NZD"/>
    <n v="143565.85684888897"/>
    <s v="Commercial Manager"/>
    <s v="Manager"/>
    <s v="New Zealand"/>
    <x v="49"/>
    <s v="4 to 6 hours a day"/>
    <n v="25"/>
    <x v="4"/>
    <n v="4"/>
    <n v="0"/>
    <n v="0"/>
    <n v="0"/>
    <n v="4"/>
  </r>
  <r>
    <s v="ID1003"/>
    <d v="2012-05-28T10:25:51"/>
    <s v="Rs.5,45,000"/>
    <n v="545000"/>
    <s v="INR"/>
    <n v="9705.3145946561999"/>
    <s v="Assistant Manager"/>
    <s v="Manager"/>
    <s v="India"/>
    <x v="0"/>
    <s v="2 to 3 hours per day"/>
    <n v="6"/>
    <x v="0"/>
    <n v="0"/>
    <n v="0"/>
    <n v="2"/>
    <n v="0"/>
    <n v="2"/>
  </r>
  <r>
    <s v="ID1004"/>
    <d v="2012-05-28T10:27:45"/>
    <s v="Rs.10,00,000"/>
    <n v="1000000"/>
    <s v="INR"/>
    <n v="17807.916687442568"/>
    <s v="Credit Manager - Loans"/>
    <s v="Manager"/>
    <s v="India"/>
    <x v="0"/>
    <s v="All the 8 hours baby, all the 8!"/>
    <n v="8"/>
    <x v="0"/>
    <n v="0"/>
    <n v="8"/>
    <n v="0"/>
    <n v="0"/>
    <n v="8"/>
  </r>
  <r>
    <s v="ID1005"/>
    <d v="2012-05-28T10:27:48"/>
    <n v="180000"/>
    <n v="180000"/>
    <s v="INR"/>
    <n v="3205.4250037396623"/>
    <s v="Audit executive"/>
    <s v="Analyst"/>
    <s v="INDIA"/>
    <x v="0"/>
    <s v="4 to 6 hours a day"/>
    <n v="10"/>
    <x v="0"/>
    <n v="4"/>
    <n v="0"/>
    <n v="0"/>
    <n v="0"/>
    <n v="4"/>
  </r>
  <r>
    <s v="ID1006"/>
    <d v="2012-05-28T10:29:41"/>
    <s v="$45,000  USD"/>
    <n v="45000"/>
    <s v="USD"/>
    <n v="45000"/>
    <s v="Staff accountant -- Auditing"/>
    <s v="Accountant"/>
    <s v="USA"/>
    <x v="2"/>
    <s v="All the 8 hours baby, all the 8!"/>
    <n v="3"/>
    <x v="2"/>
    <n v="0"/>
    <n v="8"/>
    <n v="0"/>
    <n v="0"/>
    <n v="8"/>
  </r>
  <r>
    <s v="ID1007"/>
    <d v="2012-05-28T10:38:53"/>
    <n v="700000"/>
    <n v="700000"/>
    <s v="INR"/>
    <n v="12465.541681209797"/>
    <s v="Asst Manager - Quality"/>
    <s v="Manager"/>
    <s v="India"/>
    <x v="0"/>
    <s v="2 to 3 hours per day"/>
    <n v="7"/>
    <x v="0"/>
    <n v="0"/>
    <n v="0"/>
    <n v="2"/>
    <n v="0"/>
    <n v="2"/>
  </r>
  <r>
    <s v="ID1008"/>
    <d v="2012-05-28T10:41:38"/>
    <n v="94000"/>
    <n v="94000"/>
    <s v="AUD"/>
    <n v="95871.50770184776"/>
    <s v="Principal Analyst"/>
    <s v="Analyst"/>
    <s v="Australia"/>
    <x v="16"/>
    <s v="2 to 3 hours per day"/>
    <n v="14"/>
    <x v="4"/>
    <n v="0"/>
    <n v="0"/>
    <n v="2"/>
    <n v="0"/>
    <n v="2"/>
  </r>
  <r>
    <s v="ID1009"/>
    <d v="2012-05-28T10:42:08"/>
    <n v="170000"/>
    <n v="170000"/>
    <s v="AUD"/>
    <n v="173384.64158844808"/>
    <s v="Business Consultant"/>
    <s v="Consultant"/>
    <s v="Australia"/>
    <x v="16"/>
    <s v="2 to 3 hours per day"/>
    <n v="8"/>
    <x v="4"/>
    <n v="0"/>
    <n v="0"/>
    <n v="2"/>
    <n v="0"/>
    <n v="2"/>
  </r>
  <r>
    <s v="ID1010"/>
    <d v="2012-05-28T11:11:53"/>
    <n v="650000"/>
    <n v="650000"/>
    <s v="INR"/>
    <n v="11575.14584683767"/>
    <s v="Ass Research  Manager"/>
    <s v="Manager"/>
    <s v="India"/>
    <x v="0"/>
    <s v="2 to 3 hours per day"/>
    <n v="1"/>
    <x v="0"/>
    <n v="0"/>
    <n v="0"/>
    <n v="2"/>
    <n v="0"/>
    <n v="2"/>
  </r>
  <r>
    <s v="ID1011"/>
    <d v="2012-05-28T11:31:20"/>
    <n v="18000"/>
    <n v="18000"/>
    <s v="USD"/>
    <n v="18000"/>
    <s v="Data Specialist"/>
    <s v="Specialist"/>
    <s v="India"/>
    <x v="0"/>
    <s v="All the 8 hours baby, all the 8!"/>
    <n v="8"/>
    <x v="0"/>
    <n v="0"/>
    <n v="8"/>
    <n v="0"/>
    <n v="0"/>
    <n v="8"/>
  </r>
  <r>
    <s v="ID1012"/>
    <d v="2012-05-28T11:33:05"/>
    <s v="AUD$70,000"/>
    <n v="70000"/>
    <s v="AUD"/>
    <n v="71393.675948184507"/>
    <s v="Director"/>
    <s v="CXO or Top Mgmt."/>
    <s v="Australia"/>
    <x v="16"/>
    <s v="All the 8 hours baby, all the 8!"/>
    <n v="2"/>
    <x v="4"/>
    <n v="0"/>
    <n v="8"/>
    <n v="0"/>
    <n v="0"/>
    <n v="8"/>
  </r>
  <r>
    <s v="ID1013"/>
    <d v="2012-05-28T11:33:07"/>
    <s v="350000 Rs"/>
    <n v="350000"/>
    <s v="INR"/>
    <n v="6232.7708406048987"/>
    <s v="Data Analyst"/>
    <s v="Analyst"/>
    <s v="India"/>
    <x v="0"/>
    <s v="4 to 6 hours a day"/>
    <n v="2.5"/>
    <x v="0"/>
    <n v="4"/>
    <n v="0"/>
    <n v="0"/>
    <n v="0"/>
    <n v="4"/>
  </r>
  <r>
    <s v="ID1014"/>
    <d v="2012-05-28T11:37:17"/>
    <s v="LKR 240000"/>
    <n v="240000"/>
    <s v="LKR"/>
    <n v="1805.7739622442759"/>
    <s v="Management Trainee"/>
    <s v="Manager"/>
    <s v="Sri Lanka"/>
    <x v="55"/>
    <s v="4 to 6 hours a day"/>
    <n v="3"/>
    <x v="0"/>
    <n v="4"/>
    <n v="0"/>
    <n v="0"/>
    <n v="0"/>
    <n v="4"/>
  </r>
  <r>
    <s v="ID1015"/>
    <d v="2012-05-28T11:39:01"/>
    <s v="Rs.6.4 lakhs"/>
    <n v="640000"/>
    <s v="INR"/>
    <n v="11397.066679963244"/>
    <s v="Sr.Analyst - Process Excellence"/>
    <s v="Analyst"/>
    <s v="India"/>
    <x v="0"/>
    <s v="All the 8 hours baby, all the 8!"/>
    <n v="6"/>
    <x v="0"/>
    <n v="0"/>
    <n v="8"/>
    <n v="0"/>
    <n v="0"/>
    <n v="8"/>
  </r>
  <r>
    <s v="ID1016"/>
    <d v="2012-05-28T11:41:11"/>
    <n v="15000"/>
    <n v="15000"/>
    <s v="USD"/>
    <n v="15000"/>
    <s v="Operations Management"/>
    <s v="Manager"/>
    <s v="India"/>
    <x v="0"/>
    <s v="4 to 6 hours a day"/>
    <n v="4"/>
    <x v="0"/>
    <n v="4"/>
    <n v="0"/>
    <n v="0"/>
    <n v="0"/>
    <n v="4"/>
  </r>
  <r>
    <s v="ID1017"/>
    <d v="2012-05-28T11:58:39"/>
    <s v="R308 500"/>
    <n v="308500"/>
    <s v="ZAR"/>
    <n v="37612.869087708088"/>
    <s v="Management Information Consultant"/>
    <s v="Manager"/>
    <s v="South Africa"/>
    <x v="11"/>
    <s v="All the 8 hours baby, all the 8!"/>
    <n v="3"/>
    <x v="3"/>
    <n v="0"/>
    <n v="8"/>
    <n v="0"/>
    <n v="0"/>
    <n v="8"/>
  </r>
  <r>
    <s v="ID1018"/>
    <d v="2012-05-28T12:00:14"/>
    <n v="3.65"/>
    <n v="365000"/>
    <s v="INR"/>
    <n v="6499.8895909165376"/>
    <s v="associate analyst"/>
    <s v="Analyst"/>
    <s v="India"/>
    <x v="0"/>
    <s v="4 to 6 hours a day"/>
    <n v="3"/>
    <x v="0"/>
    <n v="4"/>
    <n v="0"/>
    <n v="0"/>
    <n v="0"/>
    <n v="4"/>
  </r>
  <r>
    <s v="ID1019"/>
    <d v="2012-05-28T12:09:37"/>
    <s v="usd 20.000"/>
    <n v="20000"/>
    <s v="USD"/>
    <n v="20000"/>
    <s v="Head of Financial Reporting"/>
    <s v="Reporting"/>
    <s v="Paraguay"/>
    <x v="76"/>
    <s v="All the 8 hours baby, all the 8!"/>
    <n v="6"/>
    <x v="5"/>
    <n v="0"/>
    <n v="8"/>
    <n v="0"/>
    <n v="0"/>
    <n v="8"/>
  </r>
  <r>
    <s v="ID1020"/>
    <d v="2012-05-28T12:10:09"/>
    <n v="7265"/>
    <n v="7265"/>
    <s v="USD"/>
    <n v="7265"/>
    <s v="Softwar Engineer"/>
    <s v="Engineer"/>
    <s v="India"/>
    <x v="0"/>
    <s v="4 to 6 hours a day"/>
    <n v="6"/>
    <x v="0"/>
    <n v="4"/>
    <n v="0"/>
    <n v="0"/>
    <n v="0"/>
    <n v="4"/>
  </r>
  <r>
    <s v="ID1021"/>
    <d v="2012-05-28T12:15:53"/>
    <s v="SGD92,000"/>
    <n v="92000"/>
    <s v="SGD"/>
    <n v="72571.80269935554"/>
    <s v="Finance Manager"/>
    <s v="Manager"/>
    <s v="Singapore"/>
    <x v="30"/>
    <s v="All the 8 hours baby, all the 8!"/>
    <n v="15"/>
    <x v="0"/>
    <n v="0"/>
    <n v="8"/>
    <n v="0"/>
    <n v="0"/>
    <n v="8"/>
  </r>
  <r>
    <s v="ID1023"/>
    <d v="2012-05-28T12:20:48"/>
    <s v="INR 4.5 Lac"/>
    <n v="450000"/>
    <s v="INR"/>
    <n v="8013.5625093491553"/>
    <s v="Asst. Manager"/>
    <s v="Manager"/>
    <s v="India"/>
    <x v="0"/>
    <s v="All the 8 hours baby, all the 8!"/>
    <n v="15"/>
    <x v="0"/>
    <n v="0"/>
    <n v="8"/>
    <n v="0"/>
    <n v="0"/>
    <n v="8"/>
  </r>
  <r>
    <s v="ID1024"/>
    <d v="2012-05-28T12:26:01"/>
    <s v="Rs.5.7 lacs"/>
    <n v="570000"/>
    <s v="INR"/>
    <n v="10150.512511842264"/>
    <s v="MIS &amp; Analysis"/>
    <s v="Analyst"/>
    <s v="India"/>
    <x v="0"/>
    <s v="4 to 6 hours a day"/>
    <n v="5"/>
    <x v="0"/>
    <n v="4"/>
    <n v="0"/>
    <n v="0"/>
    <n v="0"/>
    <n v="4"/>
  </r>
  <r>
    <s v="ID1025"/>
    <d v="2012-05-28T12:26:42"/>
    <n v="65000"/>
    <n v="65000"/>
    <s v="USD"/>
    <n v="65000"/>
    <s v="Controller"/>
    <s v="Controller"/>
    <s v="USA"/>
    <x v="2"/>
    <s v="4 to 6 hours a day"/>
    <n v="9"/>
    <x v="2"/>
    <n v="4"/>
    <n v="0"/>
    <n v="0"/>
    <n v="0"/>
    <n v="4"/>
  </r>
  <r>
    <s v="ID1026"/>
    <d v="2012-05-28T12:32:12"/>
    <n v="300000"/>
    <n v="300000"/>
    <s v="PKR"/>
    <n v="3184.2266150397395"/>
    <s v="Banker"/>
    <s v="Manager"/>
    <s v="Pakistan"/>
    <x v="3"/>
    <s v="4 to 6 hours a day"/>
    <n v="4"/>
    <x v="0"/>
    <n v="4"/>
    <n v="0"/>
    <n v="0"/>
    <n v="0"/>
    <n v="4"/>
  </r>
  <r>
    <s v="ID1027"/>
    <d v="2012-05-28T12:35:38"/>
    <s v="Net- 56000Rs, Gross - 61000Rs"/>
    <n v="612000"/>
    <s v="INR"/>
    <n v="10898.445012714852"/>
    <s v="Asst. Manager "/>
    <s v="Manager"/>
    <s v="India"/>
    <x v="0"/>
    <s v="2 to 3 hours per day"/>
    <n v="13"/>
    <x v="0"/>
    <n v="0"/>
    <n v="0"/>
    <n v="2"/>
    <n v="0"/>
    <n v="2"/>
  </r>
  <r>
    <s v="ID1028"/>
    <d v="2012-05-28T12:40:26"/>
    <n v="900"/>
    <n v="10800"/>
    <s v="USD"/>
    <n v="10800"/>
    <s v="Project Managment Office"/>
    <s v="Manager"/>
    <s v="Pakistan"/>
    <x v="3"/>
    <s v="All the 8 hours baby, all the 8!"/>
    <n v="5"/>
    <x v="0"/>
    <n v="0"/>
    <n v="8"/>
    <n v="0"/>
    <n v="0"/>
    <n v="8"/>
  </r>
  <r>
    <s v="ID1029"/>
    <d v="2012-05-28T12:47:20"/>
    <n v="120000"/>
    <n v="120000"/>
    <s v="INR"/>
    <n v="2136.9500024931081"/>
    <s v="Audit Assistant"/>
    <s v="Analyst"/>
    <s v="India"/>
    <x v="0"/>
    <s v="2 to 3 hours per day"/>
    <n v="3.5"/>
    <x v="0"/>
    <n v="0"/>
    <n v="0"/>
    <n v="2"/>
    <n v="0"/>
    <n v="2"/>
  </r>
  <r>
    <s v="ID1030"/>
    <d v="2012-05-28T12:51:53"/>
    <n v="45000"/>
    <n v="45000"/>
    <s v="USD"/>
    <n v="45000"/>
    <s v="Engineer"/>
    <s v="Engineer"/>
    <s v="singapore"/>
    <x v="30"/>
    <s v="2 to 3 hours per day"/>
    <n v="4"/>
    <x v="0"/>
    <n v="0"/>
    <n v="0"/>
    <n v="2"/>
    <n v="0"/>
    <n v="2"/>
  </r>
  <r>
    <s v="ID1031"/>
    <d v="2012-05-28T12:57:13"/>
    <s v="Rs. 4,00,000/-"/>
    <n v="400000"/>
    <s v="INR"/>
    <n v="7123.1666749770275"/>
    <s v="Sr. Executive"/>
    <s v="Manager"/>
    <s v="India"/>
    <x v="0"/>
    <s v="2 to 3 hours per day"/>
    <n v="5"/>
    <x v="0"/>
    <n v="0"/>
    <n v="0"/>
    <n v="2"/>
    <n v="0"/>
    <n v="2"/>
  </r>
  <r>
    <s v="ID1032"/>
    <d v="2012-05-28T12:58:44"/>
    <s v="3 Lakh "/>
    <n v="300000"/>
    <s v="INR"/>
    <n v="5342.3750062327708"/>
    <s v="ACCOUNTS"/>
    <s v="Accountant"/>
    <s v="India"/>
    <x v="0"/>
    <s v="2 to 3 hours per day"/>
    <n v="5"/>
    <x v="0"/>
    <n v="0"/>
    <n v="0"/>
    <n v="2"/>
    <n v="0"/>
    <n v="2"/>
  </r>
  <r>
    <s v="ID1033"/>
    <d v="2012-05-28T12:59:59"/>
    <n v="18000"/>
    <n v="18000"/>
    <s v="USD"/>
    <n v="18000"/>
    <s v="Area Sales Manager"/>
    <s v="Manager"/>
    <s v="India"/>
    <x v="0"/>
    <s v="2 to 3 hours per day"/>
    <n v="4.5999999999999996"/>
    <x v="0"/>
    <n v="0"/>
    <n v="0"/>
    <n v="2"/>
    <n v="0"/>
    <n v="2"/>
  </r>
  <r>
    <s v="ID1034"/>
    <d v="2012-05-28T13:01:42"/>
    <s v="PK RS 456000"/>
    <n v="456000"/>
    <s v="PKR"/>
    <n v="4840.0244548604041"/>
    <s v="Strategic Planning Executive"/>
    <s v="Manager"/>
    <s v="Pakistan"/>
    <x v="3"/>
    <s v="4 to 6 hours a day"/>
    <n v="2"/>
    <x v="0"/>
    <n v="4"/>
    <n v="0"/>
    <n v="0"/>
    <n v="0"/>
    <n v="4"/>
  </r>
  <r>
    <s v="ID1035"/>
    <d v="2012-05-28T13:02:56"/>
    <s v="Rs 4,20,000 "/>
    <n v="420000"/>
    <s v="INR"/>
    <n v="7479.3250087258784"/>
    <s v="Analyst"/>
    <s v="Analyst"/>
    <s v="India"/>
    <x v="0"/>
    <s v="2 to 3 hours per day"/>
    <n v="10"/>
    <x v="0"/>
    <n v="0"/>
    <n v="0"/>
    <n v="2"/>
    <n v="0"/>
    <n v="2"/>
  </r>
  <r>
    <s v="ID1036"/>
    <d v="2012-05-28T13:05:39"/>
    <n v="210000"/>
    <n v="210000"/>
    <s v="INR"/>
    <n v="3739.6625043629392"/>
    <s v="MIS executive"/>
    <s v="Reporting"/>
    <s v="India"/>
    <x v="0"/>
    <s v="All the 8 hours baby, all the 8!"/>
    <n v="3.5"/>
    <x v="0"/>
    <n v="0"/>
    <n v="8"/>
    <n v="0"/>
    <n v="0"/>
    <n v="8"/>
  </r>
  <r>
    <s v="ID1037"/>
    <d v="2012-05-28T13:06:37"/>
    <n v="3500"/>
    <n v="42000"/>
    <s v="USD"/>
    <n v="42000"/>
    <s v="Category Operations Supv."/>
    <s v="Manager"/>
    <s v="Kuwait"/>
    <x v="77"/>
    <s v="All the 8 hours baby, all the 8!"/>
    <n v="5"/>
    <x v="0"/>
    <n v="0"/>
    <n v="8"/>
    <n v="0"/>
    <n v="0"/>
    <n v="8"/>
  </r>
  <r>
    <s v="ID1038"/>
    <d v="2012-05-28T13:10:02"/>
    <n v="28000"/>
    <n v="28000"/>
    <s v="USD"/>
    <n v="28000"/>
    <s v="BI"/>
    <s v="Reporting"/>
    <s v="India"/>
    <x v="0"/>
    <s v="2 to 3 hours per day"/>
    <n v="3"/>
    <x v="0"/>
    <n v="0"/>
    <n v="0"/>
    <n v="2"/>
    <n v="0"/>
    <n v="2"/>
  </r>
  <r>
    <s v="ID1039"/>
    <d v="2012-05-28T13:11:42"/>
    <n v="6000"/>
    <n v="6000"/>
    <s v="USD"/>
    <n v="6000"/>
    <s v="Manager"/>
    <s v="Manager"/>
    <s v="India"/>
    <x v="0"/>
    <s v="4 to 6 hours a day"/>
    <n v="5"/>
    <x v="0"/>
    <n v="4"/>
    <n v="0"/>
    <n v="0"/>
    <n v="0"/>
    <n v="4"/>
  </r>
  <r>
    <s v="ID1040"/>
    <d v="2012-05-28T13:26:22"/>
    <n v="55"/>
    <n v="55000"/>
    <s v="NZD"/>
    <n v="43867.345148271634"/>
    <s v="Financial Analyst"/>
    <s v="Analyst"/>
    <s v="New Zealand"/>
    <x v="49"/>
    <s v="All the 8 hours baby, all the 8!"/>
    <n v="10"/>
    <x v="4"/>
    <n v="0"/>
    <n v="8"/>
    <n v="0"/>
    <n v="0"/>
    <n v="8"/>
  </r>
  <r>
    <s v="ID1041"/>
    <d v="2012-05-28T13:27:46"/>
    <s v="10 Lakh"/>
    <n v="1000000"/>
    <s v="INR"/>
    <n v="17807.916687442568"/>
    <s v="Teaching"/>
    <s v="Analyst"/>
    <s v="India"/>
    <x v="0"/>
    <s v="1 or 2 hours a day"/>
    <n v="25"/>
    <x v="0"/>
    <n v="0"/>
    <n v="0"/>
    <n v="0"/>
    <n v="1"/>
    <n v="1"/>
  </r>
  <r>
    <s v="ID1042"/>
    <d v="2012-05-28T13:37:10"/>
    <n v="600000"/>
    <n v="600000"/>
    <s v="INR"/>
    <n v="10684.750012465542"/>
    <s v="Business Analyst"/>
    <s v="Analyst"/>
    <s v="India"/>
    <x v="0"/>
    <s v="All the 8 hours baby, all the 8!"/>
    <n v="12"/>
    <x v="0"/>
    <n v="0"/>
    <n v="8"/>
    <n v="0"/>
    <n v="0"/>
    <n v="8"/>
  </r>
  <r>
    <s v="ID1043"/>
    <d v="2012-05-28T13:40:58"/>
    <s v="USD 60000"/>
    <n v="60000"/>
    <s v="USD"/>
    <n v="60000"/>
    <s v="Excel Developer"/>
    <s v="Consultant"/>
    <s v="Finland"/>
    <x v="41"/>
    <s v="All the 8 hours baby, all the 8!"/>
    <n v="5"/>
    <x v="1"/>
    <n v="0"/>
    <n v="8"/>
    <n v="0"/>
    <n v="0"/>
    <n v="8"/>
  </r>
  <r>
    <s v="ID1044"/>
    <d v="2012-05-28T13:41:33"/>
    <n v="476000"/>
    <n v="476000"/>
    <s v="INR"/>
    <n v="8476.5683432226633"/>
    <s v="Report Specialist"/>
    <s v="Reporting"/>
    <s v="India"/>
    <x v="0"/>
    <s v="4 to 6 hours a day"/>
    <n v="8"/>
    <x v="0"/>
    <n v="4"/>
    <n v="0"/>
    <n v="0"/>
    <n v="0"/>
    <n v="4"/>
  </r>
  <r>
    <s v="ID1045"/>
    <d v="2012-05-28T13:42:12"/>
    <n v="725"/>
    <n v="8700"/>
    <s v="USD"/>
    <n v="8700"/>
    <s v="Project Controlling (MIS Reports)"/>
    <s v="Controller"/>
    <s v="India"/>
    <x v="0"/>
    <s v="2 to 3 hours per day"/>
    <n v="7"/>
    <x v="0"/>
    <n v="0"/>
    <n v="0"/>
    <n v="2"/>
    <n v="0"/>
    <n v="2"/>
  </r>
  <r>
    <s v="ID1046"/>
    <d v="2012-05-28T13:42:35"/>
    <s v="2,00,000 INR"/>
    <n v="200000"/>
    <s v="INR"/>
    <n v="3561.5833374885137"/>
    <s v="Monitoring &amp; evaluation officer"/>
    <s v="Manager"/>
    <s v="India"/>
    <x v="0"/>
    <s v="All the 8 hours baby, all the 8!"/>
    <n v="8"/>
    <x v="0"/>
    <n v="0"/>
    <n v="8"/>
    <n v="0"/>
    <n v="0"/>
    <n v="8"/>
  </r>
  <r>
    <s v="ID1047"/>
    <d v="2012-05-28T13:43:01"/>
    <n v="1.8"/>
    <n v="180000"/>
    <s v="INR"/>
    <n v="3205.4250037396623"/>
    <s v="MIS EXCUTIVE"/>
    <s v="Reporting"/>
    <s v="India"/>
    <x v="0"/>
    <s v="All the 8 hours baby, all the 8!"/>
    <n v="4"/>
    <x v="0"/>
    <n v="0"/>
    <n v="8"/>
    <n v="0"/>
    <n v="0"/>
    <n v="8"/>
  </r>
  <r>
    <s v="ID1048"/>
    <d v="2012-05-28T13:46:17"/>
    <n v="252000"/>
    <n v="252000"/>
    <s v="INR"/>
    <n v="4487.5950052355274"/>
    <s v="Accounts Exec"/>
    <s v="Accountant"/>
    <s v="India"/>
    <x v="0"/>
    <s v="1 or 2 hours a day"/>
    <n v="5"/>
    <x v="0"/>
    <n v="0"/>
    <n v="0"/>
    <n v="0"/>
    <n v="1"/>
    <n v="1"/>
  </r>
  <r>
    <s v="ID1049"/>
    <d v="2012-05-28T13:54:57"/>
    <s v="Rs. 700000"/>
    <n v="700000"/>
    <s v="INR"/>
    <n v="12465.541681209797"/>
    <s v="Credit Analyst"/>
    <s v="Analyst"/>
    <s v="India"/>
    <x v="0"/>
    <s v="4 to 6 hours a day"/>
    <n v="5"/>
    <x v="0"/>
    <n v="4"/>
    <n v="0"/>
    <n v="0"/>
    <n v="0"/>
    <n v="4"/>
  </r>
  <r>
    <s v="ID1050"/>
    <d v="2012-05-28T14:00:56"/>
    <n v="194"/>
    <n v="2400"/>
    <s v="USD"/>
    <n v="2400"/>
    <s v="Accounts Officer"/>
    <s v="Accountant"/>
    <s v="Pakistan"/>
    <x v="3"/>
    <s v="2 to 3 hours per day"/>
    <n v="15"/>
    <x v="0"/>
    <n v="0"/>
    <n v="0"/>
    <n v="2"/>
    <n v="0"/>
    <n v="2"/>
  </r>
  <r>
    <s v="ID1051"/>
    <d v="2012-05-28T14:11:34"/>
    <s v="55000 usd"/>
    <n v="55000"/>
    <s v="USD"/>
    <n v="55000"/>
    <s v="Economist"/>
    <s v="Reporting"/>
    <s v="Israel"/>
    <x v="35"/>
    <s v="4 to 6 hours a day"/>
    <n v="6"/>
    <x v="0"/>
    <n v="4"/>
    <n v="0"/>
    <n v="0"/>
    <n v="0"/>
    <n v="4"/>
  </r>
  <r>
    <s v="ID1052"/>
    <d v="2012-05-28T14:12:35"/>
    <s v="12000 $"/>
    <n v="12000"/>
    <s v="USD"/>
    <n v="12000"/>
    <s v="planning &amp; Sales Control emploee"/>
    <s v="Controller"/>
    <s v="Iran"/>
    <x v="40"/>
    <s v="4 to 6 hours a day"/>
    <n v="3"/>
    <x v="0"/>
    <n v="4"/>
    <n v="0"/>
    <n v="0"/>
    <n v="0"/>
    <n v="4"/>
  </r>
  <r>
    <s v="ID1053"/>
    <d v="2012-05-28T14:12:50"/>
    <n v="43500"/>
    <n v="43500"/>
    <s v="EUR"/>
    <n v="55262.375596134938"/>
    <s v="RRHH"/>
    <s v="Manager"/>
    <s v="SPAIN"/>
    <x v="48"/>
    <s v="2 to 3 hours per day"/>
    <n v="10"/>
    <x v="1"/>
    <n v="0"/>
    <n v="0"/>
    <n v="2"/>
    <n v="0"/>
    <n v="2"/>
  </r>
  <r>
    <s v="ID1054"/>
    <d v="2012-05-28T14:12:52"/>
    <s v="Rs. 1200000"/>
    <n v="1200000"/>
    <s v="INR"/>
    <n v="21369.500024931083"/>
    <s v="Management Trainee"/>
    <s v="Manager"/>
    <s v="India"/>
    <x v="0"/>
    <s v="2 to 3 hours per day"/>
    <n v="2"/>
    <x v="0"/>
    <n v="0"/>
    <n v="0"/>
    <n v="2"/>
    <n v="0"/>
    <n v="2"/>
  </r>
  <r>
    <s v="ID1055"/>
    <d v="2012-05-28T14:18:40"/>
    <n v="26000"/>
    <n v="26000"/>
    <s v="GBP"/>
    <n v="40980.635073749385"/>
    <s v="Consultant"/>
    <s v="Consultant"/>
    <s v="UK"/>
    <x v="14"/>
    <s v="All the 8 hours baby, all the 8!"/>
    <n v="8"/>
    <x v="1"/>
    <n v="0"/>
    <n v="8"/>
    <n v="0"/>
    <n v="0"/>
    <n v="8"/>
  </r>
  <r>
    <s v="ID1056"/>
    <d v="2012-05-28T14:21:27"/>
    <n v="50000"/>
    <n v="50000"/>
    <s v="AUD"/>
    <n v="50995.482820131787"/>
    <s v="BA"/>
    <s v="Analyst"/>
    <s v="Australia"/>
    <x v="16"/>
    <s v="4 to 6 hours a day"/>
    <n v="4"/>
    <x v="4"/>
    <n v="4"/>
    <n v="0"/>
    <n v="0"/>
    <n v="0"/>
    <n v="4"/>
  </r>
  <r>
    <s v="ID1057"/>
    <d v="2012-05-28T14:22:02"/>
    <s v="16000 euro"/>
    <n v="16000"/>
    <s v="EUR"/>
    <n v="20326.391023865726"/>
    <s v="Management Information Systems"/>
    <s v="Manager"/>
    <s v="Greece"/>
    <x v="27"/>
    <s v="All the 8 hours baby, all the 8!"/>
    <n v="16"/>
    <x v="1"/>
    <n v="0"/>
    <n v="8"/>
    <n v="0"/>
    <n v="0"/>
    <n v="8"/>
  </r>
  <r>
    <s v="ID1058"/>
    <d v="2012-05-28T14:23:57"/>
    <n v="1000"/>
    <n v="12000"/>
    <s v="USD"/>
    <n v="12000"/>
    <s v="consultant"/>
    <s v="Consultant"/>
    <s v="India"/>
    <x v="0"/>
    <s v="2 to 3 hours per day"/>
    <n v="8"/>
    <x v="0"/>
    <n v="0"/>
    <n v="0"/>
    <n v="2"/>
    <n v="0"/>
    <n v="2"/>
  </r>
  <r>
    <s v="ID1059"/>
    <d v="2012-05-28T14:30:05"/>
    <s v="ZAR240000"/>
    <n v="240000"/>
    <s v="ZAR"/>
    <n v="29261.227167098674"/>
    <s v="Bookkeeper"/>
    <s v="Accountant"/>
    <s v="South Africa"/>
    <x v="11"/>
    <s v="2 to 3 hours per day"/>
    <n v="20"/>
    <x v="3"/>
    <n v="0"/>
    <n v="0"/>
    <n v="2"/>
    <n v="0"/>
    <n v="2"/>
  </r>
  <r>
    <s v="ID1060"/>
    <d v="2012-05-28T14:32:11"/>
    <n v="120000"/>
    <n v="120000"/>
    <s v="ZAR"/>
    <n v="14630.613583549337"/>
    <s v="VP"/>
    <s v="CXO or Top Mgmt."/>
    <s v="South Africa"/>
    <x v="11"/>
    <s v="4 to 6 hours a day"/>
    <n v="10"/>
    <x v="3"/>
    <n v="4"/>
    <n v="0"/>
    <n v="0"/>
    <n v="0"/>
    <n v="4"/>
  </r>
  <r>
    <s v="ID1061"/>
    <d v="2012-05-28T14:34:34"/>
    <n v="408000"/>
    <n v="408000"/>
    <s v="INR"/>
    <n v="7265.630008476568"/>
    <s v="Sr Exec - Finance"/>
    <s v="Accountant"/>
    <s v="India"/>
    <x v="0"/>
    <s v="All the 8 hours baby, all the 8!"/>
    <n v="5"/>
    <x v="0"/>
    <n v="0"/>
    <n v="8"/>
    <n v="0"/>
    <n v="0"/>
    <n v="8"/>
  </r>
  <r>
    <s v="ID1062"/>
    <d v="2012-05-28T14:34:37"/>
    <s v="Â£28000"/>
    <n v="28000"/>
    <s v="GBP"/>
    <n v="44132.991617883956"/>
    <s v="Modeller"/>
    <s v="Analyst"/>
    <s v="UK"/>
    <x v="14"/>
    <s v="2 to 3 hours per day"/>
    <n v="16"/>
    <x v="1"/>
    <n v="0"/>
    <n v="0"/>
    <n v="2"/>
    <n v="0"/>
    <n v="2"/>
  </r>
  <r>
    <s v="ID1063"/>
    <d v="2012-05-28T14:40:54"/>
    <s v="INR 530000 "/>
    <n v="530000"/>
    <s v="INR"/>
    <n v="9438.1958443445619"/>
    <s v="Project Administrator"/>
    <s v="Analyst"/>
    <s v="India"/>
    <x v="0"/>
    <s v="2 to 3 hours per day"/>
    <n v="7"/>
    <x v="0"/>
    <n v="0"/>
    <n v="0"/>
    <n v="2"/>
    <n v="0"/>
    <n v="2"/>
  </r>
  <r>
    <s v="ID1064"/>
    <d v="2012-05-28T14:43:40"/>
    <s v="1500 $"/>
    <n v="18000"/>
    <s v="USD"/>
    <n v="18000"/>
    <s v="Analyst"/>
    <s v="Analyst"/>
    <s v="Poland"/>
    <x v="15"/>
    <s v="4 to 6 hours a day"/>
    <n v="7"/>
    <x v="1"/>
    <n v="4"/>
    <n v="0"/>
    <n v="0"/>
    <n v="0"/>
    <n v="4"/>
  </r>
  <r>
    <s v="ID1065"/>
    <d v="2012-05-28T14:44:26"/>
    <s v="Rs 200000"/>
    <n v="200000"/>
    <s v="INR"/>
    <n v="3561.5833374885137"/>
    <s v="Business Development Executive"/>
    <s v="Manager"/>
    <s v="India"/>
    <x v="0"/>
    <s v="2 to 3 hours per day"/>
    <n v="5"/>
    <x v="0"/>
    <n v="0"/>
    <n v="0"/>
    <n v="2"/>
    <n v="0"/>
    <n v="2"/>
  </r>
  <r>
    <s v="ID1066"/>
    <d v="2012-05-28T14:45:04"/>
    <s v="2LAKHS"/>
    <n v="200000"/>
    <s v="INR"/>
    <n v="3561.5833374885137"/>
    <s v="MIS Executive"/>
    <s v="Reporting"/>
    <s v="India"/>
    <x v="0"/>
    <s v="4 to 6 hours a day"/>
    <n v="3"/>
    <x v="0"/>
    <n v="4"/>
    <n v="0"/>
    <n v="0"/>
    <n v="0"/>
    <n v="4"/>
  </r>
  <r>
    <s v="ID1067"/>
    <d v="2012-05-28T14:46:42"/>
    <n v="5100"/>
    <n v="5100"/>
    <s v="USD"/>
    <n v="5100"/>
    <s v="MIS Executive"/>
    <s v="Reporting"/>
    <s v="India"/>
    <x v="0"/>
    <s v="All the 8 hours baby, all the 8!"/>
    <n v="8"/>
    <x v="0"/>
    <n v="0"/>
    <n v="8"/>
    <n v="0"/>
    <n v="0"/>
    <n v="8"/>
  </r>
  <r>
    <s v="ID1068"/>
    <d v="2012-05-28T14:50:03"/>
    <n v="100000"/>
    <n v="1200000"/>
    <s v="INR"/>
    <n v="21369.500024931083"/>
    <s v="executive"/>
    <s v="Analyst"/>
    <s v="India"/>
    <x v="0"/>
    <s v="4 to 6 hours a day"/>
    <n v="7"/>
    <x v="0"/>
    <n v="4"/>
    <n v="0"/>
    <n v="0"/>
    <n v="0"/>
    <n v="4"/>
  </r>
  <r>
    <s v="ID1069"/>
    <d v="2012-05-28T14:52:45"/>
    <s v="Rs. 25000"/>
    <n v="300000"/>
    <s v="INR"/>
    <n v="5342.3750062327708"/>
    <s v="Professional consultant-Finance"/>
    <s v="Consultant"/>
    <s v="India"/>
    <x v="0"/>
    <s v="2 to 3 hours per day"/>
    <n v="1"/>
    <x v="0"/>
    <n v="0"/>
    <n v="0"/>
    <n v="2"/>
    <n v="0"/>
    <n v="2"/>
  </r>
  <r>
    <s v="ID1070"/>
    <d v="2012-05-28T14:53:02"/>
    <n v="50000"/>
    <n v="50000"/>
    <s v="USD"/>
    <n v="50000"/>
    <s v="Managing Partner"/>
    <s v="CXO or Top Mgmt."/>
    <s v="India"/>
    <x v="0"/>
    <s v="1 or 2 hours a day"/>
    <n v="26"/>
    <x v="0"/>
    <n v="0"/>
    <n v="0"/>
    <n v="0"/>
    <n v="1"/>
    <n v="1"/>
  </r>
  <r>
    <s v="ID1071"/>
    <d v="2012-05-28T14:53:44"/>
    <s v="1600000Rs"/>
    <n v="1600000"/>
    <s v="INR"/>
    <n v="28492.66669990811"/>
    <s v="Manager Fin"/>
    <s v="Manager"/>
    <s v="India"/>
    <x v="0"/>
    <s v="All the 8 hours baby, all the 8!"/>
    <n v="9"/>
    <x v="0"/>
    <n v="0"/>
    <n v="8"/>
    <n v="0"/>
    <n v="0"/>
    <n v="8"/>
  </r>
  <r>
    <s v="ID1072"/>
    <d v="2012-05-28T14:56:27"/>
    <n v="15600"/>
    <n v="15600"/>
    <s v="GBP"/>
    <n v="24588.381044249632"/>
    <s v="business data analyst"/>
    <s v="Analyst"/>
    <s v="UK"/>
    <x v="14"/>
    <s v="All the 8 hours baby, all the 8!"/>
    <n v="0"/>
    <x v="1"/>
    <n v="0"/>
    <n v="8"/>
    <n v="0"/>
    <n v="0"/>
    <n v="8"/>
  </r>
  <r>
    <s v="ID1074"/>
    <d v="2012-05-28T15:12:38"/>
    <n v="7000"/>
    <n v="7000"/>
    <s v="USD"/>
    <n v="7000"/>
    <s v="MIS Executive"/>
    <s v="Reporting"/>
    <s v="India"/>
    <x v="0"/>
    <s v="All the 8 hours baby, all the 8!"/>
    <n v="5"/>
    <x v="0"/>
    <n v="0"/>
    <n v="8"/>
    <n v="0"/>
    <n v="0"/>
    <n v="8"/>
  </r>
  <r>
    <s v="ID1075"/>
    <d v="2012-05-28T15:16:20"/>
    <s v="Rs. 438000"/>
    <n v="438000"/>
    <s v="INR"/>
    <n v="7799.8675090998449"/>
    <s v="Assistant Professor"/>
    <s v="Analyst"/>
    <s v="India"/>
    <x v="0"/>
    <s v="1 or 2 hours a day"/>
    <n v="10"/>
    <x v="0"/>
    <n v="0"/>
    <n v="0"/>
    <n v="0"/>
    <n v="1"/>
    <n v="1"/>
  </r>
  <r>
    <s v="ID1076"/>
    <d v="2012-05-28T15:21:51"/>
    <s v="Â£50"/>
    <n v="50000"/>
    <s v="GBP"/>
    <n v="78808.913603364199"/>
    <s v="Production manager"/>
    <s v="Manager"/>
    <s v="UK"/>
    <x v="14"/>
    <s v="2 to 3 hours per day"/>
    <n v="12"/>
    <x v="1"/>
    <n v="0"/>
    <n v="0"/>
    <n v="2"/>
    <n v="0"/>
    <n v="2"/>
  </r>
  <r>
    <s v="ID1077"/>
    <d v="2012-05-28T15:27:59"/>
    <n v="560"/>
    <n v="6720"/>
    <s v="USD"/>
    <n v="6720"/>
    <s v="MIS Executive"/>
    <s v="Reporting"/>
    <s v="India"/>
    <x v="0"/>
    <s v="4 to 6 hours a day"/>
    <n v="6"/>
    <x v="0"/>
    <n v="4"/>
    <n v="0"/>
    <n v="0"/>
    <n v="0"/>
    <n v="4"/>
  </r>
  <r>
    <s v="ID1078"/>
    <d v="2012-05-28T15:29:24"/>
    <s v="INR 2.5 Lakh"/>
    <n v="250000"/>
    <s v="INR"/>
    <n v="4451.9791718606421"/>
    <s v="SR. MIS "/>
    <s v="Reporting"/>
    <s v="India"/>
    <x v="0"/>
    <s v="All the 8 hours baby, all the 8!"/>
    <n v="3.5"/>
    <x v="0"/>
    <n v="0"/>
    <n v="8"/>
    <n v="0"/>
    <n v="0"/>
    <n v="8"/>
  </r>
  <r>
    <s v="ID1079"/>
    <d v="2012-05-28T15:29:53"/>
    <s v="Â£30000"/>
    <n v="30000"/>
    <s v="GBP"/>
    <n v="47285.348162018527"/>
    <s v="Data Analyst"/>
    <s v="Analyst"/>
    <s v="UK"/>
    <x v="14"/>
    <s v="All the 8 hours baby, all the 8!"/>
    <n v="15"/>
    <x v="1"/>
    <n v="0"/>
    <n v="8"/>
    <n v="0"/>
    <n v="0"/>
    <n v="8"/>
  </r>
  <r>
    <s v="ID1080"/>
    <d v="2012-05-28T15:33:23"/>
    <n v="600"/>
    <n v="7200"/>
    <s v="USD"/>
    <n v="7200"/>
    <s v="Data Entry Operator"/>
    <s v="Analyst"/>
    <s v="India"/>
    <x v="0"/>
    <s v="All the 8 hours baby, all the 8!"/>
    <n v="10"/>
    <x v="0"/>
    <n v="0"/>
    <n v="8"/>
    <n v="0"/>
    <n v="0"/>
    <n v="8"/>
  </r>
  <r>
    <s v="ID1081"/>
    <d v="2012-05-28T15:33:37"/>
    <s v="INR 2500000"/>
    <n v="2500000"/>
    <s v="INR"/>
    <n v="44519.791718606422"/>
    <s v="Vice President"/>
    <s v="CXO or Top Mgmt."/>
    <s v="India"/>
    <x v="0"/>
    <s v="4 to 6 hours a day"/>
    <n v="9"/>
    <x v="0"/>
    <n v="4"/>
    <n v="0"/>
    <n v="0"/>
    <n v="0"/>
    <n v="4"/>
  </r>
  <r>
    <s v="ID1082"/>
    <d v="2012-05-28T15:34:12"/>
    <n v="140000"/>
    <n v="140000"/>
    <s v="INR"/>
    <n v="2493.1083362419595"/>
    <s v="Accountant"/>
    <s v="Accountant"/>
    <s v="India"/>
    <x v="0"/>
    <s v="4 to 6 hours a day"/>
    <n v="4"/>
    <x v="0"/>
    <n v="4"/>
    <n v="0"/>
    <n v="0"/>
    <n v="0"/>
    <n v="4"/>
  </r>
  <r>
    <s v="ID1083"/>
    <d v="2012-05-28T15:35:32"/>
    <n v="20000"/>
    <n v="20000"/>
    <s v="GBP"/>
    <n v="31523.565441345683"/>
    <s v="finance assistant"/>
    <s v="Analyst"/>
    <s v="UK"/>
    <x v="14"/>
    <s v="4 to 6 hours a day"/>
    <n v="1"/>
    <x v="1"/>
    <n v="4"/>
    <n v="0"/>
    <n v="0"/>
    <n v="0"/>
    <n v="4"/>
  </r>
  <r>
    <s v="ID1084"/>
    <d v="2012-05-28T15:37:23"/>
    <n v="1200000"/>
    <n v="1200000"/>
    <s v="INR"/>
    <n v="21369.500024931083"/>
    <s v="finance controller"/>
    <s v="Controller"/>
    <s v="India"/>
    <x v="0"/>
    <s v="4 to 6 hours a day"/>
    <n v="8"/>
    <x v="0"/>
    <n v="4"/>
    <n v="0"/>
    <n v="0"/>
    <n v="0"/>
    <n v="4"/>
  </r>
  <r>
    <s v="ID1085"/>
    <d v="2012-05-28T15:42:04"/>
    <n v="80000"/>
    <n v="80000"/>
    <s v="GBP"/>
    <n v="126094.26176538273"/>
    <s v="Manufacturing consultant"/>
    <s v="Consultant"/>
    <s v="UK"/>
    <x v="14"/>
    <s v="4 to 6 hours a day"/>
    <n v="10"/>
    <x v="1"/>
    <n v="4"/>
    <n v="0"/>
    <n v="0"/>
    <n v="0"/>
    <n v="4"/>
  </r>
  <r>
    <s v="ID1086"/>
    <d v="2012-05-28T15:44:12"/>
    <s v="Â£63000"/>
    <n v="63000"/>
    <s v="GBP"/>
    <n v="99299.231140238902"/>
    <s v="Business Improvement Specialist"/>
    <s v="Specialist"/>
    <s v="UK"/>
    <x v="14"/>
    <s v="2 to 3 hours per day"/>
    <n v="1"/>
    <x v="1"/>
    <n v="0"/>
    <n v="0"/>
    <n v="2"/>
    <n v="0"/>
    <n v="2"/>
  </r>
  <r>
    <s v="ID1087"/>
    <d v="2012-05-28T15:47:46"/>
    <s v="Â£55000"/>
    <n v="55000"/>
    <s v="GBP"/>
    <n v="86689.804963700633"/>
    <s v="Finance Director"/>
    <s v="CXO or Top Mgmt."/>
    <s v="UK"/>
    <x v="14"/>
    <s v="2 to 3 hours per day"/>
    <n v="22"/>
    <x v="1"/>
    <n v="0"/>
    <n v="0"/>
    <n v="2"/>
    <n v="0"/>
    <n v="2"/>
  </r>
  <r>
    <s v="ID1088"/>
    <d v="2012-05-28T15:48:23"/>
    <s v="50000 US $ per year"/>
    <n v="50000"/>
    <s v="USD"/>
    <n v="50000"/>
    <s v="Sr. Manager MIS"/>
    <s v="Manager"/>
    <s v="India"/>
    <x v="0"/>
    <s v="2 to 3 hours per day"/>
    <n v="30"/>
    <x v="0"/>
    <n v="0"/>
    <n v="0"/>
    <n v="2"/>
    <n v="0"/>
    <n v="2"/>
  </r>
  <r>
    <s v="ID1089"/>
    <d v="2012-05-28T15:49:22"/>
    <n v="240000"/>
    <n v="240000"/>
    <s v="INR"/>
    <n v="4273.9000049862161"/>
    <s v="Executive"/>
    <s v="Analyst"/>
    <s v="India"/>
    <x v="0"/>
    <s v="2 to 3 hours per day"/>
    <n v="3"/>
    <x v="0"/>
    <n v="0"/>
    <n v="0"/>
    <n v="2"/>
    <n v="0"/>
    <n v="2"/>
  </r>
  <r>
    <s v="ID1090"/>
    <d v="2012-05-28T15:49:54"/>
    <s v="Rs. 250000"/>
    <n v="250000"/>
    <s v="INR"/>
    <n v="4451.9791718606421"/>
    <s v="MIS Executive"/>
    <s v="Reporting"/>
    <s v="India"/>
    <x v="0"/>
    <s v="2 to 3 hours per day"/>
    <n v="3"/>
    <x v="0"/>
    <n v="0"/>
    <n v="0"/>
    <n v="2"/>
    <n v="0"/>
    <n v="2"/>
  </r>
  <r>
    <s v="ID1091"/>
    <d v="2012-05-28T15:51:32"/>
    <s v="50000 INR"/>
    <n v="600000"/>
    <s v="INR"/>
    <n v="10684.750012465542"/>
    <s v="Sr.Supervisor"/>
    <s v="Analyst"/>
    <s v="India"/>
    <x v="0"/>
    <s v="4 to 6 hours a day"/>
    <n v="10"/>
    <x v="0"/>
    <n v="4"/>
    <n v="0"/>
    <n v="0"/>
    <n v="0"/>
    <n v="4"/>
  </r>
  <r>
    <s v="ID1092"/>
    <d v="2012-05-28T15:59:46"/>
    <n v="40500"/>
    <n v="40500"/>
    <s v="GBP"/>
    <n v="63835.220018725006"/>
    <s v="Policy, Performance and Research Officer"/>
    <s v="Manager"/>
    <s v="UK"/>
    <x v="14"/>
    <s v="2 to 3 hours per day"/>
    <n v="25"/>
    <x v="1"/>
    <n v="0"/>
    <n v="0"/>
    <n v="2"/>
    <n v="0"/>
    <n v="2"/>
  </r>
  <r>
    <s v="ID1093"/>
    <d v="2012-05-28T16:01:05"/>
    <s v="Â£23000"/>
    <n v="23000"/>
    <s v="GBP"/>
    <n v="36252.100257547536"/>
    <s v="Data Analyst"/>
    <s v="Analyst"/>
    <s v="UK"/>
    <x v="14"/>
    <s v="All the 8 hours baby, all the 8!"/>
    <n v="5"/>
    <x v="1"/>
    <n v="0"/>
    <n v="8"/>
    <n v="0"/>
    <n v="0"/>
    <n v="8"/>
  </r>
  <r>
    <s v="ID1094"/>
    <d v="2012-05-28T16:03:18"/>
    <n v="7960"/>
    <n v="7960"/>
    <s v="USD"/>
    <n v="7960"/>
    <s v="Team Leader"/>
    <s v="Manager"/>
    <s v="India"/>
    <x v="0"/>
    <s v="4 to 6 hours a day"/>
    <n v="7"/>
    <x v="0"/>
    <n v="4"/>
    <n v="0"/>
    <n v="0"/>
    <n v="0"/>
    <n v="4"/>
  </r>
  <r>
    <s v="ID1095"/>
    <d v="2012-05-28T16:03:45"/>
    <s v="Rs500000"/>
    <n v="500000"/>
    <s v="INR"/>
    <n v="8903.9583437212841"/>
    <s v="Executive"/>
    <s v="Analyst"/>
    <s v="India"/>
    <x v="0"/>
    <s v="2 to 3 hours per day"/>
    <n v="23"/>
    <x v="0"/>
    <n v="0"/>
    <n v="0"/>
    <n v="2"/>
    <n v="0"/>
    <n v="2"/>
  </r>
  <r>
    <s v="ID1096"/>
    <d v="2012-05-28T16:05:43"/>
    <s v="40000 euro"/>
    <n v="40000"/>
    <s v="EUR"/>
    <n v="50815.977559664309"/>
    <s v="Accounting analyst"/>
    <s v="Analyst"/>
    <s v="Netherlands"/>
    <x v="18"/>
    <s v="4 to 6 hours a day"/>
    <n v="3"/>
    <x v="1"/>
    <n v="4"/>
    <n v="0"/>
    <n v="0"/>
    <n v="0"/>
    <n v="4"/>
  </r>
  <r>
    <s v="ID1097"/>
    <d v="2012-05-28T16:07:51"/>
    <s v="Â£30000"/>
    <n v="30000"/>
    <s v="GBP"/>
    <n v="47285.348162018527"/>
    <s v="Information Analyst"/>
    <s v="Analyst"/>
    <s v="UK"/>
    <x v="14"/>
    <s v="4 to 6 hours a day"/>
    <n v="4"/>
    <x v="1"/>
    <n v="4"/>
    <n v="0"/>
    <n v="0"/>
    <n v="0"/>
    <n v="4"/>
  </r>
  <r>
    <s v="ID1098"/>
    <d v="2012-05-28T16:07:51"/>
    <n v="48000"/>
    <n v="48000"/>
    <s v="GBP"/>
    <n v="75656.557059229643"/>
    <s v="Business Operations Co-ordinator"/>
    <s v="Manager"/>
    <s v="UK"/>
    <x v="14"/>
    <s v="2 to 3 hours per day"/>
    <n v="10"/>
    <x v="1"/>
    <n v="0"/>
    <n v="0"/>
    <n v="2"/>
    <n v="0"/>
    <n v="2"/>
  </r>
  <r>
    <s v="ID1099"/>
    <d v="2012-05-28T16:10:52"/>
    <s v="Rs. 20000"/>
    <n v="240000"/>
    <s v="INR"/>
    <n v="4273.9000049862161"/>
    <s v="Accountant"/>
    <s v="Accountant"/>
    <s v="India"/>
    <x v="0"/>
    <s v="All the 8 hours baby, all the 8!"/>
    <n v="20"/>
    <x v="0"/>
    <n v="0"/>
    <n v="8"/>
    <n v="0"/>
    <n v="0"/>
    <n v="8"/>
  </r>
  <r>
    <s v="ID1100"/>
    <d v="2012-05-28T16:19:21"/>
    <n v="37000"/>
    <n v="37000"/>
    <s v="EUR"/>
    <n v="47004.779242689488"/>
    <s v="Project Control Analyst"/>
    <s v="Analyst"/>
    <s v="Spain"/>
    <x v="48"/>
    <s v="4 to 6 hours a day"/>
    <n v="11"/>
    <x v="1"/>
    <n v="4"/>
    <n v="0"/>
    <n v="0"/>
    <n v="0"/>
    <n v="4"/>
  </r>
  <r>
    <s v="ID1101"/>
    <d v="2012-05-28T16:19:41"/>
    <s v="Â£30000"/>
    <n v="30000"/>
    <s v="GBP"/>
    <n v="47285.348162018527"/>
    <s v="MDM Executive (Business Analyst)"/>
    <s v="Analyst"/>
    <s v="UK"/>
    <x v="14"/>
    <s v="All the 8 hours baby, all the 8!"/>
    <n v="10"/>
    <x v="1"/>
    <n v="0"/>
    <n v="8"/>
    <n v="0"/>
    <n v="0"/>
    <n v="8"/>
  </r>
  <r>
    <s v="ID1102"/>
    <d v="2012-05-28T16:20:52"/>
    <n v="58000"/>
    <n v="58000"/>
    <s v="GBP"/>
    <n v="91418.339779902482"/>
    <s v="Data analyst"/>
    <s v="Analyst"/>
    <s v="UK"/>
    <x v="14"/>
    <s v="All the 8 hours baby, all the 8!"/>
    <n v="8"/>
    <x v="1"/>
    <n v="0"/>
    <n v="8"/>
    <n v="0"/>
    <n v="0"/>
    <n v="8"/>
  </r>
  <r>
    <s v="ID1103"/>
    <d v="2012-05-28T16:21:27"/>
    <n v="79000"/>
    <n v="79000"/>
    <s v="GBP"/>
    <n v="124518.08349331544"/>
    <s v="Market Analyst"/>
    <s v="Analyst"/>
    <s v="UK"/>
    <x v="14"/>
    <s v="2 to 3 hours per day"/>
    <n v="14"/>
    <x v="1"/>
    <n v="0"/>
    <n v="0"/>
    <n v="2"/>
    <n v="0"/>
    <n v="2"/>
  </r>
  <r>
    <s v="ID1104"/>
    <d v="2012-05-28T16:26:14"/>
    <n v="43912.03"/>
    <n v="43912"/>
    <s v="GBP"/>
    <n v="69213.140283018583"/>
    <s v="Senior Data Analyst"/>
    <s v="Analyst"/>
    <s v="UK"/>
    <x v="14"/>
    <s v="All the 8 hours baby, all the 8!"/>
    <n v="3"/>
    <x v="1"/>
    <n v="0"/>
    <n v="8"/>
    <n v="0"/>
    <n v="0"/>
    <n v="8"/>
  </r>
  <r>
    <s v="ID1105"/>
    <d v="2012-05-28T16:28:25"/>
    <n v="3500"/>
    <n v="3500"/>
    <s v="USD"/>
    <n v="3500"/>
    <s v="OFFICER"/>
    <s v="Manager"/>
    <s v="PAKISTAN"/>
    <x v="3"/>
    <s v="4 to 6 hours a day"/>
    <n v="4"/>
    <x v="0"/>
    <n v="4"/>
    <n v="0"/>
    <n v="0"/>
    <n v="0"/>
    <n v="4"/>
  </r>
  <r>
    <s v="ID1107"/>
    <d v="2012-05-28T16:34:48"/>
    <s v="Â£40000"/>
    <n v="40000"/>
    <s v="GBP"/>
    <n v="63047.130882691366"/>
    <s v="Buyer"/>
    <s v="Manager"/>
    <s v="UK"/>
    <x v="14"/>
    <s v="1 or 2 hours a day"/>
    <n v="20"/>
    <x v="1"/>
    <n v="0"/>
    <n v="0"/>
    <n v="0"/>
    <n v="1"/>
    <n v="1"/>
  </r>
  <r>
    <s v="ID1108"/>
    <d v="2012-05-28T16:35:19"/>
    <n v="57000"/>
    <n v="57000"/>
    <s v="EUR"/>
    <n v="72412.768022521646"/>
    <s v="Spare Part Coordinator"/>
    <s v="Manager"/>
    <s v="Norway"/>
    <x v="47"/>
    <s v="1 or 2 hours a day"/>
    <n v="15"/>
    <x v="1"/>
    <n v="0"/>
    <n v="0"/>
    <n v="0"/>
    <n v="1"/>
    <n v="1"/>
  </r>
  <r>
    <s v="ID1109"/>
    <d v="2012-05-28T16:41:27"/>
    <n v="40000"/>
    <n v="40000"/>
    <s v="EUR"/>
    <n v="50815.977559664309"/>
    <s v="Actuary"/>
    <s v="Accountant"/>
    <s v="Portugal"/>
    <x v="7"/>
    <s v="2 to 3 hours per day"/>
    <n v="10"/>
    <x v="1"/>
    <n v="0"/>
    <n v="0"/>
    <n v="2"/>
    <n v="0"/>
    <n v="2"/>
  </r>
  <r>
    <s v="ID1110"/>
    <d v="2012-05-28T16:45:28"/>
    <n v="100000"/>
    <n v="1200000"/>
    <s v="INR"/>
    <n v="21369.500024931083"/>
    <s v="coordinator"/>
    <s v="Manager"/>
    <s v="India"/>
    <x v="0"/>
    <s v="2 to 3 hours per day"/>
    <n v="5"/>
    <x v="0"/>
    <n v="0"/>
    <n v="0"/>
    <n v="2"/>
    <n v="0"/>
    <n v="2"/>
  </r>
  <r>
    <s v="ID1111"/>
    <d v="2012-05-28T16:45:32"/>
    <s v="Â£35000"/>
    <n v="35000"/>
    <s v="GBP"/>
    <n v="55166.239522354947"/>
    <s v="Systems Analyst"/>
    <s v="Analyst"/>
    <s v="UK"/>
    <x v="14"/>
    <s v="2 to 3 hours per day"/>
    <n v="6"/>
    <x v="1"/>
    <n v="0"/>
    <n v="0"/>
    <n v="2"/>
    <n v="0"/>
    <n v="2"/>
  </r>
  <r>
    <s v="ID1112"/>
    <d v="2012-05-28T16:53:13"/>
    <s v="Rs. 15000"/>
    <n v="180000"/>
    <s v="INR"/>
    <n v="3205.4250037396623"/>
    <s v="Logistics Operation Analyst"/>
    <s v="Analyst"/>
    <s v="India"/>
    <x v="0"/>
    <s v="All the 8 hours baby, all the 8!"/>
    <n v="3"/>
    <x v="0"/>
    <n v="0"/>
    <n v="8"/>
    <n v="0"/>
    <n v="0"/>
    <n v="8"/>
  </r>
  <r>
    <s v="ID1113"/>
    <d v="2012-05-28T16:58:03"/>
    <s v="Rs. 600000"/>
    <n v="600000"/>
    <s v="INR"/>
    <n v="10684.750012465542"/>
    <s v="Company Secretary"/>
    <s v="Accountant"/>
    <s v="India"/>
    <x v="0"/>
    <s v="2 to 3 hours per day"/>
    <n v="8"/>
    <x v="0"/>
    <n v="0"/>
    <n v="0"/>
    <n v="2"/>
    <n v="0"/>
    <n v="2"/>
  </r>
  <r>
    <s v="ID1114"/>
    <d v="2012-05-28T16:59:48"/>
    <s v="INR 300000"/>
    <n v="300000"/>
    <s v="INR"/>
    <n v="5342.3750062327708"/>
    <s v="Analyst"/>
    <s v="Analyst"/>
    <s v="India"/>
    <x v="0"/>
    <s v="4 to 6 hours a day"/>
    <n v="5"/>
    <x v="0"/>
    <n v="4"/>
    <n v="0"/>
    <n v="0"/>
    <n v="0"/>
    <n v="4"/>
  </r>
  <r>
    <s v="ID1115"/>
    <d v="2012-05-28T17:02:43"/>
    <n v="75000"/>
    <n v="75000"/>
    <s v="GBP"/>
    <n v="118213.37040504631"/>
    <s v="Management Consultant"/>
    <s v="Manager"/>
    <s v="UK"/>
    <x v="14"/>
    <s v="2 to 3 hours per day"/>
    <n v="10"/>
    <x v="1"/>
    <n v="0"/>
    <n v="0"/>
    <n v="2"/>
    <n v="0"/>
    <n v="2"/>
  </r>
  <r>
    <s v="ID1116"/>
    <d v="2012-05-28T17:04:04"/>
    <s v="R100,000"/>
    <n v="100000"/>
    <s v="ZAR"/>
    <n v="12192.177986291113"/>
    <s v="Q.A.Officer"/>
    <s v="Manager"/>
    <s v="South Africa"/>
    <x v="11"/>
    <s v="All the 8 hours baby, all the 8!"/>
    <n v="15"/>
    <x v="3"/>
    <n v="0"/>
    <n v="8"/>
    <n v="0"/>
    <n v="0"/>
    <n v="8"/>
  </r>
  <r>
    <s v="ID1117"/>
    <d v="2012-05-28T17:05:07"/>
    <s v="Â£45000"/>
    <n v="45000"/>
    <s v="GBP"/>
    <n v="70928.022243027779"/>
    <s v="Assistant Director - Performance Information"/>
    <s v="CXO or Top Mgmt."/>
    <s v="UK"/>
    <x v="14"/>
    <s v="4 to 6 hours a day"/>
    <n v="8"/>
    <x v="1"/>
    <n v="4"/>
    <n v="0"/>
    <n v="0"/>
    <n v="0"/>
    <n v="4"/>
  </r>
  <r>
    <s v="ID1118"/>
    <d v="2012-05-28T17:09:40"/>
    <s v="Â£25000"/>
    <n v="25000"/>
    <s v="GBP"/>
    <n v="39404.456801682099"/>
    <s v="Developer"/>
    <s v="Analyst"/>
    <s v="UK"/>
    <x v="14"/>
    <s v="4 to 6 hours a day"/>
    <n v="3"/>
    <x v="1"/>
    <n v="4"/>
    <n v="0"/>
    <n v="0"/>
    <n v="0"/>
    <n v="4"/>
  </r>
  <r>
    <s v="ID1119"/>
    <d v="2012-05-28T17:12:47"/>
    <n v="18987"/>
    <n v="18987"/>
    <s v="USD"/>
    <n v="18987"/>
    <s v="Business Analyst"/>
    <s v="Analyst"/>
    <s v="Nigeria"/>
    <x v="61"/>
    <s v="All the 8 hours baby, all the 8!"/>
    <n v="7"/>
    <x v="3"/>
    <n v="0"/>
    <n v="8"/>
    <n v="0"/>
    <n v="0"/>
    <n v="8"/>
  </r>
  <r>
    <s v="ID1120"/>
    <d v="2012-05-28T17:15:29"/>
    <s v="Â£28500"/>
    <n v="28500"/>
    <s v="GBP"/>
    <n v="44921.080753917595"/>
    <s v="Development (Project &amp; Planning) Manager"/>
    <s v="Manager"/>
    <s v="UK"/>
    <x v="14"/>
    <s v="1 or 2 hours a day"/>
    <n v="15"/>
    <x v="1"/>
    <n v="0"/>
    <n v="0"/>
    <n v="0"/>
    <n v="1"/>
    <n v="1"/>
  </r>
  <r>
    <s v="ID1121"/>
    <d v="2012-05-28T17:17:39"/>
    <n v="60000"/>
    <n v="60000"/>
    <s v="USD"/>
    <n v="60000"/>
    <s v="manager"/>
    <s v="Manager"/>
    <s v="India"/>
    <x v="0"/>
    <s v="All the 8 hours baby, all the 8!"/>
    <n v="14"/>
    <x v="0"/>
    <n v="0"/>
    <n v="8"/>
    <n v="0"/>
    <n v="0"/>
    <n v="8"/>
  </r>
  <r>
    <s v="ID1122"/>
    <d v="2012-05-28T17:18:47"/>
    <s v="GBP Â£45200"/>
    <n v="45200"/>
    <s v="GBP"/>
    <n v="71243.257897441246"/>
    <s v="Clinical audit manager"/>
    <s v="Manager"/>
    <s v="UK"/>
    <x v="14"/>
    <s v="2 to 3 hours per day"/>
    <n v="5"/>
    <x v="1"/>
    <n v="0"/>
    <n v="0"/>
    <n v="2"/>
    <n v="0"/>
    <n v="2"/>
  </r>
  <r>
    <s v="ID1123"/>
    <d v="2012-05-28T17:22:19"/>
    <s v="252000 INR"/>
    <n v="252000"/>
    <s v="INR"/>
    <n v="4487.5950052355274"/>
    <s v="Inventory Manager"/>
    <s v="Manager"/>
    <s v="India"/>
    <x v="0"/>
    <s v="1 or 2 hours a day"/>
    <n v="16"/>
    <x v="0"/>
    <n v="0"/>
    <n v="0"/>
    <n v="0"/>
    <n v="1"/>
    <n v="1"/>
  </r>
  <r>
    <s v="ID1124"/>
    <d v="2012-05-28T17:34:16"/>
    <n v="242304"/>
    <n v="242304"/>
    <s v="INR"/>
    <n v="4314.929445034084"/>
    <s v="accountant"/>
    <s v="Accountant"/>
    <s v="India"/>
    <x v="0"/>
    <s v="4 to 6 hours a day"/>
    <n v="7"/>
    <x v="0"/>
    <n v="4"/>
    <n v="0"/>
    <n v="0"/>
    <n v="0"/>
    <n v="4"/>
  </r>
  <r>
    <s v="ID1125"/>
    <d v="2012-05-28T17:38:46"/>
    <n v="210000"/>
    <n v="210000"/>
    <s v="INR"/>
    <n v="3739.6625043629392"/>
    <s v="information Analyst"/>
    <s v="Analyst"/>
    <s v="India"/>
    <x v="0"/>
    <s v="All the 8 hours baby, all the 8!"/>
    <n v="1"/>
    <x v="0"/>
    <n v="0"/>
    <n v="8"/>
    <n v="0"/>
    <n v="0"/>
    <n v="8"/>
  </r>
  <r>
    <s v="ID1126"/>
    <d v="2012-05-28T17:42:11"/>
    <n v="5000"/>
    <n v="60000"/>
    <s v="EUR"/>
    <n v="76223.966339496474"/>
    <s v="Development Manager"/>
    <s v="Manager"/>
    <s v="Finland"/>
    <x v="41"/>
    <s v="1 or 2 hours a day"/>
    <n v="4"/>
    <x v="1"/>
    <n v="0"/>
    <n v="0"/>
    <n v="0"/>
    <n v="1"/>
    <n v="1"/>
  </r>
  <r>
    <s v="ID1127"/>
    <d v="2012-05-28T17:42:22"/>
    <s v="AED 120000"/>
    <n v="120000"/>
    <s v="AED"/>
    <n v="32666.305522511171"/>
    <s v="Finance Manager"/>
    <s v="Manager"/>
    <s v="UAE"/>
    <x v="21"/>
    <s v="2 to 3 hours per day"/>
    <n v="12"/>
    <x v="0"/>
    <n v="0"/>
    <n v="0"/>
    <n v="2"/>
    <n v="0"/>
    <n v="2"/>
  </r>
  <r>
    <s v="ID1128"/>
    <d v="2012-05-28T17:42:51"/>
    <n v="19000"/>
    <n v="19000"/>
    <s v="USD"/>
    <n v="19000"/>
    <s v="MI Specialist"/>
    <s v="Reporting"/>
    <s v="UK"/>
    <x v="14"/>
    <s v="All the 8 hours baby, all the 8!"/>
    <n v="8"/>
    <x v="1"/>
    <n v="0"/>
    <n v="8"/>
    <n v="0"/>
    <n v="0"/>
    <n v="8"/>
  </r>
  <r>
    <s v="ID1129"/>
    <d v="2012-05-28T17:42:57"/>
    <n v="50000"/>
    <n v="50000"/>
    <s v="EUR"/>
    <n v="63519.971949580387"/>
    <s v="Network Enginer"/>
    <s v="Engineer"/>
    <s v="Portugal"/>
    <x v="7"/>
    <s v="2 to 3 hours per day"/>
    <n v="14"/>
    <x v="1"/>
    <n v="0"/>
    <n v="0"/>
    <n v="2"/>
    <n v="0"/>
    <n v="2"/>
  </r>
  <r>
    <s v="ID1130"/>
    <d v="2012-05-28T17:53:43"/>
    <s v="Rs. 900000"/>
    <n v="900000"/>
    <s v="INR"/>
    <n v="16027.125018698311"/>
    <s v="officer"/>
    <s v="Manager"/>
    <s v="India"/>
    <x v="0"/>
    <s v="4 to 6 hours a day"/>
    <n v="22"/>
    <x v="0"/>
    <n v="4"/>
    <n v="0"/>
    <n v="0"/>
    <n v="0"/>
    <n v="4"/>
  </r>
  <r>
    <s v="ID1131"/>
    <d v="2012-05-28T18:02:44"/>
    <s v="4,00,000"/>
    <n v="400000"/>
    <s v="INR"/>
    <n v="7123.1666749770275"/>
    <s v="Sr. Team Lead - MIS"/>
    <s v="Reporting"/>
    <s v="India"/>
    <x v="0"/>
    <s v="4 to 6 hours a day"/>
    <n v="9"/>
    <x v="0"/>
    <n v="4"/>
    <n v="0"/>
    <n v="0"/>
    <n v="0"/>
    <n v="4"/>
  </r>
  <r>
    <s v="ID1132"/>
    <d v="2012-05-28T18:05:13"/>
    <n v="150252"/>
    <n v="150252"/>
    <s v="INR"/>
    <n v="2675.675098121621"/>
    <s v="KEY"/>
    <s v="Manager"/>
    <s v="India"/>
    <x v="0"/>
    <s v="2 to 3 hours per day"/>
    <n v="5"/>
    <x v="0"/>
    <n v="0"/>
    <n v="0"/>
    <n v="2"/>
    <n v="0"/>
    <n v="2"/>
  </r>
  <r>
    <s v="ID1133"/>
    <d v="2012-05-28T18:05:16"/>
    <s v="Â£15000"/>
    <n v="15000"/>
    <s v="GBP"/>
    <n v="23642.674081009263"/>
    <s v="MI Specialist"/>
    <s v="Reporting"/>
    <s v="UK"/>
    <x v="14"/>
    <s v="All the 8 hours baby, all the 8!"/>
    <n v="2"/>
    <x v="1"/>
    <n v="0"/>
    <n v="8"/>
    <n v="0"/>
    <n v="0"/>
    <n v="8"/>
  </r>
  <r>
    <s v="ID1134"/>
    <d v="2012-05-28T18:11:36"/>
    <s v="â‚¬ 45000"/>
    <n v="45000"/>
    <s v="EUR"/>
    <n v="57167.974754622352"/>
    <s v="Sales Planning"/>
    <s v="Manager"/>
    <s v="Spain"/>
    <x v="48"/>
    <s v="4 to 6 hours a day"/>
    <n v="14"/>
    <x v="1"/>
    <n v="4"/>
    <n v="0"/>
    <n v="0"/>
    <n v="0"/>
    <n v="4"/>
  </r>
  <r>
    <s v="ID1135"/>
    <d v="2012-05-28T18:30:51"/>
    <s v="Rs 2400000"/>
    <n v="2400000"/>
    <s v="INR"/>
    <n v="42739.000049862167"/>
    <s v="GM Finance"/>
    <s v="Manager"/>
    <s v="India"/>
    <x v="0"/>
    <s v="All the 8 hours baby, all the 8!"/>
    <n v="10"/>
    <x v="0"/>
    <n v="0"/>
    <n v="8"/>
    <n v="0"/>
    <n v="0"/>
    <n v="8"/>
  </r>
  <r>
    <s v="ID1136"/>
    <d v="2012-05-28T18:34:12"/>
    <s v="PhP 216,000"/>
    <n v="216000"/>
    <s v="PHP"/>
    <n v="5120.2912876821438"/>
    <s v="Planner"/>
    <s v="Manager"/>
    <s v="Philippines"/>
    <x v="33"/>
    <s v="4 to 6 hours a day"/>
    <n v="2"/>
    <x v="0"/>
    <n v="4"/>
    <n v="0"/>
    <n v="0"/>
    <n v="0"/>
    <n v="4"/>
  </r>
  <r>
    <s v="ID1137"/>
    <d v="2012-05-28T18:38:06"/>
    <n v="100000"/>
    <n v="100000"/>
    <s v="EUR"/>
    <n v="127039.94389916077"/>
    <s v="Finance Director"/>
    <s v="CXO or Top Mgmt."/>
    <s v="Spain"/>
    <x v="48"/>
    <s v="1 or 2 hours a day"/>
    <n v="20"/>
    <x v="1"/>
    <n v="0"/>
    <n v="0"/>
    <n v="0"/>
    <n v="1"/>
    <n v="1"/>
  </r>
  <r>
    <s v="ID1138"/>
    <d v="2012-05-28T18:39:19"/>
    <n v="90000"/>
    <n v="90000"/>
    <s v="USD"/>
    <n v="90000"/>
    <s v="Performance manager"/>
    <s v="Manager"/>
    <s v="USA"/>
    <x v="2"/>
    <s v="4 to 6 hours a day"/>
    <n v="5"/>
    <x v="2"/>
    <n v="4"/>
    <n v="0"/>
    <n v="0"/>
    <n v="0"/>
    <n v="4"/>
  </r>
  <r>
    <s v="ID1139"/>
    <d v="2012-05-28T18:40:08"/>
    <n v="400000"/>
    <n v="400000"/>
    <s v="INR"/>
    <n v="7123.1666749770275"/>
    <s v="software engineer"/>
    <s v="Engineer"/>
    <s v="India"/>
    <x v="0"/>
    <s v="1 or 2 hours a day"/>
    <n v="2"/>
    <x v="0"/>
    <n v="0"/>
    <n v="0"/>
    <n v="0"/>
    <n v="1"/>
    <n v="1"/>
  </r>
  <r>
    <s v="ID1140"/>
    <d v="2012-05-28T18:45:00"/>
    <n v="10000"/>
    <n v="10000"/>
    <s v="USD"/>
    <n v="10000"/>
    <s v="Business analyst"/>
    <s v="Analyst"/>
    <s v="India"/>
    <x v="0"/>
    <s v="2 to 3 hours per day"/>
    <n v="5"/>
    <x v="0"/>
    <n v="0"/>
    <n v="0"/>
    <n v="2"/>
    <n v="0"/>
    <n v="2"/>
  </r>
  <r>
    <s v="ID1141"/>
    <d v="2012-05-28T18:50:35"/>
    <n v="29000"/>
    <n v="29000"/>
    <s v="GBP"/>
    <n v="45709.169889951241"/>
    <s v="Financial Analyst"/>
    <s v="Analyst"/>
    <s v="UK"/>
    <x v="14"/>
    <s v="4 to 6 hours a day"/>
    <n v="14"/>
    <x v="1"/>
    <n v="4"/>
    <n v="0"/>
    <n v="0"/>
    <n v="0"/>
    <n v="4"/>
  </r>
  <r>
    <s v="ID1142"/>
    <d v="2012-05-28T19:05:22"/>
    <s v="200000 rupees"/>
    <n v="200000"/>
    <s v="INR"/>
    <n v="3561.5833374885137"/>
    <s v="MIS Sr. Executive"/>
    <s v="Reporting"/>
    <s v="India"/>
    <x v="0"/>
    <s v="All the 8 hours baby, all the 8!"/>
    <n v="5"/>
    <x v="0"/>
    <n v="0"/>
    <n v="8"/>
    <n v="0"/>
    <n v="0"/>
    <n v="8"/>
  </r>
  <r>
    <s v="ID1143"/>
    <d v="2012-05-28T19:09:37"/>
    <n v="30000"/>
    <n v="30000"/>
    <s v="EUR"/>
    <n v="38111.983169748237"/>
    <s v="Translator"/>
    <s v="Analyst"/>
    <s v="Belgium"/>
    <x v="12"/>
    <s v="1 or 2 hours a day"/>
    <n v="15"/>
    <x v="1"/>
    <n v="0"/>
    <n v="0"/>
    <n v="0"/>
    <n v="1"/>
    <n v="1"/>
  </r>
  <r>
    <s v="ID1144"/>
    <d v="2012-05-28T19:19:51"/>
    <n v="5000"/>
    <n v="60000"/>
    <s v="USD"/>
    <n v="60000"/>
    <s v="Business Anaylyst"/>
    <s v="Analyst"/>
    <s v="USA"/>
    <x v="2"/>
    <s v="2 to 3 hours per day"/>
    <n v="4"/>
    <x v="2"/>
    <n v="0"/>
    <n v="0"/>
    <n v="2"/>
    <n v="0"/>
    <n v="2"/>
  </r>
  <r>
    <s v="ID1145"/>
    <d v="2012-05-28T19:23:29"/>
    <n v="40000"/>
    <n v="40000"/>
    <s v="USD"/>
    <n v="40000"/>
    <s v="Engineer"/>
    <s v="Engineer"/>
    <s v="India"/>
    <x v="0"/>
    <s v="2 to 3 hours per day"/>
    <n v="2"/>
    <x v="0"/>
    <n v="0"/>
    <n v="0"/>
    <n v="2"/>
    <n v="0"/>
    <n v="2"/>
  </r>
  <r>
    <s v="ID1146"/>
    <d v="2012-05-28T19:25:04"/>
    <s v="INR 853000"/>
    <n v="853000"/>
    <s v="INR"/>
    <n v="15190.15293438851"/>
    <s v="Lead Research Analyst"/>
    <s v="Analyst"/>
    <s v="India"/>
    <x v="0"/>
    <s v="2 to 3 hours per day"/>
    <n v="6"/>
    <x v="0"/>
    <n v="0"/>
    <n v="0"/>
    <n v="2"/>
    <n v="0"/>
    <n v="2"/>
  </r>
  <r>
    <s v="ID1147"/>
    <d v="2012-05-28T19:25:35"/>
    <n v="90000"/>
    <n v="90000"/>
    <s v="EUR"/>
    <n v="114335.9495092447"/>
    <s v="Management Information Manager"/>
    <s v="Manager"/>
    <s v="Continental Europe"/>
    <x v="78"/>
    <s v="2 to 3 hours per day"/>
    <n v="20"/>
    <x v="1"/>
    <n v="0"/>
    <n v="0"/>
    <n v="2"/>
    <n v="0"/>
    <n v="2"/>
  </r>
  <r>
    <s v="ID1148"/>
    <d v="2012-05-28T19:32:15"/>
    <s v="Â£23000"/>
    <n v="23000"/>
    <s v="GBP"/>
    <n v="36252.100257547536"/>
    <s v="Data Management Officer"/>
    <s v="Manager"/>
    <s v="UK"/>
    <x v="14"/>
    <s v="4 to 6 hours a day"/>
    <n v="10"/>
    <x v="1"/>
    <n v="4"/>
    <n v="0"/>
    <n v="0"/>
    <n v="0"/>
    <n v="4"/>
  </r>
  <r>
    <s v="ID1149"/>
    <d v="2012-05-28T19:53:14"/>
    <s v="Â£30000"/>
    <n v="30000"/>
    <s v="GBP"/>
    <n v="47285.348162018527"/>
    <s v="Reporting Accountant"/>
    <s v="Accountant"/>
    <s v="UK"/>
    <x v="14"/>
    <s v="2 to 3 hours per day"/>
    <n v="5"/>
    <x v="1"/>
    <n v="0"/>
    <n v="0"/>
    <n v="2"/>
    <n v="0"/>
    <n v="2"/>
  </r>
  <r>
    <s v="ID1150"/>
    <d v="2012-05-28T20:05:20"/>
    <s v="â‚¬70k"/>
    <n v="70000"/>
    <s v="EUR"/>
    <n v="88927.960729412545"/>
    <s v="Construction Planner"/>
    <s v="Consultant"/>
    <s v="Ireland"/>
    <x v="8"/>
    <s v="2 to 3 hours per day"/>
    <n v="20"/>
    <x v="1"/>
    <n v="0"/>
    <n v="0"/>
    <n v="2"/>
    <n v="0"/>
    <n v="2"/>
  </r>
  <r>
    <s v="ID1151"/>
    <d v="2012-05-28T20:19:57"/>
    <n v="6000"/>
    <n v="6000"/>
    <s v="USD"/>
    <n v="6000"/>
    <s v="Assistant Accountant"/>
    <s v="Accountant"/>
    <s v="Zambia"/>
    <x v="73"/>
    <s v="All the 8 hours baby, all the 8!"/>
    <n v="5"/>
    <x v="3"/>
    <n v="0"/>
    <n v="8"/>
    <n v="0"/>
    <n v="0"/>
    <n v="8"/>
  </r>
  <r>
    <s v="ID1152"/>
    <d v="2012-05-28T20:20:54"/>
    <n v="35000"/>
    <n v="35000"/>
    <s v="USD"/>
    <n v="35000"/>
    <s v="BI Analyst"/>
    <s v="Analyst"/>
    <s v="USA"/>
    <x v="2"/>
    <s v="All the 8 hours baby, all the 8!"/>
    <n v="20"/>
    <x v="2"/>
    <n v="0"/>
    <n v="8"/>
    <n v="0"/>
    <n v="0"/>
    <n v="8"/>
  </r>
  <r>
    <s v="ID1153"/>
    <d v="2012-05-28T20:35:30"/>
    <s v="Â£35000"/>
    <n v="35000"/>
    <s v="GBP"/>
    <n v="55166.239522354947"/>
    <s v="MI Analyst"/>
    <s v="Analyst"/>
    <s v="UK"/>
    <x v="14"/>
    <s v="4 to 6 hours a day"/>
    <n v="10"/>
    <x v="1"/>
    <n v="4"/>
    <n v="0"/>
    <n v="0"/>
    <n v="0"/>
    <n v="4"/>
  </r>
  <r>
    <s v="ID1154"/>
    <d v="2012-05-28T20:43:31"/>
    <n v="168000"/>
    <n v="168000"/>
    <s v="PKR"/>
    <n v="1783.166904422254"/>
    <s v="Accounts Assistant"/>
    <s v="Accountant"/>
    <s v="Pakistan"/>
    <x v="3"/>
    <s v="4 to 6 hours a day"/>
    <n v="10"/>
    <x v="0"/>
    <n v="4"/>
    <n v="0"/>
    <n v="0"/>
    <n v="0"/>
    <n v="4"/>
  </r>
  <r>
    <s v="ID1155"/>
    <d v="2012-05-28T20:45:35"/>
    <n v="13.5"/>
    <n v="13500"/>
    <s v="USD"/>
    <n v="13500"/>
    <s v="Project manager"/>
    <s v="Manager"/>
    <s v="Montenegro"/>
    <x v="79"/>
    <s v="4 to 6 hours a day"/>
    <n v="13"/>
    <x v="1"/>
    <n v="4"/>
    <n v="0"/>
    <n v="0"/>
    <n v="0"/>
    <n v="4"/>
  </r>
  <r>
    <s v="ID1156"/>
    <d v="2012-05-28T20:51:37"/>
    <s v="Â£37500"/>
    <n v="37500"/>
    <s v="GBP"/>
    <n v="59106.685202523156"/>
    <s v="Corporate Finance Executive"/>
    <s v="Accountant"/>
    <s v="UK"/>
    <x v="14"/>
    <s v="2 to 3 hours per day"/>
    <n v="5"/>
    <x v="1"/>
    <n v="0"/>
    <n v="0"/>
    <n v="2"/>
    <n v="0"/>
    <n v="2"/>
  </r>
  <r>
    <s v="ID1157"/>
    <d v="2012-05-28T20:54:29"/>
    <s v="Rs. 59,000 (Per Month)"/>
    <n v="708000"/>
    <s v="INR"/>
    <n v="12608.005014709339"/>
    <s v="Manager-Operation"/>
    <s v="Manager"/>
    <s v="India"/>
    <x v="0"/>
    <s v="4 to 6 hours a day"/>
    <n v="5"/>
    <x v="0"/>
    <n v="4"/>
    <n v="0"/>
    <n v="0"/>
    <n v="0"/>
    <n v="4"/>
  </r>
  <r>
    <s v="ID1158"/>
    <d v="2012-05-28T21:14:25"/>
    <s v="R366252"/>
    <n v="366252"/>
    <s v="ZAR"/>
    <n v="44654.095718350931"/>
    <s v="Accountant"/>
    <s v="Accountant"/>
    <s v="South Africa"/>
    <x v="11"/>
    <s v="All the 8 hours baby, all the 8!"/>
    <n v="15"/>
    <x v="3"/>
    <n v="0"/>
    <n v="8"/>
    <n v="0"/>
    <n v="0"/>
    <n v="8"/>
  </r>
  <r>
    <s v="ID1159"/>
    <d v="2012-05-28T21:17:04"/>
    <n v="69000"/>
    <n v="69000"/>
    <s v="USD"/>
    <n v="69000"/>
    <s v="Financial Analysist"/>
    <s v="Analyst"/>
    <s v="USA"/>
    <x v="2"/>
    <s v="2 to 3 hours per day"/>
    <n v="20"/>
    <x v="2"/>
    <n v="0"/>
    <n v="0"/>
    <n v="2"/>
    <n v="0"/>
    <n v="2"/>
  </r>
  <r>
    <s v="ID1160"/>
    <d v="2012-05-28T21:55:25"/>
    <n v="500"/>
    <n v="6000"/>
    <s v="USD"/>
    <n v="6000"/>
    <s v="AM Ops"/>
    <s v="Manager"/>
    <s v="India"/>
    <x v="0"/>
    <s v="4 to 6 hours a day"/>
    <n v="6"/>
    <x v="0"/>
    <n v="4"/>
    <n v="0"/>
    <n v="0"/>
    <n v="0"/>
    <n v="4"/>
  </r>
  <r>
    <s v="ID1161"/>
    <d v="2012-05-28T22:08:12"/>
    <s v="Rs.5,00,000"/>
    <n v="500000"/>
    <s v="INR"/>
    <n v="8903.9583437212841"/>
    <s v="Deputy Manager"/>
    <s v="Manager"/>
    <s v="India"/>
    <x v="0"/>
    <s v="1 or 2 hours a day"/>
    <n v="25"/>
    <x v="0"/>
    <n v="0"/>
    <n v="0"/>
    <n v="0"/>
    <n v="1"/>
    <n v="1"/>
  </r>
  <r>
    <s v="ID1162"/>
    <d v="2012-05-28T22:10:12"/>
    <n v="30000"/>
    <n v="30000"/>
    <s v="USD"/>
    <n v="30000"/>
    <s v="pricing and cost manager"/>
    <s v="Manager"/>
    <s v="mexico"/>
    <x v="26"/>
    <s v="All the 8 hours baby, all the 8!"/>
    <n v="17"/>
    <x v="2"/>
    <n v="0"/>
    <n v="8"/>
    <n v="0"/>
    <n v="0"/>
    <n v="8"/>
  </r>
  <r>
    <s v="ID1163"/>
    <d v="2012-05-28T22:13:24"/>
    <n v="8600"/>
    <n v="8600"/>
    <s v="USD"/>
    <n v="8600"/>
    <s v="Catlog associates"/>
    <s v="Analyst"/>
    <s v="India"/>
    <x v="0"/>
    <s v="4 to 6 hours a day"/>
    <n v="2"/>
    <x v="0"/>
    <n v="4"/>
    <n v="0"/>
    <n v="0"/>
    <n v="0"/>
    <n v="4"/>
  </r>
  <r>
    <s v="ID1164"/>
    <d v="2012-05-28T22:25:04"/>
    <s v="Â£51,000/$81,600"/>
    <n v="81600"/>
    <s v="USD"/>
    <n v="81600"/>
    <s v="Business Analyst - Central Finance"/>
    <s v="Analyst"/>
    <s v="UK"/>
    <x v="14"/>
    <s v="4 to 6 hours a day"/>
    <n v="4"/>
    <x v="1"/>
    <n v="4"/>
    <n v="0"/>
    <n v="0"/>
    <n v="0"/>
    <n v="4"/>
  </r>
  <r>
    <s v="ID1165"/>
    <d v="2012-05-28T22:33:29"/>
    <n v="600000"/>
    <n v="600000"/>
    <s v="DOP"/>
    <n v="15404.364569961488"/>
    <s v="Analista de Produccion"/>
    <s v="Analyst"/>
    <s v="Republica Dominicana"/>
    <x v="80"/>
    <s v="All the 8 hours baby, all the 8!"/>
    <n v="3"/>
    <x v="2"/>
    <n v="0"/>
    <n v="8"/>
    <n v="0"/>
    <n v="0"/>
    <n v="8"/>
  </r>
  <r>
    <s v="ID1166"/>
    <d v="2012-05-28T22:35:56"/>
    <s v="CAD$65000"/>
    <n v="65000"/>
    <s v="CAD"/>
    <n v="63918.498996971248"/>
    <s v="IT Analyst (Reporting)"/>
    <s v="Analyst"/>
    <s v="Canada"/>
    <x v="17"/>
    <s v="4 to 6 hours a day"/>
    <n v="20"/>
    <x v="2"/>
    <n v="4"/>
    <n v="0"/>
    <n v="0"/>
    <n v="0"/>
    <n v="4"/>
  </r>
  <r>
    <s v="ID1167"/>
    <d v="2012-05-28T22:36:22"/>
    <n v="75000"/>
    <n v="75000"/>
    <s v="USD"/>
    <n v="75000"/>
    <s v="Controller"/>
    <s v="Controller"/>
    <s v="USA"/>
    <x v="2"/>
    <s v="2 to 3 hours per day"/>
    <n v="20"/>
    <x v="2"/>
    <n v="0"/>
    <n v="0"/>
    <n v="2"/>
    <n v="0"/>
    <n v="2"/>
  </r>
  <r>
    <s v="ID1168"/>
    <d v="2012-05-28T22:36:47"/>
    <n v="59000"/>
    <n v="59000"/>
    <s v="USD"/>
    <n v="59000"/>
    <s v="Management Analyst"/>
    <s v="Analyst"/>
    <s v="USA"/>
    <x v="2"/>
    <s v="4 to 6 hours a day"/>
    <n v="14"/>
    <x v="2"/>
    <n v="4"/>
    <n v="0"/>
    <n v="0"/>
    <n v="0"/>
    <n v="4"/>
  </r>
  <r>
    <s v="ID1169"/>
    <d v="2012-05-28T22:38:37"/>
    <s v="$50,000 U.S."/>
    <n v="50000"/>
    <s v="USD"/>
    <n v="50000"/>
    <s v="Program Manager"/>
    <s v="Manager"/>
    <s v="Canada"/>
    <x v="17"/>
    <s v="1 or 2 hours a day"/>
    <n v="5"/>
    <x v="2"/>
    <n v="0"/>
    <n v="0"/>
    <n v="0"/>
    <n v="1"/>
    <n v="1"/>
  </r>
  <r>
    <s v="ID1170"/>
    <d v="2012-05-28T22:39:09"/>
    <s v="Â£80000"/>
    <n v="80000"/>
    <s v="GBP"/>
    <n v="126094.26176538273"/>
    <s v="Financial Controller"/>
    <s v="Controller"/>
    <s v="UK"/>
    <x v="14"/>
    <s v="4 to 6 hours a day"/>
    <n v="15"/>
    <x v="1"/>
    <n v="4"/>
    <n v="0"/>
    <n v="0"/>
    <n v="0"/>
    <n v="4"/>
  </r>
  <r>
    <s v="ID1171"/>
    <d v="2012-05-28T22:41:01"/>
    <s v="R$ 54000"/>
    <n v="54000"/>
    <s v="BRL"/>
    <n v="26691.183012544854"/>
    <s v="Logistics Coordinator"/>
    <s v="Manager"/>
    <s v="Brazil"/>
    <x v="24"/>
    <s v="1 or 2 hours a day"/>
    <n v="7"/>
    <x v="5"/>
    <n v="0"/>
    <n v="0"/>
    <n v="0"/>
    <n v="1"/>
    <n v="1"/>
  </r>
  <r>
    <s v="ID1172"/>
    <d v="2012-05-28T22:41:15"/>
    <n v="500000"/>
    <n v="500000"/>
    <s v="INR"/>
    <n v="8903.9583437212841"/>
    <s v="Business Analyst"/>
    <s v="Analyst"/>
    <s v="India"/>
    <x v="0"/>
    <s v="4 to 6 hours a day"/>
    <n v="0.8"/>
    <x v="0"/>
    <n v="4"/>
    <n v="0"/>
    <n v="0"/>
    <n v="0"/>
    <n v="4"/>
  </r>
  <r>
    <s v="ID1173"/>
    <d v="2012-05-28T22:41:26"/>
    <s v="8725 $"/>
    <n v="8725"/>
    <s v="USD"/>
    <n v="8725"/>
    <s v="Administration Officer"/>
    <s v="Manager"/>
    <s v="Pakistan"/>
    <x v="3"/>
    <s v="2 to 3 hours per day"/>
    <n v="18"/>
    <x v="0"/>
    <n v="0"/>
    <n v="0"/>
    <n v="2"/>
    <n v="0"/>
    <n v="2"/>
  </r>
  <r>
    <s v="ID1175"/>
    <d v="2012-05-28T22:44:48"/>
    <s v="Â£32000"/>
    <n v="32000"/>
    <s v="GBP"/>
    <n v="50437.70470615309"/>
    <s v="Service Analyst"/>
    <s v="Analyst"/>
    <s v="UK"/>
    <x v="14"/>
    <s v="4 to 6 hours a day"/>
    <n v="4"/>
    <x v="1"/>
    <n v="4"/>
    <n v="0"/>
    <n v="0"/>
    <n v="0"/>
    <n v="4"/>
  </r>
  <r>
    <s v="ID1176"/>
    <d v="2012-05-28T22:45:49"/>
    <s v="Â£43000"/>
    <n v="43000"/>
    <s v="GBP"/>
    <n v="67775.665698893223"/>
    <s v="Head of Finance"/>
    <s v="Accountant"/>
    <s v="UK"/>
    <x v="14"/>
    <s v="All the 8 hours baby, all the 8!"/>
    <n v="15"/>
    <x v="1"/>
    <n v="0"/>
    <n v="8"/>
    <n v="0"/>
    <n v="0"/>
    <n v="8"/>
  </r>
  <r>
    <s v="ID1177"/>
    <d v="2012-05-28T22:46:37"/>
    <s v="CAD $53,000/-"/>
    <n v="53000"/>
    <s v="CAD"/>
    <n v="52118.160720607324"/>
    <s v="Data Analyst"/>
    <s v="Analyst"/>
    <s v="Canada"/>
    <x v="17"/>
    <s v="4 to 6 hours a day"/>
    <n v="6"/>
    <x v="2"/>
    <n v="4"/>
    <n v="0"/>
    <n v="0"/>
    <n v="0"/>
    <n v="4"/>
  </r>
  <r>
    <s v="ID1178"/>
    <d v="2012-05-28T22:48:32"/>
    <s v="INR 20 Lakhs p.a."/>
    <n v="200000"/>
    <s v="INR"/>
    <n v="3561.5833374885137"/>
    <s v="Associate"/>
    <s v="Analyst"/>
    <s v="India"/>
    <x v="0"/>
    <s v="1 or 2 hours a day"/>
    <n v="6"/>
    <x v="0"/>
    <n v="0"/>
    <n v="0"/>
    <n v="0"/>
    <n v="1"/>
    <n v="1"/>
  </r>
  <r>
    <s v="ID1179"/>
    <d v="2012-05-28T22:49:15"/>
    <s v="4.5 laks"/>
    <n v="450000"/>
    <s v="INR"/>
    <n v="8013.5625093491553"/>
    <s v="Production Manager"/>
    <s v="Manager"/>
    <s v="India"/>
    <x v="0"/>
    <s v="4 to 6 hours a day"/>
    <n v="21"/>
    <x v="0"/>
    <n v="4"/>
    <n v="0"/>
    <n v="0"/>
    <n v="0"/>
    <n v="4"/>
  </r>
  <r>
    <s v="ID1180"/>
    <d v="2012-05-28T22:50:51"/>
    <n v="28000"/>
    <n v="28000"/>
    <s v="USD"/>
    <n v="28000"/>
    <s v="Business Intelligence Manager"/>
    <s v="Manager"/>
    <s v="Poland"/>
    <x v="15"/>
    <s v="4 to 6 hours a day"/>
    <n v="5"/>
    <x v="1"/>
    <n v="4"/>
    <n v="0"/>
    <n v="0"/>
    <n v="0"/>
    <n v="4"/>
  </r>
  <r>
    <s v="ID1181"/>
    <d v="2012-05-28T22:51:27"/>
    <n v="31763"/>
    <n v="31763"/>
    <s v="GBP"/>
    <n v="50064.150455673145"/>
    <s v="Network Administrator"/>
    <s v="Analyst"/>
    <s v="UK"/>
    <x v="14"/>
    <s v="2 to 3 hours per day"/>
    <n v="2"/>
    <x v="1"/>
    <n v="0"/>
    <n v="0"/>
    <n v="2"/>
    <n v="0"/>
    <n v="2"/>
  </r>
  <r>
    <s v="ID1182"/>
    <d v="2012-05-28T22:52:19"/>
    <s v="GBPÂ£32000"/>
    <n v="32000"/>
    <s v="GBP"/>
    <n v="50437.70470615309"/>
    <s v="Performance Analyst"/>
    <s v="Analyst"/>
    <s v="Canada"/>
    <x v="17"/>
    <s v="4 to 6 hours a day"/>
    <n v="9"/>
    <x v="2"/>
    <n v="4"/>
    <n v="0"/>
    <n v="0"/>
    <n v="0"/>
    <n v="4"/>
  </r>
  <r>
    <s v="ID1183"/>
    <d v="2012-05-28T22:53:03"/>
    <n v="27840"/>
    <n v="27840"/>
    <s v="USD"/>
    <n v="27840"/>
    <s v="Data Entry Clerk III"/>
    <s v="Analyst"/>
    <s v="USA"/>
    <x v="2"/>
    <s v="2 to 3 hours per day"/>
    <n v="1"/>
    <x v="2"/>
    <n v="0"/>
    <n v="0"/>
    <n v="2"/>
    <n v="0"/>
    <n v="2"/>
  </r>
  <r>
    <s v="ID1184"/>
    <d v="2012-05-28T22:54:24"/>
    <s v="Rs. 350000"/>
    <n v="350000"/>
    <s v="INR"/>
    <n v="6232.7708406048987"/>
    <s v="officer accounts"/>
    <s v="Accountant"/>
    <s v="India"/>
    <x v="0"/>
    <s v="2 to 3 hours per day"/>
    <n v="1.5"/>
    <x v="0"/>
    <n v="0"/>
    <n v="0"/>
    <n v="2"/>
    <n v="0"/>
    <n v="2"/>
  </r>
  <r>
    <s v="ID1185"/>
    <d v="2012-05-28T22:55:40"/>
    <s v="S$50000"/>
    <n v="50000"/>
    <s v="USD"/>
    <n v="50000"/>
    <s v="Engineer"/>
    <s v="Engineer"/>
    <s v="Singapore"/>
    <x v="30"/>
    <s v="2 to 3 hours per day"/>
    <n v="25"/>
    <x v="0"/>
    <n v="0"/>
    <n v="0"/>
    <n v="2"/>
    <n v="0"/>
    <n v="2"/>
  </r>
  <r>
    <s v="ID1186"/>
    <d v="2012-05-28T22:58:25"/>
    <n v="48000"/>
    <n v="48000"/>
    <s v="USD"/>
    <n v="48000"/>
    <s v="Cost Controlling Executive"/>
    <s v="Controller"/>
    <s v="Qatar"/>
    <x v="66"/>
    <s v="2 to 3 hours per day"/>
    <n v="10"/>
    <x v="0"/>
    <n v="0"/>
    <n v="0"/>
    <n v="2"/>
    <n v="0"/>
    <n v="2"/>
  </r>
  <r>
    <s v="ID1187"/>
    <d v="2012-05-28T22:59:16"/>
    <n v="2000"/>
    <n v="24000"/>
    <s v="USD"/>
    <n v="24000"/>
    <s v="Administration Manager"/>
    <s v="Manager"/>
    <s v="Argentina"/>
    <x v="81"/>
    <s v="4 to 6 hours a day"/>
    <n v="21"/>
    <x v="5"/>
    <n v="4"/>
    <n v="0"/>
    <n v="0"/>
    <n v="0"/>
    <n v="4"/>
  </r>
  <r>
    <s v="ID1188"/>
    <d v="2012-05-28T23:02:08"/>
    <n v="75000"/>
    <n v="75000"/>
    <s v="USD"/>
    <n v="75000"/>
    <s v="Financial Analyst"/>
    <s v="Analyst"/>
    <s v="USA"/>
    <x v="2"/>
    <s v="4 to 6 hours a day"/>
    <n v="12"/>
    <x v="2"/>
    <n v="4"/>
    <n v="0"/>
    <n v="0"/>
    <n v="0"/>
    <n v="4"/>
  </r>
  <r>
    <s v="ID1189"/>
    <d v="2012-05-28T23:05:03"/>
    <s v="216000 AED"/>
    <n v="216000"/>
    <s v="AED"/>
    <n v="58799.349940520107"/>
    <s v="Financial analyst"/>
    <s v="Analyst"/>
    <s v="Dubai"/>
    <x v="34"/>
    <s v="4 to 6 hours a day"/>
    <n v="2"/>
    <x v="0"/>
    <n v="4"/>
    <n v="0"/>
    <n v="0"/>
    <n v="0"/>
    <n v="4"/>
  </r>
  <r>
    <s v="ID1190"/>
    <d v="2012-05-28T23:06:22"/>
    <s v="Rupees : 2,000,000"/>
    <n v="2000000"/>
    <s v="PKR"/>
    <n v="21228.177433598263"/>
    <s v="Excel Corporate Trainer"/>
    <s v="Consultant"/>
    <s v="Pakistan"/>
    <x v="3"/>
    <s v="All the 8 hours baby, all the 8!"/>
    <n v="8"/>
    <x v="0"/>
    <n v="0"/>
    <n v="8"/>
    <n v="0"/>
    <n v="0"/>
    <n v="8"/>
  </r>
  <r>
    <s v="ID1191"/>
    <d v="2012-05-28T23:13:24"/>
    <n v="60000"/>
    <n v="60000"/>
    <s v="USD"/>
    <n v="60000"/>
    <s v="Quality Management"/>
    <s v="Manager"/>
    <s v="USA"/>
    <x v="2"/>
    <s v="2 to 3 hours per day"/>
    <n v="10"/>
    <x v="2"/>
    <n v="0"/>
    <n v="0"/>
    <n v="2"/>
    <n v="0"/>
    <n v="2"/>
  </r>
  <r>
    <s v="ID1192"/>
    <d v="2012-05-28T23:13:31"/>
    <s v="5000  PLN   net"/>
    <n v="60000"/>
    <s v="PLN"/>
    <n v="18018.883790212141"/>
    <s v="Sales Analyst"/>
    <s v="Analyst"/>
    <s v="Poland"/>
    <x v="15"/>
    <s v="All the 8 hours baby, all the 8!"/>
    <n v="10"/>
    <x v="1"/>
    <n v="0"/>
    <n v="8"/>
    <n v="0"/>
    <n v="0"/>
    <n v="8"/>
  </r>
  <r>
    <s v="ID1193"/>
    <d v="2012-05-28T23:17:12"/>
    <s v="US$ 7,200"/>
    <n v="7200"/>
    <s v="USD"/>
    <n v="7200"/>
    <s v="Supervisor MIS"/>
    <s v="Reporting"/>
    <s v="India"/>
    <x v="0"/>
    <s v="4 to 6 hours a day"/>
    <n v="7"/>
    <x v="0"/>
    <n v="4"/>
    <n v="0"/>
    <n v="0"/>
    <n v="0"/>
    <n v="4"/>
  </r>
  <r>
    <s v="ID1194"/>
    <d v="2012-05-28T23:17:31"/>
    <n v="56000"/>
    <n v="56000"/>
    <s v="USD"/>
    <n v="56000"/>
    <s v="Analyst"/>
    <s v="Analyst"/>
    <s v="USA"/>
    <x v="2"/>
    <s v="1 or 2 hours a day"/>
    <n v="2"/>
    <x v="2"/>
    <n v="0"/>
    <n v="0"/>
    <n v="0"/>
    <n v="1"/>
    <n v="1"/>
  </r>
  <r>
    <s v="ID1195"/>
    <d v="2012-05-28T23:19:36"/>
    <s v="Rs 5,40,000"/>
    <n v="540000"/>
    <s v="INR"/>
    <n v="9616.275011218986"/>
    <s v="Business Analyst - Solutions"/>
    <s v="Analyst"/>
    <s v="India"/>
    <x v="0"/>
    <s v="4 to 6 hours a day"/>
    <n v="7.9"/>
    <x v="0"/>
    <n v="4"/>
    <n v="0"/>
    <n v="0"/>
    <n v="0"/>
    <n v="4"/>
  </r>
  <r>
    <s v="ID1196"/>
    <d v="2012-05-28T23:21:02"/>
    <s v="KES 4.3 million"/>
    <n v="4300000"/>
    <s v="KENYA"/>
    <n v="51497.005988023957"/>
    <s v="Finance Manager"/>
    <s v="Manager"/>
    <s v="Kenya"/>
    <x v="82"/>
    <s v="4 to 6 hours a day"/>
    <n v="9"/>
    <x v="3"/>
    <n v="4"/>
    <n v="0"/>
    <n v="0"/>
    <n v="0"/>
    <n v="4"/>
  </r>
  <r>
    <s v="ID1197"/>
    <d v="2012-05-28T23:25:32"/>
    <s v="82.000 Euro (pre-tax)"/>
    <n v="82000"/>
    <s v="EUR"/>
    <n v="104172.75399731184"/>
    <s v="Finance Project Manager"/>
    <s v="Manager"/>
    <s v="Netherlands"/>
    <x v="18"/>
    <s v="All the 8 hours baby, all the 8!"/>
    <n v="25"/>
    <x v="1"/>
    <n v="0"/>
    <n v="8"/>
    <n v="0"/>
    <n v="0"/>
    <n v="8"/>
  </r>
  <r>
    <s v="ID1198"/>
    <d v="2012-05-28T23:33:59"/>
    <n v="88000"/>
    <n v="88000"/>
    <s v="USD"/>
    <n v="88000"/>
    <s v="Manager, Strategy &amp; Insights"/>
    <s v="Manager"/>
    <s v="USA"/>
    <x v="2"/>
    <s v="4 to 6 hours a day"/>
    <n v="2"/>
    <x v="2"/>
    <n v="4"/>
    <n v="0"/>
    <n v="0"/>
    <n v="0"/>
    <n v="4"/>
  </r>
  <r>
    <s v="ID1199"/>
    <d v="2012-05-28T23:38:52"/>
    <n v="80000"/>
    <n v="80000"/>
    <s v="USD"/>
    <n v="80000"/>
    <s v="Financial/Data Analyst"/>
    <s v="Analyst"/>
    <s v="USA"/>
    <x v="2"/>
    <s v="4 to 6 hours a day"/>
    <n v="6"/>
    <x v="2"/>
    <n v="4"/>
    <n v="0"/>
    <n v="0"/>
    <n v="0"/>
    <n v="4"/>
  </r>
  <r>
    <s v="ID1200"/>
    <d v="2012-05-28T23:47:10"/>
    <n v="19000"/>
    <n v="19000"/>
    <s v="USD"/>
    <n v="19000"/>
    <s v="Accountant"/>
    <s v="Accountant"/>
    <s v="UK"/>
    <x v="14"/>
    <s v="4 to 6 hours a day"/>
    <n v="20"/>
    <x v="1"/>
    <n v="4"/>
    <n v="0"/>
    <n v="0"/>
    <n v="0"/>
    <n v="4"/>
  </r>
  <r>
    <s v="ID1201"/>
    <d v="2012-05-28T23:51:37"/>
    <s v="Euro 15.000"/>
    <n v="15000"/>
    <s v="EUR"/>
    <n v="19055.991584874118"/>
    <s v="business consultant"/>
    <s v="Consultant"/>
    <s v="Italy"/>
    <x v="63"/>
    <s v="4 to 6 hours a day"/>
    <n v="3"/>
    <x v="1"/>
    <n v="4"/>
    <n v="0"/>
    <n v="0"/>
    <n v="0"/>
    <n v="4"/>
  </r>
  <r>
    <s v="ID1202"/>
    <d v="2012-05-28T23:52:42"/>
    <n v="480000"/>
    <n v="480000"/>
    <s v="INR"/>
    <n v="8547.8000099724322"/>
    <s v="Documentation Consultant"/>
    <s v="Consultant"/>
    <s v="India"/>
    <x v="0"/>
    <s v="All the 8 hours baby, all the 8!"/>
    <n v="15"/>
    <x v="0"/>
    <n v="0"/>
    <n v="8"/>
    <n v="0"/>
    <n v="0"/>
    <n v="8"/>
  </r>
  <r>
    <s v="ID1203"/>
    <d v="2012-05-28T23:53:02"/>
    <n v="1100000"/>
    <n v="1100000"/>
    <s v="INR"/>
    <n v="19588.708356186824"/>
    <s v="Sr. Consultant"/>
    <s v="Consultant"/>
    <s v="India"/>
    <x v="0"/>
    <s v="All the 8 hours baby, all the 8!"/>
    <n v="13"/>
    <x v="0"/>
    <n v="0"/>
    <n v="8"/>
    <n v="0"/>
    <n v="0"/>
    <n v="8"/>
  </r>
  <r>
    <s v="ID1204"/>
    <d v="2012-05-29T00:00:21"/>
    <n v="61000"/>
    <n v="61000"/>
    <s v="USD"/>
    <n v="61000"/>
    <s v="Financial Analyst"/>
    <s v="Analyst"/>
    <s v="USA"/>
    <x v="2"/>
    <s v="4 to 6 hours a day"/>
    <n v="1.5"/>
    <x v="2"/>
    <n v="4"/>
    <n v="0"/>
    <n v="0"/>
    <n v="0"/>
    <n v="4"/>
  </r>
  <r>
    <s v="ID1205"/>
    <d v="2012-05-29T00:03:43"/>
    <n v="34000"/>
    <n v="34000"/>
    <s v="GBP"/>
    <n v="53590.061250287661"/>
    <s v="investment accountant"/>
    <s v="Accountant"/>
    <s v="UK"/>
    <x v="14"/>
    <s v="All the 8 hours baby, all the 8!"/>
    <n v="10"/>
    <x v="1"/>
    <n v="0"/>
    <n v="8"/>
    <n v="0"/>
    <n v="0"/>
    <n v="8"/>
  </r>
  <r>
    <s v="ID1206"/>
    <d v="2012-05-29T00:03:48"/>
    <n v="34000"/>
    <n v="34000"/>
    <s v="GBP"/>
    <n v="53590.061250287661"/>
    <s v="investment accountant"/>
    <s v="Accountant"/>
    <s v="UK"/>
    <x v="14"/>
    <s v="All the 8 hours baby, all the 8!"/>
    <n v="10"/>
    <x v="1"/>
    <n v="0"/>
    <n v="8"/>
    <n v="0"/>
    <n v="0"/>
    <n v="8"/>
  </r>
  <r>
    <s v="ID1207"/>
    <d v="2012-05-29T00:07:00"/>
    <n v="250000"/>
    <n v="250000"/>
    <s v="INR"/>
    <n v="4451.9791718606421"/>
    <s v="Officer Production"/>
    <s v="Manager"/>
    <s v="India"/>
    <x v="0"/>
    <s v="4 to 6 hours a day"/>
    <n v="1"/>
    <x v="0"/>
    <n v="4"/>
    <n v="0"/>
    <n v="0"/>
    <n v="0"/>
    <n v="4"/>
  </r>
  <r>
    <s v="ID1208"/>
    <d v="2012-05-29T00:07:36"/>
    <n v="20000"/>
    <n v="20000"/>
    <s v="EUR"/>
    <n v="25407.988779832154"/>
    <s v="warehouse management"/>
    <s v="Manager"/>
    <s v="GREECE"/>
    <x v="27"/>
    <s v="1 or 2 hours a day"/>
    <n v="12"/>
    <x v="1"/>
    <n v="0"/>
    <n v="0"/>
    <n v="0"/>
    <n v="1"/>
    <n v="1"/>
  </r>
  <r>
    <s v="ID1209"/>
    <d v="2012-05-29T00:12:23"/>
    <n v="23000"/>
    <n v="23000"/>
    <s v="USD"/>
    <n v="23000"/>
    <s v="Chief Accountant"/>
    <s v="Accountant"/>
    <s v="Saudi Arabia"/>
    <x v="22"/>
    <s v="All the 8 hours baby, all the 8!"/>
    <n v="14"/>
    <x v="0"/>
    <n v="0"/>
    <n v="8"/>
    <n v="0"/>
    <n v="0"/>
    <n v="8"/>
  </r>
  <r>
    <s v="ID1210"/>
    <d v="2012-05-29T00:16:55"/>
    <s v="Rs. 900000"/>
    <n v="900000"/>
    <s v="INR"/>
    <n v="16027.125018698311"/>
    <s v="Manager F &amp; A"/>
    <s v="Manager"/>
    <s v="India"/>
    <x v="0"/>
    <s v="1 or 2 hours a day"/>
    <n v="13"/>
    <x v="0"/>
    <n v="0"/>
    <n v="0"/>
    <n v="0"/>
    <n v="1"/>
    <n v="1"/>
  </r>
  <r>
    <s v="ID1211"/>
    <d v="2012-05-29T00:25:39"/>
    <n v="60000"/>
    <n v="60000"/>
    <s v="USD"/>
    <n v="60000"/>
    <s v="Quality Assurance Engineer"/>
    <s v="Engineer"/>
    <s v="USA"/>
    <x v="2"/>
    <s v="1 or 2 hours a day"/>
    <n v="6"/>
    <x v="2"/>
    <n v="0"/>
    <n v="0"/>
    <n v="0"/>
    <n v="1"/>
    <n v="1"/>
  </r>
  <r>
    <s v="ID1212"/>
    <d v="2012-05-29T00:25:46"/>
    <n v="800"/>
    <n v="4800"/>
    <s v="USD"/>
    <n v="4800"/>
    <s v="Financial Analyst"/>
    <s v="Analyst"/>
    <s v="India"/>
    <x v="0"/>
    <s v="4 to 6 hours a day"/>
    <n v="5"/>
    <x v="0"/>
    <n v="4"/>
    <n v="0"/>
    <n v="0"/>
    <n v="0"/>
    <n v="4"/>
  </r>
  <r>
    <s v="ID1213"/>
    <d v="2012-05-29T00:26:21"/>
    <s v="DKK 625000"/>
    <n v="625000"/>
    <s v="DKK"/>
    <n v="106815.148267971"/>
    <s v="Manager Business Controlling"/>
    <s v="Manager"/>
    <s v="Denmark"/>
    <x v="62"/>
    <s v="4 to 6 hours a day"/>
    <n v="25"/>
    <x v="1"/>
    <n v="4"/>
    <n v="0"/>
    <n v="0"/>
    <n v="0"/>
    <n v="4"/>
  </r>
  <r>
    <s v="ID1214"/>
    <d v="2012-05-29T00:28:38"/>
    <n v="500000"/>
    <n v="500000"/>
    <s v="INR"/>
    <n v="8903.9583437212841"/>
    <s v="Consultant"/>
    <s v="Consultant"/>
    <s v="India"/>
    <x v="0"/>
    <s v="2 to 3 hours per day"/>
    <n v="3"/>
    <x v="0"/>
    <n v="0"/>
    <n v="0"/>
    <n v="2"/>
    <n v="0"/>
    <n v="2"/>
  </r>
  <r>
    <s v="ID1215"/>
    <d v="2012-05-29T00:29:32"/>
    <n v="60000"/>
    <n v="60000"/>
    <s v="USD"/>
    <n v="60000"/>
    <s v="sample manager"/>
    <s v="Manager"/>
    <s v="USA"/>
    <x v="2"/>
    <s v="4 to 6 hours a day"/>
    <n v="12"/>
    <x v="2"/>
    <n v="4"/>
    <n v="0"/>
    <n v="0"/>
    <n v="0"/>
    <n v="4"/>
  </r>
  <r>
    <s v="ID1216"/>
    <d v="2012-05-29T00:30:42"/>
    <n v="2600000"/>
    <n v="2600000"/>
    <s v="INR"/>
    <n v="46300.583387350678"/>
    <s v="Practice Manager"/>
    <s v="Manager"/>
    <s v="India"/>
    <x v="0"/>
    <s v="4 to 6 hours a day"/>
    <n v="4"/>
    <x v="0"/>
    <n v="4"/>
    <n v="0"/>
    <n v="0"/>
    <n v="0"/>
    <n v="4"/>
  </r>
  <r>
    <s v="ID1217"/>
    <d v="2012-05-29T00:32:35"/>
    <s v="INR 750,000"/>
    <n v="750000"/>
    <s v="INR"/>
    <n v="13355.937515581925"/>
    <s v="Assistant Manager"/>
    <s v="Manager"/>
    <s v="India"/>
    <x v="0"/>
    <s v="2 to 3 hours per day"/>
    <n v="3"/>
    <x v="0"/>
    <n v="0"/>
    <n v="0"/>
    <n v="2"/>
    <n v="0"/>
    <n v="2"/>
  </r>
  <r>
    <s v="ID1218"/>
    <d v="2012-05-29T00:36:21"/>
    <n v="74000"/>
    <n v="74000"/>
    <s v="USD"/>
    <n v="74000"/>
    <s v="marketing specialist"/>
    <s v="Specialist"/>
    <s v="USA"/>
    <x v="2"/>
    <s v="4 to 6 hours a day"/>
    <n v="10"/>
    <x v="2"/>
    <n v="4"/>
    <n v="0"/>
    <n v="0"/>
    <n v="0"/>
    <n v="4"/>
  </r>
  <r>
    <s v="ID1219"/>
    <d v="2012-05-29T00:47:17"/>
    <n v="95856"/>
    <n v="95856"/>
    <s v="USD"/>
    <n v="95856"/>
    <s v="Analyst"/>
    <s v="Analyst"/>
    <s v="USA"/>
    <x v="2"/>
    <s v="2 to 3 hours per day"/>
    <n v="13"/>
    <x v="2"/>
    <n v="0"/>
    <n v="0"/>
    <n v="2"/>
    <n v="0"/>
    <n v="2"/>
  </r>
  <r>
    <s v="ID1220"/>
    <d v="2012-05-29T01:03:19"/>
    <s v="40,000 US"/>
    <n v="40000"/>
    <s v="USD"/>
    <n v="40000"/>
    <s v="Staff Accountant"/>
    <s v="Accountant"/>
    <s v="USA"/>
    <x v="2"/>
    <s v="2 to 3 hours per day"/>
    <n v="15"/>
    <x v="2"/>
    <n v="0"/>
    <n v="0"/>
    <n v="2"/>
    <n v="0"/>
    <n v="2"/>
  </r>
  <r>
    <s v="ID1221"/>
    <d v="2012-05-29T01:06:44"/>
    <n v="4400"/>
    <n v="4400"/>
    <s v="USD"/>
    <n v="4400"/>
    <s v="Manager Corporate Finance"/>
    <s v="Manager"/>
    <s v="Latin America"/>
    <x v="83"/>
    <s v="2 to 3 hours per day"/>
    <n v="5"/>
    <x v="5"/>
    <n v="0"/>
    <n v="0"/>
    <n v="2"/>
    <n v="0"/>
    <n v="2"/>
  </r>
  <r>
    <s v="ID1222"/>
    <d v="2012-05-29T01:12:28"/>
    <n v="90000"/>
    <n v="90000"/>
    <s v="USD"/>
    <n v="90000"/>
    <s v="Senior Analyst"/>
    <s v="Analyst"/>
    <s v="USA"/>
    <x v="2"/>
    <s v="4 to 6 hours a day"/>
    <n v="30"/>
    <x v="2"/>
    <n v="4"/>
    <n v="0"/>
    <n v="0"/>
    <n v="0"/>
    <n v="4"/>
  </r>
  <r>
    <s v="ID1223"/>
    <d v="2012-05-29T01:19:26"/>
    <s v="INR 450000"/>
    <n v="450000"/>
    <s v="INR"/>
    <n v="8013.5625093491553"/>
    <s v="ASSISTANT MANAGER"/>
    <s v="Manager"/>
    <s v="India"/>
    <x v="0"/>
    <s v="All the 8 hours baby, all the 8!"/>
    <n v="2"/>
    <x v="0"/>
    <n v="0"/>
    <n v="8"/>
    <n v="0"/>
    <n v="0"/>
    <n v="8"/>
  </r>
  <r>
    <s v="ID1224"/>
    <d v="2012-05-29T01:22:59"/>
    <s v="INR 1000000"/>
    <n v="1000000"/>
    <s v="INR"/>
    <n v="17807.916687442568"/>
    <s v="Asst Manager"/>
    <s v="Manager"/>
    <s v="India"/>
    <x v="0"/>
    <s v="4 to 6 hours a day"/>
    <n v="8.5"/>
    <x v="0"/>
    <n v="4"/>
    <n v="0"/>
    <n v="0"/>
    <n v="0"/>
    <n v="4"/>
  </r>
  <r>
    <s v="ID1225"/>
    <d v="2012-05-29T01:31:39"/>
    <s v="700000 INR"/>
    <n v="700000"/>
    <s v="INR"/>
    <n v="12465.541681209797"/>
    <s v="Lead Executive MIS"/>
    <s v="Reporting"/>
    <s v="India"/>
    <x v="0"/>
    <s v="4 to 6 hours a day"/>
    <n v="6"/>
    <x v="0"/>
    <n v="4"/>
    <n v="0"/>
    <n v="0"/>
    <n v="0"/>
    <n v="4"/>
  </r>
  <r>
    <s v="ID1226"/>
    <d v="2012-05-29T01:41:00"/>
    <n v="80000"/>
    <n v="80000"/>
    <s v="USD"/>
    <n v="80000"/>
    <s v="Snr Business Analyst"/>
    <s v="Analyst"/>
    <s v="Singapore"/>
    <x v="30"/>
    <s v="1 or 2 hours a day"/>
    <n v="6"/>
    <x v="0"/>
    <n v="0"/>
    <n v="0"/>
    <n v="0"/>
    <n v="1"/>
    <n v="1"/>
  </r>
  <r>
    <s v="ID1227"/>
    <d v="2012-05-29T01:44:03"/>
    <n v="100000"/>
    <n v="100000"/>
    <s v="USD"/>
    <n v="100000"/>
    <s v="Finance Manager"/>
    <s v="Manager"/>
    <s v="USA"/>
    <x v="2"/>
    <s v="4 to 6 hours a day"/>
    <n v="11"/>
    <x v="2"/>
    <n v="4"/>
    <n v="0"/>
    <n v="0"/>
    <n v="0"/>
    <n v="4"/>
  </r>
  <r>
    <s v="ID1228"/>
    <d v="2012-05-29T01:45:13"/>
    <n v="4100"/>
    <n v="49200"/>
    <s v="USD"/>
    <n v="49200"/>
    <s v="Chief Accountant"/>
    <s v="Accountant"/>
    <s v="QATAR"/>
    <x v="66"/>
    <s v="2 to 3 hours per day"/>
    <n v="25"/>
    <x v="0"/>
    <n v="0"/>
    <n v="0"/>
    <n v="2"/>
    <n v="0"/>
    <n v="2"/>
  </r>
  <r>
    <s v="ID1229"/>
    <d v="2012-05-29T01:47:39"/>
    <n v="750"/>
    <n v="9000"/>
    <s v="USD"/>
    <n v="9000"/>
    <s v="assurance manager"/>
    <s v="Manager"/>
    <s v="India"/>
    <x v="0"/>
    <s v="4 to 6 hours a day"/>
    <n v="1"/>
    <x v="0"/>
    <n v="4"/>
    <n v="0"/>
    <n v="0"/>
    <n v="0"/>
    <n v="4"/>
  </r>
  <r>
    <s v="ID1230"/>
    <d v="2012-05-29T01:50:01"/>
    <n v="300000"/>
    <n v="300000"/>
    <s v="INR"/>
    <n v="5342.3750062327708"/>
    <s v="Finance Analyst"/>
    <s v="Analyst"/>
    <s v="India"/>
    <x v="0"/>
    <s v="4 to 6 hours a day"/>
    <n v="6"/>
    <x v="0"/>
    <n v="4"/>
    <n v="0"/>
    <n v="0"/>
    <n v="0"/>
    <n v="4"/>
  </r>
  <r>
    <s v="ID1231"/>
    <d v="2012-05-29T02:02:39"/>
    <s v="$40K"/>
    <n v="40000"/>
    <s v="USD"/>
    <n v="40000"/>
    <s v="SOX,SAP, Insurance Coordinator"/>
    <s v="Manager"/>
    <s v="Pakistan, Angola"/>
    <x v="3"/>
    <s v="4 to 6 hours a day"/>
    <n v="15"/>
    <x v="0"/>
    <n v="4"/>
    <n v="0"/>
    <n v="0"/>
    <n v="0"/>
    <n v="4"/>
  </r>
  <r>
    <s v="ID1232"/>
    <d v="2012-05-29T02:12:32"/>
    <s v="Â£26000"/>
    <n v="26000"/>
    <s v="GBP"/>
    <n v="40980.635073749385"/>
    <s v="Business Analyst"/>
    <s v="Analyst"/>
    <s v="UK"/>
    <x v="14"/>
    <s v="4 to 6 hours a day"/>
    <n v="2"/>
    <x v="1"/>
    <n v="4"/>
    <n v="0"/>
    <n v="0"/>
    <n v="0"/>
    <n v="4"/>
  </r>
  <r>
    <s v="ID1233"/>
    <d v="2012-05-29T02:19:27"/>
    <s v="Â£29000"/>
    <n v="29000"/>
    <s v="GBP"/>
    <n v="45709.169889951241"/>
    <s v="Financial Accountant"/>
    <s v="Accountant"/>
    <s v="UK"/>
    <x v="14"/>
    <s v="2 to 3 hours per day"/>
    <n v="8"/>
    <x v="1"/>
    <n v="0"/>
    <n v="0"/>
    <n v="2"/>
    <n v="0"/>
    <n v="2"/>
  </r>
  <r>
    <s v="ID1234"/>
    <d v="2012-05-29T02:22:13"/>
    <n v="400000"/>
    <n v="400000"/>
    <s v="INR"/>
    <n v="7123.1666749770275"/>
    <s v="Pmo"/>
    <s v="Manager"/>
    <s v="India"/>
    <x v="0"/>
    <s v="4 to 6 hours a day"/>
    <n v="1"/>
    <x v="0"/>
    <n v="4"/>
    <n v="0"/>
    <n v="0"/>
    <n v="0"/>
    <n v="4"/>
  </r>
  <r>
    <s v="ID1235"/>
    <d v="2012-05-29T02:26:28"/>
    <s v="100000 USD"/>
    <n v="100000"/>
    <s v="USD"/>
    <n v="100000"/>
    <s v="Controller"/>
    <s v="Controller"/>
    <s v="Norway"/>
    <x v="47"/>
    <s v="4 to 6 hours a day"/>
    <n v="12"/>
    <x v="1"/>
    <n v="4"/>
    <n v="0"/>
    <n v="0"/>
    <n v="0"/>
    <n v="4"/>
  </r>
  <r>
    <s v="ID1236"/>
    <d v="2012-05-29T02:43:44"/>
    <s v="62.000 euro"/>
    <n v="62000"/>
    <s v="EUR"/>
    <n v="78764.765217479682"/>
    <s v="Stafmember"/>
    <s v="Analyst"/>
    <s v="Netherlands"/>
    <x v="18"/>
    <s v="4 to 6 hours a day"/>
    <n v="15"/>
    <x v="1"/>
    <n v="4"/>
    <n v="0"/>
    <n v="0"/>
    <n v="0"/>
    <n v="4"/>
  </r>
  <r>
    <s v="ID1237"/>
    <d v="2012-05-29T03:16:02"/>
    <n v="150000"/>
    <n v="150000"/>
    <s v="AUD"/>
    <n v="152986.44846039536"/>
    <s v="Analyst"/>
    <s v="Analyst"/>
    <s v="Australia"/>
    <x v="16"/>
    <s v="2 to 3 hours per day"/>
    <n v="10"/>
    <x v="4"/>
    <n v="0"/>
    <n v="0"/>
    <n v="2"/>
    <n v="0"/>
    <n v="2"/>
  </r>
  <r>
    <s v="ID1238"/>
    <d v="2012-05-29T03:28:37"/>
    <s v="â‚¬35,000 / â‚¬44,000"/>
    <n v="35000"/>
    <s v="EUR"/>
    <n v="44463.980364706273"/>
    <s v="Business Analyst"/>
    <s v="Analyst"/>
    <s v="Ireland"/>
    <x v="8"/>
    <s v="All the 8 hours baby, all the 8!"/>
    <n v="12"/>
    <x v="1"/>
    <n v="0"/>
    <n v="8"/>
    <n v="0"/>
    <n v="0"/>
    <n v="8"/>
  </r>
  <r>
    <s v="ID1239"/>
    <d v="2012-05-29T03:51:09"/>
    <n v="30"/>
    <n v="30000"/>
    <s v="EUR"/>
    <n v="38111.983169748237"/>
    <s v="education advisor"/>
    <s v="Consultant"/>
    <s v="the Netherlands"/>
    <x v="18"/>
    <s v="1 or 2 hours a day"/>
    <n v="8"/>
    <x v="1"/>
    <n v="0"/>
    <n v="0"/>
    <n v="0"/>
    <n v="1"/>
    <n v="1"/>
  </r>
  <r>
    <s v="ID1240"/>
    <d v="2012-05-29T03:51:28"/>
    <n v="75000"/>
    <n v="75000"/>
    <s v="GBP"/>
    <n v="118213.37040504631"/>
    <s v="Finance Manager"/>
    <s v="Manager"/>
    <s v="UK"/>
    <x v="14"/>
    <s v="4 to 6 hours a day"/>
    <n v="20"/>
    <x v="1"/>
    <n v="4"/>
    <n v="0"/>
    <n v="0"/>
    <n v="0"/>
    <n v="4"/>
  </r>
  <r>
    <s v="ID1241"/>
    <d v="2012-05-29T04:03:07"/>
    <n v="25000"/>
    <n v="25000"/>
    <s v="GBP"/>
    <n v="39404.456801682099"/>
    <s v="Senior Accounts Clerk"/>
    <s v="Accountant"/>
    <s v="UK"/>
    <x v="14"/>
    <s v="2 to 3 hours per day"/>
    <n v="10"/>
    <x v="1"/>
    <n v="0"/>
    <n v="0"/>
    <n v="2"/>
    <n v="0"/>
    <n v="2"/>
  </r>
  <r>
    <s v="ID1242"/>
    <d v="2012-05-29T04:08:45"/>
    <n v="71000"/>
    <n v="71000"/>
    <s v="EUR"/>
    <n v="90198.36016840415"/>
    <s v="Consultant"/>
    <s v="Consultant"/>
    <s v="Germany"/>
    <x v="5"/>
    <s v="1 or 2 hours a day"/>
    <n v="3"/>
    <x v="1"/>
    <n v="0"/>
    <n v="0"/>
    <n v="0"/>
    <n v="1"/>
    <n v="1"/>
  </r>
  <r>
    <s v="ID1243"/>
    <d v="2012-05-29T04:11:58"/>
    <s v="Â£30000"/>
    <n v="30000"/>
    <s v="GBP"/>
    <n v="47285.348162018527"/>
    <s v="Infection Prevention Surveillance Specialist"/>
    <s v="Specialist"/>
    <s v="UK"/>
    <x v="14"/>
    <s v="4 to 6 hours a day"/>
    <n v="14"/>
    <x v="1"/>
    <n v="4"/>
    <n v="0"/>
    <n v="0"/>
    <n v="0"/>
    <n v="4"/>
  </r>
  <r>
    <s v="ID1244"/>
    <d v="2012-05-29T04:25:02"/>
    <n v="56000"/>
    <n v="56000"/>
    <s v="USD"/>
    <n v="56000"/>
    <s v="Accountant"/>
    <s v="Accountant"/>
    <s v="USA"/>
    <x v="2"/>
    <s v="4 to 6 hours a day"/>
    <n v="1"/>
    <x v="2"/>
    <n v="4"/>
    <n v="0"/>
    <n v="0"/>
    <n v="0"/>
    <n v="4"/>
  </r>
  <r>
    <s v="ID1245"/>
    <d v="2012-05-29T04:30:10"/>
    <s v="IDR 4000000"/>
    <n v="48000000"/>
    <s v="IDR"/>
    <n v="5082.6943786459069"/>
    <s v="Office Instructor"/>
    <s v="Analyst"/>
    <s v="Indonesia"/>
    <x v="56"/>
    <s v="1 or 2 hours a day"/>
    <n v="2"/>
    <x v="0"/>
    <n v="0"/>
    <n v="0"/>
    <n v="0"/>
    <n v="1"/>
    <n v="1"/>
  </r>
  <r>
    <s v="ID1246"/>
    <d v="2012-05-29T04:33:37"/>
    <s v="GBP 34000"/>
    <n v="34000"/>
    <s v="GBP"/>
    <n v="53590.061250287661"/>
    <s v="Investment Accountant"/>
    <s v="Accountant"/>
    <s v="UK"/>
    <x v="14"/>
    <s v="All the 8 hours baby, all the 8!"/>
    <n v="10"/>
    <x v="1"/>
    <n v="0"/>
    <n v="8"/>
    <n v="0"/>
    <n v="0"/>
    <n v="8"/>
  </r>
  <r>
    <s v="ID1247"/>
    <d v="2012-05-29T05:03:26"/>
    <s v="dkk 450000"/>
    <n v="450000"/>
    <s v="DKK"/>
    <n v="76906.906752939132"/>
    <s v="owner"/>
    <s v="CXO or Top Mgmt."/>
    <s v="Denmark"/>
    <x v="62"/>
    <s v="All the 8 hours baby, all the 8!"/>
    <n v="17"/>
    <x v="1"/>
    <n v="0"/>
    <n v="8"/>
    <n v="0"/>
    <n v="0"/>
    <n v="8"/>
  </r>
  <r>
    <s v="ID1248"/>
    <d v="2012-05-29T05:08:57"/>
    <s v="85000 USD"/>
    <n v="85000"/>
    <s v="USD"/>
    <n v="85000"/>
    <s v="Senior Executive Compensation Analyst "/>
    <s v="Analyst"/>
    <s v="USA"/>
    <x v="2"/>
    <s v="4 to 6 hours a day"/>
    <n v="5"/>
    <x v="2"/>
    <n v="4"/>
    <n v="0"/>
    <n v="0"/>
    <n v="0"/>
    <n v="4"/>
  </r>
  <r>
    <s v="ID1249"/>
    <d v="2012-05-29T05:11:03"/>
    <s v="USD72000"/>
    <n v="72000"/>
    <s v="USD"/>
    <n v="72000"/>
    <s v="Markets Adviser"/>
    <s v="Consultant"/>
    <s v="New Zealand"/>
    <x v="49"/>
    <s v="2 to 3 hours per day"/>
    <n v="10"/>
    <x v="4"/>
    <n v="0"/>
    <n v="0"/>
    <n v="2"/>
    <n v="0"/>
    <n v="2"/>
  </r>
  <r>
    <s v="ID1250"/>
    <d v="2012-05-29T05:21:39"/>
    <n v="55000"/>
    <n v="55000"/>
    <s v="USD"/>
    <n v="55000"/>
    <s v="Systems Analyst"/>
    <s v="Analyst"/>
    <s v="USA"/>
    <x v="2"/>
    <s v="1 or 2 hours a day"/>
    <n v="7"/>
    <x v="2"/>
    <n v="0"/>
    <n v="0"/>
    <n v="0"/>
    <n v="1"/>
    <n v="1"/>
  </r>
  <r>
    <s v="ID1251"/>
    <d v="2012-05-29T05:47:34"/>
    <s v="GBP 43,000"/>
    <n v="43000"/>
    <s v="GBP"/>
    <n v="67775.665698893223"/>
    <s v="Financial Controller"/>
    <s v="Controller"/>
    <s v="UK"/>
    <x v="14"/>
    <s v="4 to 6 hours a day"/>
    <n v="25"/>
    <x v="1"/>
    <n v="4"/>
    <n v="0"/>
    <n v="0"/>
    <n v="0"/>
    <n v="4"/>
  </r>
  <r>
    <s v="ID1252"/>
    <d v="2012-05-29T05:53:42"/>
    <s v="Â£25750"/>
    <n v="25750"/>
    <s v="GBP"/>
    <n v="40586.590505732565"/>
    <s v="Energy Analyst"/>
    <s v="Analyst"/>
    <s v="UK"/>
    <x v="14"/>
    <s v="4 to 6 hours a day"/>
    <n v="1"/>
    <x v="1"/>
    <n v="4"/>
    <n v="0"/>
    <n v="0"/>
    <n v="0"/>
    <n v="4"/>
  </r>
  <r>
    <s v="ID1253"/>
    <d v="2012-05-29T06:08:12"/>
    <n v="50846"/>
    <n v="50846"/>
    <s v="USD"/>
    <n v="50846"/>
    <s v="Program &amp; Policy Analyst-Advanced"/>
    <s v="Analyst"/>
    <s v="USA"/>
    <x v="2"/>
    <s v="4 to 6 hours a day"/>
    <n v="25"/>
    <x v="2"/>
    <n v="4"/>
    <n v="0"/>
    <n v="0"/>
    <n v="0"/>
    <n v="4"/>
  </r>
  <r>
    <s v="ID1254"/>
    <d v="2012-05-29T06:24:36"/>
    <n v="63000"/>
    <n v="63000"/>
    <s v="USD"/>
    <n v="63000"/>
    <s v="Senior Staff Accountant"/>
    <s v="Accountant"/>
    <s v="USA"/>
    <x v="2"/>
    <s v="All the 8 hours baby, all the 8!"/>
    <n v="16"/>
    <x v="2"/>
    <n v="0"/>
    <n v="8"/>
    <n v="0"/>
    <n v="0"/>
    <n v="8"/>
  </r>
  <r>
    <s v="ID1255"/>
    <d v="2012-05-29T06:26:05"/>
    <n v="80000"/>
    <n v="80000"/>
    <s v="AUD"/>
    <n v="81592.772512210868"/>
    <s v="systems accountant"/>
    <s v="Accountant"/>
    <s v="Australia"/>
    <x v="16"/>
    <s v="4 to 6 hours a day"/>
    <n v="5"/>
    <x v="4"/>
    <n v="4"/>
    <n v="0"/>
    <n v="0"/>
    <n v="0"/>
    <n v="4"/>
  </r>
  <r>
    <s v="ID1256"/>
    <d v="2012-05-29T07:21:41"/>
    <n v="50700"/>
    <n v="50700"/>
    <s v="USD"/>
    <n v="50700"/>
    <s v="Sr. Systems Analyst"/>
    <s v="Analyst"/>
    <s v="Brazil"/>
    <x v="24"/>
    <s v="1 or 2 hours a day"/>
    <n v="15"/>
    <x v="5"/>
    <n v="0"/>
    <n v="0"/>
    <n v="0"/>
    <n v="1"/>
    <n v="1"/>
  </r>
  <r>
    <s v="ID1257"/>
    <d v="2012-05-29T07:28:41"/>
    <n v="20000"/>
    <n v="20000"/>
    <s v="GBP"/>
    <n v="31523.565441345683"/>
    <s v="Environmental Information Analyst"/>
    <s v="Analyst"/>
    <s v="UK"/>
    <x v="14"/>
    <s v="4 to 6 hours a day"/>
    <n v="1"/>
    <x v="1"/>
    <n v="4"/>
    <n v="0"/>
    <n v="0"/>
    <n v="0"/>
    <n v="4"/>
  </r>
  <r>
    <s v="ID1258"/>
    <d v="2012-05-29T07:46:56"/>
    <n v="70000"/>
    <n v="70000"/>
    <s v="USD"/>
    <n v="70000"/>
    <s v="Develope"/>
    <s v="Analyst"/>
    <s v="USA"/>
    <x v="2"/>
    <s v="1 or 2 hours a day"/>
    <n v="6"/>
    <x v="2"/>
    <n v="0"/>
    <n v="0"/>
    <n v="0"/>
    <n v="1"/>
    <n v="1"/>
  </r>
  <r>
    <s v="ID1259"/>
    <d v="2012-05-29T07:52:56"/>
    <n v="65000"/>
    <n v="65000"/>
    <s v="CAD"/>
    <n v="63918.498996971248"/>
    <s v="it manager"/>
    <s v="Manager"/>
    <s v="Canada"/>
    <x v="17"/>
    <s v="2 to 3 hours per day"/>
    <n v="15"/>
    <x v="2"/>
    <n v="0"/>
    <n v="0"/>
    <n v="2"/>
    <n v="0"/>
    <n v="2"/>
  </r>
  <r>
    <s v="ID1260"/>
    <d v="2012-05-29T07:57:04"/>
    <n v="800000"/>
    <n v="9600000"/>
    <s v="MONGOLIAN"/>
    <n v="7261.724659606657"/>
    <s v="Analyst"/>
    <s v="Analyst"/>
    <s v="Mongolia"/>
    <x v="84"/>
    <s v="All the 8 hours baby, all the 8!"/>
    <n v="2"/>
    <x v="0"/>
    <n v="0"/>
    <n v="8"/>
    <n v="0"/>
    <n v="0"/>
    <n v="8"/>
  </r>
  <r>
    <s v="ID1261"/>
    <d v="2012-05-29T08:13:06"/>
    <s v="RM3000"/>
    <n v="36000"/>
    <s v="MYR"/>
    <n v="11404.820437438224"/>
    <s v="Process Engineering"/>
    <s v="Engineer"/>
    <s v="Malaysia"/>
    <x v="74"/>
    <s v="4 to 6 hours a day"/>
    <n v="2"/>
    <x v="0"/>
    <n v="4"/>
    <n v="0"/>
    <n v="0"/>
    <n v="0"/>
    <n v="4"/>
  </r>
  <r>
    <s v="ID1262"/>
    <d v="2012-05-29T08:25:51"/>
    <s v="120,000  US$"/>
    <n v="120000"/>
    <s v="USD"/>
    <n v="120000"/>
    <s v="Consultant - Process Improvement"/>
    <s v="Consultant"/>
    <s v="Singapore"/>
    <x v="30"/>
    <s v="1 or 2 hours a day"/>
    <n v="5"/>
    <x v="0"/>
    <n v="0"/>
    <n v="0"/>
    <n v="0"/>
    <n v="1"/>
    <n v="1"/>
  </r>
  <r>
    <s v="ID1263"/>
    <d v="2012-05-29T08:41:02"/>
    <n v="90000"/>
    <n v="90000"/>
    <s v="AUD"/>
    <n v="91791.869076237213"/>
    <s v="Business Analyst"/>
    <s v="Analyst"/>
    <s v="Australia"/>
    <x v="16"/>
    <s v="4 to 6 hours a day"/>
    <n v="5"/>
    <x v="4"/>
    <n v="4"/>
    <n v="0"/>
    <n v="0"/>
    <n v="0"/>
    <n v="4"/>
  </r>
  <r>
    <s v="ID1264"/>
    <d v="2012-05-29T08:41:14"/>
    <n v="110000"/>
    <n v="110000"/>
    <s v="AUD"/>
    <n v="112190.06220428993"/>
    <s v="Analyst"/>
    <s v="Analyst"/>
    <s v="Australia"/>
    <x v="16"/>
    <s v="2 to 3 hours per day"/>
    <n v="7"/>
    <x v="4"/>
    <n v="0"/>
    <n v="0"/>
    <n v="2"/>
    <n v="0"/>
    <n v="2"/>
  </r>
  <r>
    <s v="ID1265"/>
    <d v="2012-05-29T08:47:48"/>
    <n v="40000"/>
    <n v="40000"/>
    <s v="USD"/>
    <n v="40000"/>
    <s v="Senior Materials Handler"/>
    <s v="Manager"/>
    <s v="USA"/>
    <x v="2"/>
    <s v="2 to 3 hours per day"/>
    <n v="18"/>
    <x v="2"/>
    <n v="0"/>
    <n v="0"/>
    <n v="2"/>
    <n v="0"/>
    <n v="2"/>
  </r>
  <r>
    <s v="ID1266"/>
    <d v="2012-05-29T08:59:41"/>
    <n v="107000"/>
    <n v="107000"/>
    <s v="USD"/>
    <n v="107000"/>
    <s v="Certified Public Accountant"/>
    <s v="Accountant"/>
    <s v="USA"/>
    <x v="2"/>
    <s v="4 to 6 hours a day"/>
    <n v="12"/>
    <x v="2"/>
    <n v="4"/>
    <n v="0"/>
    <n v="0"/>
    <n v="0"/>
    <n v="4"/>
  </r>
  <r>
    <s v="ID1267"/>
    <d v="2012-05-29T09:15:09"/>
    <n v="82000"/>
    <n v="82000"/>
    <s v="USD"/>
    <n v="82000"/>
    <s v="Manager - Marketing Analytics"/>
    <s v="Manager"/>
    <s v="USA"/>
    <x v="2"/>
    <s v="4 to 6 hours a day"/>
    <n v="10"/>
    <x v="2"/>
    <n v="4"/>
    <n v="0"/>
    <n v="0"/>
    <n v="0"/>
    <n v="4"/>
  </r>
  <r>
    <s v="ID1268"/>
    <d v="2012-05-29T09:25:31"/>
    <n v="100000"/>
    <n v="100000"/>
    <s v="AUD"/>
    <n v="101990.96564026357"/>
    <s v="Contractor/Consultant"/>
    <s v="Consultant"/>
    <s v="Australia"/>
    <x v="16"/>
    <s v="4 to 6 hours a day"/>
    <n v="15"/>
    <x v="4"/>
    <n v="4"/>
    <n v="0"/>
    <n v="0"/>
    <n v="0"/>
    <n v="4"/>
  </r>
  <r>
    <s v="ID1270"/>
    <d v="2012-05-29T09:37:40"/>
    <s v="AUD $43000"/>
    <n v="43000"/>
    <s v="USD"/>
    <n v="43000"/>
    <s v="Operations Support Officer"/>
    <s v="Manager"/>
    <s v="Australia"/>
    <x v="16"/>
    <s v="2 to 3 hours per day"/>
    <n v="4"/>
    <x v="4"/>
    <n v="0"/>
    <n v="0"/>
    <n v="2"/>
    <n v="0"/>
    <n v="2"/>
  </r>
  <r>
    <s v="ID1271"/>
    <d v="2012-05-29T09:38:14"/>
    <n v="69000"/>
    <n v="69000"/>
    <s v="USD"/>
    <n v="69000"/>
    <s v="master scheduler"/>
    <s v="Controller"/>
    <s v="USA"/>
    <x v="2"/>
    <s v="4 to 6 hours a day"/>
    <n v="20"/>
    <x v="2"/>
    <n v="4"/>
    <n v="0"/>
    <n v="0"/>
    <n v="0"/>
    <n v="4"/>
  </r>
  <r>
    <s v="ID1273"/>
    <d v="2012-05-29T09:47:47"/>
    <n v="30000"/>
    <n v="30000"/>
    <s v="USD"/>
    <n v="30000"/>
    <s v="Practice Manager - Business Operations"/>
    <s v="Manager"/>
    <s v="India"/>
    <x v="0"/>
    <s v="2 to 3 hours per day"/>
    <n v="3"/>
    <x v="0"/>
    <n v="0"/>
    <n v="0"/>
    <n v="2"/>
    <n v="0"/>
    <n v="2"/>
  </r>
  <r>
    <s v="ID1274"/>
    <d v="2012-05-29T09:52:02"/>
    <s v="48000 $AUD"/>
    <n v="48000"/>
    <s v="AUD"/>
    <n v="48955.663507326513"/>
    <s v="Research Assistant"/>
    <s v="Analyst"/>
    <s v="Australia"/>
    <x v="16"/>
    <s v="1 or 2 hours a day"/>
    <n v="2"/>
    <x v="4"/>
    <n v="0"/>
    <n v="0"/>
    <n v="0"/>
    <n v="1"/>
    <n v="1"/>
  </r>
  <r>
    <s v="ID1275"/>
    <d v="2012-05-29T10:08:21"/>
    <n v="70000"/>
    <n v="70000"/>
    <s v="USD"/>
    <n v="70000"/>
    <s v="Project Manager"/>
    <s v="Manager"/>
    <s v="USA"/>
    <x v="2"/>
    <s v="4 to 6 hours a day"/>
    <n v="8"/>
    <x v="2"/>
    <n v="4"/>
    <n v="0"/>
    <n v="0"/>
    <n v="0"/>
    <n v="4"/>
  </r>
  <r>
    <s v="ID1276"/>
    <d v="2012-05-29T10:09:37"/>
    <n v="45000"/>
    <n v="45000"/>
    <s v="USD"/>
    <n v="45000"/>
    <s v="Staff Assistant"/>
    <s v="Analyst"/>
    <s v="USA"/>
    <x v="2"/>
    <s v="4 to 6 hours a day"/>
    <n v="7"/>
    <x v="2"/>
    <n v="4"/>
    <n v="0"/>
    <n v="0"/>
    <n v="0"/>
    <n v="4"/>
  </r>
  <r>
    <s v="ID1277"/>
    <d v="2012-05-29T10:11:28"/>
    <n v="35000"/>
    <n v="35000"/>
    <s v="USD"/>
    <n v="35000"/>
    <s v="AVP Securitisation"/>
    <s v="CXO or Top Mgmt."/>
    <s v="Malaysia"/>
    <x v="74"/>
    <s v="All the 8 hours baby, all the 8!"/>
    <n v="12"/>
    <x v="0"/>
    <n v="0"/>
    <n v="8"/>
    <n v="0"/>
    <n v="0"/>
    <n v="8"/>
  </r>
  <r>
    <s v="ID1278"/>
    <d v="2012-05-29T10:43:49"/>
    <n v="500000"/>
    <n v="500000"/>
    <s v="INR"/>
    <n v="8903.9583437212841"/>
    <s v="Asstt. Manager"/>
    <s v="Manager"/>
    <s v="India"/>
    <x v="0"/>
    <s v="2 to 3 hours per day"/>
    <n v="29"/>
    <x v="0"/>
    <n v="0"/>
    <n v="0"/>
    <n v="2"/>
    <n v="0"/>
    <n v="2"/>
  </r>
  <r>
    <s v="ID1279"/>
    <d v="2012-05-29T10:45:46"/>
    <s v="MYR89500"/>
    <n v="89500"/>
    <s v="MYR"/>
    <n v="28353.650809742252"/>
    <s v="Manager"/>
    <s v="Manager"/>
    <s v="Malaysia"/>
    <x v="74"/>
    <s v="2 to 3 hours per day"/>
    <n v="20"/>
    <x v="0"/>
    <n v="0"/>
    <n v="0"/>
    <n v="2"/>
    <n v="0"/>
    <n v="2"/>
  </r>
  <r>
    <s v="ID1280"/>
    <d v="2012-05-29T10:48:33"/>
    <s v="USD 11800 (INR 650000)"/>
    <n v="11800"/>
    <s v="USD"/>
    <n v="11800"/>
    <s v="Assistant Data Analyst"/>
    <s v="Analyst"/>
    <s v="India"/>
    <x v="0"/>
    <s v="4 to 6 hours a day"/>
    <n v="10"/>
    <x v="0"/>
    <n v="4"/>
    <n v="0"/>
    <n v="0"/>
    <n v="0"/>
    <n v="4"/>
  </r>
  <r>
    <s v="ID1281"/>
    <d v="2012-05-29T10:51:02"/>
    <s v="Rs.3.6 Lakhs pa"/>
    <n v="360000"/>
    <s v="INR"/>
    <n v="6410.8500074793246"/>
    <s v="Team Leader WFM"/>
    <s v="Manager"/>
    <s v="India"/>
    <x v="0"/>
    <s v="All the 8 hours baby, all the 8!"/>
    <n v="6"/>
    <x v="0"/>
    <n v="0"/>
    <n v="8"/>
    <n v="0"/>
    <n v="0"/>
    <n v="8"/>
  </r>
  <r>
    <s v="ID1282"/>
    <d v="2012-05-29T10:51:31"/>
    <n v="50000"/>
    <n v="50000"/>
    <s v="USD"/>
    <n v="50000"/>
    <s v="Data Analyst"/>
    <s v="Analyst"/>
    <s v="USA"/>
    <x v="2"/>
    <s v="4 to 6 hours a day"/>
    <n v="3"/>
    <x v="2"/>
    <n v="4"/>
    <n v="0"/>
    <n v="0"/>
    <n v="0"/>
    <n v="4"/>
  </r>
  <r>
    <s v="ID1283"/>
    <d v="2012-05-29T11:00:32"/>
    <n v="85000"/>
    <n v="85000"/>
    <s v="USD"/>
    <n v="85000"/>
    <s v="manager operation"/>
    <s v="Manager"/>
    <s v="srilanka"/>
    <x v="55"/>
    <s v="All the 8 hours baby, all the 8!"/>
    <n v="10"/>
    <x v="0"/>
    <n v="0"/>
    <n v="8"/>
    <n v="0"/>
    <n v="0"/>
    <n v="8"/>
  </r>
  <r>
    <s v="ID1284"/>
    <d v="2012-05-29T11:35:53"/>
    <s v="Indian Rs 10 Lakhs"/>
    <n v="1000000"/>
    <s v="INR"/>
    <n v="17807.916687442568"/>
    <s v="Manager"/>
    <s v="Manager"/>
    <s v="India"/>
    <x v="0"/>
    <s v="2 to 3 hours per day"/>
    <n v="10"/>
    <x v="0"/>
    <n v="0"/>
    <n v="0"/>
    <n v="2"/>
    <n v="0"/>
    <n v="2"/>
  </r>
  <r>
    <s v="ID1285"/>
    <d v="2012-05-29T11:46:47"/>
    <s v="INR 900000"/>
    <n v="900000"/>
    <s v="INR"/>
    <n v="16027.125018698311"/>
    <s v="RENTAL INVENTORY CONTROLLER"/>
    <s v="Controller"/>
    <s v="India"/>
    <x v="0"/>
    <s v="All the 8 hours baby, all the 8!"/>
    <n v="8"/>
    <x v="0"/>
    <n v="0"/>
    <n v="8"/>
    <n v="0"/>
    <n v="0"/>
    <n v="8"/>
  </r>
  <r>
    <s v="ID1286"/>
    <d v="2012-05-29T11:51:35"/>
    <n v="192000"/>
    <n v="192000"/>
    <s v="USD"/>
    <n v="192000"/>
    <s v="Publisher"/>
    <s v="CXO or Top Mgmt."/>
    <s v="USA"/>
    <x v="2"/>
    <s v="All the 8 hours baby, all the 8!"/>
    <n v="27"/>
    <x v="2"/>
    <n v="0"/>
    <n v="8"/>
    <n v="0"/>
    <n v="0"/>
    <n v="8"/>
  </r>
  <r>
    <s v="ID1287"/>
    <d v="2012-05-29T12:14:02"/>
    <n v="54000"/>
    <n v="54000"/>
    <s v="USD"/>
    <n v="54000"/>
    <s v="Resource Planning Analyst"/>
    <s v="Analyst"/>
    <s v="USA"/>
    <x v="2"/>
    <s v="All the 8 hours baby, all the 8!"/>
    <n v="6"/>
    <x v="2"/>
    <n v="0"/>
    <n v="8"/>
    <n v="0"/>
    <n v="0"/>
    <n v="8"/>
  </r>
  <r>
    <s v="ID1288"/>
    <d v="2012-05-29T12:17:07"/>
    <n v="18000"/>
    <n v="18000"/>
    <s v="USD"/>
    <n v="18000"/>
    <s v="Manager"/>
    <s v="Manager"/>
    <s v="India"/>
    <x v="0"/>
    <s v="4 to 6 hours a day"/>
    <n v="12"/>
    <x v="0"/>
    <n v="4"/>
    <n v="0"/>
    <n v="0"/>
    <n v="0"/>
    <n v="4"/>
  </r>
  <r>
    <s v="ID1289"/>
    <d v="2012-05-29T12:19:39"/>
    <s v="3,00,000.00"/>
    <n v="300000"/>
    <s v="INR"/>
    <n v="5342.3750062327708"/>
    <s v="MIS OFFICER"/>
    <s v="Reporting"/>
    <s v="India"/>
    <x v="0"/>
    <s v="2 to 3 hours per day"/>
    <n v="5"/>
    <x v="0"/>
    <n v="0"/>
    <n v="0"/>
    <n v="2"/>
    <n v="0"/>
    <n v="2"/>
  </r>
  <r>
    <s v="ID1290"/>
    <d v="2012-05-29T12:20:32"/>
    <s v="400000INR"/>
    <n v="400000"/>
    <s v="INR"/>
    <n v="7123.1666749770275"/>
    <s v="PMO"/>
    <s v="Manager"/>
    <s v="India"/>
    <x v="0"/>
    <s v="All the 8 hours baby, all the 8!"/>
    <n v="3"/>
    <x v="0"/>
    <n v="0"/>
    <n v="8"/>
    <n v="0"/>
    <n v="0"/>
    <n v="8"/>
  </r>
  <r>
    <s v="ID1291"/>
    <d v="2012-05-29T12:28:41"/>
    <n v="15000"/>
    <n v="15000"/>
    <s v="USD"/>
    <n v="15000"/>
    <s v="Monitoring &amp; Evaluation officer"/>
    <s v="Manager"/>
    <s v="Myanmar"/>
    <x v="85"/>
    <s v="4 to 6 hours a day"/>
    <n v="10"/>
    <x v="0"/>
    <n v="4"/>
    <n v="0"/>
    <n v="0"/>
    <n v="0"/>
    <n v="4"/>
  </r>
  <r>
    <s v="ID1292"/>
    <d v="2012-05-29T12:29:12"/>
    <s v="us $ 14000"/>
    <n v="14000"/>
    <s v="USD"/>
    <n v="14000"/>
    <s v="Pricing Analyst"/>
    <s v="Analyst"/>
    <s v="India"/>
    <x v="0"/>
    <s v="4 to 6 hours a day"/>
    <n v="12"/>
    <x v="0"/>
    <n v="4"/>
    <n v="0"/>
    <n v="0"/>
    <n v="0"/>
    <n v="4"/>
  </r>
  <r>
    <s v="ID1294"/>
    <d v="2012-05-29T13:06:30"/>
    <n v="8000"/>
    <n v="8000"/>
    <s v="USD"/>
    <n v="8000"/>
    <s v="Data Analyst"/>
    <s v="Analyst"/>
    <s v="India"/>
    <x v="0"/>
    <s v="All the 8 hours baby, all the 8!"/>
    <n v="4"/>
    <x v="0"/>
    <n v="0"/>
    <n v="8"/>
    <n v="0"/>
    <n v="0"/>
    <n v="8"/>
  </r>
  <r>
    <s v="ID1295"/>
    <d v="2012-05-29T13:13:56"/>
    <n v="12500"/>
    <n v="12500"/>
    <s v="USD"/>
    <n v="12500"/>
    <s v="Specialist"/>
    <s v="Specialist"/>
    <s v="Philippines"/>
    <x v="33"/>
    <s v="2 to 3 hours per day"/>
    <n v="7"/>
    <x v="0"/>
    <n v="0"/>
    <n v="0"/>
    <n v="2"/>
    <n v="0"/>
    <n v="2"/>
  </r>
  <r>
    <s v="ID1296"/>
    <d v="2012-05-29T13:15:17"/>
    <n v="140000"/>
    <n v="140000"/>
    <s v="USD"/>
    <n v="140000"/>
    <s v="Senior Accountant"/>
    <s v="Accountant"/>
    <s v="USA"/>
    <x v="2"/>
    <s v="4 to 6 hours a day"/>
    <n v="12"/>
    <x v="2"/>
    <n v="4"/>
    <n v="0"/>
    <n v="0"/>
    <n v="0"/>
    <n v="4"/>
  </r>
  <r>
    <s v="ID1297"/>
    <d v="2012-05-29T13:16:45"/>
    <n v="1000"/>
    <n v="12000"/>
    <s v="USD"/>
    <n v="12000"/>
    <s v="excel prof"/>
    <s v="Consultant"/>
    <s v="pakistan"/>
    <x v="3"/>
    <s v="4 to 6 hours a day"/>
    <n v="1"/>
    <x v="0"/>
    <n v="4"/>
    <n v="0"/>
    <n v="0"/>
    <n v="0"/>
    <n v="4"/>
  </r>
  <r>
    <s v="ID1298"/>
    <d v="2012-05-29T13:16:59"/>
    <s v="30000 EUR"/>
    <n v="30000"/>
    <s v="EUR"/>
    <n v="38111.983169748237"/>
    <s v="Employee"/>
    <s v="Analyst"/>
    <s v="Belgium"/>
    <x v="12"/>
    <s v="2 to 3 hours per day"/>
    <n v="15"/>
    <x v="1"/>
    <n v="0"/>
    <n v="0"/>
    <n v="2"/>
    <n v="0"/>
    <n v="2"/>
  </r>
  <r>
    <s v="ID1299"/>
    <d v="2012-05-29T13:23:45"/>
    <s v="6,00,000 INR"/>
    <n v="600000"/>
    <s v="INR"/>
    <n v="10684.750012465542"/>
    <s v="Senior Business Executive"/>
    <s v="Manager"/>
    <s v="India"/>
    <x v="0"/>
    <s v="2 to 3 hours per day"/>
    <n v="2"/>
    <x v="0"/>
    <n v="0"/>
    <n v="0"/>
    <n v="2"/>
    <n v="0"/>
    <n v="2"/>
  </r>
  <r>
    <s v="ID1301"/>
    <d v="2012-05-29T13:40:09"/>
    <s v="3.5 lakhs p.a"/>
    <n v="350000"/>
    <s v="INR"/>
    <n v="6232.7708406048987"/>
    <s v="I dont know"/>
    <s v="Analyst"/>
    <s v="India"/>
    <x v="0"/>
    <s v="4 to 6 hours a day"/>
    <n v="1.5"/>
    <x v="0"/>
    <n v="4"/>
    <n v="0"/>
    <n v="0"/>
    <n v="0"/>
    <n v="4"/>
  </r>
  <r>
    <s v="ID1302"/>
    <d v="2012-05-29T13:52:13"/>
    <n v="45000"/>
    <n v="45000"/>
    <s v="USD"/>
    <n v="45000"/>
    <s v="Financial Analysis"/>
    <s v="Analyst"/>
    <s v="Pakistan"/>
    <x v="3"/>
    <s v="All the 8 hours baby, all the 8!"/>
    <n v="8"/>
    <x v="0"/>
    <n v="0"/>
    <n v="8"/>
    <n v="0"/>
    <n v="0"/>
    <n v="8"/>
  </r>
  <r>
    <s v="ID1303"/>
    <d v="2012-05-29T13:53:59"/>
    <n v="80000"/>
    <n v="80000"/>
    <s v="USD"/>
    <n v="80000"/>
    <s v="Manager"/>
    <s v="Manager"/>
    <s v="USA"/>
    <x v="2"/>
    <s v="1 or 2 hours a day"/>
    <n v="6"/>
    <x v="2"/>
    <n v="0"/>
    <n v="0"/>
    <n v="0"/>
    <n v="1"/>
    <n v="1"/>
  </r>
  <r>
    <s v="ID1304"/>
    <d v="2012-05-29T13:54:38"/>
    <s v="Rs 1500000"/>
    <n v="1500000"/>
    <s v="INR"/>
    <n v="26711.875031163851"/>
    <s v="Analyst"/>
    <s v="Analyst"/>
    <s v="India"/>
    <x v="0"/>
    <s v="4 to 6 hours a day"/>
    <n v="7"/>
    <x v="0"/>
    <n v="4"/>
    <n v="0"/>
    <n v="0"/>
    <n v="0"/>
    <n v="4"/>
  </r>
  <r>
    <s v="ID1305"/>
    <d v="2012-05-29T13:58:30"/>
    <s v="US$ 100,000"/>
    <n v="100000"/>
    <s v="USD"/>
    <n v="100000"/>
    <s v="Business Analyst"/>
    <s v="Analyst"/>
    <s v="Uganda"/>
    <x v="86"/>
    <s v="4 to 6 hours a day"/>
    <n v="17"/>
    <x v="3"/>
    <n v="4"/>
    <n v="0"/>
    <n v="0"/>
    <n v="0"/>
    <n v="4"/>
  </r>
  <r>
    <s v="ID1306"/>
    <d v="2012-05-29T13:59:14"/>
    <n v="68000"/>
    <n v="68000"/>
    <s v="AUD"/>
    <n v="69353.856635379227"/>
    <s v="Project Support Officer"/>
    <s v="Manager"/>
    <s v="Australia"/>
    <x v="16"/>
    <s v="4 to 6 hours a day"/>
    <n v="10"/>
    <x v="4"/>
    <n v="4"/>
    <n v="0"/>
    <n v="0"/>
    <n v="0"/>
    <n v="4"/>
  </r>
  <r>
    <s v="ID1307"/>
    <d v="2012-05-29T14:10:28"/>
    <s v="AUS 49,000"/>
    <n v="49000"/>
    <s v="AUD"/>
    <n v="49975.573163729154"/>
    <s v="Document Control"/>
    <s v="Controller"/>
    <s v="Australia"/>
    <x v="16"/>
    <s v="4 to 6 hours a day"/>
    <n v="30"/>
    <x v="4"/>
    <n v="4"/>
    <n v="0"/>
    <n v="0"/>
    <n v="0"/>
    <n v="4"/>
  </r>
  <r>
    <s v="ID1308"/>
    <d v="2012-05-29T14:16:06"/>
    <s v="5,75,000"/>
    <n v="575000"/>
    <s v="INR"/>
    <n v="10239.552095279476"/>
    <s v="Asst Manager HR"/>
    <s v="Manager"/>
    <s v="India"/>
    <x v="0"/>
    <s v="2 to 3 hours per day"/>
    <n v="5"/>
    <x v="0"/>
    <n v="0"/>
    <n v="0"/>
    <n v="2"/>
    <n v="0"/>
    <n v="2"/>
  </r>
  <r>
    <s v="ID1309"/>
    <d v="2012-05-29T14:34:42"/>
    <s v="500000 Rupees"/>
    <n v="500000"/>
    <s v="INR"/>
    <n v="8903.9583437212841"/>
    <s v="Senior software engineer"/>
    <s v="Engineer"/>
    <s v="India"/>
    <x v="0"/>
    <s v="4 to 6 hours a day"/>
    <n v="2"/>
    <x v="0"/>
    <n v="4"/>
    <n v="0"/>
    <n v="0"/>
    <n v="0"/>
    <n v="4"/>
  </r>
  <r>
    <s v="ID1310"/>
    <d v="2012-05-29T14:55:21"/>
    <s v="36K"/>
    <n v="36000"/>
    <s v="USD"/>
    <n v="36000"/>
    <s v="Administrative Assistant"/>
    <s v="Analyst"/>
    <s v="Kuwait"/>
    <x v="77"/>
    <s v="2 to 3 hours per day"/>
    <n v="10"/>
    <x v="0"/>
    <n v="0"/>
    <n v="0"/>
    <n v="2"/>
    <n v="0"/>
    <n v="2"/>
  </r>
  <r>
    <s v="ID1311"/>
    <d v="2012-05-29T14:55:29"/>
    <s v="210000 per annum"/>
    <n v="210000"/>
    <s v="INR"/>
    <n v="3739.6625043629392"/>
    <s v="MIS cum Purchase Executive"/>
    <s v="Reporting"/>
    <s v="India"/>
    <x v="0"/>
    <s v="1 or 2 hours a day"/>
    <n v="4.5"/>
    <x v="0"/>
    <n v="0"/>
    <n v="0"/>
    <n v="0"/>
    <n v="1"/>
    <n v="1"/>
  </r>
  <r>
    <s v="ID1312"/>
    <d v="2012-05-29T14:59:11"/>
    <s v="â‚¬ 48500"/>
    <n v="48500"/>
    <s v="EUR"/>
    <n v="61614.372791092981"/>
    <s v="Information analyst"/>
    <s v="Analyst"/>
    <s v="Netherlands"/>
    <x v="18"/>
    <s v="4 to 6 hours a day"/>
    <n v="8"/>
    <x v="1"/>
    <n v="4"/>
    <n v="0"/>
    <n v="0"/>
    <n v="0"/>
    <n v="4"/>
  </r>
  <r>
    <s v="ID1313"/>
    <d v="2012-05-29T15:02:56"/>
    <s v="2 LPA"/>
    <n v="200000"/>
    <s v="INR"/>
    <n v="3561.5833374885137"/>
    <s v="MIS"/>
    <s v="Reporting"/>
    <s v="India"/>
    <x v="0"/>
    <s v="2 to 3 hours per day"/>
    <n v="3"/>
    <x v="0"/>
    <n v="0"/>
    <n v="0"/>
    <n v="2"/>
    <n v="0"/>
    <n v="2"/>
  </r>
  <r>
    <s v="ID1314"/>
    <d v="2012-05-29T15:04:11"/>
    <s v="INR360000"/>
    <n v="360000"/>
    <s v="INR"/>
    <n v="6410.8500074793246"/>
    <s v="Sr. Executive -HR"/>
    <s v="Analyst"/>
    <s v="India"/>
    <x v="0"/>
    <s v="All the 8 hours baby, all the 8!"/>
    <n v="6"/>
    <x v="0"/>
    <n v="0"/>
    <n v="8"/>
    <n v="0"/>
    <n v="0"/>
    <n v="8"/>
  </r>
  <r>
    <s v="ID1315"/>
    <d v="2012-05-29T15:08:12"/>
    <s v="â‚¬ 28500"/>
    <n v="28500"/>
    <s v="EUR"/>
    <n v="36206.384011260823"/>
    <s v="Salary Professsional"/>
    <s v="Analyst"/>
    <s v="Netherlands"/>
    <x v="18"/>
    <s v="1 or 2 hours a day"/>
    <n v="5"/>
    <x v="1"/>
    <n v="0"/>
    <n v="0"/>
    <n v="0"/>
    <n v="1"/>
    <n v="1"/>
  </r>
  <r>
    <s v="ID1316"/>
    <d v="2012-05-29T15:10:24"/>
    <n v="13500"/>
    <n v="13500"/>
    <s v="USD"/>
    <n v="13500"/>
    <s v="Asst. Manager"/>
    <s v="Manager"/>
    <s v="India"/>
    <x v="0"/>
    <s v="2 to 3 hours per day"/>
    <n v="20"/>
    <x v="0"/>
    <n v="0"/>
    <n v="0"/>
    <n v="2"/>
    <n v="0"/>
    <n v="2"/>
  </r>
  <r>
    <s v="ID1317"/>
    <d v="2012-05-29T15:18:45"/>
    <n v="250"/>
    <n v="3000"/>
    <s v="USD"/>
    <n v="3000"/>
    <s v="FANANCE"/>
    <s v="Accountant"/>
    <s v="SRI LANKA"/>
    <x v="55"/>
    <s v="4 to 6 hours a day"/>
    <n v="2"/>
    <x v="0"/>
    <n v="4"/>
    <n v="0"/>
    <n v="0"/>
    <n v="0"/>
    <n v="4"/>
  </r>
  <r>
    <s v="ID1318"/>
    <d v="2012-05-29T15:24:45"/>
    <n v="1200000"/>
    <n v="1200000"/>
    <s v="INR"/>
    <n v="21369.500024931083"/>
    <s v="Manager - Corporate strategy and Planning"/>
    <s v="Manager"/>
    <s v="India"/>
    <x v="0"/>
    <s v="4 to 6 hours a day"/>
    <n v="9"/>
    <x v="0"/>
    <n v="4"/>
    <n v="0"/>
    <n v="0"/>
    <n v="0"/>
    <n v="4"/>
  </r>
  <r>
    <s v="ID1319"/>
    <d v="2012-05-29T15:36:25"/>
    <s v="6lakhs"/>
    <n v="600000"/>
    <s v="INR"/>
    <n v="10684.750012465542"/>
    <s v="General Manager"/>
    <s v="Manager"/>
    <s v="India"/>
    <x v="0"/>
    <s v="2 to 3 hours per day"/>
    <n v="28"/>
    <x v="0"/>
    <n v="0"/>
    <n v="0"/>
    <n v="2"/>
    <n v="0"/>
    <n v="2"/>
  </r>
  <r>
    <s v="ID1320"/>
    <d v="2012-05-29T15:36:42"/>
    <n v="139000"/>
    <n v="139000"/>
    <s v="EUR"/>
    <n v="176585.52201983347"/>
    <s v="NAF Support Manager"/>
    <s v="Manager"/>
    <s v="Germany"/>
    <x v="5"/>
    <s v="1 or 2 hours a day"/>
    <n v="25"/>
    <x v="1"/>
    <n v="0"/>
    <n v="0"/>
    <n v="0"/>
    <n v="1"/>
    <n v="1"/>
  </r>
  <r>
    <s v="ID1322"/>
    <d v="2012-05-29T15:38:40"/>
    <s v="43000 EUR"/>
    <n v="43000"/>
    <s v="EUR"/>
    <n v="54627.175876639136"/>
    <s v="Project manager of IT infrastructure"/>
    <s v="Manager"/>
    <s v="France"/>
    <x v="19"/>
    <s v="All the 8 hours baby, all the 8!"/>
    <n v="7"/>
    <x v="1"/>
    <n v="0"/>
    <n v="8"/>
    <n v="0"/>
    <n v="0"/>
    <n v="8"/>
  </r>
  <r>
    <s v="ID1323"/>
    <d v="2012-05-29T15:46:17"/>
    <s v="about 24.000 â‚¬"/>
    <n v="24000"/>
    <s v="EUR"/>
    <n v="30489.586535798586"/>
    <s v="Controller"/>
    <s v="Controller"/>
    <s v="Italy"/>
    <x v="63"/>
    <s v="4 to 6 hours a day"/>
    <n v="10"/>
    <x v="1"/>
    <n v="4"/>
    <n v="0"/>
    <n v="0"/>
    <n v="0"/>
    <n v="4"/>
  </r>
  <r>
    <s v="ID1324"/>
    <d v="2012-05-29T15:49:41"/>
    <n v="314000"/>
    <n v="314000"/>
    <s v="INR"/>
    <n v="5591.6858398569666"/>
    <s v="relationship manager"/>
    <s v="Manager"/>
    <s v="India"/>
    <x v="0"/>
    <s v="1 or 2 hours a day"/>
    <n v="0.1"/>
    <x v="0"/>
    <n v="0"/>
    <n v="0"/>
    <n v="0"/>
    <n v="1"/>
    <n v="1"/>
  </r>
  <r>
    <s v="ID1325"/>
    <d v="2012-05-29T15:51:21"/>
    <s v="82000 USD"/>
    <n v="82000"/>
    <s v="USD"/>
    <n v="82000"/>
    <s v="Consultant"/>
    <s v="Consultant"/>
    <s v="South Africa"/>
    <x v="11"/>
    <s v="4 to 6 hours a day"/>
    <n v="10"/>
    <x v="3"/>
    <n v="4"/>
    <n v="0"/>
    <n v="0"/>
    <n v="0"/>
    <n v="4"/>
  </r>
  <r>
    <s v="ID1326"/>
    <d v="2012-05-29T15:53:14"/>
    <n v="10000"/>
    <n v="10000"/>
    <s v="USD"/>
    <n v="10000"/>
    <s v="MIS"/>
    <s v="Reporting"/>
    <s v="India"/>
    <x v="0"/>
    <s v="1 or 2 hours a day"/>
    <n v="0.5"/>
    <x v="0"/>
    <n v="0"/>
    <n v="0"/>
    <n v="0"/>
    <n v="1"/>
    <n v="1"/>
  </r>
  <r>
    <s v="ID1327"/>
    <d v="2012-05-29T16:07:59"/>
    <n v="9000"/>
    <n v="9000"/>
    <s v="USD"/>
    <n v="9000"/>
    <s v="Data Analyst"/>
    <s v="Analyst"/>
    <s v="India"/>
    <x v="0"/>
    <s v="All the 8 hours baby, all the 8!"/>
    <n v="0.6"/>
    <x v="0"/>
    <n v="0"/>
    <n v="8"/>
    <n v="0"/>
    <n v="0"/>
    <n v="8"/>
  </r>
  <r>
    <s v="ID1328"/>
    <d v="2012-05-29T16:08:40"/>
    <n v="9000"/>
    <n v="9000"/>
    <s v="USD"/>
    <n v="9000"/>
    <s v="Data Analyst"/>
    <s v="Analyst"/>
    <s v="India"/>
    <x v="0"/>
    <s v="4 to 6 hours a day"/>
    <n v="1"/>
    <x v="0"/>
    <n v="4"/>
    <n v="0"/>
    <n v="0"/>
    <n v="0"/>
    <n v="4"/>
  </r>
  <r>
    <s v="ID1329"/>
    <d v="2012-05-29T16:18:59"/>
    <s v="6.6 Lacs"/>
    <n v="660000"/>
    <s v="INR"/>
    <n v="11753.225013712095"/>
    <s v="AM business Intelligence"/>
    <s v="Manager"/>
    <s v="India"/>
    <x v="0"/>
    <s v="All the 8 hours baby, all the 8!"/>
    <n v="7"/>
    <x v="0"/>
    <n v="0"/>
    <n v="8"/>
    <n v="0"/>
    <n v="0"/>
    <n v="8"/>
  </r>
  <r>
    <s v="ID1330"/>
    <d v="2012-05-29T16:26:15"/>
    <s v="17000 Rs"/>
    <n v="204000"/>
    <s v="INR"/>
    <n v="3632.815004238284"/>
    <s v="MIS Associate"/>
    <s v="Reporting"/>
    <s v="India"/>
    <x v="0"/>
    <s v="All the 8 hours baby, all the 8!"/>
    <n v="2"/>
    <x v="0"/>
    <n v="0"/>
    <n v="8"/>
    <n v="0"/>
    <n v="0"/>
    <n v="8"/>
  </r>
  <r>
    <s v="ID1331"/>
    <d v="2012-05-29T16:31:06"/>
    <n v="75000"/>
    <n v="75000"/>
    <s v="EUR"/>
    <n v="95279.957924370581"/>
    <s v="Financial Analyst"/>
    <s v="Analyst"/>
    <s v="Netherlands"/>
    <x v="18"/>
    <s v="All the 8 hours baby, all the 8!"/>
    <n v="16"/>
    <x v="1"/>
    <n v="0"/>
    <n v="8"/>
    <n v="0"/>
    <n v="0"/>
    <n v="8"/>
  </r>
  <r>
    <s v="ID1332"/>
    <d v="2012-05-29T16:39:11"/>
    <s v="Â£45000"/>
    <n v="45000"/>
    <s v="GBP"/>
    <n v="70928.022243027779"/>
    <s v="Senior Consultant"/>
    <s v="Consultant"/>
    <s v="UK"/>
    <x v="14"/>
    <s v="2 to 3 hours per day"/>
    <n v="4"/>
    <x v="1"/>
    <n v="0"/>
    <n v="0"/>
    <n v="2"/>
    <n v="0"/>
    <n v="2"/>
  </r>
  <r>
    <s v="ID1333"/>
    <d v="2012-05-29T16:41:19"/>
    <s v="41000 â‚¬"/>
    <n v="41000"/>
    <s v="EUR"/>
    <n v="52086.37699865592"/>
    <s v="engineer"/>
    <s v="Engineer"/>
    <s v="Spain"/>
    <x v="48"/>
    <s v="4 to 6 hours a day"/>
    <n v="12"/>
    <x v="1"/>
    <n v="4"/>
    <n v="0"/>
    <n v="0"/>
    <n v="0"/>
    <n v="4"/>
  </r>
  <r>
    <s v="ID1334"/>
    <d v="2012-05-29T16:49:44"/>
    <n v="275000"/>
    <n v="275000"/>
    <s v="INR"/>
    <n v="4897.177089046706"/>
    <s v="TL WFM"/>
    <s v="Manager"/>
    <s v="India"/>
    <x v="0"/>
    <s v="All the 8 hours baby, all the 8!"/>
    <n v="4"/>
    <x v="0"/>
    <n v="0"/>
    <n v="8"/>
    <n v="0"/>
    <n v="0"/>
    <n v="8"/>
  </r>
  <r>
    <s v="ID1335"/>
    <d v="2012-05-29T16:55:43"/>
    <n v="80000"/>
    <n v="80000"/>
    <s v="NZD"/>
    <n v="63807.047488395103"/>
    <s v="accountant"/>
    <s v="Accountant"/>
    <s v="new zealand"/>
    <x v="49"/>
    <s v="All the 8 hours baby, all the 8!"/>
    <n v="15"/>
    <x v="4"/>
    <n v="0"/>
    <n v="8"/>
    <n v="0"/>
    <n v="0"/>
    <n v="8"/>
  </r>
  <r>
    <s v="ID1336"/>
    <d v="2012-05-29T17:05:31"/>
    <n v="24000"/>
    <n v="24000"/>
    <s v="USD"/>
    <n v="24000"/>
    <s v="Dir. Revenue Mgt"/>
    <s v="Manager"/>
    <s v="Kingdom of Saudi Arabia"/>
    <x v="22"/>
    <s v="4 to 6 hours a day"/>
    <n v="5"/>
    <x v="0"/>
    <n v="4"/>
    <n v="0"/>
    <n v="0"/>
    <n v="0"/>
    <n v="4"/>
  </r>
  <r>
    <s v="ID1337"/>
    <d v="2012-05-29T17:09:02"/>
    <s v="60000 USD p.a."/>
    <n v="60000"/>
    <s v="USD"/>
    <n v="60000"/>
    <s v="Controlling Manager"/>
    <s v="Manager"/>
    <s v="CEE"/>
    <x v="78"/>
    <s v="All the 8 hours baby, all the 8!"/>
    <n v="20"/>
    <x v="1"/>
    <n v="0"/>
    <n v="8"/>
    <n v="0"/>
    <n v="0"/>
    <n v="8"/>
  </r>
  <r>
    <s v="ID1338"/>
    <d v="2012-05-29T17:09:52"/>
    <n v="300000"/>
    <n v="300000"/>
    <s v="INR"/>
    <n v="5342.3750062327708"/>
    <s v="Financial Modelling Analyst"/>
    <s v="Analyst"/>
    <s v="India"/>
    <x v="0"/>
    <s v="All the 8 hours baby, all the 8!"/>
    <n v="3"/>
    <x v="0"/>
    <n v="0"/>
    <n v="8"/>
    <n v="0"/>
    <n v="0"/>
    <n v="8"/>
  </r>
  <r>
    <s v="ID1339"/>
    <d v="2012-05-29T17:16:20"/>
    <n v="500000"/>
    <n v="500000"/>
    <s v="INR"/>
    <n v="8903.9583437212841"/>
    <s v="support manager"/>
    <s v="Manager"/>
    <s v="India"/>
    <x v="0"/>
    <s v="2 to 3 hours per day"/>
    <n v="5"/>
    <x v="0"/>
    <n v="0"/>
    <n v="0"/>
    <n v="2"/>
    <n v="0"/>
    <n v="2"/>
  </r>
  <r>
    <s v="ID1340"/>
    <d v="2012-05-29T17:17:13"/>
    <s v="Â£26000"/>
    <n v="26000"/>
    <s v="GBP"/>
    <n v="40980.635073749385"/>
    <s v="Web Analyst"/>
    <s v="Analyst"/>
    <s v="UK"/>
    <x v="14"/>
    <s v="4 to 6 hours a day"/>
    <n v="2"/>
    <x v="1"/>
    <n v="4"/>
    <n v="0"/>
    <n v="0"/>
    <n v="0"/>
    <n v="4"/>
  </r>
  <r>
    <s v="ID1341"/>
    <d v="2012-05-29T17:17:46"/>
    <s v="Rs.6,00,000"/>
    <n v="600000"/>
    <s v="INR"/>
    <n v="10684.750012465542"/>
    <s v="Assistant Manager"/>
    <s v="Manager"/>
    <s v="India"/>
    <x v="0"/>
    <s v="1 or 2 hours a day"/>
    <n v="7"/>
    <x v="0"/>
    <n v="0"/>
    <n v="0"/>
    <n v="0"/>
    <n v="1"/>
    <n v="1"/>
  </r>
  <r>
    <s v="ID1342"/>
    <d v="2012-05-29T17:30:43"/>
    <n v="1200000"/>
    <n v="1200000"/>
    <s v="INR"/>
    <n v="21369.500024931083"/>
    <s v="Consultant"/>
    <s v="Consultant"/>
    <s v="India"/>
    <x v="0"/>
    <s v="2 to 3 hours per day"/>
    <n v="21"/>
    <x v="0"/>
    <n v="0"/>
    <n v="0"/>
    <n v="2"/>
    <n v="0"/>
    <n v="2"/>
  </r>
  <r>
    <s v="ID1343"/>
    <d v="2012-05-29T17:36:13"/>
    <n v="18000"/>
    <n v="18000"/>
    <s v="USD"/>
    <n v="18000"/>
    <s v="liquidity manager"/>
    <s v="Manager"/>
    <s v="Ghana"/>
    <x v="87"/>
    <s v="4 to 6 hours a day"/>
    <n v="12"/>
    <x v="3"/>
    <n v="4"/>
    <n v="0"/>
    <n v="0"/>
    <n v="0"/>
    <n v="4"/>
  </r>
  <r>
    <s v="ID1344"/>
    <d v="2012-05-29T17:39:55"/>
    <s v="41000 $"/>
    <n v="41000"/>
    <s v="USD"/>
    <n v="41000"/>
    <s v="PO/PMO/Planner/PM"/>
    <s v="Manager"/>
    <s v="Israel"/>
    <x v="35"/>
    <s v="2 to 3 hours per day"/>
    <n v="4"/>
    <x v="0"/>
    <n v="0"/>
    <n v="0"/>
    <n v="2"/>
    <n v="0"/>
    <n v="2"/>
  </r>
  <r>
    <s v="ID1345"/>
    <d v="2012-05-29T17:45:59"/>
    <s v="16,00,000"/>
    <n v="1600000"/>
    <s v="INR"/>
    <n v="28492.66669990811"/>
    <s v="Senior Associate "/>
    <s v="Analyst"/>
    <s v="India"/>
    <x v="0"/>
    <s v="2 to 3 hours per day"/>
    <n v="4"/>
    <x v="0"/>
    <n v="0"/>
    <n v="0"/>
    <n v="2"/>
    <n v="0"/>
    <n v="2"/>
  </r>
  <r>
    <s v="ID1346"/>
    <d v="2012-05-29T17:48:04"/>
    <n v="49500"/>
    <n v="49500"/>
    <s v="USD"/>
    <n v="49500"/>
    <s v="Financial Analyst II"/>
    <s v="Analyst"/>
    <s v="USA"/>
    <x v="2"/>
    <s v="4 to 6 hours a day"/>
    <n v="4.5"/>
    <x v="2"/>
    <n v="4"/>
    <n v="0"/>
    <n v="0"/>
    <n v="0"/>
    <n v="4"/>
  </r>
  <r>
    <s v="ID1347"/>
    <d v="2012-05-29T18:00:19"/>
    <n v="6600"/>
    <n v="6600"/>
    <s v="USD"/>
    <n v="6600"/>
    <s v="MIS HR,HRIS"/>
    <s v="Reporting"/>
    <s v="India"/>
    <x v="0"/>
    <s v="2 to 3 hours per day"/>
    <n v="6.4"/>
    <x v="0"/>
    <n v="0"/>
    <n v="0"/>
    <n v="2"/>
    <n v="0"/>
    <n v="2"/>
  </r>
  <r>
    <s v="ID1348"/>
    <d v="2012-05-29T18:05:50"/>
    <s v="Â£70000"/>
    <n v="70000"/>
    <s v="GBP"/>
    <n v="110332.47904470989"/>
    <s v="Consultant"/>
    <s v="Consultant"/>
    <s v="UK"/>
    <x v="14"/>
    <s v="4 to 6 hours a day"/>
    <n v="15"/>
    <x v="1"/>
    <n v="4"/>
    <n v="0"/>
    <n v="0"/>
    <n v="0"/>
    <n v="4"/>
  </r>
  <r>
    <s v="ID1349"/>
    <d v="2012-05-29T18:14:48"/>
    <s v="Â£30000"/>
    <n v="30000"/>
    <s v="GBP"/>
    <n v="47285.348162018527"/>
    <s v="Market Analyst"/>
    <s v="Analyst"/>
    <s v="UK"/>
    <x v="14"/>
    <s v="All the 8 hours baby, all the 8!"/>
    <n v="6"/>
    <x v="1"/>
    <n v="0"/>
    <n v="8"/>
    <n v="0"/>
    <n v="0"/>
    <n v="8"/>
  </r>
  <r>
    <s v="ID1350"/>
    <d v="2012-05-29T18:14:53"/>
    <s v="USD 5300"/>
    <n v="5300"/>
    <s v="USD"/>
    <n v="5300"/>
    <s v="Asst. Production Manager"/>
    <s v="Manager"/>
    <s v="Pakistan"/>
    <x v="3"/>
    <s v="4 to 6 hours a day"/>
    <n v="5"/>
    <x v="0"/>
    <n v="4"/>
    <n v="0"/>
    <n v="0"/>
    <n v="0"/>
    <n v="4"/>
  </r>
  <r>
    <s v="ID1351"/>
    <d v="2012-05-29T18:21:13"/>
    <n v="34500"/>
    <n v="34500"/>
    <s v="EUR"/>
    <n v="43828.780645210471"/>
    <s v="Analyst"/>
    <s v="Analyst"/>
    <s v="Netherlands"/>
    <x v="18"/>
    <s v="4 to 6 hours a day"/>
    <n v="15"/>
    <x v="1"/>
    <n v="4"/>
    <n v="0"/>
    <n v="0"/>
    <n v="0"/>
    <n v="4"/>
  </r>
  <r>
    <s v="ID1352"/>
    <d v="2012-05-29T18:33:08"/>
    <n v="80000"/>
    <n v="80000"/>
    <s v="USD"/>
    <n v="80000"/>
    <s v="Developer"/>
    <s v="Analyst"/>
    <s v="USA"/>
    <x v="2"/>
    <s v="1 or 2 hours a day"/>
    <n v="14"/>
    <x v="2"/>
    <n v="0"/>
    <n v="0"/>
    <n v="0"/>
    <n v="1"/>
    <n v="1"/>
  </r>
  <r>
    <s v="ID1353"/>
    <d v="2012-05-29T18:35:10"/>
    <s v="9 067"/>
    <n v="9067"/>
    <s v="EUR"/>
    <n v="11518.711713336908"/>
    <s v="assistant"/>
    <s v="Analyst"/>
    <s v="Hungary"/>
    <x v="9"/>
    <s v="2 to 3 hours per day"/>
    <n v="3"/>
    <x v="1"/>
    <n v="0"/>
    <n v="0"/>
    <n v="2"/>
    <n v="0"/>
    <n v="2"/>
  </r>
  <r>
    <s v="ID1354"/>
    <d v="2012-05-29T18:35:31"/>
    <s v="A$150000"/>
    <n v="150000"/>
    <s v="AUD"/>
    <n v="152986.44846039536"/>
    <s v="Bus Analyst"/>
    <s v="Analyst"/>
    <s v="Australia"/>
    <x v="16"/>
    <s v="1 or 2 hours a day"/>
    <n v="5.5"/>
    <x v="4"/>
    <n v="0"/>
    <n v="0"/>
    <n v="0"/>
    <n v="1"/>
    <n v="1"/>
  </r>
  <r>
    <s v="ID1355"/>
    <d v="2012-05-29T18:38:51"/>
    <n v="125000"/>
    <n v="125000"/>
    <s v="USD"/>
    <n v="125000"/>
    <s v="Vice President of Performance Management"/>
    <s v="Manager"/>
    <s v="USA"/>
    <x v="2"/>
    <s v="4 to 6 hours a day"/>
    <n v="2"/>
    <x v="2"/>
    <n v="4"/>
    <n v="0"/>
    <n v="0"/>
    <n v="0"/>
    <n v="4"/>
  </r>
  <r>
    <s v="ID1356"/>
    <d v="2012-05-29T18:55:18"/>
    <n v="100000"/>
    <n v="100000"/>
    <s v="AUD"/>
    <n v="101990.96564026357"/>
    <s v="Principal advisor"/>
    <s v="Consultant"/>
    <s v="Australia"/>
    <x v="16"/>
    <s v="1 or 2 hours a day"/>
    <n v="30"/>
    <x v="4"/>
    <n v="0"/>
    <n v="0"/>
    <n v="0"/>
    <n v="1"/>
    <n v="1"/>
  </r>
  <r>
    <s v="ID1357"/>
    <d v="2012-05-29T18:55:20"/>
    <n v="105000"/>
    <n v="105000"/>
    <s v="USD"/>
    <n v="105000"/>
    <s v="Director of Technology"/>
    <s v="CXO or Top Mgmt."/>
    <s v="USA"/>
    <x v="2"/>
    <s v="1 or 2 hours a day"/>
    <n v="15"/>
    <x v="2"/>
    <n v="0"/>
    <n v="0"/>
    <n v="0"/>
    <n v="1"/>
    <n v="1"/>
  </r>
  <r>
    <s v="ID1358"/>
    <d v="2012-05-29T19:01:05"/>
    <n v="40000"/>
    <n v="40000"/>
    <s v="EUR"/>
    <n v="50815.977559664309"/>
    <s v="officer"/>
    <s v="Manager"/>
    <s v="Austria"/>
    <x v="88"/>
    <s v="4 to 6 hours a day"/>
    <n v="20"/>
    <x v="1"/>
    <n v="4"/>
    <n v="0"/>
    <n v="0"/>
    <n v="0"/>
    <n v="4"/>
  </r>
  <r>
    <s v="ID1359"/>
    <d v="2012-05-29T19:01:48"/>
    <n v="75000"/>
    <n v="75000"/>
    <s v="USD"/>
    <n v="75000"/>
    <s v="Financial Analyst"/>
    <s v="Analyst"/>
    <s v="USA"/>
    <x v="2"/>
    <s v="4 to 6 hours a day"/>
    <n v="7"/>
    <x v="2"/>
    <n v="4"/>
    <n v="0"/>
    <n v="0"/>
    <n v="0"/>
    <n v="4"/>
  </r>
  <r>
    <s v="ID1360"/>
    <d v="2012-05-29T19:06:14"/>
    <s v="2.5 per lacks"/>
    <n v="250000"/>
    <s v="INR"/>
    <n v="4451.9791718606421"/>
    <s v="Credit Executive"/>
    <s v="Analyst"/>
    <s v="India"/>
    <x v="0"/>
    <s v="All the 8 hours baby, all the 8!"/>
    <n v="8"/>
    <x v="0"/>
    <n v="0"/>
    <n v="8"/>
    <n v="0"/>
    <n v="0"/>
    <n v="8"/>
  </r>
  <r>
    <s v="ID1361"/>
    <d v="2012-05-29T19:08:37"/>
    <n v="110000"/>
    <n v="110000"/>
    <s v="USD"/>
    <n v="110000"/>
    <s v="Business Analytics Associate"/>
    <s v="Analyst"/>
    <s v="USA"/>
    <x v="2"/>
    <s v="1 or 2 hours a day"/>
    <n v="10"/>
    <x v="2"/>
    <n v="0"/>
    <n v="0"/>
    <n v="0"/>
    <n v="1"/>
    <n v="1"/>
  </r>
  <r>
    <s v="ID1362"/>
    <d v="2012-05-29T19:10:05"/>
    <s v="27,000.GBP 42,353 USD "/>
    <n v="27000"/>
    <s v="GBP"/>
    <n v="42556.81334581667"/>
    <s v="Engineering Tech"/>
    <s v="Engineer"/>
    <s v="UK"/>
    <x v="14"/>
    <s v="4 to 6 hours a day"/>
    <n v="1"/>
    <x v="1"/>
    <n v="4"/>
    <n v="0"/>
    <n v="0"/>
    <n v="0"/>
    <n v="4"/>
  </r>
  <r>
    <s v="ID1363"/>
    <d v="2012-05-29T19:11:31"/>
    <s v="Rs. 4.5 lakhs "/>
    <n v="450000"/>
    <s v="INR"/>
    <n v="8013.5625093491553"/>
    <s v="Mechanical Design engineer"/>
    <s v="Engineer"/>
    <s v="India"/>
    <x v="0"/>
    <s v="1 or 2 hours a day"/>
    <n v="7"/>
    <x v="0"/>
    <n v="0"/>
    <n v="0"/>
    <n v="0"/>
    <n v="1"/>
    <n v="1"/>
  </r>
  <r>
    <s v="ID1364"/>
    <d v="2012-05-29T19:12:19"/>
    <n v="125000"/>
    <n v="125000"/>
    <s v="USD"/>
    <n v="125000"/>
    <s v="Finance Manager"/>
    <s v="Manager"/>
    <s v="USA"/>
    <x v="2"/>
    <s v="4 to 6 hours a day"/>
    <n v="25"/>
    <x v="2"/>
    <n v="4"/>
    <n v="0"/>
    <n v="0"/>
    <n v="0"/>
    <n v="4"/>
  </r>
  <r>
    <s v="ID1365"/>
    <d v="2012-05-29T19:23:32"/>
    <n v="60000"/>
    <n v="60000"/>
    <s v="USD"/>
    <n v="60000"/>
    <s v="Business Information Analyst"/>
    <s v="Analyst"/>
    <s v="USA"/>
    <x v="2"/>
    <s v="All the 8 hours baby, all the 8!"/>
    <n v="12"/>
    <x v="2"/>
    <n v="0"/>
    <n v="8"/>
    <n v="0"/>
    <n v="0"/>
    <n v="8"/>
  </r>
  <r>
    <s v="ID1366"/>
    <d v="2012-05-29T19:31:32"/>
    <s v="2.21Lac"/>
    <n v="2210000"/>
    <s v="INR"/>
    <n v="39355.495879248076"/>
    <s v="Marketing"/>
    <s v="Analyst"/>
    <s v="India"/>
    <x v="0"/>
    <s v="1 or 2 hours a day"/>
    <n v="5.6"/>
    <x v="0"/>
    <n v="0"/>
    <n v="0"/>
    <n v="0"/>
    <n v="1"/>
    <n v="1"/>
  </r>
  <r>
    <s v="ID1367"/>
    <d v="2012-05-29T19:33:07"/>
    <n v="45000"/>
    <n v="45000"/>
    <s v="EUR"/>
    <n v="57167.974754622352"/>
    <s v="Junior Controller"/>
    <s v="Controller"/>
    <s v="Germany"/>
    <x v="5"/>
    <s v="4 to 6 hours a day"/>
    <n v="12"/>
    <x v="1"/>
    <n v="4"/>
    <n v="0"/>
    <n v="0"/>
    <n v="0"/>
    <n v="4"/>
  </r>
  <r>
    <s v="ID1368"/>
    <d v="2012-05-29T19:39:35"/>
    <s v="4000000 JPY"/>
    <n v="4000000"/>
    <s v="JPY"/>
    <n v="50694.322109187968"/>
    <s v="System Analyst (Configuration Mgmt)"/>
    <s v="Analyst"/>
    <s v="Japan"/>
    <x v="52"/>
    <s v="4 to 6 hours a day"/>
    <n v="8"/>
    <x v="0"/>
    <n v="4"/>
    <n v="0"/>
    <n v="0"/>
    <n v="0"/>
    <n v="4"/>
  </r>
  <r>
    <s v="ID1369"/>
    <d v="2012-05-29T19:47:18"/>
    <n v="57500"/>
    <n v="57500"/>
    <s v="USD"/>
    <n v="57500"/>
    <s v="Planning Supervisor"/>
    <s v="Manager"/>
    <s v="USA"/>
    <x v="2"/>
    <s v="4 to 6 hours a day"/>
    <n v="30"/>
    <x v="2"/>
    <n v="4"/>
    <n v="0"/>
    <n v="0"/>
    <n v="0"/>
    <n v="4"/>
  </r>
  <r>
    <s v="ID1370"/>
    <d v="2012-05-29T19:50:25"/>
    <n v="62000"/>
    <n v="62000"/>
    <s v="EUR"/>
    <n v="78764.765217479682"/>
    <s v="Controller"/>
    <s v="Controller"/>
    <s v="Netherlands"/>
    <x v="18"/>
    <s v="4 to 6 hours a day"/>
    <n v="15"/>
    <x v="1"/>
    <n v="4"/>
    <n v="0"/>
    <n v="0"/>
    <n v="0"/>
    <n v="4"/>
  </r>
  <r>
    <s v="ID1371"/>
    <d v="2012-05-29T19:52:35"/>
    <s v="$80,000 USD"/>
    <n v="80000"/>
    <s v="USD"/>
    <n v="80000"/>
    <s v="Manager of Data Analytics"/>
    <s v="Manager"/>
    <s v="USA"/>
    <x v="2"/>
    <s v="4 to 6 hours a day"/>
    <n v="10"/>
    <x v="2"/>
    <n v="4"/>
    <n v="0"/>
    <n v="0"/>
    <n v="0"/>
    <n v="4"/>
  </r>
  <r>
    <s v="ID1372"/>
    <d v="2012-05-29T19:54:38"/>
    <s v="Â£45000"/>
    <n v="45000"/>
    <s v="GBP"/>
    <n v="70928.022243027779"/>
    <s v="Management Accountant"/>
    <s v="Manager"/>
    <s v="UK"/>
    <x v="14"/>
    <s v="2 to 3 hours per day"/>
    <n v="15"/>
    <x v="1"/>
    <n v="0"/>
    <n v="0"/>
    <n v="2"/>
    <n v="0"/>
    <n v="2"/>
  </r>
  <r>
    <s v="ID1373"/>
    <d v="2012-05-29T20:03:07"/>
    <n v="33000"/>
    <n v="33000"/>
    <s v="USD"/>
    <n v="33000"/>
    <s v="Quality Control Supervisor"/>
    <s v="Controller"/>
    <s v="USA"/>
    <x v="2"/>
    <s v="4 to 6 hours a day"/>
    <n v="3"/>
    <x v="2"/>
    <n v="4"/>
    <n v="0"/>
    <n v="0"/>
    <n v="0"/>
    <n v="4"/>
  </r>
  <r>
    <s v="ID1374"/>
    <d v="2012-05-29T20:20:21"/>
    <s v="$100,000 US"/>
    <n v="100000"/>
    <s v="USD"/>
    <n v="100000"/>
    <s v="Senior Financial Analyst"/>
    <s v="Analyst"/>
    <s v="USA"/>
    <x v="2"/>
    <s v="4 to 6 hours a day"/>
    <n v="1"/>
    <x v="2"/>
    <n v="4"/>
    <n v="0"/>
    <n v="0"/>
    <n v="0"/>
    <n v="4"/>
  </r>
  <r>
    <s v="ID1375"/>
    <d v="2012-05-29T20:40:12"/>
    <s v="$60,000 USD"/>
    <n v="60000"/>
    <s v="USD"/>
    <n v="60000"/>
    <s v="project manager"/>
    <s v="Manager"/>
    <s v="USA"/>
    <x v="2"/>
    <s v="2 to 3 hours per day"/>
    <n v="20"/>
    <x v="2"/>
    <n v="0"/>
    <n v="0"/>
    <n v="2"/>
    <n v="0"/>
    <n v="2"/>
  </r>
  <r>
    <s v="ID1376"/>
    <d v="2012-05-29T20:53:43"/>
    <n v="95000"/>
    <n v="95000"/>
    <s v="USD"/>
    <n v="95000"/>
    <s v="Cost Analyst"/>
    <s v="Analyst"/>
    <s v="USA"/>
    <x v="2"/>
    <s v="2 to 3 hours per day"/>
    <n v="7"/>
    <x v="2"/>
    <n v="0"/>
    <n v="0"/>
    <n v="2"/>
    <n v="0"/>
    <n v="2"/>
  </r>
  <r>
    <s v="ID1377"/>
    <d v="2012-05-29T21:07:27"/>
    <n v="24000"/>
    <n v="24000"/>
    <s v="USD"/>
    <n v="24000"/>
    <s v="clerk 24 hrs per week"/>
    <s v="Analyst"/>
    <s v="USA"/>
    <x v="2"/>
    <s v="1 or 2 hours a day"/>
    <n v="33"/>
    <x v="2"/>
    <n v="0"/>
    <n v="0"/>
    <n v="0"/>
    <n v="1"/>
    <n v="1"/>
  </r>
  <r>
    <s v="ID1378"/>
    <d v="2012-05-29T21:17:26"/>
    <n v="50000"/>
    <n v="50000"/>
    <s v="USD"/>
    <n v="50000"/>
    <s v="Engineering Intern"/>
    <s v="Engineer"/>
    <s v="USA"/>
    <x v="2"/>
    <s v="4 to 6 hours a day"/>
    <n v="0.5"/>
    <x v="2"/>
    <n v="4"/>
    <n v="0"/>
    <n v="0"/>
    <n v="0"/>
    <n v="4"/>
  </r>
  <r>
    <s v="ID1379"/>
    <d v="2012-05-29T21:25:03"/>
    <n v="103000"/>
    <n v="103000"/>
    <s v="USD"/>
    <n v="103000"/>
    <s v="Controller"/>
    <s v="Controller"/>
    <s v="USA"/>
    <x v="2"/>
    <s v="4 to 6 hours a day"/>
    <n v="22"/>
    <x v="2"/>
    <n v="4"/>
    <n v="0"/>
    <n v="0"/>
    <n v="0"/>
    <n v="4"/>
  </r>
  <r>
    <s v="ID1380"/>
    <d v="2012-05-29T21:27:23"/>
    <n v="36000"/>
    <n v="36000"/>
    <s v="USD"/>
    <n v="36000"/>
    <s v="Data Specialist"/>
    <s v="Specialist"/>
    <s v="USA"/>
    <x v="2"/>
    <s v="All the 8 hours baby, all the 8!"/>
    <n v="8"/>
    <x v="2"/>
    <n v="0"/>
    <n v="8"/>
    <n v="0"/>
    <n v="0"/>
    <n v="8"/>
  </r>
  <r>
    <s v="ID1381"/>
    <d v="2012-05-29T21:28:07"/>
    <n v="85000"/>
    <n v="85000"/>
    <s v="USD"/>
    <n v="85000"/>
    <s v="Senior Analyst"/>
    <s v="Analyst"/>
    <s v="USA"/>
    <x v="2"/>
    <s v="4 to 6 hours a day"/>
    <n v="17"/>
    <x v="2"/>
    <n v="4"/>
    <n v="0"/>
    <n v="0"/>
    <n v="0"/>
    <n v="4"/>
  </r>
  <r>
    <s v="ID1382"/>
    <d v="2012-05-29T21:29:36"/>
    <n v="100000"/>
    <n v="100000"/>
    <s v="USD"/>
    <n v="100000"/>
    <s v="Vice Head of Dpt in Education"/>
    <s v="CXO or Top Mgmt."/>
    <s v="Sweden"/>
    <x v="36"/>
    <s v="2 to 3 hours per day"/>
    <n v="20"/>
    <x v="1"/>
    <n v="0"/>
    <n v="0"/>
    <n v="2"/>
    <n v="0"/>
    <n v="2"/>
  </r>
  <r>
    <s v="ID1383"/>
    <d v="2012-05-29T21:33:42"/>
    <s v="$83000 USD "/>
    <n v="83000"/>
    <s v="USD"/>
    <n v="83000"/>
    <s v="Senior Planning Analyst"/>
    <s v="Analyst"/>
    <s v="Canada"/>
    <x v="17"/>
    <s v="4 to 6 hours a day"/>
    <n v="12"/>
    <x v="2"/>
    <n v="4"/>
    <n v="0"/>
    <n v="0"/>
    <n v="0"/>
    <n v="4"/>
  </r>
  <r>
    <s v="ID1384"/>
    <d v="2012-05-29T21:38:10"/>
    <n v="85000"/>
    <n v="85000"/>
    <s v="USD"/>
    <n v="85000"/>
    <s v="energy engineer"/>
    <s v="Engineer"/>
    <s v="USA"/>
    <x v="2"/>
    <s v="2 to 3 hours per day"/>
    <n v="25"/>
    <x v="2"/>
    <n v="0"/>
    <n v="0"/>
    <n v="2"/>
    <n v="0"/>
    <n v="2"/>
  </r>
  <r>
    <s v="ID1385"/>
    <d v="2012-05-29T21:42:44"/>
    <n v="120000"/>
    <n v="120000"/>
    <s v="USD"/>
    <n v="120000"/>
    <s v="Finance Manager"/>
    <s v="Manager"/>
    <s v="USA"/>
    <x v="2"/>
    <s v="2 to 3 hours per day"/>
    <n v="5"/>
    <x v="2"/>
    <n v="0"/>
    <n v="0"/>
    <n v="2"/>
    <n v="0"/>
    <n v="2"/>
  </r>
  <r>
    <s v="ID1386"/>
    <d v="2012-05-29T21:44:00"/>
    <n v="69960"/>
    <n v="69960"/>
    <s v="USD"/>
    <n v="69960"/>
    <s v="Measurement &amp; Verification Engineer"/>
    <s v="Engineer"/>
    <s v="USA"/>
    <x v="2"/>
    <s v="2 to 3 hours per day"/>
    <n v="22"/>
    <x v="2"/>
    <n v="0"/>
    <n v="0"/>
    <n v="2"/>
    <n v="0"/>
    <n v="2"/>
  </r>
  <r>
    <s v="ID1387"/>
    <d v="2012-05-29T21:46:28"/>
    <s v="97,000 USD"/>
    <n v="97000"/>
    <s v="USD"/>
    <n v="97000"/>
    <s v="Sr. Manager of Finance"/>
    <s v="Manager"/>
    <s v="USA"/>
    <x v="2"/>
    <s v="4 to 6 hours a day"/>
    <n v="14"/>
    <x v="2"/>
    <n v="4"/>
    <n v="0"/>
    <n v="0"/>
    <n v="0"/>
    <n v="4"/>
  </r>
  <r>
    <s v="ID1388"/>
    <d v="2012-05-29T21:48:13"/>
    <s v="60000 $"/>
    <n v="60000"/>
    <s v="GBP"/>
    <n v="94570.696324037053"/>
    <s v="Analyst"/>
    <s v="Analyst"/>
    <s v="UK"/>
    <x v="14"/>
    <s v="4 to 6 hours a day"/>
    <n v="7"/>
    <x v="1"/>
    <n v="4"/>
    <n v="0"/>
    <n v="0"/>
    <n v="0"/>
    <n v="4"/>
  </r>
  <r>
    <s v="ID1389"/>
    <d v="2012-05-29T21:50:30"/>
    <n v="39000"/>
    <n v="39000"/>
    <s v="USD"/>
    <n v="39000"/>
    <s v="I.T Manager"/>
    <s v="Manager"/>
    <s v="South Africa"/>
    <x v="11"/>
    <s v="All the 8 hours baby, all the 8!"/>
    <n v="6"/>
    <x v="3"/>
    <n v="0"/>
    <n v="8"/>
    <n v="0"/>
    <n v="0"/>
    <n v="8"/>
  </r>
  <r>
    <s v="ID1390"/>
    <d v="2012-05-29T21:50:45"/>
    <s v="Rs 250000"/>
    <n v="250000"/>
    <s v="INR"/>
    <n v="4451.9791718606421"/>
    <s v="Manager"/>
    <s v="Manager"/>
    <s v="India"/>
    <x v="0"/>
    <s v="1 or 2 hours a day"/>
    <n v="15"/>
    <x v="0"/>
    <n v="0"/>
    <n v="0"/>
    <n v="0"/>
    <n v="1"/>
    <n v="1"/>
  </r>
  <r>
    <s v="ID1391"/>
    <d v="2012-05-29T21:54:33"/>
    <n v="62000"/>
    <n v="62000"/>
    <s v="USD"/>
    <n v="62000"/>
    <s v="Measurement Specialist"/>
    <s v="Specialist"/>
    <s v="USA"/>
    <x v="2"/>
    <s v="All the 8 hours baby, all the 8!"/>
    <n v="25"/>
    <x v="2"/>
    <n v="0"/>
    <n v="8"/>
    <n v="0"/>
    <n v="0"/>
    <n v="8"/>
  </r>
  <r>
    <s v="ID1392"/>
    <d v="2012-05-29T21:59:35"/>
    <n v="44000"/>
    <n v="44000"/>
    <s v="USD"/>
    <n v="44000"/>
    <s v="Test engineer"/>
    <s v="Engineer"/>
    <s v="USA"/>
    <x v="2"/>
    <s v="4 to 6 hours a day"/>
    <n v="15"/>
    <x v="2"/>
    <n v="4"/>
    <n v="0"/>
    <n v="0"/>
    <n v="0"/>
    <n v="4"/>
  </r>
  <r>
    <s v="ID1393"/>
    <d v="2012-05-29T22:02:31"/>
    <n v="150000"/>
    <n v="150000"/>
    <s v="USD"/>
    <n v="150000"/>
    <s v="VP, Business Management"/>
    <s v="Manager"/>
    <s v="USA"/>
    <x v="2"/>
    <s v="2 to 3 hours per day"/>
    <n v="30"/>
    <x v="2"/>
    <n v="0"/>
    <n v="0"/>
    <n v="2"/>
    <n v="0"/>
    <n v="2"/>
  </r>
  <r>
    <s v="ID1394"/>
    <d v="2012-05-29T22:04:09"/>
    <n v="180000"/>
    <n v="180000"/>
    <s v="EUR"/>
    <n v="228671.89901848941"/>
    <s v="MIS Controller"/>
    <s v="Controller"/>
    <s v="Europe"/>
    <x v="89"/>
    <s v="4 to 6 hours a day"/>
    <n v="15"/>
    <x v="1"/>
    <n v="4"/>
    <n v="0"/>
    <n v="0"/>
    <n v="0"/>
    <n v="4"/>
  </r>
  <r>
    <s v="ID1395"/>
    <d v="2012-05-29T22:13:08"/>
    <n v="73500"/>
    <n v="73500"/>
    <s v="USD"/>
    <n v="73500"/>
    <s v="Senior Underwriting Analyst"/>
    <s v="Analyst"/>
    <s v="USA"/>
    <x v="2"/>
    <s v="All the 8 hours baby, all the 8!"/>
    <n v="6"/>
    <x v="2"/>
    <n v="0"/>
    <n v="8"/>
    <n v="0"/>
    <n v="0"/>
    <n v="8"/>
  </r>
  <r>
    <s v="ID1396"/>
    <d v="2012-05-29T22:14:19"/>
    <n v="77500"/>
    <n v="77500"/>
    <s v="USD"/>
    <n v="77500"/>
    <s v="Sr Financial Analyst"/>
    <s v="Analyst"/>
    <s v="USA"/>
    <x v="2"/>
    <s v="4 to 6 hours a day"/>
    <n v="7"/>
    <x v="2"/>
    <n v="4"/>
    <n v="0"/>
    <n v="0"/>
    <n v="0"/>
    <n v="4"/>
  </r>
  <r>
    <s v="ID1397"/>
    <d v="2012-05-29T22:18:48"/>
    <n v="60800"/>
    <n v="60800"/>
    <s v="USD"/>
    <n v="60800"/>
    <s v="Data Integrity &amp; Reporting Tool Analyst"/>
    <s v="Analyst"/>
    <s v="USA"/>
    <x v="2"/>
    <s v="All the 8 hours baby, all the 8!"/>
    <n v="10"/>
    <x v="2"/>
    <n v="0"/>
    <n v="8"/>
    <n v="0"/>
    <n v="0"/>
    <n v="8"/>
  </r>
  <r>
    <s v="ID1398"/>
    <d v="2012-05-29T22:24:28"/>
    <n v="136000"/>
    <n v="136000"/>
    <s v="USD"/>
    <n v="136000"/>
    <s v="Manager FP and A"/>
    <s v="Manager"/>
    <s v="USA"/>
    <x v="2"/>
    <s v="4 to 6 hours a day"/>
    <n v="10"/>
    <x v="2"/>
    <n v="4"/>
    <n v="0"/>
    <n v="0"/>
    <n v="0"/>
    <n v="4"/>
  </r>
  <r>
    <s v="ID1399"/>
    <d v="2012-05-29T22:32:16"/>
    <n v="20000"/>
    <n v="20000"/>
    <s v="USD"/>
    <n v="20000"/>
    <s v="Business Operation Specialist"/>
    <s v="Specialist"/>
    <s v="India"/>
    <x v="0"/>
    <s v="4 to 6 hours a day"/>
    <n v="6"/>
    <x v="0"/>
    <n v="4"/>
    <n v="0"/>
    <n v="0"/>
    <n v="0"/>
    <n v="4"/>
  </r>
  <r>
    <s v="ID1400"/>
    <d v="2012-05-29T22:35:17"/>
    <n v="95000"/>
    <n v="95000"/>
    <s v="USD"/>
    <n v="95000"/>
    <s v="Stress Engineer"/>
    <s v="Engineer"/>
    <s v="USA"/>
    <x v="2"/>
    <s v="4 to 6 hours a day"/>
    <n v="14"/>
    <x v="2"/>
    <n v="4"/>
    <n v="0"/>
    <n v="0"/>
    <n v="0"/>
    <n v="4"/>
  </r>
  <r>
    <s v="ID1401"/>
    <d v="2012-05-29T22:47:10"/>
    <n v="130000"/>
    <n v="130000"/>
    <s v="USD"/>
    <n v="130000"/>
    <s v="Manager"/>
    <s v="Manager"/>
    <s v="USA"/>
    <x v="2"/>
    <s v="1 or 2 hours a day"/>
    <n v="25"/>
    <x v="2"/>
    <n v="0"/>
    <n v="0"/>
    <n v="0"/>
    <n v="1"/>
    <n v="1"/>
  </r>
  <r>
    <s v="ID1402"/>
    <d v="2012-05-29T22:50:16"/>
    <n v="65000"/>
    <n v="65000"/>
    <s v="USD"/>
    <n v="65000"/>
    <s v="eeo analyst"/>
    <s v="Analyst"/>
    <s v="USA"/>
    <x v="2"/>
    <s v="2 to 3 hours per day"/>
    <n v="10"/>
    <x v="2"/>
    <n v="0"/>
    <n v="0"/>
    <n v="2"/>
    <n v="0"/>
    <n v="2"/>
  </r>
  <r>
    <s v="ID1403"/>
    <d v="2012-05-29T22:50:20"/>
    <n v="80000"/>
    <n v="80000"/>
    <s v="USD"/>
    <n v="80000"/>
    <s v="Sr Process Consultant"/>
    <s v="Consultant"/>
    <s v="USA"/>
    <x v="2"/>
    <s v="2 to 3 hours per day"/>
    <n v="8"/>
    <x v="2"/>
    <n v="0"/>
    <n v="0"/>
    <n v="2"/>
    <n v="0"/>
    <n v="2"/>
  </r>
  <r>
    <s v="ID1404"/>
    <d v="2012-05-29T22:56:24"/>
    <s v="37K"/>
    <n v="37000"/>
    <s v="USD"/>
    <n v="37000"/>
    <s v="Credentialing Coordinator &amp; Productivity Reports &quot;Guru&quot;"/>
    <s v="Reporting"/>
    <s v="USA"/>
    <x v="2"/>
    <s v="2 to 3 hours per day"/>
    <n v="30"/>
    <x v="2"/>
    <n v="0"/>
    <n v="0"/>
    <n v="2"/>
    <n v="0"/>
    <n v="2"/>
  </r>
  <r>
    <s v="ID1405"/>
    <d v="2012-05-29T23:06:00"/>
    <n v="40000"/>
    <n v="40000"/>
    <s v="USD"/>
    <n v="40000"/>
    <s v="Transportation Planner"/>
    <s v="Manager"/>
    <s v="USA"/>
    <x v="2"/>
    <s v="1 or 2 hours a day"/>
    <n v="8"/>
    <x v="2"/>
    <n v="0"/>
    <n v="0"/>
    <n v="0"/>
    <n v="1"/>
    <n v="1"/>
  </r>
  <r>
    <s v="ID1406"/>
    <d v="2012-05-29T23:08:45"/>
    <n v="49000"/>
    <n v="49000"/>
    <s v="USD"/>
    <n v="49000"/>
    <s v="Research Analyst"/>
    <s v="Analyst"/>
    <s v="USA"/>
    <x v="2"/>
    <s v="4 to 6 hours a day"/>
    <n v="10"/>
    <x v="2"/>
    <n v="4"/>
    <n v="0"/>
    <n v="0"/>
    <n v="0"/>
    <n v="4"/>
  </r>
  <r>
    <s v="ID1407"/>
    <d v="2012-05-29T23:09:29"/>
    <n v="65000"/>
    <n v="65000"/>
    <s v="USD"/>
    <n v="65000"/>
    <s v="Data Analyst"/>
    <s v="Analyst"/>
    <s v="USA"/>
    <x v="2"/>
    <s v="All the 8 hours baby, all the 8!"/>
    <n v="14"/>
    <x v="2"/>
    <n v="0"/>
    <n v="8"/>
    <n v="0"/>
    <n v="0"/>
    <n v="8"/>
  </r>
  <r>
    <s v="ID1408"/>
    <d v="2012-05-29T23:13:32"/>
    <n v="55000"/>
    <n v="55000"/>
    <s v="USD"/>
    <n v="55000"/>
    <s v="Risk Analyst"/>
    <s v="Analyst"/>
    <s v="USA"/>
    <x v="2"/>
    <s v="All the 8 hours baby, all the 8!"/>
    <n v="1"/>
    <x v="2"/>
    <n v="0"/>
    <n v="8"/>
    <n v="0"/>
    <n v="0"/>
    <n v="8"/>
  </r>
  <r>
    <s v="ID1409"/>
    <d v="2012-05-29T23:20:41"/>
    <n v="40000"/>
    <n v="40000"/>
    <s v="USD"/>
    <n v="40000"/>
    <s v="Project Coordinator"/>
    <s v="Manager"/>
    <s v="USA"/>
    <x v="2"/>
    <s v="4 to 6 hours a day"/>
    <n v="1"/>
    <x v="2"/>
    <n v="4"/>
    <n v="0"/>
    <n v="0"/>
    <n v="0"/>
    <n v="4"/>
  </r>
  <r>
    <s v="ID1410"/>
    <d v="2012-05-29T23:21:25"/>
    <n v="60000"/>
    <n v="60000"/>
    <s v="USD"/>
    <n v="60000"/>
    <s v="business analyst"/>
    <s v="Analyst"/>
    <s v="USA"/>
    <x v="2"/>
    <s v="4 to 6 hours a day"/>
    <n v="15"/>
    <x v="2"/>
    <n v="4"/>
    <n v="0"/>
    <n v="0"/>
    <n v="0"/>
    <n v="4"/>
  </r>
  <r>
    <s v="ID1411"/>
    <d v="2012-05-29T23:31:03"/>
    <s v="36000 euros"/>
    <n v="36000"/>
    <s v="EUR"/>
    <n v="45734.379803697877"/>
    <s v="Data Analytics Consultant"/>
    <s v="Analyst"/>
    <s v="Ireland"/>
    <x v="8"/>
    <s v="2 to 3 hours per day"/>
    <n v="4"/>
    <x v="1"/>
    <n v="0"/>
    <n v="0"/>
    <n v="2"/>
    <n v="0"/>
    <n v="2"/>
  </r>
  <r>
    <s v="ID1412"/>
    <d v="2012-05-29T23:39:13"/>
    <n v="150000"/>
    <n v="150000"/>
    <s v="USD"/>
    <n v="150000"/>
    <s v="Senior Analyst"/>
    <s v="Analyst"/>
    <s v="USA"/>
    <x v="2"/>
    <s v="2 to 3 hours per day"/>
    <n v="30"/>
    <x v="2"/>
    <n v="0"/>
    <n v="0"/>
    <n v="2"/>
    <n v="0"/>
    <n v="2"/>
  </r>
  <r>
    <s v="ID1413"/>
    <d v="2012-05-29T23:44:26"/>
    <n v="88000"/>
    <n v="88000"/>
    <s v="USD"/>
    <n v="88000"/>
    <s v="Manager, Financial Planning &amp; Analysis"/>
    <s v="Manager"/>
    <s v="USA"/>
    <x v="2"/>
    <s v="4 to 6 hours a day"/>
    <n v="21"/>
    <x v="2"/>
    <n v="4"/>
    <n v="0"/>
    <n v="0"/>
    <n v="0"/>
    <n v="4"/>
  </r>
  <r>
    <s v="ID1414"/>
    <d v="2012-05-30T00:02:08"/>
    <n v="64500"/>
    <n v="64500"/>
    <s v="USD"/>
    <n v="64500"/>
    <s v="Lead Budget/Financial Analyst"/>
    <s v="Analyst"/>
    <s v="USA"/>
    <x v="2"/>
    <s v="4 to 6 hours a day"/>
    <n v="13"/>
    <x v="2"/>
    <n v="4"/>
    <n v="0"/>
    <n v="0"/>
    <n v="0"/>
    <n v="4"/>
  </r>
  <r>
    <s v="ID1415"/>
    <d v="2012-05-30T00:13:07"/>
    <s v="216000.00 Saudi Riyak"/>
    <n v="216000"/>
    <s v="SAR"/>
    <n v="57600"/>
    <s v="Senior Electrical Engineer"/>
    <s v="Engineer"/>
    <s v="Saudi Arabia"/>
    <x v="22"/>
    <s v="4 to 6 hours a day"/>
    <n v="20"/>
    <x v="0"/>
    <n v="4"/>
    <n v="0"/>
    <n v="0"/>
    <n v="0"/>
    <n v="4"/>
  </r>
  <r>
    <s v="ID1416"/>
    <d v="2012-05-30T00:22:28"/>
    <n v="50000"/>
    <n v="50000"/>
    <s v="USD"/>
    <n v="50000"/>
    <s v="Accounting Supervisor"/>
    <s v="Accountant"/>
    <s v="USA"/>
    <x v="2"/>
    <s v="4 to 6 hours a day"/>
    <n v="15"/>
    <x v="2"/>
    <n v="4"/>
    <n v="0"/>
    <n v="0"/>
    <n v="0"/>
    <n v="4"/>
  </r>
  <r>
    <s v="ID1417"/>
    <d v="2012-05-30T00:25:43"/>
    <n v="120000"/>
    <n v="120000"/>
    <s v="USD"/>
    <n v="120000"/>
    <s v="Finance Manager"/>
    <s v="Manager"/>
    <s v="USA"/>
    <x v="2"/>
    <s v="2 to 3 hours per day"/>
    <n v="10"/>
    <x v="2"/>
    <n v="0"/>
    <n v="0"/>
    <n v="2"/>
    <n v="0"/>
    <n v="2"/>
  </r>
  <r>
    <s v="ID1418"/>
    <d v="2012-05-30T00:34:53"/>
    <n v="107000"/>
    <n v="107000"/>
    <s v="USD"/>
    <n v="107000"/>
    <s v="Tax Manager"/>
    <s v="Manager"/>
    <s v="USA"/>
    <x v="2"/>
    <s v="All the 8 hours baby, all the 8!"/>
    <n v="29"/>
    <x v="2"/>
    <n v="0"/>
    <n v="8"/>
    <n v="0"/>
    <n v="0"/>
    <n v="8"/>
  </r>
  <r>
    <s v="ID1419"/>
    <d v="2012-05-30T00:42:50"/>
    <n v="40000"/>
    <n v="40000"/>
    <s v="USD"/>
    <n v="40000"/>
    <s v="Metrics Analyst"/>
    <s v="Analyst"/>
    <s v="USA"/>
    <x v="2"/>
    <s v="2 to 3 hours per day"/>
    <n v="6"/>
    <x v="2"/>
    <n v="0"/>
    <n v="0"/>
    <n v="2"/>
    <n v="0"/>
    <n v="2"/>
  </r>
  <r>
    <s v="ID1420"/>
    <d v="2012-05-30T00:50:03"/>
    <n v="81000"/>
    <n v="81000"/>
    <s v="USD"/>
    <n v="81000"/>
    <s v="Finance &amp; IT Manager"/>
    <s v="Manager"/>
    <s v="USA"/>
    <x v="2"/>
    <s v="1 or 2 hours a day"/>
    <n v="12"/>
    <x v="2"/>
    <n v="0"/>
    <n v="0"/>
    <n v="0"/>
    <n v="1"/>
    <n v="1"/>
  </r>
  <r>
    <s v="ID1421"/>
    <d v="2012-05-30T01:05:26"/>
    <n v="45000"/>
    <n v="45000"/>
    <s v="USD"/>
    <n v="45000"/>
    <s v="Technical Support Specialist"/>
    <s v="Specialist"/>
    <s v="USA"/>
    <x v="2"/>
    <s v="4 to 6 hours a day"/>
    <n v="20"/>
    <x v="2"/>
    <n v="4"/>
    <n v="0"/>
    <n v="0"/>
    <n v="0"/>
    <n v="4"/>
  </r>
  <r>
    <s v="ID1422"/>
    <d v="2012-05-30T01:12:04"/>
    <n v="49000"/>
    <n v="49000"/>
    <s v="USD"/>
    <n v="49000"/>
    <s v="Clinical Data Specialist"/>
    <s v="Specialist"/>
    <s v="USA"/>
    <x v="2"/>
    <s v="4 to 6 hours a day"/>
    <n v="5"/>
    <x v="2"/>
    <n v="4"/>
    <n v="0"/>
    <n v="0"/>
    <n v="0"/>
    <n v="4"/>
  </r>
  <r>
    <s v="ID1423"/>
    <d v="2012-05-30T01:12:35"/>
    <s v="INR 750000"/>
    <n v="750000"/>
    <s v="INR"/>
    <n v="13355.937515581925"/>
    <s v="Associate - Indirect Tax"/>
    <s v="CXO or Top Mgmt."/>
    <s v="India"/>
    <x v="0"/>
    <s v="1 or 2 hours a day"/>
    <n v="1"/>
    <x v="0"/>
    <n v="0"/>
    <n v="0"/>
    <n v="0"/>
    <n v="1"/>
    <n v="1"/>
  </r>
  <r>
    <s v="ID1424"/>
    <d v="2012-05-30T01:15:32"/>
    <n v="72000"/>
    <n v="72000"/>
    <s v="USD"/>
    <n v="72000"/>
    <s v="Manager"/>
    <s v="Manager"/>
    <s v="USA"/>
    <x v="2"/>
    <s v="1 or 2 hours a day"/>
    <n v="20"/>
    <x v="2"/>
    <n v="0"/>
    <n v="0"/>
    <n v="0"/>
    <n v="1"/>
    <n v="1"/>
  </r>
  <r>
    <s v="ID1425"/>
    <d v="2012-05-30T01:25:17"/>
    <n v="50000"/>
    <n v="50000"/>
    <s v="USD"/>
    <n v="50000"/>
    <s v="Digital Analyst"/>
    <s v="Analyst"/>
    <s v="USA"/>
    <x v="2"/>
    <s v="4 to 6 hours a day"/>
    <n v="7"/>
    <x v="2"/>
    <n v="4"/>
    <n v="0"/>
    <n v="0"/>
    <n v="0"/>
    <n v="4"/>
  </r>
  <r>
    <s v="ID1426"/>
    <d v="2012-05-30T01:25:26"/>
    <n v="57678.400000000001"/>
    <n v="57678"/>
    <s v="USD"/>
    <n v="57678"/>
    <s v="Financial Analyst"/>
    <s v="Analyst"/>
    <s v="USA"/>
    <x v="2"/>
    <s v="4 to 6 hours a day"/>
    <n v="2"/>
    <x v="2"/>
    <n v="4"/>
    <n v="0"/>
    <n v="0"/>
    <n v="0"/>
    <n v="4"/>
  </r>
  <r>
    <s v="ID1427"/>
    <d v="2012-05-30T01:29:51"/>
    <n v="80442"/>
    <n v="80442"/>
    <s v="USD"/>
    <n v="80442"/>
    <s v="Senior Budget Analyst"/>
    <s v="Analyst"/>
    <s v="USA"/>
    <x v="2"/>
    <s v="4 to 6 hours a day"/>
    <n v="16"/>
    <x v="2"/>
    <n v="4"/>
    <n v="0"/>
    <n v="0"/>
    <n v="0"/>
    <n v="4"/>
  </r>
  <r>
    <s v="ID1428"/>
    <d v="2012-05-30T01:48:18"/>
    <n v="75000"/>
    <n v="75000"/>
    <s v="USD"/>
    <n v="75000"/>
    <s v="HR Cordinator"/>
    <s v="Manager"/>
    <s v="USA"/>
    <x v="2"/>
    <s v="1 or 2 hours a day"/>
    <n v="9"/>
    <x v="2"/>
    <n v="0"/>
    <n v="0"/>
    <n v="0"/>
    <n v="1"/>
    <n v="1"/>
  </r>
  <r>
    <s v="ID1429"/>
    <d v="2012-05-30T01:52:33"/>
    <n v="61000"/>
    <n v="61000"/>
    <s v="USD"/>
    <n v="61000"/>
    <s v="Treasury Analyst"/>
    <s v="Analyst"/>
    <s v="USA"/>
    <x v="2"/>
    <s v="4 to 6 hours a day"/>
    <n v="12"/>
    <x v="2"/>
    <n v="4"/>
    <n v="0"/>
    <n v="0"/>
    <n v="0"/>
    <n v="4"/>
  </r>
  <r>
    <s v="ID1430"/>
    <d v="2012-05-30T01:57:58"/>
    <n v="77000"/>
    <n v="77000"/>
    <s v="USD"/>
    <n v="77000"/>
    <s v="Assistant Engineer"/>
    <s v="Engineer"/>
    <s v="USA"/>
    <x v="2"/>
    <s v="4 to 6 hours a day"/>
    <n v="10"/>
    <x v="2"/>
    <n v="4"/>
    <n v="0"/>
    <n v="0"/>
    <n v="0"/>
    <n v="4"/>
  </r>
  <r>
    <s v="ID1431"/>
    <d v="2012-05-30T02:18:02"/>
    <s v="92000 USD"/>
    <n v="92000"/>
    <s v="USD"/>
    <n v="92000"/>
    <s v="Controller"/>
    <s v="Controller"/>
    <s v="USA"/>
    <x v="2"/>
    <s v="2 to 3 hours per day"/>
    <n v="9"/>
    <x v="2"/>
    <n v="0"/>
    <n v="0"/>
    <n v="2"/>
    <n v="0"/>
    <n v="2"/>
  </r>
  <r>
    <s v="ID1432"/>
    <d v="2012-05-30T02:18:30"/>
    <n v="72000"/>
    <n v="72000"/>
    <s v="USD"/>
    <n v="72000"/>
    <s v="sr. senior analyst"/>
    <s v="Analyst"/>
    <s v="USA"/>
    <x v="2"/>
    <s v="All the 8 hours baby, all the 8!"/>
    <n v="10"/>
    <x v="2"/>
    <n v="0"/>
    <n v="8"/>
    <n v="0"/>
    <n v="0"/>
    <n v="8"/>
  </r>
  <r>
    <s v="ID1433"/>
    <d v="2012-05-30T02:22:39"/>
    <n v="14000"/>
    <n v="14000"/>
    <s v="USD"/>
    <n v="14000"/>
    <s v="Consultant"/>
    <s v="Consultant"/>
    <s v="India"/>
    <x v="0"/>
    <s v="4 to 6 hours a day"/>
    <n v="3"/>
    <x v="0"/>
    <n v="4"/>
    <n v="0"/>
    <n v="0"/>
    <n v="0"/>
    <n v="4"/>
  </r>
  <r>
    <s v="ID1434"/>
    <d v="2012-05-30T02:22:59"/>
    <n v="111000"/>
    <n v="111000"/>
    <s v="USD"/>
    <n v="111000"/>
    <s v="Project Manager - Finance"/>
    <s v="Manager"/>
    <s v="USA"/>
    <x v="2"/>
    <s v="2 to 3 hours per day"/>
    <n v="10"/>
    <x v="2"/>
    <n v="0"/>
    <n v="0"/>
    <n v="2"/>
    <n v="0"/>
    <n v="2"/>
  </r>
  <r>
    <s v="ID1435"/>
    <d v="2012-05-30T02:32:17"/>
    <n v="80000"/>
    <n v="80000"/>
    <s v="USD"/>
    <n v="80000"/>
    <s v="Senior analyst, ops support"/>
    <s v="Analyst"/>
    <s v="USA"/>
    <x v="2"/>
    <s v="4 to 6 hours a day"/>
    <n v="20"/>
    <x v="2"/>
    <n v="4"/>
    <n v="0"/>
    <n v="0"/>
    <n v="0"/>
    <n v="4"/>
  </r>
  <r>
    <s v="ID1436"/>
    <d v="2012-05-30T02:35:40"/>
    <s v="Rs 3.25 Lacs"/>
    <n v="3250000"/>
    <s v="INR"/>
    <n v="57875.729234188344"/>
    <s v="ISO TS Documentation"/>
    <s v="Analyst"/>
    <s v="India"/>
    <x v="0"/>
    <s v="4 to 6 hours a day"/>
    <n v="5.5"/>
    <x v="0"/>
    <n v="4"/>
    <n v="0"/>
    <n v="0"/>
    <n v="0"/>
    <n v="4"/>
  </r>
  <r>
    <s v="ID1437"/>
    <d v="2012-05-30T02:39:50"/>
    <n v="25000"/>
    <n v="25000"/>
    <s v="USD"/>
    <n v="25000"/>
    <s v="Accountant"/>
    <s v="Accountant"/>
    <s v="India"/>
    <x v="0"/>
    <s v="2 to 3 hours per day"/>
    <n v="8"/>
    <x v="0"/>
    <n v="0"/>
    <n v="0"/>
    <n v="2"/>
    <n v="0"/>
    <n v="2"/>
  </r>
  <r>
    <s v="ID1438"/>
    <d v="2012-05-30T03:20:17"/>
    <s v="24000 USD"/>
    <n v="24000"/>
    <s v="USD"/>
    <n v="24000"/>
    <s v="inventory controller"/>
    <s v="Controller"/>
    <s v="USA"/>
    <x v="2"/>
    <s v="1 or 2 hours a day"/>
    <n v="2"/>
    <x v="2"/>
    <n v="0"/>
    <n v="0"/>
    <n v="0"/>
    <n v="1"/>
    <n v="1"/>
  </r>
  <r>
    <s v="ID1439"/>
    <d v="2012-05-30T04:13:50"/>
    <n v="61000"/>
    <n v="61000"/>
    <s v="USD"/>
    <n v="61000"/>
    <s v="Accounting manager"/>
    <s v="Manager"/>
    <s v="USA"/>
    <x v="2"/>
    <s v="2 to 3 hours per day"/>
    <n v="25"/>
    <x v="2"/>
    <n v="0"/>
    <n v="0"/>
    <n v="2"/>
    <n v="0"/>
    <n v="2"/>
  </r>
  <r>
    <s v="ID1440"/>
    <d v="2012-05-30T08:05:16"/>
    <s v="AUD55,000"/>
    <n v="55000"/>
    <s v="AUD"/>
    <n v="56095.031102144967"/>
    <s v="PA"/>
    <s v="Analyst"/>
    <s v="Australia"/>
    <x v="16"/>
    <s v="2 to 3 hours per day"/>
    <n v="11"/>
    <x v="4"/>
    <n v="0"/>
    <n v="0"/>
    <n v="2"/>
    <n v="0"/>
    <n v="2"/>
  </r>
  <r>
    <s v="ID1442"/>
    <d v="2012-05-30T09:42:01"/>
    <n v="70000"/>
    <n v="70000"/>
    <s v="AUD"/>
    <n v="71393.675948184507"/>
    <s v="Assistant Accountant"/>
    <s v="Accountant"/>
    <s v="Australia"/>
    <x v="16"/>
    <s v="2 to 3 hours per day"/>
    <n v="5"/>
    <x v="4"/>
    <n v="0"/>
    <n v="0"/>
    <n v="2"/>
    <n v="0"/>
    <n v="2"/>
  </r>
  <r>
    <s v="ID1443"/>
    <d v="2012-05-30T10:11:19"/>
    <n v="96230"/>
    <n v="96230"/>
    <s v="USD"/>
    <n v="96230"/>
    <s v="Manager, Data Management"/>
    <s v="Manager"/>
    <s v="USA"/>
    <x v="2"/>
    <s v="4 to 6 hours a day"/>
    <n v="18"/>
    <x v="2"/>
    <n v="4"/>
    <n v="0"/>
    <n v="0"/>
    <n v="0"/>
    <n v="4"/>
  </r>
  <r>
    <s v="ID1444"/>
    <d v="2012-05-30T10:40:24"/>
    <n v="75000"/>
    <n v="75000"/>
    <s v="USD"/>
    <n v="75000"/>
    <s v="Business Analyst"/>
    <s v="Analyst"/>
    <s v="USA"/>
    <x v="2"/>
    <s v="2 to 3 hours per day"/>
    <n v="1.5"/>
    <x v="2"/>
    <n v="0"/>
    <n v="0"/>
    <n v="2"/>
    <n v="0"/>
    <n v="2"/>
  </r>
  <r>
    <s v="ID1445"/>
    <d v="2012-05-30T10:57:38"/>
    <n v="8500"/>
    <n v="102000"/>
    <s v="USD"/>
    <n v="102000"/>
    <s v="Sales Analyst"/>
    <s v="Analyst"/>
    <s v="USA"/>
    <x v="2"/>
    <s v="4 to 6 hours a day"/>
    <n v="5"/>
    <x v="2"/>
    <n v="4"/>
    <n v="0"/>
    <n v="0"/>
    <n v="0"/>
    <n v="4"/>
  </r>
  <r>
    <s v="ID1446"/>
    <d v="2012-05-30T11:20:33"/>
    <s v="MYR60000"/>
    <n v="60000"/>
    <s v="MYR"/>
    <n v="19008.034062397041"/>
    <s v="Liquidity Management Executive"/>
    <s v="Manager"/>
    <s v="Malaysia"/>
    <x v="74"/>
    <s v="4 to 6 hours a day"/>
    <n v="3"/>
    <x v="0"/>
    <n v="4"/>
    <n v="0"/>
    <n v="0"/>
    <n v="0"/>
    <n v="4"/>
  </r>
  <r>
    <s v="ID1447"/>
    <d v="2012-05-30T11:38:53"/>
    <n v="363"/>
    <n v="4356"/>
    <s v="USD"/>
    <n v="4356"/>
    <s v="Business Analyst"/>
    <s v="Analyst"/>
    <s v="India"/>
    <x v="0"/>
    <s v="4 to 6 hours a day"/>
    <n v="5"/>
    <x v="0"/>
    <n v="4"/>
    <n v="0"/>
    <n v="0"/>
    <n v="0"/>
    <n v="4"/>
  </r>
  <r>
    <s v="ID1448"/>
    <d v="2012-05-30T11:43:50"/>
    <n v="300000"/>
    <n v="300000"/>
    <s v="INR"/>
    <n v="5342.3750062327708"/>
    <s v="accountant"/>
    <s v="Accountant"/>
    <s v="India"/>
    <x v="0"/>
    <s v="4 to 6 hours a day"/>
    <n v="4"/>
    <x v="0"/>
    <n v="4"/>
    <n v="0"/>
    <n v="0"/>
    <n v="0"/>
    <n v="4"/>
  </r>
  <r>
    <s v="ID1449"/>
    <d v="2012-05-30T12:12:38"/>
    <n v="67000"/>
    <n v="67000"/>
    <s v="USD"/>
    <n v="67000"/>
    <s v="accounting systems manager "/>
    <s v="Manager"/>
    <s v="USA"/>
    <x v="2"/>
    <s v="2 to 3 hours per day"/>
    <n v="20"/>
    <x v="2"/>
    <n v="0"/>
    <n v="0"/>
    <n v="2"/>
    <n v="0"/>
    <n v="2"/>
  </r>
  <r>
    <s v="ID1450"/>
    <d v="2012-05-30T12:25:23"/>
    <n v="480000"/>
    <n v="480000"/>
    <s v="INR"/>
    <n v="8547.8000099724322"/>
    <s v="Performance Analyst"/>
    <s v="Analyst"/>
    <s v="India"/>
    <x v="0"/>
    <s v="4 to 6 hours a day"/>
    <n v="7"/>
    <x v="0"/>
    <n v="4"/>
    <n v="0"/>
    <n v="0"/>
    <n v="0"/>
    <n v="4"/>
  </r>
  <r>
    <s v="ID1451"/>
    <d v="2012-05-30T12:35:08"/>
    <s v="Rs. 900000 per annum"/>
    <n v="900000"/>
    <s v="INR"/>
    <n v="16027.125018698311"/>
    <s v="Data Analyst"/>
    <s v="Analyst"/>
    <s v="India"/>
    <x v="0"/>
    <s v="4 to 6 hours a day"/>
    <n v="4"/>
    <x v="0"/>
    <n v="4"/>
    <n v="0"/>
    <n v="0"/>
    <n v="0"/>
    <n v="4"/>
  </r>
  <r>
    <s v="ID1452"/>
    <d v="2012-05-30T12:56:38"/>
    <s v="Rs  6 lakhs/annum"/>
    <n v="600000"/>
    <s v="INR"/>
    <n v="10684.750012465542"/>
    <s v="consultant"/>
    <s v="Consultant"/>
    <s v="India"/>
    <x v="0"/>
    <s v="2 to 3 hours per day"/>
    <n v="36"/>
    <x v="0"/>
    <n v="0"/>
    <n v="0"/>
    <n v="2"/>
    <n v="0"/>
    <n v="2"/>
  </r>
  <r>
    <s v="ID1453"/>
    <d v="2012-05-30T13:06:12"/>
    <n v="30000"/>
    <n v="30000"/>
    <s v="USD"/>
    <n v="30000"/>
    <s v="Accounting Specialist"/>
    <s v="Accountant"/>
    <s v="UAE"/>
    <x v="21"/>
    <s v="4 to 6 hours a day"/>
    <n v="8"/>
    <x v="0"/>
    <n v="4"/>
    <n v="0"/>
    <n v="0"/>
    <n v="0"/>
    <n v="4"/>
  </r>
  <r>
    <s v="ID1454"/>
    <d v="2012-05-30T13:21:06"/>
    <n v="500000"/>
    <n v="500000"/>
    <s v="INR"/>
    <n v="8903.9583437212841"/>
    <s v="Project Management"/>
    <s v="Manager"/>
    <s v="India"/>
    <x v="0"/>
    <s v="2 to 3 hours per day"/>
    <n v="0"/>
    <x v="0"/>
    <n v="0"/>
    <n v="0"/>
    <n v="2"/>
    <n v="0"/>
    <n v="2"/>
  </r>
  <r>
    <s v="ID1455"/>
    <d v="2012-05-30T13:25:12"/>
    <n v="20000"/>
    <n v="20000"/>
    <s v="USD"/>
    <n v="20000"/>
    <s v="manager"/>
    <s v="Manager"/>
    <s v="India"/>
    <x v="0"/>
    <s v="Excel ?!? What Excel?"/>
    <n v="10"/>
    <x v="0"/>
    <n v="0"/>
    <n v="0"/>
    <n v="0"/>
    <n v="0"/>
    <n v="0"/>
  </r>
  <r>
    <s v="ID1456"/>
    <d v="2012-05-30T13:31:35"/>
    <n v="86000"/>
    <n v="86000"/>
    <s v="AUD"/>
    <n v="87712.230450626681"/>
    <s v="data analyst"/>
    <s v="Analyst"/>
    <s v="Australia"/>
    <x v="16"/>
    <s v="4 to 6 hours a day"/>
    <n v="10"/>
    <x v="4"/>
    <n v="4"/>
    <n v="0"/>
    <n v="0"/>
    <n v="0"/>
    <n v="4"/>
  </r>
  <r>
    <s v="ID1457"/>
    <d v="2012-05-30T13:36:42"/>
    <n v="1000000"/>
    <n v="1000000"/>
    <s v="INR"/>
    <n v="17807.916687442568"/>
    <s v="project management"/>
    <s v="Manager"/>
    <s v="India"/>
    <x v="0"/>
    <s v="All the 8 hours baby, all the 8!"/>
    <n v="6"/>
    <x v="0"/>
    <n v="0"/>
    <n v="8"/>
    <n v="0"/>
    <n v="0"/>
    <n v="8"/>
  </r>
  <r>
    <s v="ID1458"/>
    <d v="2012-05-30T13:36:48"/>
    <n v="41000"/>
    <n v="41000"/>
    <s v="USD"/>
    <n v="41000"/>
    <s v="Marketing Analyst"/>
    <s v="Analyst"/>
    <s v="Japan"/>
    <x v="52"/>
    <s v="2 to 3 hours per day"/>
    <n v="2"/>
    <x v="0"/>
    <n v="0"/>
    <n v="0"/>
    <n v="2"/>
    <n v="0"/>
    <n v="2"/>
  </r>
  <r>
    <s v="ID1459"/>
    <d v="2012-05-30T13:41:41"/>
    <n v="60000"/>
    <n v="60000"/>
    <s v="USD"/>
    <n v="60000"/>
    <s v="Business Intelligence Supervisor"/>
    <s v="Manager"/>
    <s v="USA"/>
    <x v="2"/>
    <s v="2 to 3 hours per day"/>
    <n v="4"/>
    <x v="2"/>
    <n v="0"/>
    <n v="0"/>
    <n v="2"/>
    <n v="0"/>
    <n v="2"/>
  </r>
  <r>
    <s v="ID1460"/>
    <d v="2012-05-30T13:47:51"/>
    <s v="zar22000"/>
    <n v="264000"/>
    <s v="ZAR"/>
    <n v="32187.34988380854"/>
    <s v="Analyst"/>
    <s v="Analyst"/>
    <s v="SouthAfrica"/>
    <x v="11"/>
    <s v="All the 8 hours baby, all the 8!"/>
    <n v="2"/>
    <x v="3"/>
    <n v="0"/>
    <n v="8"/>
    <n v="0"/>
    <n v="0"/>
    <n v="8"/>
  </r>
  <r>
    <s v="ID1461"/>
    <d v="2012-05-30T13:56:27"/>
    <n v="50000"/>
    <n v="50000"/>
    <s v="NZD"/>
    <n v="39879.404680246938"/>
    <s v="stress engineer"/>
    <s v="Engineer"/>
    <s v="nld"/>
    <x v="49"/>
    <s v="4 to 6 hours a day"/>
    <n v="5"/>
    <x v="4"/>
    <n v="4"/>
    <n v="0"/>
    <n v="0"/>
    <n v="0"/>
    <n v="4"/>
  </r>
  <r>
    <s v="ID1462"/>
    <d v="2012-05-30T13:56:48"/>
    <s v="320000 INR"/>
    <n v="320000"/>
    <s v="INR"/>
    <n v="5698.5333399816218"/>
    <s v="Analyst"/>
    <s v="Analyst"/>
    <s v="India"/>
    <x v="0"/>
    <s v="2 to 3 hours per day"/>
    <n v="2"/>
    <x v="0"/>
    <n v="0"/>
    <n v="0"/>
    <n v="2"/>
    <n v="0"/>
    <n v="2"/>
  </r>
  <r>
    <s v="ID1463"/>
    <d v="2012-05-30T14:09:10"/>
    <s v="4 Lakhs INR p.a"/>
    <n v="400000"/>
    <s v="INR"/>
    <n v="7123.1666749770275"/>
    <s v="Reporting Manager"/>
    <s v="Manager"/>
    <s v="India"/>
    <x v="0"/>
    <s v="4 to 6 hours a day"/>
    <n v="6"/>
    <x v="0"/>
    <n v="4"/>
    <n v="0"/>
    <n v="0"/>
    <n v="0"/>
    <n v="4"/>
  </r>
  <r>
    <s v="ID1464"/>
    <d v="2012-05-30T14:19:07"/>
    <s v="Rs.2,50,000.00"/>
    <n v="250000"/>
    <s v="INR"/>
    <n v="4451.9791718606421"/>
    <s v="Manager Commercial"/>
    <s v="Manager"/>
    <s v="India"/>
    <x v="0"/>
    <s v="2 to 3 hours per day"/>
    <n v="15"/>
    <x v="0"/>
    <n v="0"/>
    <n v="0"/>
    <n v="2"/>
    <n v="0"/>
    <n v="2"/>
  </r>
  <r>
    <s v="ID1465"/>
    <d v="2012-05-30T14:21:57"/>
    <n v="360000"/>
    <n v="360000"/>
    <s v="INR"/>
    <n v="6410.8500074793246"/>
    <s v="analyst"/>
    <s v="Analyst"/>
    <s v="India"/>
    <x v="0"/>
    <s v="2 to 3 hours per day"/>
    <n v="6"/>
    <x v="0"/>
    <n v="0"/>
    <n v="0"/>
    <n v="2"/>
    <n v="0"/>
    <n v="2"/>
  </r>
  <r>
    <s v="ID1466"/>
    <d v="2012-05-30T14:28:57"/>
    <s v="Rs. 1150000/-"/>
    <n v="1150000"/>
    <s v="INR"/>
    <n v="20479.104190558952"/>
    <s v="Project Manager"/>
    <s v="Manager"/>
    <s v="India"/>
    <x v="0"/>
    <s v="All the 8 hours baby, all the 8!"/>
    <n v="12"/>
    <x v="0"/>
    <n v="0"/>
    <n v="8"/>
    <n v="0"/>
    <n v="0"/>
    <n v="8"/>
  </r>
  <r>
    <s v="ID1467"/>
    <d v="2012-05-30T14:31:33"/>
    <n v="620000"/>
    <n v="620000"/>
    <s v="INR"/>
    <n v="11040.908346214392"/>
    <s v="Catalog Auditor"/>
    <s v="Analyst"/>
    <s v="India"/>
    <x v="0"/>
    <s v="1 or 2 hours a day"/>
    <n v="5"/>
    <x v="0"/>
    <n v="0"/>
    <n v="0"/>
    <n v="0"/>
    <n v="1"/>
    <n v="1"/>
  </r>
  <r>
    <s v="ID1468"/>
    <d v="2012-05-30T15:59:01"/>
    <s v="Rs 10,00,000"/>
    <n v="1000000"/>
    <s v="INR"/>
    <n v="17807.916687442568"/>
    <s v="Marketing Specialist"/>
    <s v="Specialist"/>
    <s v="India"/>
    <x v="0"/>
    <s v="2 to 3 hours per day"/>
    <n v="7"/>
    <x v="0"/>
    <n v="0"/>
    <n v="0"/>
    <n v="2"/>
    <n v="0"/>
    <n v="2"/>
  </r>
  <r>
    <s v="ID1469"/>
    <d v="2012-05-30T16:12:34"/>
    <s v="Rs. 200000"/>
    <n v="200000"/>
    <s v="INR"/>
    <n v="3561.5833374885137"/>
    <s v="Executive"/>
    <s v="Analyst"/>
    <s v="India"/>
    <x v="0"/>
    <s v="4 to 6 hours a day"/>
    <n v="11"/>
    <x v="0"/>
    <n v="4"/>
    <n v="0"/>
    <n v="0"/>
    <n v="0"/>
    <n v="4"/>
  </r>
  <r>
    <s v="ID1470"/>
    <d v="2012-05-30T16:22:19"/>
    <s v="Â£17000"/>
    <n v="17000"/>
    <s v="GBP"/>
    <n v="26795.030625143831"/>
    <s v="Verification Agent"/>
    <s v="Analyst"/>
    <s v="UK"/>
    <x v="14"/>
    <s v="2 to 3 hours per day"/>
    <n v="5"/>
    <x v="1"/>
    <n v="0"/>
    <n v="0"/>
    <n v="2"/>
    <n v="0"/>
    <n v="2"/>
  </r>
  <r>
    <s v="ID1471"/>
    <d v="2012-05-30T16:48:32"/>
    <n v="1700"/>
    <n v="20400"/>
    <s v="USD"/>
    <n v="20400"/>
    <s v="M &amp; E Officer"/>
    <s v="Manager"/>
    <s v="Myanmar [Burma]"/>
    <x v="85"/>
    <s v="1 or 2 hours a day"/>
    <n v="10"/>
    <x v="0"/>
    <n v="0"/>
    <n v="0"/>
    <n v="0"/>
    <n v="1"/>
    <n v="1"/>
  </r>
  <r>
    <s v="ID1472"/>
    <d v="2012-05-30T16:49:15"/>
    <s v="Â£25000"/>
    <n v="25000"/>
    <s v="GBP"/>
    <n v="39404.456801682099"/>
    <s v="Assistant Financial Accountant"/>
    <s v="Accountant"/>
    <s v="UK"/>
    <x v="14"/>
    <s v="4 to 6 hours a day"/>
    <n v="35"/>
    <x v="1"/>
    <n v="4"/>
    <n v="0"/>
    <n v="0"/>
    <n v="0"/>
    <n v="4"/>
  </r>
  <r>
    <s v="ID1473"/>
    <d v="2012-05-30T16:55:51"/>
    <n v="118000"/>
    <n v="118000"/>
    <s v="EUR"/>
    <n v="149907.13380100971"/>
    <s v="Support"/>
    <s v="Analyst"/>
    <s v="EU"/>
    <x v="89"/>
    <s v="4 to 6 hours a day"/>
    <n v="7"/>
    <x v="1"/>
    <n v="4"/>
    <n v="0"/>
    <n v="0"/>
    <n v="0"/>
    <n v="4"/>
  </r>
  <r>
    <s v="ID1474"/>
    <d v="2012-05-30T17:01:10"/>
    <n v="230000"/>
    <n v="230000"/>
    <s v="INR"/>
    <n v="4095.8208381117906"/>
    <s v="Process Assocaite"/>
    <s v="Analyst"/>
    <s v="India"/>
    <x v="0"/>
    <s v="4 to 6 hours a day"/>
    <n v="1.6"/>
    <x v="0"/>
    <n v="4"/>
    <n v="0"/>
    <n v="0"/>
    <n v="0"/>
    <n v="4"/>
  </r>
  <r>
    <s v="ID1475"/>
    <d v="2012-05-30T17:04:53"/>
    <s v="$AUD 125,000 +"/>
    <n v="125000"/>
    <s v="AUD"/>
    <n v="127488.70705032947"/>
    <s v="Financial Application Developer"/>
    <s v="Accountant"/>
    <s v="Australia"/>
    <x v="16"/>
    <s v="4 to 6 hours a day"/>
    <n v="7"/>
    <x v="4"/>
    <n v="4"/>
    <n v="0"/>
    <n v="0"/>
    <n v="0"/>
    <n v="4"/>
  </r>
  <r>
    <s v="ID1476"/>
    <d v="2012-05-30T17:07:47"/>
    <s v="Â£37000"/>
    <n v="37000"/>
    <s v="GBP"/>
    <n v="58318.59606648951"/>
    <s v="Planning &amp; Scheduling Manager"/>
    <s v="Manager"/>
    <s v="UK"/>
    <x v="14"/>
    <s v="All the 8 hours baby, all the 8!"/>
    <n v="20"/>
    <x v="1"/>
    <n v="0"/>
    <n v="8"/>
    <n v="0"/>
    <n v="0"/>
    <n v="8"/>
  </r>
  <r>
    <s v="ID1477"/>
    <d v="2012-05-30T17:14:27"/>
    <s v="ZAR6500"/>
    <n v="78000"/>
    <s v="ZAR"/>
    <n v="9509.8988293070688"/>
    <s v="Online Stats Controller"/>
    <s v="Controller"/>
    <s v="South Africa"/>
    <x v="11"/>
    <s v="4 to 6 hours a day"/>
    <n v="2"/>
    <x v="3"/>
    <n v="4"/>
    <n v="0"/>
    <n v="0"/>
    <n v="0"/>
    <n v="4"/>
  </r>
  <r>
    <s v="ID1478"/>
    <d v="2012-05-30T17:18:38"/>
    <s v="INR 60000"/>
    <n v="720000"/>
    <s v="INR"/>
    <n v="12821.700014958649"/>
    <s v="DEO"/>
    <s v="Analyst"/>
    <s v="India"/>
    <x v="0"/>
    <s v="4 to 6 hours a day"/>
    <n v="3"/>
    <x v="0"/>
    <n v="4"/>
    <n v="0"/>
    <n v="0"/>
    <n v="0"/>
    <n v="4"/>
  </r>
  <r>
    <s v="ID1479"/>
    <d v="2012-05-30T18:15:28"/>
    <n v="4000"/>
    <n v="4000"/>
    <s v="USD"/>
    <n v="4000"/>
    <s v="M I S Executive"/>
    <s v="Analyst"/>
    <s v="India"/>
    <x v="0"/>
    <s v="All the 8 hours baby, all the 8!"/>
    <n v="6"/>
    <x v="0"/>
    <n v="0"/>
    <n v="8"/>
    <n v="0"/>
    <n v="0"/>
    <n v="8"/>
  </r>
  <r>
    <s v="ID1480"/>
    <d v="2012-05-30T18:16:05"/>
    <n v="42000"/>
    <n v="42000"/>
    <s v="USD"/>
    <n v="42000"/>
    <s v="Service Solution Rep"/>
    <s v="Analyst"/>
    <s v="USA"/>
    <x v="2"/>
    <s v="All the 8 hours baby, all the 8!"/>
    <n v="2"/>
    <x v="2"/>
    <n v="0"/>
    <n v="8"/>
    <n v="0"/>
    <n v="0"/>
    <n v="8"/>
  </r>
  <r>
    <s v="ID1481"/>
    <d v="2012-05-30T18:47:17"/>
    <s v="US $ 3200"/>
    <n v="3200"/>
    <s v="USD"/>
    <n v="3200"/>
    <s v="Regional Business Manager "/>
    <s v="Manager"/>
    <s v="India"/>
    <x v="0"/>
    <s v="All the 8 hours baby, all the 8!"/>
    <n v="19"/>
    <x v="0"/>
    <n v="0"/>
    <n v="8"/>
    <n v="0"/>
    <n v="0"/>
    <n v="8"/>
  </r>
  <r>
    <s v="ID1482"/>
    <d v="2012-05-30T18:51:57"/>
    <n v="60000"/>
    <n v="60000"/>
    <s v="USD"/>
    <n v="60000"/>
    <s v="sales&amp;marketing"/>
    <s v="Analyst"/>
    <s v="turkey"/>
    <x v="29"/>
    <s v="2 to 3 hours per day"/>
    <n v="10"/>
    <x v="0"/>
    <n v="0"/>
    <n v="0"/>
    <n v="2"/>
    <n v="0"/>
    <n v="2"/>
  </r>
  <r>
    <s v="ID1483"/>
    <d v="2012-05-30T19:01:20"/>
    <n v="85000"/>
    <n v="85000"/>
    <s v="USD"/>
    <n v="85000"/>
    <s v="sr analyst"/>
    <s v="Analyst"/>
    <s v="USA"/>
    <x v="2"/>
    <s v="4 to 6 hours a day"/>
    <n v="9"/>
    <x v="2"/>
    <n v="4"/>
    <n v="0"/>
    <n v="0"/>
    <n v="0"/>
    <n v="4"/>
  </r>
  <r>
    <s v="ID1484"/>
    <d v="2012-05-30T19:04:44"/>
    <n v="109000"/>
    <n v="109000"/>
    <s v="USD"/>
    <n v="109000"/>
    <s v="Mgr Technology"/>
    <s v="Manager"/>
    <s v="USA"/>
    <x v="2"/>
    <s v="4 to 6 hours a day"/>
    <n v="15"/>
    <x v="2"/>
    <n v="4"/>
    <n v="0"/>
    <n v="0"/>
    <n v="0"/>
    <n v="4"/>
  </r>
  <r>
    <s v="ID1485"/>
    <d v="2012-05-30T19:27:35"/>
    <s v="60000 Euros"/>
    <n v="60000"/>
    <s v="EUR"/>
    <n v="76223.966339496474"/>
    <s v="Sales Analyst"/>
    <s v="Analyst"/>
    <s v="Italy"/>
    <x v="63"/>
    <s v="All the 8 hours baby, all the 8!"/>
    <n v="14"/>
    <x v="1"/>
    <n v="0"/>
    <n v="8"/>
    <n v="0"/>
    <n v="0"/>
    <n v="8"/>
  </r>
  <r>
    <s v="ID1486"/>
    <d v="2012-05-30T19:42:50"/>
    <n v="77000"/>
    <n v="77000"/>
    <s v="USD"/>
    <n v="77000"/>
    <s v="Chemical Engineer"/>
    <s v="Engineer"/>
    <s v="USA"/>
    <x v="2"/>
    <s v="2 to 3 hours per day"/>
    <n v="13"/>
    <x v="2"/>
    <n v="0"/>
    <n v="0"/>
    <n v="2"/>
    <n v="0"/>
    <n v="2"/>
  </r>
  <r>
    <s v="ID1487"/>
    <d v="2012-05-30T19:43:43"/>
    <n v="25000"/>
    <n v="25000"/>
    <s v="USD"/>
    <n v="25000"/>
    <s v="data analyst"/>
    <s v="Analyst"/>
    <s v="India"/>
    <x v="0"/>
    <s v="All the 8 hours baby, all the 8!"/>
    <n v="4"/>
    <x v="0"/>
    <n v="0"/>
    <n v="8"/>
    <n v="0"/>
    <n v="0"/>
    <n v="8"/>
  </r>
  <r>
    <s v="ID1488"/>
    <d v="2012-05-30T20:19:51"/>
    <n v="64000"/>
    <n v="64000"/>
    <s v="USD"/>
    <n v="64000"/>
    <s v="Program Manager"/>
    <s v="Manager"/>
    <s v="USA"/>
    <x v="2"/>
    <s v="2 to 3 hours per day"/>
    <n v="12"/>
    <x v="2"/>
    <n v="0"/>
    <n v="0"/>
    <n v="2"/>
    <n v="0"/>
    <n v="2"/>
  </r>
  <r>
    <s v="ID1489"/>
    <d v="2012-05-30T20:26:10"/>
    <n v="146633"/>
    <n v="146633"/>
    <s v="GBP"/>
    <n v="231119.74856804207"/>
    <s v="Senior Planning Engineer"/>
    <s v="Engineer"/>
    <s v="UK"/>
    <x v="14"/>
    <s v="2 to 3 hours per day"/>
    <n v="10"/>
    <x v="1"/>
    <n v="0"/>
    <n v="0"/>
    <n v="2"/>
    <n v="0"/>
    <n v="2"/>
  </r>
  <r>
    <s v="ID1490"/>
    <d v="2012-05-30T20:40:45"/>
    <n v="76000"/>
    <n v="76000"/>
    <s v="USD"/>
    <n v="76000"/>
    <s v="Sr. Analyst"/>
    <s v="Analyst"/>
    <s v="USA"/>
    <x v="2"/>
    <s v="All the 8 hours baby, all the 8!"/>
    <n v="10"/>
    <x v="2"/>
    <n v="0"/>
    <n v="8"/>
    <n v="0"/>
    <n v="0"/>
    <n v="8"/>
  </r>
  <r>
    <s v="ID1491"/>
    <d v="2012-05-30T20:42:27"/>
    <n v="10000"/>
    <n v="10000"/>
    <s v="GBP"/>
    <n v="15761.782720672842"/>
    <s v="Analyst"/>
    <s v="Analyst"/>
    <s v="UK"/>
    <x v="14"/>
    <s v="2 to 3 hours per day"/>
    <n v="8"/>
    <x v="1"/>
    <n v="0"/>
    <n v="0"/>
    <n v="2"/>
    <n v="0"/>
    <n v="2"/>
  </r>
  <r>
    <s v="ID1492"/>
    <d v="2012-05-30T20:42:47"/>
    <s v="AUD 165000"/>
    <n v="165000"/>
    <s v="AUD"/>
    <n v="168285.09330643489"/>
    <s v="Engineer"/>
    <s v="Engineer"/>
    <s v="Australia"/>
    <x v="16"/>
    <s v="2 to 3 hours per day"/>
    <n v="17"/>
    <x v="4"/>
    <n v="0"/>
    <n v="0"/>
    <n v="2"/>
    <n v="0"/>
    <n v="2"/>
  </r>
  <r>
    <s v="ID1493"/>
    <d v="2012-05-30T20:47:55"/>
    <s v="50000 US$"/>
    <n v="50000"/>
    <s v="USD"/>
    <n v="50000"/>
    <s v="Sr. Financial Analyst"/>
    <s v="Analyst"/>
    <s v="Kuwait"/>
    <x v="77"/>
    <s v="4 to 6 hours a day"/>
    <n v="13"/>
    <x v="0"/>
    <n v="4"/>
    <n v="0"/>
    <n v="0"/>
    <n v="0"/>
    <n v="4"/>
  </r>
  <r>
    <s v="ID1494"/>
    <d v="2012-05-30T20:53:12"/>
    <s v="7200 USD per year aprox"/>
    <n v="7200"/>
    <s v="USD"/>
    <n v="7200"/>
    <s v="control process auxiliary"/>
    <s v="Controller"/>
    <s v="Colombia"/>
    <x v="28"/>
    <s v="4 to 6 hours a day"/>
    <n v="8"/>
    <x v="5"/>
    <n v="4"/>
    <n v="0"/>
    <n v="0"/>
    <n v="0"/>
    <n v="4"/>
  </r>
  <r>
    <s v="ID1495"/>
    <d v="2012-05-30T21:07:54"/>
    <n v="42000"/>
    <n v="42000"/>
    <s v="EUR"/>
    <n v="53356.776437647524"/>
    <s v="Business Intelligence Consultant"/>
    <s v="Consultant"/>
    <s v="Germany"/>
    <x v="5"/>
    <s v="All the 8 hours baby, all the 8!"/>
    <n v="7"/>
    <x v="1"/>
    <n v="0"/>
    <n v="8"/>
    <n v="0"/>
    <n v="0"/>
    <n v="8"/>
  </r>
  <r>
    <s v="ID1496"/>
    <d v="2012-05-30T21:19:31"/>
    <n v="45000"/>
    <n v="45000"/>
    <s v="USD"/>
    <n v="45000"/>
    <s v="Data Specialist"/>
    <s v="Specialist"/>
    <s v="USA"/>
    <x v="2"/>
    <s v="2 to 3 hours per day"/>
    <n v="10"/>
    <x v="2"/>
    <n v="0"/>
    <n v="0"/>
    <n v="2"/>
    <n v="0"/>
    <n v="2"/>
  </r>
  <r>
    <s v="ID1497"/>
    <d v="2012-05-30T21:26:04"/>
    <n v="5000"/>
    <n v="5000"/>
    <s v="USD"/>
    <n v="5000"/>
    <s v="Officer MIS"/>
    <s v="Manager"/>
    <s v="India"/>
    <x v="0"/>
    <s v="All the 8 hours baby, all the 8!"/>
    <n v="4"/>
    <x v="0"/>
    <n v="0"/>
    <n v="8"/>
    <n v="0"/>
    <n v="0"/>
    <n v="8"/>
  </r>
  <r>
    <s v="ID1498"/>
    <d v="2012-05-30T21:45:06"/>
    <n v="74000"/>
    <n v="74000"/>
    <s v="AUD"/>
    <n v="75473.31457379504"/>
    <s v="operations Administrator"/>
    <s v="Analyst"/>
    <s v="Australia"/>
    <x v="16"/>
    <s v="All the 8 hours baby, all the 8!"/>
    <n v="20"/>
    <x v="4"/>
    <n v="0"/>
    <n v="8"/>
    <n v="0"/>
    <n v="0"/>
    <n v="8"/>
  </r>
  <r>
    <s v="ID1499"/>
    <d v="2012-05-30T22:11:21"/>
    <s v="15000 USD"/>
    <n v="15000"/>
    <s v="USD"/>
    <n v="15000"/>
    <s v="Manager"/>
    <s v="Manager"/>
    <s v="Romania"/>
    <x v="38"/>
    <s v="2 to 3 hours per day"/>
    <n v="5"/>
    <x v="1"/>
    <n v="0"/>
    <n v="0"/>
    <n v="2"/>
    <n v="0"/>
    <n v="2"/>
  </r>
  <r>
    <s v="ID1500"/>
    <d v="2012-05-30T22:31:33"/>
    <s v="33500 â‚¬"/>
    <n v="33500"/>
    <s v="EUR"/>
    <n v="42558.381206218859"/>
    <s v="Controller / VBA Developet"/>
    <s v="Controller"/>
    <s v="Germany"/>
    <x v="5"/>
    <s v="All the 8 hours baby, all the 8!"/>
    <n v="8"/>
    <x v="1"/>
    <n v="0"/>
    <n v="8"/>
    <n v="0"/>
    <n v="0"/>
    <n v="8"/>
  </r>
  <r>
    <s v="ID1501"/>
    <d v="2012-05-30T22:31:35"/>
    <s v="61K"/>
    <n v="61000"/>
    <s v="USD"/>
    <n v="61000"/>
    <s v="Financial Analyst"/>
    <s v="Analyst"/>
    <s v="USA"/>
    <x v="2"/>
    <s v="4 to 6 hours a day"/>
    <n v="5"/>
    <x v="2"/>
    <n v="4"/>
    <n v="0"/>
    <n v="0"/>
    <n v="0"/>
    <n v="4"/>
  </r>
  <r>
    <s v="ID1502"/>
    <d v="2012-05-30T22:32:21"/>
    <n v="66000"/>
    <n v="66000"/>
    <s v="USD"/>
    <n v="66000"/>
    <s v="Director of Business Analytics"/>
    <s v="Analyst"/>
    <s v="USA"/>
    <x v="2"/>
    <s v="4 to 6 hours a day"/>
    <n v="2"/>
    <x v="2"/>
    <n v="4"/>
    <n v="0"/>
    <n v="0"/>
    <n v="0"/>
    <n v="4"/>
  </r>
  <r>
    <s v="ID1503"/>
    <d v="2012-05-30T22:59:44"/>
    <s v="278000 PA"/>
    <n v="278000"/>
    <s v="INR"/>
    <n v="4950.6008391090336"/>
    <s v="MIS Executive"/>
    <s v="Reporting"/>
    <s v="India"/>
    <x v="0"/>
    <s v="All the 8 hours baby, all the 8!"/>
    <n v="8"/>
    <x v="0"/>
    <n v="0"/>
    <n v="8"/>
    <n v="0"/>
    <n v="0"/>
    <n v="8"/>
  </r>
  <r>
    <s v="ID1504"/>
    <d v="2012-05-30T23:01:48"/>
    <n v="55000"/>
    <n v="55000"/>
    <s v="USD"/>
    <n v="55000"/>
    <s v="Supplier Manager"/>
    <s v="Manager"/>
    <s v="USA"/>
    <x v="2"/>
    <s v="2 to 3 hours per day"/>
    <n v="14"/>
    <x v="2"/>
    <n v="0"/>
    <n v="0"/>
    <n v="2"/>
    <n v="0"/>
    <n v="2"/>
  </r>
  <r>
    <s v="ID1505"/>
    <d v="2012-05-30T23:26:00"/>
    <n v="32000"/>
    <n v="32000"/>
    <s v="USD"/>
    <n v="32000"/>
    <s v="Reports Writer"/>
    <s v="Reporting"/>
    <s v="USA"/>
    <x v="2"/>
    <s v="4 to 6 hours a day"/>
    <n v="10"/>
    <x v="2"/>
    <n v="4"/>
    <n v="0"/>
    <n v="0"/>
    <n v="0"/>
    <n v="4"/>
  </r>
  <r>
    <s v="ID1506"/>
    <d v="2012-05-30T23:29:58"/>
    <n v="18000"/>
    <n v="18000"/>
    <s v="USD"/>
    <n v="18000"/>
    <s v="Process Associate"/>
    <s v="Analyst"/>
    <s v="India"/>
    <x v="0"/>
    <s v="All the 8 hours baby, all the 8!"/>
    <n v="6"/>
    <x v="0"/>
    <n v="0"/>
    <n v="8"/>
    <n v="0"/>
    <n v="0"/>
    <n v="8"/>
  </r>
  <r>
    <s v="ID1507"/>
    <d v="2012-05-30T23:59:22"/>
    <s v="6.5 LAKHS"/>
    <n v="650000"/>
    <s v="INR"/>
    <n v="11575.14584683767"/>
    <s v="HR/ADMINISTRATION"/>
    <s v="Analyst"/>
    <s v="India"/>
    <x v="0"/>
    <s v="4 to 6 hours a day"/>
    <n v="21"/>
    <x v="0"/>
    <n v="4"/>
    <n v="0"/>
    <n v="0"/>
    <n v="0"/>
    <n v="4"/>
  </r>
  <r>
    <s v="ID1508"/>
    <d v="2012-05-31T00:36:30"/>
    <n v="50000"/>
    <n v="50000"/>
    <s v="EUR"/>
    <n v="63519.971949580387"/>
    <s v="accountant"/>
    <s v="Accountant"/>
    <s v="italy"/>
    <x v="63"/>
    <s v="All the 8 hours baby, all the 8!"/>
    <n v="15"/>
    <x v="1"/>
    <n v="0"/>
    <n v="8"/>
    <n v="0"/>
    <n v="0"/>
    <n v="8"/>
  </r>
  <r>
    <s v="ID1509"/>
    <d v="2012-05-31T00:46:55"/>
    <s v="4.00 lac"/>
    <n v="4000000"/>
    <s v="INR"/>
    <n v="71231.666749770273"/>
    <s v="Operational Specialist"/>
    <s v="Specialist"/>
    <s v="India"/>
    <x v="0"/>
    <s v="All the 8 hours baby, all the 8!"/>
    <n v="5"/>
    <x v="0"/>
    <n v="0"/>
    <n v="8"/>
    <n v="0"/>
    <n v="0"/>
    <n v="8"/>
  </r>
  <r>
    <s v="ID1510"/>
    <d v="2012-05-31T01:09:06"/>
    <s v="US$ 10000"/>
    <n v="10000"/>
    <s v="USD"/>
    <n v="10000"/>
    <s v="Trainee"/>
    <s v="Analyst"/>
    <s v="Brazil"/>
    <x v="24"/>
    <s v="4 to 6 hours a day"/>
    <n v="1"/>
    <x v="5"/>
    <n v="4"/>
    <n v="0"/>
    <n v="0"/>
    <n v="0"/>
    <n v="4"/>
  </r>
  <r>
    <s v="ID1511"/>
    <d v="2012-05-31T01:17:16"/>
    <n v="74300"/>
    <n v="74300"/>
    <s v="USD"/>
    <n v="74300"/>
    <s v="Senior Business Research Analyst"/>
    <s v="Analyst"/>
    <s v="USA"/>
    <x v="2"/>
    <s v="4 to 6 hours a day"/>
    <n v="3"/>
    <x v="2"/>
    <n v="4"/>
    <n v="0"/>
    <n v="0"/>
    <n v="0"/>
    <n v="4"/>
  </r>
  <r>
    <s v="ID1512"/>
    <d v="2012-05-31T01:17:48"/>
    <n v="1500000"/>
    <n v="1500000"/>
    <s v="INR"/>
    <n v="26711.875031163851"/>
    <s v="Senior Consultant - PMO"/>
    <s v="Consultant"/>
    <s v="India"/>
    <x v="0"/>
    <s v="4 to 6 hours a day"/>
    <n v="10"/>
    <x v="0"/>
    <n v="4"/>
    <n v="0"/>
    <n v="0"/>
    <n v="0"/>
    <n v="4"/>
  </r>
  <r>
    <s v="ID1513"/>
    <d v="2012-05-31T01:45:48"/>
    <s v="Rs 5,36,000"/>
    <n v="536000"/>
    <s v="INR"/>
    <n v="9545.0433444692171"/>
    <s v="Team Lead"/>
    <s v="Manager"/>
    <s v="India"/>
    <x v="0"/>
    <s v="4 to 6 hours a day"/>
    <n v="4"/>
    <x v="0"/>
    <n v="4"/>
    <n v="0"/>
    <n v="0"/>
    <n v="0"/>
    <n v="4"/>
  </r>
  <r>
    <s v="ID1514"/>
    <d v="2012-05-31T01:50:26"/>
    <n v="95000"/>
    <n v="95000"/>
    <s v="USD"/>
    <n v="95000"/>
    <s v="Sr Financial Analyst"/>
    <s v="Analyst"/>
    <s v="USA"/>
    <x v="2"/>
    <s v="4 to 6 hours a day"/>
    <n v="15"/>
    <x v="2"/>
    <n v="4"/>
    <n v="0"/>
    <n v="0"/>
    <n v="0"/>
    <n v="4"/>
  </r>
  <r>
    <s v="ID1515"/>
    <d v="2012-05-31T02:24:37"/>
    <n v="64300"/>
    <n v="64300"/>
    <s v="USD"/>
    <n v="64300"/>
    <s v="Financial Analst"/>
    <s v="Accountant"/>
    <s v="USA"/>
    <x v="2"/>
    <s v="4 to 6 hours a day"/>
    <n v="15"/>
    <x v="2"/>
    <n v="4"/>
    <n v="0"/>
    <n v="0"/>
    <n v="0"/>
    <n v="4"/>
  </r>
  <r>
    <s v="ID1516"/>
    <d v="2012-05-31T02:37:09"/>
    <n v="250000"/>
    <n v="250000"/>
    <s v="USD"/>
    <n v="250000"/>
    <s v="consultant"/>
    <s v="Consultant"/>
    <s v="USA"/>
    <x v="2"/>
    <s v="All the 8 hours baby, all the 8!"/>
    <n v="20"/>
    <x v="2"/>
    <n v="0"/>
    <n v="8"/>
    <n v="0"/>
    <n v="0"/>
    <n v="8"/>
  </r>
  <r>
    <s v="ID1519"/>
    <d v="2012-05-31T03:07:09"/>
    <n v="89000"/>
    <n v="89000"/>
    <s v="USD"/>
    <n v="89000"/>
    <s v="Finance Manager"/>
    <s v="Manager"/>
    <s v="USA"/>
    <x v="2"/>
    <s v="2 to 3 hours per day"/>
    <n v="10"/>
    <x v="2"/>
    <n v="0"/>
    <n v="0"/>
    <n v="2"/>
    <n v="0"/>
    <n v="2"/>
  </r>
  <r>
    <s v="ID1520"/>
    <d v="2012-05-31T04:12:19"/>
    <n v="75000"/>
    <n v="75000"/>
    <s v="USD"/>
    <n v="75000"/>
    <s v="Financial Analyst"/>
    <s v="Analyst"/>
    <s v="USA"/>
    <x v="2"/>
    <s v="All the 8 hours baby, all the 8!"/>
    <n v="1.5"/>
    <x v="2"/>
    <n v="0"/>
    <n v="8"/>
    <n v="0"/>
    <n v="0"/>
    <n v="8"/>
  </r>
  <r>
    <s v="ID1521"/>
    <d v="2012-05-31T05:02:59"/>
    <n v="45000"/>
    <n v="45000"/>
    <s v="USD"/>
    <n v="45000"/>
    <s v="Excel Business Analyst"/>
    <s v="Analyst"/>
    <s v="USA"/>
    <x v="2"/>
    <s v="All the 8 hours baby, all the 8!"/>
    <n v="5"/>
    <x v="2"/>
    <n v="0"/>
    <n v="8"/>
    <n v="0"/>
    <n v="0"/>
    <n v="8"/>
  </r>
  <r>
    <s v="ID1522"/>
    <d v="2012-05-31T05:23:58"/>
    <n v="127500"/>
    <n v="127500"/>
    <s v="USD"/>
    <n v="127500"/>
    <s v="SVP"/>
    <s v="CXO or Top Mgmt."/>
    <s v="USA"/>
    <x v="2"/>
    <s v="All the 8 hours baby, all the 8!"/>
    <n v="22"/>
    <x v="2"/>
    <n v="0"/>
    <n v="8"/>
    <n v="0"/>
    <n v="0"/>
    <n v="8"/>
  </r>
  <r>
    <s v="ID1523"/>
    <d v="2012-05-31T05:31:54"/>
    <n v="170000"/>
    <n v="170000"/>
    <s v="USD"/>
    <n v="170000"/>
    <s v="CFO"/>
    <s v="CXO or Top Mgmt."/>
    <s v="USA"/>
    <x v="2"/>
    <s v="2 to 3 hours per day"/>
    <n v="18"/>
    <x v="2"/>
    <n v="0"/>
    <n v="0"/>
    <n v="2"/>
    <n v="0"/>
    <n v="2"/>
  </r>
  <r>
    <s v="ID1524"/>
    <d v="2012-05-31T05:37:29"/>
    <n v="800"/>
    <n v="9600"/>
    <s v="USD"/>
    <n v="9600"/>
    <s v="Reporting Analyst"/>
    <s v="Analyst"/>
    <s v="Bolivia"/>
    <x v="90"/>
    <s v="All the 8 hours baby, all the 8!"/>
    <n v="2"/>
    <x v="5"/>
    <n v="0"/>
    <n v="8"/>
    <n v="0"/>
    <n v="0"/>
    <n v="8"/>
  </r>
  <r>
    <s v="ID1525"/>
    <d v="2012-05-31T06:13:42"/>
    <n v="62000"/>
    <n v="62000"/>
    <s v="USD"/>
    <n v="62000"/>
    <s v="info analyst"/>
    <s v="Analyst"/>
    <s v="USA"/>
    <x v="2"/>
    <s v="All the 8 hours baby, all the 8!"/>
    <n v="27"/>
    <x v="2"/>
    <n v="0"/>
    <n v="8"/>
    <n v="0"/>
    <n v="0"/>
    <n v="8"/>
  </r>
  <r>
    <s v="ID1526"/>
    <d v="2012-05-31T06:23:09"/>
    <n v="22000"/>
    <n v="22000"/>
    <s v="USD"/>
    <n v="22000"/>
    <s v="Data Manager"/>
    <s v="Manager"/>
    <s v="USA"/>
    <x v="2"/>
    <s v="4 to 6 hours a day"/>
    <n v="3"/>
    <x v="2"/>
    <n v="4"/>
    <n v="0"/>
    <n v="0"/>
    <n v="0"/>
    <n v="4"/>
  </r>
  <r>
    <s v="ID1527"/>
    <d v="2012-05-31T06:23:55"/>
    <n v="45000"/>
    <n v="45000"/>
    <s v="USD"/>
    <n v="45000"/>
    <s v="Business Analyst"/>
    <s v="Analyst"/>
    <s v="USA"/>
    <x v="2"/>
    <s v="4 to 6 hours a day"/>
    <n v="8"/>
    <x v="2"/>
    <n v="4"/>
    <n v="0"/>
    <n v="0"/>
    <n v="0"/>
    <n v="4"/>
  </r>
  <r>
    <s v="ID1528"/>
    <d v="2012-05-31T07:17:36"/>
    <n v="145000"/>
    <n v="145000"/>
    <s v="USD"/>
    <n v="145000"/>
    <s v="Associate"/>
    <s v="Analyst"/>
    <s v="USA"/>
    <x v="2"/>
    <s v="4 to 6 hours a day"/>
    <n v="6"/>
    <x v="2"/>
    <n v="4"/>
    <n v="0"/>
    <n v="0"/>
    <n v="0"/>
    <n v="4"/>
  </r>
  <r>
    <s v="ID1529"/>
    <d v="2012-05-31T08:20:03"/>
    <n v="89000"/>
    <n v="89000"/>
    <s v="USD"/>
    <n v="89000"/>
    <s v="BI Analyst"/>
    <s v="Analyst"/>
    <s v="USA"/>
    <x v="2"/>
    <s v="All the 8 hours baby, all the 8!"/>
    <n v="14"/>
    <x v="2"/>
    <n v="0"/>
    <n v="8"/>
    <n v="0"/>
    <n v="0"/>
    <n v="8"/>
  </r>
  <r>
    <s v="ID1530"/>
    <d v="2012-05-31T09:28:05"/>
    <n v="38000"/>
    <n v="38000"/>
    <s v="USD"/>
    <n v="38000"/>
    <s v="Accountant"/>
    <s v="Accountant"/>
    <s v="USA"/>
    <x v="2"/>
    <s v="4 to 6 hours a day"/>
    <n v="11"/>
    <x v="2"/>
    <n v="4"/>
    <n v="0"/>
    <n v="0"/>
    <n v="0"/>
    <n v="4"/>
  </r>
  <r>
    <s v="ID1531"/>
    <d v="2012-05-31T09:45:09"/>
    <n v="50000"/>
    <n v="50000"/>
    <s v="CAD"/>
    <n v="49168.076151516347"/>
    <s v="Business Analyst"/>
    <s v="Analyst"/>
    <s v="Canada"/>
    <x v="17"/>
    <s v="4 to 6 hours a day"/>
    <n v="3"/>
    <x v="2"/>
    <n v="4"/>
    <n v="0"/>
    <n v="0"/>
    <n v="0"/>
    <n v="4"/>
  </r>
  <r>
    <s v="ID1532"/>
    <d v="2012-05-31T10:29:42"/>
    <n v="500000"/>
    <n v="500000"/>
    <s v="INR"/>
    <n v="8903.9583437212841"/>
    <s v="Developer"/>
    <s v="Analyst"/>
    <s v="India"/>
    <x v="0"/>
    <s v="4 to 6 hours a day"/>
    <n v="8"/>
    <x v="0"/>
    <n v="4"/>
    <n v="0"/>
    <n v="0"/>
    <n v="0"/>
    <n v="4"/>
  </r>
  <r>
    <s v="ID1533"/>
    <d v="2012-05-31T10:33:07"/>
    <s v="10000 US$"/>
    <n v="10000"/>
    <s v="USD"/>
    <n v="10000"/>
    <s v="Project management"/>
    <s v="Manager"/>
    <s v="Vietnam"/>
    <x v="91"/>
    <s v="2 to 3 hours per day"/>
    <n v="8"/>
    <x v="0"/>
    <n v="0"/>
    <n v="0"/>
    <n v="2"/>
    <n v="0"/>
    <n v="2"/>
  </r>
  <r>
    <s v="ID1534"/>
    <d v="2012-05-31T10:37:38"/>
    <n v="105000"/>
    <n v="105000"/>
    <s v="USD"/>
    <n v="105000"/>
    <s v="Business Banker"/>
    <s v="Manager"/>
    <s v="USA"/>
    <x v="2"/>
    <s v="1 or 2 hours a day"/>
    <n v="30"/>
    <x v="2"/>
    <n v="0"/>
    <n v="0"/>
    <n v="0"/>
    <n v="1"/>
    <n v="1"/>
  </r>
  <r>
    <s v="ID1535"/>
    <d v="2012-05-31T10:54:48"/>
    <n v="1000"/>
    <n v="12000"/>
    <s v="USD"/>
    <n v="12000"/>
    <s v="Associate Analyst"/>
    <s v="Analyst"/>
    <s v="MYS"/>
    <x v="92"/>
    <s v="2 to 3 hours per day"/>
    <n v="0"/>
    <x v="6"/>
    <n v="0"/>
    <n v="0"/>
    <n v="2"/>
    <n v="0"/>
    <n v="2"/>
  </r>
  <r>
    <s v="ID1536"/>
    <d v="2012-05-31T11:08:38"/>
    <s v="Rs. 200000/-"/>
    <n v="200000"/>
    <s v="INR"/>
    <n v="3561.5833374885137"/>
    <s v="Accounts Executive"/>
    <s v="Accountant"/>
    <s v="India"/>
    <x v="0"/>
    <s v="All the 8 hours baby, all the 8!"/>
    <n v="3"/>
    <x v="0"/>
    <n v="0"/>
    <n v="8"/>
    <n v="0"/>
    <n v="0"/>
    <n v="8"/>
  </r>
  <r>
    <s v="ID1537"/>
    <d v="2012-05-31T13:25:49"/>
    <s v="85,000 AUD"/>
    <n v="85000"/>
    <s v="AUD"/>
    <n v="86692.320794224041"/>
    <s v="Demand Planner"/>
    <s v="Analyst"/>
    <s v="Australia"/>
    <x v="16"/>
    <s v="1 or 2 hours a day"/>
    <n v="5"/>
    <x v="4"/>
    <n v="0"/>
    <n v="0"/>
    <n v="0"/>
    <n v="1"/>
    <n v="1"/>
  </r>
  <r>
    <s v="ID1539"/>
    <d v="2012-05-31T16:00:16"/>
    <n v="8000"/>
    <n v="8000"/>
    <s v="USD"/>
    <n v="8000"/>
    <s v="Owner"/>
    <s v="CXO or Top Mgmt."/>
    <s v="India"/>
    <x v="0"/>
    <s v="4 to 6 hours a day"/>
    <n v="18"/>
    <x v="0"/>
    <n v="4"/>
    <n v="0"/>
    <n v="0"/>
    <n v="0"/>
    <n v="4"/>
  </r>
  <r>
    <s v="ID1540"/>
    <d v="2012-05-31T16:10:28"/>
    <s v="Rs. 380000"/>
    <n v="380000"/>
    <s v="INR"/>
    <n v="6767.0083412281756"/>
    <s v="reporting analyst"/>
    <s v="Analyst"/>
    <s v="India"/>
    <x v="0"/>
    <s v="2 to 3 hours per day"/>
    <n v="6"/>
    <x v="0"/>
    <n v="0"/>
    <n v="0"/>
    <n v="2"/>
    <n v="0"/>
    <n v="2"/>
  </r>
  <r>
    <s v="ID1541"/>
    <d v="2012-05-31T16:16:11"/>
    <s v="Â£30500"/>
    <n v="30500"/>
    <s v="GBP"/>
    <n v="48073.437298052166"/>
    <s v="Construction Estimator"/>
    <s v="Consultant"/>
    <s v="UK"/>
    <x v="14"/>
    <s v="4 to 6 hours a day"/>
    <n v="14"/>
    <x v="1"/>
    <n v="4"/>
    <n v="0"/>
    <n v="0"/>
    <n v="0"/>
    <n v="4"/>
  </r>
  <r>
    <s v="ID1542"/>
    <d v="2012-05-31T16:25:23"/>
    <s v="60K â‚¬"/>
    <n v="60000"/>
    <s v="EUR"/>
    <n v="76223.966339496474"/>
    <s v="Trade Marketing"/>
    <s v="Manager"/>
    <s v="NL"/>
    <x v="18"/>
    <s v="2 to 3 hours per day"/>
    <n v="15"/>
    <x v="1"/>
    <n v="0"/>
    <n v="0"/>
    <n v="2"/>
    <n v="0"/>
    <n v="2"/>
  </r>
  <r>
    <s v="ID1543"/>
    <d v="2012-05-31T16:25:24"/>
    <n v="320000"/>
    <n v="320000"/>
    <s v="SAR"/>
    <n v="85333.333333333328"/>
    <s v="Merchandise Planning Manager"/>
    <s v="Manager"/>
    <s v="Saudi Arabia"/>
    <x v="22"/>
    <s v="2 to 3 hours per day"/>
    <n v="15"/>
    <x v="0"/>
    <n v="0"/>
    <n v="0"/>
    <n v="2"/>
    <n v="0"/>
    <n v="2"/>
  </r>
  <r>
    <s v="ID1544"/>
    <d v="2012-05-31T16:30:09"/>
    <n v="48360"/>
    <n v="48360"/>
    <s v="GBP"/>
    <n v="76223.981237173866"/>
    <s v="pricing manager"/>
    <s v="Manager"/>
    <s v="UK"/>
    <x v="14"/>
    <s v="All the 8 hours baby, all the 8!"/>
    <n v="8"/>
    <x v="1"/>
    <n v="0"/>
    <n v="8"/>
    <n v="0"/>
    <n v="0"/>
    <n v="8"/>
  </r>
  <r>
    <s v="ID1545"/>
    <d v="2012-05-31T17:08:59"/>
    <n v="30000"/>
    <n v="30000"/>
    <s v="USD"/>
    <n v="30000"/>
    <s v="Marketing Services Manager"/>
    <s v="Manager"/>
    <s v="Pakistan"/>
    <x v="3"/>
    <s v="4 to 6 hours a day"/>
    <n v="5"/>
    <x v="0"/>
    <n v="4"/>
    <n v="0"/>
    <n v="0"/>
    <n v="0"/>
    <n v="4"/>
  </r>
  <r>
    <s v="ID1546"/>
    <d v="2012-05-31T17:21:45"/>
    <n v="34000"/>
    <n v="34000"/>
    <s v="USD"/>
    <n v="34000"/>
    <s v="Sr Analyst"/>
    <s v="Analyst"/>
    <s v="India"/>
    <x v="0"/>
    <s v="All the 8 hours baby, all the 8!"/>
    <n v="4"/>
    <x v="0"/>
    <n v="0"/>
    <n v="8"/>
    <n v="0"/>
    <n v="0"/>
    <n v="8"/>
  </r>
  <r>
    <s v="ID1547"/>
    <d v="2012-05-31T17:34:34"/>
    <s v="Rs. 180000"/>
    <n v="180000"/>
    <s v="INR"/>
    <n v="3205.4250037396623"/>
    <s v="Asst Store Manager"/>
    <s v="Manager"/>
    <s v="India"/>
    <x v="0"/>
    <s v="4 to 6 hours a day"/>
    <n v="5"/>
    <x v="0"/>
    <n v="4"/>
    <n v="0"/>
    <n v="0"/>
    <n v="0"/>
    <n v="4"/>
  </r>
  <r>
    <s v="ID1548"/>
    <d v="2012-05-31T17:35:33"/>
    <s v="45.000 USD"/>
    <n v="45000"/>
    <s v="USD"/>
    <n v="45000"/>
    <s v="Junior Reporting Manager"/>
    <s v="Manager"/>
    <s v="Germany"/>
    <x v="5"/>
    <s v="2 to 3 hours per day"/>
    <n v="5"/>
    <x v="1"/>
    <n v="0"/>
    <n v="0"/>
    <n v="2"/>
    <n v="0"/>
    <n v="2"/>
  </r>
  <r>
    <s v="ID1549"/>
    <d v="2012-05-31T18:35:30"/>
    <n v="24864"/>
    <n v="24864"/>
    <s v="USD"/>
    <n v="24864"/>
    <s v="Brand manager"/>
    <s v="Manager"/>
    <s v="Libya"/>
    <x v="93"/>
    <s v="All the 8 hours baby, all the 8!"/>
    <n v="8"/>
    <x v="3"/>
    <n v="0"/>
    <n v="8"/>
    <n v="0"/>
    <n v="0"/>
    <n v="8"/>
  </r>
  <r>
    <s v="ID1550"/>
    <d v="2012-05-31T19:51:29"/>
    <s v="Â£30000"/>
    <n v="30000"/>
    <s v="GBP"/>
    <n v="47285.348162018527"/>
    <s v="Cost Analyst"/>
    <s v="Analyst"/>
    <s v="UK"/>
    <x v="14"/>
    <s v="4 to 6 hours a day"/>
    <n v="7"/>
    <x v="1"/>
    <n v="4"/>
    <n v="0"/>
    <n v="0"/>
    <n v="0"/>
    <n v="4"/>
  </r>
  <r>
    <s v="ID1551"/>
    <d v="2012-05-31T20:13:27"/>
    <n v="1000000"/>
    <n v="1000000"/>
    <s v="INR"/>
    <n v="17807.916687442568"/>
    <s v="Financial analyst"/>
    <s v="Analyst"/>
    <s v="India"/>
    <x v="0"/>
    <s v="All the 8 hours baby, all the 8!"/>
    <n v="10"/>
    <x v="0"/>
    <n v="0"/>
    <n v="8"/>
    <n v="0"/>
    <n v="0"/>
    <n v="8"/>
  </r>
  <r>
    <s v="ID1552"/>
    <d v="2012-05-31T20:14:20"/>
    <s v="Â£35000"/>
    <n v="35000"/>
    <s v="GBP"/>
    <n v="55166.239522354947"/>
    <s v="Research Analyst"/>
    <s v="Analyst"/>
    <s v="UK"/>
    <x v="14"/>
    <s v="4 to 6 hours a day"/>
    <n v="3"/>
    <x v="1"/>
    <n v="4"/>
    <n v="0"/>
    <n v="0"/>
    <n v="0"/>
    <n v="4"/>
  </r>
  <r>
    <s v="ID1553"/>
    <d v="2012-05-31T21:05:02"/>
    <s v="55000 EUR"/>
    <n v="55000"/>
    <s v="EUR"/>
    <n v="69871.969144538423"/>
    <s v="Risk Officer"/>
    <s v="Manager"/>
    <s v="The Netherlands"/>
    <x v="18"/>
    <s v="1 or 2 hours a day"/>
    <n v="5"/>
    <x v="1"/>
    <n v="0"/>
    <n v="0"/>
    <n v="0"/>
    <n v="1"/>
    <n v="1"/>
  </r>
  <r>
    <s v="ID1554"/>
    <d v="2012-05-31T21:06:45"/>
    <n v="70970"/>
    <n v="70970"/>
    <s v="USD"/>
    <n v="70970"/>
    <s v="Sr. Risk Analyst"/>
    <s v="Analyst"/>
    <s v="USA"/>
    <x v="2"/>
    <s v="4 to 6 hours a day"/>
    <n v="17"/>
    <x v="2"/>
    <n v="4"/>
    <n v="0"/>
    <n v="0"/>
    <n v="0"/>
    <n v="4"/>
  </r>
  <r>
    <s v="ID1555"/>
    <d v="2012-05-31T21:45:03"/>
    <s v="60000 EUR"/>
    <n v="60000"/>
    <s v="EUR"/>
    <n v="76223.966339496474"/>
    <s v="Business Engineer"/>
    <s v="Engineer"/>
    <s v="Netherlands"/>
    <x v="18"/>
    <s v="4 to 6 hours a day"/>
    <n v="7"/>
    <x v="1"/>
    <n v="4"/>
    <n v="0"/>
    <n v="0"/>
    <n v="0"/>
    <n v="4"/>
  </r>
  <r>
    <s v="ID1556"/>
    <d v="2012-05-31T21:47:37"/>
    <n v="110000"/>
    <n v="110000"/>
    <s v="USD"/>
    <n v="110000"/>
    <s v="Business Controller"/>
    <s v="Controller"/>
    <s v="Norway"/>
    <x v="47"/>
    <s v="All the 8 hours baby, all the 8!"/>
    <n v="5"/>
    <x v="1"/>
    <n v="0"/>
    <n v="8"/>
    <n v="0"/>
    <n v="0"/>
    <n v="8"/>
  </r>
  <r>
    <s v="ID1557"/>
    <d v="2012-05-31T21:48:35"/>
    <n v="1200"/>
    <n v="14400"/>
    <s v="USD"/>
    <n v="14400"/>
    <s v="FA /financial Analyst"/>
    <s v="Analyst"/>
    <s v="Bulgaria"/>
    <x v="94"/>
    <s v="All the 8 hours baby, all the 8!"/>
    <n v="15"/>
    <x v="1"/>
    <n v="0"/>
    <n v="8"/>
    <n v="0"/>
    <n v="0"/>
    <n v="8"/>
  </r>
  <r>
    <s v="ID1558"/>
    <d v="2012-05-31T22:05:03"/>
    <n v="125000"/>
    <n v="125000"/>
    <s v="USD"/>
    <n v="125000"/>
    <s v="Consultant"/>
    <s v="Consultant"/>
    <s v="USA"/>
    <x v="2"/>
    <s v="All the 8 hours baby, all the 8!"/>
    <n v="8"/>
    <x v="2"/>
    <n v="0"/>
    <n v="8"/>
    <n v="0"/>
    <n v="0"/>
    <n v="8"/>
  </r>
  <r>
    <s v="ID1559"/>
    <d v="2012-05-31T22:06:59"/>
    <n v="74000"/>
    <n v="74000"/>
    <s v="CAD"/>
    <n v="72768.752704244194"/>
    <s v="Operations Analyst"/>
    <s v="Analyst"/>
    <s v="Canada"/>
    <x v="17"/>
    <s v="4 to 6 hours a day"/>
    <n v="10"/>
    <x v="2"/>
    <n v="4"/>
    <n v="0"/>
    <n v="0"/>
    <n v="0"/>
    <n v="4"/>
  </r>
  <r>
    <s v="ID1560"/>
    <d v="2012-05-31T22:56:21"/>
    <s v="$59,000 USD"/>
    <n v="59000"/>
    <s v="USD"/>
    <n v="59000"/>
    <s v="Operations Manager"/>
    <s v="Manager"/>
    <s v="USA"/>
    <x v="2"/>
    <s v="4 to 6 hours a day"/>
    <n v="15"/>
    <x v="2"/>
    <n v="4"/>
    <n v="0"/>
    <n v="0"/>
    <n v="0"/>
    <n v="4"/>
  </r>
  <r>
    <s v="ID1561"/>
    <d v="2012-05-31T23:08:12"/>
    <n v="71500"/>
    <n v="71500"/>
    <s v="USD"/>
    <n v="71500"/>
    <s v="Management Reporting Analyst"/>
    <s v="Analyst"/>
    <s v="USA"/>
    <x v="2"/>
    <s v="4 to 6 hours a day"/>
    <n v="5"/>
    <x v="2"/>
    <n v="4"/>
    <n v="0"/>
    <n v="0"/>
    <n v="0"/>
    <n v="4"/>
  </r>
  <r>
    <s v="ID1562"/>
    <d v="2012-05-31T23:09:08"/>
    <s v="Â£25000"/>
    <n v="25000"/>
    <s v="GBP"/>
    <n v="39404.456801682099"/>
    <s v="Reporting Team Lead"/>
    <s v="Reporting"/>
    <s v="UK"/>
    <x v="14"/>
    <s v="4 to 6 hours a day"/>
    <n v="2"/>
    <x v="1"/>
    <n v="4"/>
    <n v="0"/>
    <n v="0"/>
    <n v="0"/>
    <n v="4"/>
  </r>
  <r>
    <s v="ID1563"/>
    <d v="2012-05-31T23:10:44"/>
    <s v="70000 â‚¬"/>
    <n v="70000"/>
    <s v="EUR"/>
    <n v="88927.960729412545"/>
    <s v="Specialist Learning Technology"/>
    <s v="Specialist"/>
    <s v="Germany"/>
    <x v="5"/>
    <s v="1 or 2 hours a day"/>
    <n v="5"/>
    <x v="1"/>
    <n v="0"/>
    <n v="0"/>
    <n v="0"/>
    <n v="1"/>
    <n v="1"/>
  </r>
  <r>
    <s v="ID1564"/>
    <d v="2012-05-31T23:48:36"/>
    <s v="USD90,000"/>
    <n v="90000"/>
    <s v="USD"/>
    <n v="90000"/>
    <s v="Operationsl Regional Manager"/>
    <s v="Manager"/>
    <s v="USA"/>
    <x v="2"/>
    <s v="4 to 6 hours a day"/>
    <n v="25"/>
    <x v="2"/>
    <n v="4"/>
    <n v="0"/>
    <n v="0"/>
    <n v="0"/>
    <n v="4"/>
  </r>
  <r>
    <s v="ID1565"/>
    <d v="2012-06-01T00:02:34"/>
    <s v="Rs. 700000"/>
    <n v="700000"/>
    <s v="INR"/>
    <n v="12465.541681209797"/>
    <s v="Manager - Business Development"/>
    <s v="Manager"/>
    <s v="India"/>
    <x v="0"/>
    <s v="All the 8 hours baby, all the 8!"/>
    <n v="30"/>
    <x v="0"/>
    <n v="0"/>
    <n v="8"/>
    <n v="0"/>
    <n v="0"/>
    <n v="8"/>
  </r>
  <r>
    <s v="ID1566"/>
    <d v="2012-06-01T00:18:35"/>
    <s v="$40,000 USD"/>
    <n v="40000"/>
    <s v="USD"/>
    <n v="40000"/>
    <s v="QA Data Analyst"/>
    <s v="Analyst"/>
    <s v="USA"/>
    <x v="2"/>
    <s v="4 to 6 hours a day"/>
    <n v="8"/>
    <x v="2"/>
    <n v="4"/>
    <n v="0"/>
    <n v="0"/>
    <n v="0"/>
    <n v="4"/>
  </r>
  <r>
    <s v="ID1567"/>
    <d v="2012-06-01T00:23:54"/>
    <n v="30000"/>
    <n v="30000"/>
    <s v="USD"/>
    <n v="30000"/>
    <s v="SME"/>
    <s v="Analyst"/>
    <s v="India"/>
    <x v="0"/>
    <s v="All the 8 hours baby, all the 8!"/>
    <n v="4"/>
    <x v="0"/>
    <n v="0"/>
    <n v="8"/>
    <n v="0"/>
    <n v="0"/>
    <n v="8"/>
  </r>
  <r>
    <s v="ID1569"/>
    <d v="2012-06-01T01:29:02"/>
    <n v="46325"/>
    <n v="46325"/>
    <s v="USD"/>
    <n v="46325"/>
    <s v="Work Force Scheduler for Call Center"/>
    <s v="Controller"/>
    <s v="USA"/>
    <x v="2"/>
    <s v="4 to 6 hours a day"/>
    <n v="1"/>
    <x v="2"/>
    <n v="4"/>
    <n v="0"/>
    <n v="0"/>
    <n v="0"/>
    <n v="4"/>
  </r>
  <r>
    <s v="ID1570"/>
    <d v="2012-06-01T01:47:43"/>
    <n v="15000"/>
    <n v="15000"/>
    <s v="USD"/>
    <n v="15000"/>
    <s v="Application Developer"/>
    <s v="Analyst"/>
    <s v="USA"/>
    <x v="2"/>
    <s v="All the 8 hours baby, all the 8!"/>
    <n v="8"/>
    <x v="2"/>
    <n v="0"/>
    <n v="8"/>
    <n v="0"/>
    <n v="0"/>
    <n v="8"/>
  </r>
  <r>
    <s v="ID1571"/>
    <d v="2012-06-01T02:33:02"/>
    <n v="31200"/>
    <n v="31200"/>
    <s v="USD"/>
    <n v="31200"/>
    <s v="Data Analyst"/>
    <s v="Analyst"/>
    <s v="USA"/>
    <x v="2"/>
    <s v="4 to 6 hours a day"/>
    <n v="15"/>
    <x v="2"/>
    <n v="4"/>
    <n v="0"/>
    <n v="0"/>
    <n v="0"/>
    <n v="4"/>
  </r>
  <r>
    <s v="ID1572"/>
    <d v="2012-06-01T02:46:21"/>
    <s v="Rs. 500000"/>
    <n v="500000"/>
    <s v="INR"/>
    <n v="8903.9583437212841"/>
    <s v="Sr. Associate"/>
    <s v="Analyst"/>
    <s v="India"/>
    <x v="0"/>
    <s v="4 to 6 hours a day"/>
    <n v="9"/>
    <x v="0"/>
    <n v="4"/>
    <n v="0"/>
    <n v="0"/>
    <n v="0"/>
    <n v="4"/>
  </r>
  <r>
    <s v="ID1573"/>
    <d v="2012-06-01T03:01:04"/>
    <n v="1320"/>
    <n v="15840"/>
    <s v="USD"/>
    <n v="15840"/>
    <s v="Asistente"/>
    <s v="Analyst"/>
    <s v="Peru"/>
    <x v="95"/>
    <s v="All the 8 hours baby, all the 8!"/>
    <n v="8"/>
    <x v="5"/>
    <n v="0"/>
    <n v="8"/>
    <n v="0"/>
    <n v="0"/>
    <n v="8"/>
  </r>
  <r>
    <s v="ID1574"/>
    <d v="2012-06-01T03:07:31"/>
    <s v="INR 850000"/>
    <n v="850000"/>
    <s v="INR"/>
    <n v="15136.729184326183"/>
    <s v="Sr Business analyst"/>
    <s v="Analyst"/>
    <s v="India"/>
    <x v="0"/>
    <s v="4 to 6 hours a day"/>
    <n v="5"/>
    <x v="0"/>
    <n v="4"/>
    <n v="0"/>
    <n v="0"/>
    <n v="0"/>
    <n v="4"/>
  </r>
  <r>
    <s v="ID1575"/>
    <d v="2012-06-01T04:10:52"/>
    <n v="41000"/>
    <n v="41000"/>
    <s v="USD"/>
    <n v="41000"/>
    <s v="Excel Developer"/>
    <s v="Consultant"/>
    <s v="USA"/>
    <x v="2"/>
    <s v="4 to 6 hours a day"/>
    <n v="10"/>
    <x v="2"/>
    <n v="4"/>
    <n v="0"/>
    <n v="0"/>
    <n v="0"/>
    <n v="4"/>
  </r>
  <r>
    <s v="ID1576"/>
    <d v="2012-06-01T04:44:29"/>
    <n v="11000"/>
    <n v="11000"/>
    <s v="USD"/>
    <n v="11000"/>
    <s v="Coordinator"/>
    <s v="Manager"/>
    <s v="MÃ©xico"/>
    <x v="26"/>
    <s v="4 to 6 hours a day"/>
    <n v="2"/>
    <x v="2"/>
    <n v="4"/>
    <n v="0"/>
    <n v="0"/>
    <n v="0"/>
    <n v="4"/>
  </r>
  <r>
    <s v="ID1577"/>
    <d v="2012-06-01T05:32:31"/>
    <s v="35000 GBP"/>
    <n v="35000"/>
    <s v="GBP"/>
    <n v="55166.239522354947"/>
    <s v="finance director"/>
    <s v="CXO or Top Mgmt."/>
    <s v="UK"/>
    <x v="14"/>
    <s v="2 to 3 hours per day"/>
    <n v="30"/>
    <x v="1"/>
    <n v="0"/>
    <n v="0"/>
    <n v="2"/>
    <n v="0"/>
    <n v="2"/>
  </r>
  <r>
    <s v="ID1578"/>
    <d v="2012-06-01T05:37:32"/>
    <n v="240000"/>
    <n v="240000"/>
    <s v="PHP"/>
    <n v="5689.2125418690484"/>
    <s v="IT Coordinator"/>
    <s v="Manager"/>
    <s v="Philippines"/>
    <x v="33"/>
    <s v="4 to 6 hours a day"/>
    <n v="15"/>
    <x v="0"/>
    <n v="4"/>
    <n v="0"/>
    <n v="0"/>
    <n v="0"/>
    <n v="4"/>
  </r>
  <r>
    <s v="ID1579"/>
    <d v="2012-06-01T05:52:11"/>
    <n v="17728.57"/>
    <n v="17728"/>
    <s v="USD"/>
    <n v="17728"/>
    <s v="Financial analyst"/>
    <s v="Analyst"/>
    <s v="Mexico"/>
    <x v="26"/>
    <s v="4 to 6 hours a day"/>
    <n v="3"/>
    <x v="2"/>
    <n v="4"/>
    <n v="0"/>
    <n v="0"/>
    <n v="0"/>
    <n v="4"/>
  </r>
  <r>
    <s v="ID1580"/>
    <d v="2012-06-01T05:56:20"/>
    <s v="120000 MAD"/>
    <n v="120000"/>
    <s v="MAD"/>
    <n v="13745.704467353951"/>
    <s v="Supply chain Controller"/>
    <s v="Controller"/>
    <s v="Morocco"/>
    <x v="96"/>
    <s v="All the 8 hours baby, all the 8!"/>
    <n v="8"/>
    <x v="3"/>
    <n v="0"/>
    <n v="8"/>
    <n v="0"/>
    <n v="0"/>
    <n v="8"/>
  </r>
  <r>
    <s v="ID1581"/>
    <d v="2012-06-01T06:17:19"/>
    <n v="50000"/>
    <n v="50000"/>
    <s v="USD"/>
    <n v="50000"/>
    <s v="Staff Accountant"/>
    <s v="Accountant"/>
    <s v="USA"/>
    <x v="2"/>
    <s v="4 to 6 hours a day"/>
    <n v="15"/>
    <x v="2"/>
    <n v="4"/>
    <n v="0"/>
    <n v="0"/>
    <n v="0"/>
    <n v="4"/>
  </r>
  <r>
    <s v="ID1582"/>
    <d v="2012-06-01T06:31:49"/>
    <n v="80000"/>
    <n v="80000"/>
    <s v="CAD"/>
    <n v="78668.921842426149"/>
    <s v="Business Operations Analyst"/>
    <s v="Analyst"/>
    <s v="Canada"/>
    <x v="17"/>
    <s v="4 to 6 hours a day"/>
    <n v="7"/>
    <x v="2"/>
    <n v="4"/>
    <n v="0"/>
    <n v="0"/>
    <n v="0"/>
    <n v="4"/>
  </r>
  <r>
    <s v="ID1583"/>
    <d v="2012-06-01T06:53:52"/>
    <n v="85000"/>
    <n v="85000"/>
    <s v="USD"/>
    <n v="85000"/>
    <s v="Sr Report Developer"/>
    <s v="Reporting"/>
    <s v="USA"/>
    <x v="2"/>
    <s v="4 to 6 hours a day"/>
    <n v="10"/>
    <x v="2"/>
    <n v="4"/>
    <n v="0"/>
    <n v="0"/>
    <n v="0"/>
    <n v="4"/>
  </r>
  <r>
    <s v="ID1584"/>
    <d v="2012-06-01T07:22:36"/>
    <n v="100000"/>
    <n v="100000"/>
    <s v="AUD"/>
    <n v="101990.96564026357"/>
    <s v="Management Accountant"/>
    <s v="Manager"/>
    <s v="Australia"/>
    <x v="16"/>
    <s v="4 to 6 hours a day"/>
    <n v="20"/>
    <x v="4"/>
    <n v="4"/>
    <n v="0"/>
    <n v="0"/>
    <n v="0"/>
    <n v="4"/>
  </r>
  <r>
    <s v="ID1585"/>
    <d v="2012-06-01T08:06:34"/>
    <s v="5.65 lac per annum"/>
    <n v="5650000"/>
    <s v="INR"/>
    <n v="100614.72928405051"/>
    <s v="MIS"/>
    <s v="Reporting"/>
    <s v="India"/>
    <x v="0"/>
    <s v="2 to 3 hours per day"/>
    <n v="6"/>
    <x v="0"/>
    <n v="0"/>
    <n v="0"/>
    <n v="2"/>
    <n v="0"/>
    <n v="2"/>
  </r>
  <r>
    <s v="ID1586"/>
    <d v="2012-06-01T08:52:31"/>
    <n v="85000"/>
    <n v="85000"/>
    <s v="AUD"/>
    <n v="86692.320794224041"/>
    <s v="Administrator"/>
    <s v="Analyst"/>
    <s v="Australia"/>
    <x v="16"/>
    <s v="4 to 6 hours a day"/>
    <n v="30"/>
    <x v="4"/>
    <n v="4"/>
    <n v="0"/>
    <n v="0"/>
    <n v="0"/>
    <n v="4"/>
  </r>
  <r>
    <s v="ID1587"/>
    <d v="2012-06-01T10:55:27"/>
    <s v="AU $120000"/>
    <n v="120000"/>
    <s v="AUD"/>
    <n v="122389.15876831629"/>
    <s v="Reporting Analyst"/>
    <s v="Analyst"/>
    <s v="Australia"/>
    <x v="16"/>
    <s v="2 to 3 hours per day"/>
    <n v="5"/>
    <x v="4"/>
    <n v="0"/>
    <n v="0"/>
    <n v="2"/>
    <n v="0"/>
    <n v="2"/>
  </r>
  <r>
    <s v="ID1588"/>
    <d v="2012-06-01T10:57:59"/>
    <s v="30000 Rs"/>
    <n v="360000"/>
    <s v="INR"/>
    <n v="6410.8500074793246"/>
    <s v="team leader "/>
    <s v="Manager"/>
    <s v="India"/>
    <x v="0"/>
    <s v="2 to 3 hours per day"/>
    <n v="8"/>
    <x v="0"/>
    <n v="0"/>
    <n v="0"/>
    <n v="2"/>
    <n v="0"/>
    <n v="2"/>
  </r>
  <r>
    <s v="ID1589"/>
    <d v="2012-06-01T13:03:18"/>
    <n v="44000"/>
    <n v="44000"/>
    <s v="USD"/>
    <n v="44000"/>
    <s v="Quality Assurance Analyst"/>
    <s v="Analyst"/>
    <s v="USA"/>
    <x v="2"/>
    <s v="4 to 6 hours a day"/>
    <n v="3.5"/>
    <x v="2"/>
    <n v="4"/>
    <n v="0"/>
    <n v="0"/>
    <n v="0"/>
    <n v="4"/>
  </r>
  <r>
    <s v="ID1590"/>
    <d v="2012-06-01T14:32:41"/>
    <n v="250000"/>
    <n v="250000"/>
    <s v="INR"/>
    <n v="4451.9791718606421"/>
    <s v="Analytics engineer"/>
    <s v="Engineer"/>
    <s v="India"/>
    <x v="0"/>
    <s v="4 to 6 hours a day"/>
    <n v="2.5"/>
    <x v="0"/>
    <n v="4"/>
    <n v="0"/>
    <n v="0"/>
    <n v="0"/>
    <n v="4"/>
  </r>
  <r>
    <s v="ID1591"/>
    <d v="2012-06-01T14:50:41"/>
    <n v="4500"/>
    <n v="4500"/>
    <s v="USD"/>
    <n v="4500"/>
    <s v="Assistant Manger Service Quality Assurance"/>
    <s v="Analyst"/>
    <s v="Pakistan"/>
    <x v="3"/>
    <s v="4 to 6 hours a day"/>
    <n v="6"/>
    <x v="0"/>
    <n v="4"/>
    <n v="0"/>
    <n v="0"/>
    <n v="0"/>
    <n v="4"/>
  </r>
  <r>
    <s v="ID1592"/>
    <d v="2012-06-01T15:09:27"/>
    <n v="1700000"/>
    <n v="1700000"/>
    <s v="INR"/>
    <n v="30273.458368652366"/>
    <s v="AVP"/>
    <s v="CXO or Top Mgmt."/>
    <s v="India"/>
    <x v="0"/>
    <s v="4 to 6 hours a day"/>
    <n v="6"/>
    <x v="0"/>
    <n v="4"/>
    <n v="0"/>
    <n v="0"/>
    <n v="0"/>
    <n v="4"/>
  </r>
  <r>
    <s v="ID1593"/>
    <d v="2012-06-01T15:39:20"/>
    <s v="U$52,000/annual"/>
    <n v="52000"/>
    <s v="USD"/>
    <n v="52000"/>
    <s v="Planner"/>
    <s v="Analyst"/>
    <s v="USA"/>
    <x v="2"/>
    <s v="All the 8 hours baby, all the 8!"/>
    <n v="5"/>
    <x v="2"/>
    <n v="0"/>
    <n v="8"/>
    <n v="0"/>
    <n v="0"/>
    <n v="8"/>
  </r>
  <r>
    <s v="ID1594"/>
    <d v="2012-06-01T18:08:07"/>
    <s v="75000 $"/>
    <n v="75000"/>
    <s v="USD"/>
    <n v="75000"/>
    <s v="Consultant"/>
    <s v="Consultant"/>
    <s v="Germany"/>
    <x v="5"/>
    <s v="2 to 3 hours per day"/>
    <n v="9"/>
    <x v="1"/>
    <n v="0"/>
    <n v="0"/>
    <n v="2"/>
    <n v="0"/>
    <n v="2"/>
  </r>
  <r>
    <s v="ID1595"/>
    <d v="2012-06-01T18:18:31"/>
    <s v="Rs 1000000"/>
    <n v="1000000"/>
    <s v="INR"/>
    <n v="17807.916687442568"/>
    <s v="Senior Analyst"/>
    <s v="Analyst"/>
    <s v="India"/>
    <x v="0"/>
    <s v="All the 8 hours baby, all the 8!"/>
    <n v="4"/>
    <x v="0"/>
    <n v="0"/>
    <n v="8"/>
    <n v="0"/>
    <n v="0"/>
    <n v="8"/>
  </r>
  <r>
    <s v="ID1596"/>
    <d v="2012-06-01T18:58:42"/>
    <n v="177600"/>
    <n v="177600"/>
    <s v="USD"/>
    <n v="177600"/>
    <s v="Accountant"/>
    <s v="Accountant"/>
    <s v="Lesotho"/>
    <x v="97"/>
    <s v="4 to 6 hours a day"/>
    <n v="6"/>
    <x v="3"/>
    <n v="4"/>
    <n v="0"/>
    <n v="0"/>
    <n v="0"/>
    <n v="4"/>
  </r>
  <r>
    <s v="ID1597"/>
    <d v="2012-06-01T19:42:46"/>
    <n v="650000"/>
    <n v="650000"/>
    <s v="INR"/>
    <n v="11575.14584683767"/>
    <s v="Associate"/>
    <s v="Analyst"/>
    <s v="India"/>
    <x v="0"/>
    <s v="4 to 6 hours a day"/>
    <n v="5"/>
    <x v="0"/>
    <n v="4"/>
    <n v="0"/>
    <n v="0"/>
    <n v="0"/>
    <n v="4"/>
  </r>
  <r>
    <s v="ID1598"/>
    <d v="2012-06-01T19:46:33"/>
    <s v="21000EUR"/>
    <n v="21000"/>
    <s v="EUR"/>
    <n v="26678.388218823762"/>
    <s v="Coordenador PeÃ§as Grupo"/>
    <s v="Manager"/>
    <s v="Portugal"/>
    <x v="7"/>
    <s v="4 to 6 hours a day"/>
    <n v="10"/>
    <x v="1"/>
    <n v="4"/>
    <n v="0"/>
    <n v="0"/>
    <n v="0"/>
    <n v="4"/>
  </r>
  <r>
    <s v="ID1600"/>
    <d v="2012-06-01T19:57:45"/>
    <s v="Â£80000"/>
    <n v="80000"/>
    <s v="GBP"/>
    <n v="126094.26176538273"/>
    <s v="Owner of Business Improvement Consultancy"/>
    <s v="Consultant"/>
    <s v="UK"/>
    <x v="14"/>
    <s v="4 to 6 hours a day"/>
    <n v="12"/>
    <x v="1"/>
    <n v="4"/>
    <n v="0"/>
    <n v="0"/>
    <n v="0"/>
    <n v="4"/>
  </r>
  <r>
    <s v="ID1601"/>
    <d v="2012-06-01T20:12:22"/>
    <s v="500 USD"/>
    <n v="6000"/>
    <s v="USD"/>
    <n v="6000"/>
    <s v="Business Analyst"/>
    <s v="Analyst"/>
    <s v="India"/>
    <x v="0"/>
    <s v="4 to 6 hours a day"/>
    <n v="2"/>
    <x v="0"/>
    <n v="4"/>
    <n v="0"/>
    <n v="0"/>
    <n v="0"/>
    <n v="4"/>
  </r>
  <r>
    <s v="ID1602"/>
    <d v="2012-06-01T20:27:23"/>
    <n v="10000"/>
    <n v="10000"/>
    <s v="USD"/>
    <n v="10000"/>
    <s v="MIS"/>
    <s v="Reporting"/>
    <s v="India"/>
    <x v="0"/>
    <s v="All the 8 hours baby, all the 8!"/>
    <n v="6"/>
    <x v="0"/>
    <n v="0"/>
    <n v="8"/>
    <n v="0"/>
    <n v="0"/>
    <n v="8"/>
  </r>
  <r>
    <s v="ID1603"/>
    <d v="2012-06-01T20:37:53"/>
    <n v="50000"/>
    <n v="50000"/>
    <s v="USD"/>
    <n v="50000"/>
    <s v="Sales Operations Analyst"/>
    <s v="Analyst"/>
    <s v="USA"/>
    <x v="2"/>
    <s v="All the 8 hours baby, all the 8!"/>
    <n v="2"/>
    <x v="2"/>
    <n v="0"/>
    <n v="8"/>
    <n v="0"/>
    <n v="0"/>
    <n v="8"/>
  </r>
  <r>
    <s v="ID1604"/>
    <d v="2012-06-01T20:38:57"/>
    <n v="10000"/>
    <n v="10000"/>
    <s v="USD"/>
    <n v="10000"/>
    <s v="dgm"/>
    <s v="Manager"/>
    <s v="India"/>
    <x v="0"/>
    <s v="All the 8 hours baby, all the 8!"/>
    <n v="12"/>
    <x v="0"/>
    <n v="0"/>
    <n v="8"/>
    <n v="0"/>
    <n v="0"/>
    <n v="8"/>
  </r>
  <r>
    <s v="ID1605"/>
    <d v="2012-06-01T20:53:08"/>
    <n v="50000"/>
    <n v="50000"/>
    <s v="USD"/>
    <n v="50000"/>
    <s v="Catalog Circulation Analyst"/>
    <s v="Analyst"/>
    <s v="USA"/>
    <x v="2"/>
    <s v="All the 8 hours baby, all the 8!"/>
    <n v="12"/>
    <x v="2"/>
    <n v="0"/>
    <n v="8"/>
    <n v="0"/>
    <n v="0"/>
    <n v="8"/>
  </r>
  <r>
    <s v="ID1606"/>
    <d v="2012-06-01T22:20:26"/>
    <s v="20000 $"/>
    <n v="20000"/>
    <s v="USD"/>
    <n v="20000"/>
    <s v="Manager"/>
    <s v="Manager"/>
    <s v="India"/>
    <x v="0"/>
    <s v="4 to 6 hours a day"/>
    <n v="1"/>
    <x v="0"/>
    <n v="4"/>
    <n v="0"/>
    <n v="0"/>
    <n v="0"/>
    <n v="4"/>
  </r>
  <r>
    <s v="ID1607"/>
    <d v="2012-06-01T23:29:43"/>
    <s v="Â£20000"/>
    <n v="20000"/>
    <s v="GBP"/>
    <n v="31523.565441345683"/>
    <s v="Operations Analyst"/>
    <s v="Analyst"/>
    <s v="UK"/>
    <x v="14"/>
    <s v="All the 8 hours baby, all the 8!"/>
    <n v="3"/>
    <x v="1"/>
    <n v="0"/>
    <n v="8"/>
    <n v="0"/>
    <n v="0"/>
    <n v="8"/>
  </r>
  <r>
    <s v="ID1608"/>
    <d v="2012-06-02T01:29:04"/>
    <s v="â‚¬ 50k"/>
    <n v="50000"/>
    <s v="EUR"/>
    <n v="63519.971949580387"/>
    <s v="Controller"/>
    <s v="Controller"/>
    <s v="Netherlands"/>
    <x v="18"/>
    <s v="4 to 6 hours a day"/>
    <n v="10"/>
    <x v="1"/>
    <n v="4"/>
    <n v="0"/>
    <n v="0"/>
    <n v="0"/>
    <n v="4"/>
  </r>
  <r>
    <s v="ID1609"/>
    <d v="2012-06-02T01:43:24"/>
    <n v="2300"/>
    <n v="27600"/>
    <s v="EUR"/>
    <n v="35063.024516168378"/>
    <s v="controller"/>
    <s v="Controller"/>
    <s v="Hungary"/>
    <x v="9"/>
    <s v="All the 8 hours baby, all the 8!"/>
    <n v="15"/>
    <x v="1"/>
    <n v="0"/>
    <n v="8"/>
    <n v="0"/>
    <n v="0"/>
    <n v="8"/>
  </r>
  <r>
    <s v="ID1610"/>
    <d v="2012-06-02T02:24:39"/>
    <n v="55000"/>
    <n v="55000"/>
    <s v="USD"/>
    <n v="55000"/>
    <s v="Business Analyst"/>
    <s v="Analyst"/>
    <s v="USA"/>
    <x v="2"/>
    <s v="4 to 6 hours a day"/>
    <n v="2"/>
    <x v="2"/>
    <n v="4"/>
    <n v="0"/>
    <n v="0"/>
    <n v="0"/>
    <n v="4"/>
  </r>
  <r>
    <s v="ID1611"/>
    <d v="2012-06-02T02:28:30"/>
    <n v="38000"/>
    <n v="38000"/>
    <s v="USD"/>
    <n v="38000"/>
    <s v="Business Analyst"/>
    <s v="Analyst"/>
    <s v="USA"/>
    <x v="2"/>
    <s v="All the 8 hours baby, all the 8!"/>
    <n v="1"/>
    <x v="2"/>
    <n v="0"/>
    <n v="8"/>
    <n v="0"/>
    <n v="0"/>
    <n v="8"/>
  </r>
  <r>
    <s v="ID1612"/>
    <d v="2012-06-02T03:08:50"/>
    <n v="1800000"/>
    <n v="1800000"/>
    <s v="INR"/>
    <n v="32054.250037396621"/>
    <s v="analyst"/>
    <s v="Analyst"/>
    <s v="India"/>
    <x v="0"/>
    <s v="All the 8 hours baby, all the 8!"/>
    <n v="1"/>
    <x v="0"/>
    <n v="0"/>
    <n v="8"/>
    <n v="0"/>
    <n v="0"/>
    <n v="8"/>
  </r>
  <r>
    <s v="ID1613"/>
    <d v="2012-06-02T03:13:57"/>
    <n v="35500"/>
    <n v="35500"/>
    <s v="USD"/>
    <n v="35500"/>
    <s v="SAS Adminstrator"/>
    <s v="Analyst"/>
    <s v="USA"/>
    <x v="2"/>
    <s v="4 to 6 hours a day"/>
    <n v="20"/>
    <x v="2"/>
    <n v="4"/>
    <n v="0"/>
    <n v="0"/>
    <n v="0"/>
    <n v="4"/>
  </r>
  <r>
    <s v="ID1614"/>
    <d v="2012-06-02T03:23:09"/>
    <n v="62000"/>
    <n v="62000"/>
    <s v="USD"/>
    <n v="62000"/>
    <s v="Financial Analyst"/>
    <s v="Analyst"/>
    <s v="USA"/>
    <x v="2"/>
    <s v="2 to 3 hours per day"/>
    <n v="5"/>
    <x v="2"/>
    <n v="0"/>
    <n v="0"/>
    <n v="2"/>
    <n v="0"/>
    <n v="2"/>
  </r>
  <r>
    <s v="ID1615"/>
    <d v="2012-06-02T03:29:19"/>
    <s v="Â£21500Uk"/>
    <n v="21500"/>
    <s v="GBP"/>
    <n v="33887.832849446611"/>
    <s v="Data Analyst"/>
    <s v="Analyst"/>
    <s v="UK"/>
    <x v="14"/>
    <s v="All the 8 hours baby, all the 8!"/>
    <n v="1"/>
    <x v="1"/>
    <n v="0"/>
    <n v="8"/>
    <n v="0"/>
    <n v="0"/>
    <n v="8"/>
  </r>
  <r>
    <s v="ID1616"/>
    <d v="2012-06-02T04:49:42"/>
    <n v="60000"/>
    <n v="60000"/>
    <s v="USD"/>
    <n v="60000"/>
    <s v="Data Analyst"/>
    <s v="Analyst"/>
    <s v="USA"/>
    <x v="2"/>
    <s v="2 to 3 hours per day"/>
    <n v="1"/>
    <x v="2"/>
    <n v="0"/>
    <n v="0"/>
    <n v="2"/>
    <n v="0"/>
    <n v="2"/>
  </r>
  <r>
    <s v="ID1617"/>
    <d v="2012-06-02T06:21:45"/>
    <n v="32884.800000000003"/>
    <n v="32884"/>
    <s v="USD"/>
    <n v="32884"/>
    <s v="Administrative Assistant"/>
    <s v="Analyst"/>
    <s v="USA"/>
    <x v="2"/>
    <s v="All the 8 hours baby, all the 8!"/>
    <n v="10"/>
    <x v="2"/>
    <n v="0"/>
    <n v="8"/>
    <n v="0"/>
    <n v="0"/>
    <n v="8"/>
  </r>
  <r>
    <s v="ID1618"/>
    <d v="2012-06-02T06:31:21"/>
    <s v="42000 US"/>
    <n v="42000"/>
    <s v="USD"/>
    <n v="42000"/>
    <s v="production clerk"/>
    <s v="Analyst"/>
    <s v="USA"/>
    <x v="2"/>
    <s v="4 to 6 hours a day"/>
    <n v="2"/>
    <x v="2"/>
    <n v="4"/>
    <n v="0"/>
    <n v="0"/>
    <n v="0"/>
    <n v="4"/>
  </r>
  <r>
    <s v="ID1619"/>
    <d v="2012-06-02T06:43:25"/>
    <n v="68000"/>
    <n v="68000"/>
    <s v="USD"/>
    <n v="68000"/>
    <s v="Supply Chain Analyst"/>
    <s v="Analyst"/>
    <s v="USA"/>
    <x v="2"/>
    <s v="4 to 6 hours a day"/>
    <n v="12"/>
    <x v="2"/>
    <n v="4"/>
    <n v="0"/>
    <n v="0"/>
    <n v="0"/>
    <n v="4"/>
  </r>
  <r>
    <s v="ID1620"/>
    <d v="2012-06-02T07:42:02"/>
    <n v="85000"/>
    <n v="85000"/>
    <s v="USD"/>
    <n v="85000"/>
    <s v="Senior Accountant"/>
    <s v="Accountant"/>
    <s v="USA"/>
    <x v="2"/>
    <s v="2 to 3 hours per day"/>
    <n v="8"/>
    <x v="2"/>
    <n v="0"/>
    <n v="0"/>
    <n v="2"/>
    <n v="0"/>
    <n v="2"/>
  </r>
  <r>
    <s v="ID1621"/>
    <d v="2012-06-02T11:11:18"/>
    <s v="U$13,000"/>
    <n v="13000"/>
    <s v="USD"/>
    <n v="13000"/>
    <s v="Dss Analyst"/>
    <s v="Analyst"/>
    <s v="Brazil"/>
    <x v="24"/>
    <s v="All the 8 hours baby, all the 8!"/>
    <n v="4"/>
    <x v="5"/>
    <n v="0"/>
    <n v="8"/>
    <n v="0"/>
    <n v="0"/>
    <n v="8"/>
  </r>
  <r>
    <s v="ID1623"/>
    <d v="2012-06-02T13:58:46"/>
    <n v="15000"/>
    <n v="15000"/>
    <s v="USD"/>
    <n v="15000"/>
    <s v="Business Analysis &amp; MIS "/>
    <s v="Analyst"/>
    <s v="India"/>
    <x v="0"/>
    <s v="4 to 6 hours a day"/>
    <n v="5"/>
    <x v="0"/>
    <n v="4"/>
    <n v="0"/>
    <n v="0"/>
    <n v="0"/>
    <n v="4"/>
  </r>
  <r>
    <s v="ID1624"/>
    <d v="2012-06-02T17:34:20"/>
    <s v="50000USD"/>
    <n v="50000"/>
    <s v="USD"/>
    <n v="50000"/>
    <s v="Associate Vice President"/>
    <s v="CXO or Top Mgmt."/>
    <s v="India"/>
    <x v="0"/>
    <s v="1 or 2 hours a day"/>
    <n v="8"/>
    <x v="0"/>
    <n v="0"/>
    <n v="0"/>
    <n v="0"/>
    <n v="1"/>
    <n v="1"/>
  </r>
  <r>
    <s v="ID1625"/>
    <d v="2012-06-02T18:47:32"/>
    <n v="7000"/>
    <n v="7000"/>
    <s v="USD"/>
    <n v="7000"/>
    <s v="M.I.S"/>
    <s v="Reporting"/>
    <s v="India"/>
    <x v="0"/>
    <s v="4 to 6 hours a day"/>
    <n v="1"/>
    <x v="0"/>
    <n v="4"/>
    <n v="0"/>
    <n v="0"/>
    <n v="0"/>
    <n v="4"/>
  </r>
  <r>
    <s v="ID1626"/>
    <d v="2012-06-02T19:14:35"/>
    <n v="140000"/>
    <n v="140000"/>
    <s v="USD"/>
    <n v="140000"/>
    <s v="sr manager"/>
    <s v="Manager"/>
    <s v="USA"/>
    <x v="2"/>
    <s v="4 to 6 hours a day"/>
    <n v="12"/>
    <x v="2"/>
    <n v="4"/>
    <n v="0"/>
    <n v="0"/>
    <n v="0"/>
    <n v="4"/>
  </r>
  <r>
    <s v="ID1627"/>
    <d v="2012-06-02T20:50:40"/>
    <n v="400000"/>
    <n v="400000"/>
    <s v="INR"/>
    <n v="7123.1666749770275"/>
    <s v="application dev"/>
    <s v="Analyst"/>
    <s v="India"/>
    <x v="0"/>
    <s v="1 or 2 hours a day"/>
    <n v="2.5"/>
    <x v="0"/>
    <n v="0"/>
    <n v="0"/>
    <n v="0"/>
    <n v="1"/>
    <n v="1"/>
  </r>
  <r>
    <s v="ID1628"/>
    <d v="2012-06-02T20:52:59"/>
    <s v="37000GBP"/>
    <n v="37000"/>
    <s v="GBP"/>
    <n v="58318.59606648951"/>
    <s v="Technical Web Analyst"/>
    <s v="Analyst"/>
    <s v="UK"/>
    <x v="14"/>
    <s v="4 to 6 hours a day"/>
    <n v="9"/>
    <x v="1"/>
    <n v="4"/>
    <n v="0"/>
    <n v="0"/>
    <n v="0"/>
    <n v="4"/>
  </r>
  <r>
    <s v="ID1629"/>
    <d v="2012-06-02T21:42:42"/>
    <s v="6.8 Lac INR"/>
    <n v="680000"/>
    <s v="INR"/>
    <n v="12109.383347460946"/>
    <s v="Deputy Manager"/>
    <s v="Manager"/>
    <s v="India"/>
    <x v="0"/>
    <s v="1 or 2 hours a day"/>
    <n v="2"/>
    <x v="0"/>
    <n v="0"/>
    <n v="0"/>
    <n v="0"/>
    <n v="1"/>
    <n v="1"/>
  </r>
  <r>
    <s v="ID1630"/>
    <d v="2012-06-02T22:33:32"/>
    <n v="55000"/>
    <n v="55000"/>
    <s v="USD"/>
    <n v="55000"/>
    <s v="Supply Chain Analyst"/>
    <s v="Analyst"/>
    <s v="USA"/>
    <x v="2"/>
    <s v="4 to 6 hours a day"/>
    <n v="1"/>
    <x v="2"/>
    <n v="4"/>
    <n v="0"/>
    <n v="0"/>
    <n v="0"/>
    <n v="4"/>
  </r>
  <r>
    <s v="ID1631"/>
    <d v="2012-06-02T22:38:56"/>
    <n v="60000"/>
    <n v="60000"/>
    <s v="USD"/>
    <n v="60000"/>
    <s v="Head of Business"/>
    <s v="Manager"/>
    <s v="Indonesia"/>
    <x v="56"/>
    <s v="2 to 3 hours per day"/>
    <n v="16"/>
    <x v="0"/>
    <n v="0"/>
    <n v="0"/>
    <n v="2"/>
    <n v="0"/>
    <n v="2"/>
  </r>
  <r>
    <s v="ID1632"/>
    <d v="2012-06-03T01:33:57"/>
    <n v="320000"/>
    <n v="320000"/>
    <s v="INR"/>
    <n v="5698.5333399816218"/>
    <s v="senior executive"/>
    <s v="Manager"/>
    <s v="India"/>
    <x v="0"/>
    <s v="4 to 6 hours a day"/>
    <n v="5"/>
    <x v="0"/>
    <n v="4"/>
    <n v="0"/>
    <n v="0"/>
    <n v="0"/>
    <n v="4"/>
  </r>
  <r>
    <s v="ID1633"/>
    <d v="2012-06-03T01:36:43"/>
    <s v="24 K mauritian Rupees"/>
    <n v="288000"/>
    <s v="MUR"/>
    <n v="9376.2513877177607"/>
    <s v="IT Support Engineer"/>
    <s v="Engineer"/>
    <s v="Mauritius"/>
    <x v="98"/>
    <s v="4 to 6 hours a day"/>
    <n v="7"/>
    <x v="3"/>
    <n v="4"/>
    <n v="0"/>
    <n v="0"/>
    <n v="0"/>
    <n v="4"/>
  </r>
  <r>
    <s v="ID1634"/>
    <d v="2012-06-03T02:06:44"/>
    <s v="Â£60000"/>
    <n v="60000"/>
    <s v="GBP"/>
    <n v="94570.696324037053"/>
    <s v="Data Analyst"/>
    <s v="Analyst"/>
    <s v="UK"/>
    <x v="14"/>
    <s v="4 to 6 hours a day"/>
    <n v="5"/>
    <x v="1"/>
    <n v="4"/>
    <n v="0"/>
    <n v="0"/>
    <n v="0"/>
    <n v="4"/>
  </r>
  <r>
    <s v="ID1635"/>
    <d v="2012-06-03T02:54:32"/>
    <n v="36000"/>
    <n v="36000"/>
    <s v="USD"/>
    <n v="36000"/>
    <s v="Environmental Adviser"/>
    <s v="Consultant"/>
    <s v="Azerbaijan"/>
    <x v="99"/>
    <s v="4 to 6 hours a day"/>
    <n v="5"/>
    <x v="1"/>
    <n v="4"/>
    <n v="0"/>
    <n v="0"/>
    <n v="0"/>
    <n v="4"/>
  </r>
  <r>
    <s v="ID1636"/>
    <d v="2012-06-03T04:14:45"/>
    <s v="Rs. 3.70 lacs"/>
    <n v="3700000"/>
    <s v="INR"/>
    <n v="65889.291743537498"/>
    <s v="Senior Officer"/>
    <s v="Manager"/>
    <s v="India"/>
    <x v="0"/>
    <s v="All the 8 hours baby, all the 8!"/>
    <n v="4"/>
    <x v="0"/>
    <n v="0"/>
    <n v="8"/>
    <n v="0"/>
    <n v="0"/>
    <n v="8"/>
  </r>
  <r>
    <s v="ID1637"/>
    <d v="2012-06-03T04:42:54"/>
    <n v="106000"/>
    <n v="106000"/>
    <s v="USD"/>
    <n v="106000"/>
    <s v="IT Developer"/>
    <s v="Analyst"/>
    <s v="Denmark"/>
    <x v="62"/>
    <s v="1 or 2 hours a day"/>
    <n v="7"/>
    <x v="1"/>
    <n v="0"/>
    <n v="0"/>
    <n v="0"/>
    <n v="1"/>
    <n v="1"/>
  </r>
  <r>
    <s v="ID1638"/>
    <d v="2012-06-03T07:16:47"/>
    <s v="485000 DKK"/>
    <n v="485000"/>
    <s v="DKK"/>
    <n v="82888.5550559455"/>
    <s v="Controller"/>
    <s v="Controller"/>
    <s v="Denmark"/>
    <x v="62"/>
    <s v="4 to 6 hours a day"/>
    <n v="18"/>
    <x v="1"/>
    <n v="4"/>
    <n v="0"/>
    <n v="0"/>
    <n v="0"/>
    <n v="4"/>
  </r>
  <r>
    <s v="ID1639"/>
    <d v="2012-06-03T09:42:40"/>
    <n v="75000"/>
    <n v="75000"/>
    <s v="NZD"/>
    <n v="59819.107020370408"/>
    <s v="business support analyst"/>
    <s v="Analyst"/>
    <s v="New zealand"/>
    <x v="49"/>
    <s v="2 to 3 hours per day"/>
    <n v="10"/>
    <x v="4"/>
    <n v="0"/>
    <n v="0"/>
    <n v="2"/>
    <n v="0"/>
    <n v="2"/>
  </r>
  <r>
    <s v="ID1640"/>
    <d v="2012-06-03T10:10:43"/>
    <n v="6545"/>
    <n v="6545"/>
    <s v="USD"/>
    <n v="6545"/>
    <s v="Operations"/>
    <s v="Manager"/>
    <s v="India"/>
    <x v="0"/>
    <s v="All the 8 hours baby, all the 8!"/>
    <n v="9"/>
    <x v="0"/>
    <n v="0"/>
    <n v="8"/>
    <n v="0"/>
    <n v="0"/>
    <n v="8"/>
  </r>
  <r>
    <s v="ID1641"/>
    <d v="2012-06-03T12:09:27"/>
    <s v="10 lacs INR"/>
    <n v="1000000"/>
    <s v="INR"/>
    <n v="17807.916687442568"/>
    <s v="Category Manager"/>
    <s v="Manager"/>
    <s v="India"/>
    <x v="0"/>
    <s v="2 to 3 hours per day"/>
    <n v="13"/>
    <x v="0"/>
    <n v="0"/>
    <n v="0"/>
    <n v="2"/>
    <n v="0"/>
    <n v="2"/>
  </r>
  <r>
    <s v="ID1642"/>
    <d v="2012-06-03T12:16:15"/>
    <n v="54000"/>
    <n v="54000"/>
    <s v="USD"/>
    <n v="54000"/>
    <s v="assistant director of finance"/>
    <s v="CXO or Top Mgmt."/>
    <s v="USA"/>
    <x v="2"/>
    <s v="4 to 6 hours a day"/>
    <n v="10"/>
    <x v="2"/>
    <n v="4"/>
    <n v="0"/>
    <n v="0"/>
    <n v="0"/>
    <n v="4"/>
  </r>
  <r>
    <s v="ID1643"/>
    <d v="2012-06-03T12:27:07"/>
    <n v="100000"/>
    <n v="100000"/>
    <s v="USD"/>
    <n v="100000"/>
    <s v="Consultant"/>
    <s v="Consultant"/>
    <s v="USA"/>
    <x v="2"/>
    <s v="2 to 3 hours per day"/>
    <n v="4"/>
    <x v="2"/>
    <n v="0"/>
    <n v="0"/>
    <n v="2"/>
    <n v="0"/>
    <n v="2"/>
  </r>
  <r>
    <s v="ID1644"/>
    <d v="2012-06-03T13:30:47"/>
    <n v="50000"/>
    <n v="50000"/>
    <s v="CAD"/>
    <n v="49168.076151516347"/>
    <s v="Application Developer"/>
    <s v="Analyst"/>
    <s v="Canada"/>
    <x v="17"/>
    <s v="4 to 6 hours a day"/>
    <n v="5"/>
    <x v="2"/>
    <n v="4"/>
    <n v="0"/>
    <n v="0"/>
    <n v="0"/>
    <n v="4"/>
  </r>
  <r>
    <s v="ID1645"/>
    <d v="2012-06-03T14:27:29"/>
    <n v="4019"/>
    <n v="4019"/>
    <s v="USD"/>
    <n v="4019"/>
    <s v="Clinical Intake Specialist"/>
    <s v="Specialist"/>
    <s v="Philippines"/>
    <x v="33"/>
    <s v="2 to 3 hours per day"/>
    <n v="3"/>
    <x v="0"/>
    <n v="0"/>
    <n v="0"/>
    <n v="2"/>
    <n v="0"/>
    <n v="2"/>
  </r>
  <r>
    <s v="ID1646"/>
    <d v="2012-06-03T14:34:56"/>
    <n v="15000"/>
    <n v="15000"/>
    <s v="USD"/>
    <n v="15000"/>
    <s v="Marketing services"/>
    <s v="Analyst"/>
    <s v="Pakistan"/>
    <x v="3"/>
    <s v="4 to 6 hours a day"/>
    <n v="5"/>
    <x v="0"/>
    <n v="4"/>
    <n v="0"/>
    <n v="0"/>
    <n v="0"/>
    <n v="4"/>
  </r>
  <r>
    <s v="ID1647"/>
    <d v="2012-06-03T14:52:21"/>
    <s v="INR 1000000"/>
    <n v="1000000"/>
    <s v="INR"/>
    <n v="17807.916687442568"/>
    <s v="Senior Associate, Finance"/>
    <s v="Analyst"/>
    <s v="India"/>
    <x v="0"/>
    <s v="All the 8 hours baby, all the 8!"/>
    <n v="4"/>
    <x v="0"/>
    <n v="0"/>
    <n v="8"/>
    <n v="0"/>
    <n v="0"/>
    <n v="8"/>
  </r>
  <r>
    <s v="ID1648"/>
    <d v="2012-06-03T16:48:54"/>
    <n v="12000"/>
    <n v="12000"/>
    <s v="USD"/>
    <n v="12000"/>
    <s v="MIS "/>
    <s v="Reporting"/>
    <s v="India"/>
    <x v="0"/>
    <s v="All the 8 hours baby, all the 8!"/>
    <n v="3"/>
    <x v="0"/>
    <n v="0"/>
    <n v="8"/>
    <n v="0"/>
    <n v="0"/>
    <n v="8"/>
  </r>
  <r>
    <s v="ID1649"/>
    <d v="2012-06-03T17:39:14"/>
    <s v="Rs. 125000"/>
    <n v="125000"/>
    <s v="INR"/>
    <n v="2225.989585930321"/>
    <s v="No"/>
    <s v="Analyst"/>
    <s v="India"/>
    <x v="0"/>
    <s v="2 to 3 hours per day"/>
    <n v="4"/>
    <x v="0"/>
    <n v="0"/>
    <n v="0"/>
    <n v="2"/>
    <n v="0"/>
    <n v="2"/>
  </r>
  <r>
    <s v="ID1650"/>
    <d v="2012-06-03T19:40:18"/>
    <n v="86000"/>
    <n v="86000"/>
    <s v="USD"/>
    <n v="86000"/>
    <s v="Analyst"/>
    <s v="Analyst"/>
    <s v="Philippines"/>
    <x v="33"/>
    <s v="All the 8 hours baby, all the 8!"/>
    <n v="3"/>
    <x v="0"/>
    <n v="0"/>
    <n v="8"/>
    <n v="0"/>
    <n v="0"/>
    <n v="8"/>
  </r>
  <r>
    <s v="ID1651"/>
    <d v="2012-06-04T01:45:03"/>
    <n v="340000"/>
    <n v="340000"/>
    <s v="INR"/>
    <n v="6054.6916737304728"/>
    <s v="Assistant Manager"/>
    <s v="Manager"/>
    <s v="India"/>
    <x v="0"/>
    <s v="4 to 6 hours a day"/>
    <n v="5"/>
    <x v="0"/>
    <n v="4"/>
    <n v="0"/>
    <n v="0"/>
    <n v="0"/>
    <n v="4"/>
  </r>
  <r>
    <s v="ID1652"/>
    <d v="2012-06-04T02:03:53"/>
    <s v="280$/ month"/>
    <n v="3360"/>
    <s v="USD"/>
    <n v="3360"/>
    <s v="service executive"/>
    <s v="Analyst"/>
    <s v="India"/>
    <x v="0"/>
    <s v="1 or 2 hours a day"/>
    <n v="3"/>
    <x v="0"/>
    <n v="0"/>
    <n v="0"/>
    <n v="0"/>
    <n v="1"/>
    <n v="1"/>
  </r>
  <r>
    <s v="ID1653"/>
    <d v="2012-06-04T02:30:11"/>
    <n v="10000"/>
    <n v="10000"/>
    <s v="USD"/>
    <n v="10000"/>
    <s v="ceo"/>
    <s v="CXO or Top Mgmt."/>
    <s v="India"/>
    <x v="0"/>
    <s v="All the 8 hours baby, all the 8!"/>
    <n v="1"/>
    <x v="0"/>
    <n v="0"/>
    <n v="8"/>
    <n v="0"/>
    <n v="0"/>
    <n v="8"/>
  </r>
  <r>
    <s v="ID1654"/>
    <d v="2012-06-04T04:31:53"/>
    <n v="70000"/>
    <n v="70000"/>
    <s v="USD"/>
    <n v="70000"/>
    <s v="Sr financial analyst"/>
    <s v="Analyst"/>
    <s v="USA"/>
    <x v="2"/>
    <s v="4 to 6 hours a day"/>
    <n v="9"/>
    <x v="2"/>
    <n v="4"/>
    <n v="0"/>
    <n v="0"/>
    <n v="0"/>
    <n v="4"/>
  </r>
  <r>
    <s v="ID1655"/>
    <d v="2012-06-04T09:49:44"/>
    <n v="155000"/>
    <n v="155000"/>
    <s v="USD"/>
    <n v="155000"/>
    <s v="Consulting Practice Manager"/>
    <s v="Manager"/>
    <s v="USA"/>
    <x v="2"/>
    <s v="1 or 2 hours a day"/>
    <n v="14"/>
    <x v="2"/>
    <n v="0"/>
    <n v="0"/>
    <n v="0"/>
    <n v="1"/>
    <n v="1"/>
  </r>
  <r>
    <s v="ID1656"/>
    <d v="2012-06-04T10:23:27"/>
    <n v="225000"/>
    <n v="225000"/>
    <s v="USD"/>
    <n v="225000"/>
    <s v="SVP of Acquisitions"/>
    <s v="CXO or Top Mgmt."/>
    <s v="USA"/>
    <x v="2"/>
    <s v="4 to 6 hours a day"/>
    <n v="15"/>
    <x v="2"/>
    <n v="4"/>
    <n v="0"/>
    <n v="0"/>
    <n v="0"/>
    <n v="4"/>
  </r>
  <r>
    <s v="ID1657"/>
    <d v="2012-06-04T12:22:05"/>
    <n v="10000"/>
    <n v="10000"/>
    <s v="USD"/>
    <n v="10000"/>
    <s v="MIS Executive"/>
    <s v="Reporting"/>
    <s v="India"/>
    <x v="0"/>
    <s v="All the 8 hours baby, all the 8!"/>
    <n v="2"/>
    <x v="0"/>
    <n v="0"/>
    <n v="8"/>
    <n v="0"/>
    <n v="0"/>
    <n v="8"/>
  </r>
  <r>
    <s v="ID1658"/>
    <d v="2012-06-04T12:58:06"/>
    <n v="300000"/>
    <n v="300000"/>
    <s v="INR"/>
    <n v="5342.3750062327708"/>
    <s v="Store Inventory"/>
    <s v="Analyst"/>
    <s v="India"/>
    <x v="0"/>
    <s v="4 to 6 hours a day"/>
    <n v="8"/>
    <x v="0"/>
    <n v="4"/>
    <n v="0"/>
    <n v="0"/>
    <n v="0"/>
    <n v="4"/>
  </r>
  <r>
    <s v="ID1659"/>
    <d v="2012-06-04T13:30:51"/>
    <n v="84000"/>
    <n v="84000"/>
    <s v="AUD"/>
    <n v="85672.4111378214"/>
    <s v="consultant"/>
    <s v="Consultant"/>
    <s v="Australia"/>
    <x v="16"/>
    <s v="4 to 6 hours a day"/>
    <n v="6"/>
    <x v="4"/>
    <n v="4"/>
    <n v="0"/>
    <n v="0"/>
    <n v="0"/>
    <n v="4"/>
  </r>
  <r>
    <s v="ID1660"/>
    <d v="2012-06-04T14:25:45"/>
    <s v="240000 INR"/>
    <n v="240000"/>
    <s v="INR"/>
    <n v="4273.9000049862161"/>
    <s v="Exicutive TQM"/>
    <s v="Controller"/>
    <s v="India"/>
    <x v="0"/>
    <s v="2 to 3 hours per day"/>
    <n v="15"/>
    <x v="0"/>
    <n v="0"/>
    <n v="0"/>
    <n v="2"/>
    <n v="0"/>
    <n v="2"/>
  </r>
  <r>
    <s v="ID1661"/>
    <d v="2012-06-04T16:31:09"/>
    <s v="Rs. 5 lacs"/>
    <n v="500000"/>
    <s v="INR"/>
    <n v="8903.9583437212841"/>
    <s v="Team Leader"/>
    <s v="Manager"/>
    <s v="India"/>
    <x v="0"/>
    <s v="All the 8 hours baby, all the 8!"/>
    <n v="20"/>
    <x v="0"/>
    <n v="0"/>
    <n v="8"/>
    <n v="0"/>
    <n v="0"/>
    <n v="8"/>
  </r>
  <r>
    <s v="ID1662"/>
    <d v="2012-06-04T18:03:21"/>
    <n v="42000"/>
    <n v="42000"/>
    <s v="GBP"/>
    <n v="66199.48742682593"/>
    <s v="Management Accountant"/>
    <s v="Manager"/>
    <s v="UK"/>
    <x v="14"/>
    <s v="4 to 6 hours a day"/>
    <n v="23"/>
    <x v="1"/>
    <n v="4"/>
    <n v="0"/>
    <n v="0"/>
    <n v="0"/>
    <n v="4"/>
  </r>
  <r>
    <s v="ID1663"/>
    <d v="2012-06-04T18:55:54"/>
    <s v="INR 3.2 lpa"/>
    <n v="320000"/>
    <s v="INR"/>
    <n v="5698.5333399816218"/>
    <s v="Research Associate"/>
    <s v="Analyst"/>
    <s v="India"/>
    <x v="0"/>
    <s v="4 to 6 hours a day"/>
    <n v="2.5"/>
    <x v="0"/>
    <n v="4"/>
    <n v="0"/>
    <n v="0"/>
    <n v="0"/>
    <n v="4"/>
  </r>
  <r>
    <s v="ID1664"/>
    <d v="2012-06-04T19:11:18"/>
    <s v="Â£22k"/>
    <n v="22000"/>
    <s v="GBP"/>
    <n v="34675.92198548025"/>
    <s v="Supply/Demand Planner"/>
    <s v="Manager"/>
    <s v="UK"/>
    <x v="14"/>
    <s v="4 to 6 hours a day"/>
    <n v="17"/>
    <x v="1"/>
    <n v="4"/>
    <n v="0"/>
    <n v="0"/>
    <n v="0"/>
    <n v="4"/>
  </r>
  <r>
    <s v="ID1665"/>
    <d v="2012-06-04T19:46:09"/>
    <s v="2600 $"/>
    <n v="31200"/>
    <s v="USD"/>
    <n v="31200"/>
    <s v="Economist"/>
    <s v="Reporting"/>
    <s v="ISRAEL"/>
    <x v="35"/>
    <s v="All the 8 hours baby, all the 8!"/>
    <n v="11"/>
    <x v="0"/>
    <n v="0"/>
    <n v="8"/>
    <n v="0"/>
    <n v="0"/>
    <n v="8"/>
  </r>
  <r>
    <s v="ID1666"/>
    <d v="2012-06-04T21:43:15"/>
    <n v="56000"/>
    <n v="56000"/>
    <s v="CAD"/>
    <n v="55068.245289698301"/>
    <s v="consultant"/>
    <s v="Consultant"/>
    <s v="Canada"/>
    <x v="17"/>
    <s v="All the 8 hours baby, all the 8!"/>
    <n v="1"/>
    <x v="2"/>
    <n v="0"/>
    <n v="8"/>
    <n v="0"/>
    <n v="0"/>
    <n v="8"/>
  </r>
  <r>
    <s v="ID1667"/>
    <d v="2012-06-04T22:16:00"/>
    <n v="13000"/>
    <n v="13000"/>
    <s v="USD"/>
    <n v="13000"/>
    <s v="logistics analyst"/>
    <s v="Analyst"/>
    <s v="Slovakia"/>
    <x v="100"/>
    <s v="All the 8 hours baby, all the 8!"/>
    <n v="6"/>
    <x v="1"/>
    <n v="0"/>
    <n v="8"/>
    <n v="0"/>
    <n v="0"/>
    <n v="8"/>
  </r>
  <r>
    <s v="ID1668"/>
    <d v="2012-06-04T23:00:10"/>
    <n v="92000"/>
    <n v="92000"/>
    <s v="USD"/>
    <n v="92000"/>
    <s v="BI director"/>
    <s v="Reporting"/>
    <s v="USA"/>
    <x v="2"/>
    <s v="2 to 3 hours per day"/>
    <n v="12"/>
    <x v="2"/>
    <n v="0"/>
    <n v="0"/>
    <n v="2"/>
    <n v="0"/>
    <n v="2"/>
  </r>
  <r>
    <s v="ID1669"/>
    <d v="2012-06-04T23:18:41"/>
    <n v="85000"/>
    <n v="85000"/>
    <s v="USD"/>
    <n v="85000"/>
    <s v="Sr Manager"/>
    <s v="Manager"/>
    <s v="USA"/>
    <x v="2"/>
    <s v="All the 8 hours baby, all the 8!"/>
    <n v="10"/>
    <x v="2"/>
    <n v="0"/>
    <n v="8"/>
    <n v="0"/>
    <n v="0"/>
    <n v="8"/>
  </r>
  <r>
    <s v="ID1670"/>
    <d v="2012-06-04T23:38:42"/>
    <s v="11000 USD"/>
    <n v="11000"/>
    <s v="USD"/>
    <n v="11000"/>
    <s v="Dataminer"/>
    <s v="Analyst"/>
    <s v="Tunisia"/>
    <x v="101"/>
    <s v="4 to 6 hours a day"/>
    <n v="8"/>
    <x v="3"/>
    <n v="4"/>
    <n v="0"/>
    <n v="0"/>
    <n v="0"/>
    <n v="4"/>
  </r>
  <r>
    <s v="ID1671"/>
    <d v="2012-06-04T23:38:47"/>
    <s v="30000 â‚¬"/>
    <n v="30000"/>
    <s v="EUR"/>
    <n v="38111.983169748237"/>
    <s v="Safety technician"/>
    <s v="Analyst"/>
    <s v="Spain"/>
    <x v="48"/>
    <s v="1 or 2 hours a day"/>
    <n v="12"/>
    <x v="1"/>
    <n v="0"/>
    <n v="0"/>
    <n v="0"/>
    <n v="1"/>
    <n v="1"/>
  </r>
  <r>
    <s v="ID1672"/>
    <d v="2012-06-04T23:41:47"/>
    <n v="49000"/>
    <n v="49000"/>
    <s v="USD"/>
    <n v="49000"/>
    <s v="Marketing Data Analyst"/>
    <s v="Analyst"/>
    <s v="USA"/>
    <x v="2"/>
    <s v="2 to 3 hours per day"/>
    <n v="3"/>
    <x v="2"/>
    <n v="0"/>
    <n v="0"/>
    <n v="2"/>
    <n v="0"/>
    <n v="2"/>
  </r>
  <r>
    <s v="ID1673"/>
    <d v="2012-06-05T00:22:14"/>
    <n v="59000"/>
    <n v="59000"/>
    <s v="USD"/>
    <n v="59000"/>
    <s v="Category Leader"/>
    <s v="Manager"/>
    <s v="USA"/>
    <x v="2"/>
    <s v="1 or 2 hours a day"/>
    <n v="3"/>
    <x v="2"/>
    <n v="0"/>
    <n v="0"/>
    <n v="0"/>
    <n v="1"/>
    <n v="1"/>
  </r>
  <r>
    <s v="ID1674"/>
    <d v="2012-06-05T02:03:48"/>
    <n v="55000"/>
    <n v="55000"/>
    <s v="USD"/>
    <n v="55000"/>
    <s v="Customer Sales Analyst"/>
    <s v="Analyst"/>
    <s v="USA"/>
    <x v="2"/>
    <s v="4 to 6 hours a day"/>
    <n v="15"/>
    <x v="2"/>
    <n v="4"/>
    <n v="0"/>
    <n v="0"/>
    <n v="0"/>
    <n v="4"/>
  </r>
  <r>
    <s v="ID1675"/>
    <d v="2012-06-05T02:21:01"/>
    <n v="75000"/>
    <n v="75000"/>
    <s v="USD"/>
    <n v="75000"/>
    <s v="Accountant"/>
    <s v="Accountant"/>
    <s v="USA"/>
    <x v="2"/>
    <s v="4 to 6 hours a day"/>
    <n v="10"/>
    <x v="2"/>
    <n v="4"/>
    <n v="0"/>
    <n v="0"/>
    <n v="0"/>
    <n v="4"/>
  </r>
  <r>
    <s v="ID1677"/>
    <d v="2012-06-05T03:50:02"/>
    <n v="3300"/>
    <n v="39600"/>
    <s v="EUR"/>
    <n v="50307.817784067665"/>
    <s v="Maintenance Manager"/>
    <s v="Manager"/>
    <s v="Europe"/>
    <x v="89"/>
    <s v="1 or 2 hours a day"/>
    <n v="5"/>
    <x v="1"/>
    <n v="0"/>
    <n v="0"/>
    <n v="0"/>
    <n v="1"/>
    <n v="1"/>
  </r>
  <r>
    <s v="ID1678"/>
    <d v="2012-06-05T03:55:36"/>
    <s v="US$ 30500"/>
    <n v="30500"/>
    <s v="USD"/>
    <n v="30500"/>
    <s v="Financial Analyst"/>
    <s v="Analyst"/>
    <s v="Brazil"/>
    <x v="24"/>
    <s v="All the 8 hours baby, all the 8!"/>
    <n v="8"/>
    <x v="5"/>
    <n v="0"/>
    <n v="8"/>
    <n v="0"/>
    <n v="0"/>
    <n v="8"/>
  </r>
  <r>
    <s v="ID1679"/>
    <d v="2012-06-05T04:06:09"/>
    <n v="80000"/>
    <n v="80000"/>
    <s v="USD"/>
    <n v="80000"/>
    <s v="Data Resource Specialist"/>
    <s v="Specialist"/>
    <s v="USA"/>
    <x v="2"/>
    <s v="2 to 3 hours per day"/>
    <n v="2"/>
    <x v="2"/>
    <n v="0"/>
    <n v="0"/>
    <n v="2"/>
    <n v="0"/>
    <n v="2"/>
  </r>
  <r>
    <s v="ID1680"/>
    <d v="2012-06-05T05:03:04"/>
    <n v="1000"/>
    <n v="12000"/>
    <s v="USD"/>
    <n v="12000"/>
    <s v="Waiter"/>
    <s v="Analyst"/>
    <s v="USA"/>
    <x v="2"/>
    <s v="2 to 3 hours per day"/>
    <n v="1"/>
    <x v="2"/>
    <n v="0"/>
    <n v="0"/>
    <n v="2"/>
    <n v="0"/>
    <n v="2"/>
  </r>
  <r>
    <s v="ID1681"/>
    <d v="2012-06-05T05:03:20"/>
    <n v="48500"/>
    <n v="48500"/>
    <s v="USD"/>
    <n v="48500"/>
    <s v="Business Systems Analyst I"/>
    <s v="Analyst"/>
    <s v="USA"/>
    <x v="2"/>
    <s v="4 to 6 hours a day"/>
    <n v="6"/>
    <x v="2"/>
    <n v="4"/>
    <n v="0"/>
    <n v="0"/>
    <n v="0"/>
    <n v="4"/>
  </r>
  <r>
    <s v="ID1682"/>
    <d v="2012-06-05T06:51:36"/>
    <s v="Â£40000"/>
    <n v="40000"/>
    <s v="GBP"/>
    <n v="63047.130882691366"/>
    <s v="Technical Specialist"/>
    <s v="Specialist"/>
    <s v="UK"/>
    <x v="14"/>
    <s v="2 to 3 hours per day"/>
    <n v="25"/>
    <x v="1"/>
    <n v="0"/>
    <n v="0"/>
    <n v="2"/>
    <n v="0"/>
    <n v="2"/>
  </r>
  <r>
    <s v="ID1683"/>
    <d v="2012-06-05T07:05:12"/>
    <s v="Rs 16000"/>
    <n v="192000"/>
    <s v="INR"/>
    <n v="3419.1200039889732"/>
    <s v="Sr Associate"/>
    <s v="Analyst"/>
    <s v="India"/>
    <x v="0"/>
    <s v="4 to 6 hours a day"/>
    <n v="5"/>
    <x v="0"/>
    <n v="4"/>
    <n v="0"/>
    <n v="0"/>
    <n v="0"/>
    <n v="4"/>
  </r>
  <r>
    <s v="ID1684"/>
    <d v="2012-06-05T10:43:34"/>
    <n v="110000"/>
    <n v="110000"/>
    <s v="NZD"/>
    <n v="87734.690296543267"/>
    <s v="Enterprise Portfolio Manager"/>
    <s v="Manager"/>
    <s v="New Zealand"/>
    <x v="49"/>
    <s v="4 to 6 hours a day"/>
    <n v="6"/>
    <x v="4"/>
    <n v="4"/>
    <n v="0"/>
    <n v="0"/>
    <n v="0"/>
    <n v="4"/>
  </r>
  <r>
    <s v="ID1685"/>
    <d v="2012-06-05T12:42:38"/>
    <s v="NZD$71000"/>
    <n v="71000"/>
    <s v="NZD"/>
    <n v="56628.754645950656"/>
    <s v="Business Analyst"/>
    <s v="Analyst"/>
    <s v="NZ"/>
    <x v="49"/>
    <s v="All the 8 hours baby, all the 8!"/>
    <n v="6"/>
    <x v="4"/>
    <n v="0"/>
    <n v="8"/>
    <n v="0"/>
    <n v="0"/>
    <n v="8"/>
  </r>
  <r>
    <s v="ID1686"/>
    <d v="2012-06-05T17:59:39"/>
    <s v="INR 450000"/>
    <n v="450000"/>
    <s v="INR"/>
    <n v="8013.5625093491553"/>
    <s v="Sr Executive - MIS"/>
    <s v="Reporting"/>
    <s v="India"/>
    <x v="0"/>
    <s v="All the 8 hours baby, all the 8!"/>
    <n v="4"/>
    <x v="0"/>
    <n v="0"/>
    <n v="8"/>
    <n v="0"/>
    <n v="0"/>
    <n v="8"/>
  </r>
  <r>
    <s v="ID1687"/>
    <d v="2012-06-05T18:31:59"/>
    <s v="200000 INR"/>
    <n v="200000"/>
    <s v="INR"/>
    <n v="3561.5833374885137"/>
    <s v="Executive"/>
    <s v="Analyst"/>
    <s v="India"/>
    <x v="0"/>
    <s v="1 or 2 hours a day"/>
    <n v="16"/>
    <x v="0"/>
    <n v="0"/>
    <n v="0"/>
    <n v="0"/>
    <n v="1"/>
    <n v="1"/>
  </r>
  <r>
    <s v="ID1688"/>
    <d v="2012-06-05T19:14:04"/>
    <n v="62000"/>
    <n v="62000"/>
    <s v="USD"/>
    <n v="62000"/>
    <s v="Quality Engineer"/>
    <s v="Engineer"/>
    <s v="USA"/>
    <x v="2"/>
    <s v="2 to 3 hours per day"/>
    <n v="12"/>
    <x v="2"/>
    <n v="0"/>
    <n v="0"/>
    <n v="2"/>
    <n v="0"/>
    <n v="2"/>
  </r>
  <r>
    <s v="ID1689"/>
    <d v="2012-06-05T19:16:03"/>
    <n v="21000"/>
    <n v="21000"/>
    <s v="EUR"/>
    <n v="26678.388218823762"/>
    <s v="Sales Planning"/>
    <s v="Analyst"/>
    <s v="Portugal"/>
    <x v="7"/>
    <s v="4 to 6 hours a day"/>
    <n v="5"/>
    <x v="1"/>
    <n v="4"/>
    <n v="0"/>
    <n v="0"/>
    <n v="0"/>
    <n v="4"/>
  </r>
  <r>
    <s v="ID1690"/>
    <d v="2012-06-05T19:37:13"/>
    <s v="Â£45000"/>
    <n v="45000"/>
    <s v="GBP"/>
    <n v="70928.022243027779"/>
    <s v="Data Analyst"/>
    <s v="Analyst"/>
    <s v="UK"/>
    <x v="14"/>
    <s v="All the 8 hours baby, all the 8!"/>
    <n v="5"/>
    <x v="1"/>
    <n v="0"/>
    <n v="8"/>
    <n v="0"/>
    <n v="0"/>
    <n v="8"/>
  </r>
  <r>
    <s v="ID1691"/>
    <d v="2012-06-05T19:59:35"/>
    <n v="33000"/>
    <n v="33000"/>
    <s v="EUR"/>
    <n v="41923.181486723057"/>
    <s v="assistant"/>
    <s v="Analyst"/>
    <s v="france"/>
    <x v="19"/>
    <s v="4 to 6 hours a day"/>
    <n v="6"/>
    <x v="1"/>
    <n v="4"/>
    <n v="0"/>
    <n v="0"/>
    <n v="0"/>
    <n v="4"/>
  </r>
  <r>
    <s v="ID1692"/>
    <d v="2012-06-05T20:43:21"/>
    <n v="90000"/>
    <n v="90000"/>
    <s v="USD"/>
    <n v="90000"/>
    <s v="Senior QA Tester"/>
    <s v="Analyst"/>
    <s v="USA"/>
    <x v="2"/>
    <s v="2 to 3 hours per day"/>
    <n v="8"/>
    <x v="2"/>
    <n v="0"/>
    <n v="0"/>
    <n v="2"/>
    <n v="0"/>
    <n v="2"/>
  </r>
  <r>
    <s v="ID1693"/>
    <d v="2012-06-05T21:07:16"/>
    <s v="400 000 NOK"/>
    <n v="400000"/>
    <s v="NOK"/>
    <n v="67700.452577525488"/>
    <s v="Economic analyst"/>
    <s v="Analyst"/>
    <s v="Norway"/>
    <x v="47"/>
    <s v="All the 8 hours baby, all the 8!"/>
    <n v="5"/>
    <x v="1"/>
    <n v="0"/>
    <n v="8"/>
    <n v="0"/>
    <n v="0"/>
    <n v="8"/>
  </r>
  <r>
    <s v="ID1694"/>
    <d v="2012-06-05T21:33:47"/>
    <n v="85000"/>
    <n v="85000"/>
    <s v="USD"/>
    <n v="85000"/>
    <s v="Financial Analyst"/>
    <s v="Analyst"/>
    <s v="USA"/>
    <x v="2"/>
    <s v="4 to 6 hours a day"/>
    <n v="12"/>
    <x v="2"/>
    <n v="4"/>
    <n v="0"/>
    <n v="0"/>
    <n v="0"/>
    <n v="4"/>
  </r>
  <r>
    <s v="ID1695"/>
    <d v="2012-06-05T21:49:10"/>
    <n v="50000"/>
    <n v="50000"/>
    <s v="GBP"/>
    <n v="78808.913603364199"/>
    <s v="Commercial Director"/>
    <s v="CXO or Top Mgmt."/>
    <s v="UK"/>
    <x v="14"/>
    <s v="4 to 6 hours a day"/>
    <n v="10"/>
    <x v="1"/>
    <n v="4"/>
    <n v="0"/>
    <n v="0"/>
    <n v="0"/>
    <n v="4"/>
  </r>
  <r>
    <s v="ID1696"/>
    <d v="2012-06-05T21:59:40"/>
    <n v="65000"/>
    <n v="65000"/>
    <s v="USD"/>
    <n v="65000"/>
    <s v="Business Analyst"/>
    <s v="Analyst"/>
    <s v="USA"/>
    <x v="2"/>
    <s v="4 to 6 hours a day"/>
    <n v="8"/>
    <x v="2"/>
    <n v="4"/>
    <n v="0"/>
    <n v="0"/>
    <n v="0"/>
    <n v="4"/>
  </r>
  <r>
    <s v="ID1697"/>
    <d v="2012-06-05T22:05:10"/>
    <n v="75000"/>
    <n v="75000"/>
    <s v="USD"/>
    <n v="75000"/>
    <s v="Directer of Sales Support"/>
    <s v="CXO or Top Mgmt."/>
    <s v="USA"/>
    <x v="2"/>
    <s v="2 to 3 hours per day"/>
    <n v="3"/>
    <x v="2"/>
    <n v="0"/>
    <n v="0"/>
    <n v="2"/>
    <n v="0"/>
    <n v="2"/>
  </r>
  <r>
    <s v="ID1698"/>
    <d v="2012-06-05T22:44:27"/>
    <n v="92000"/>
    <n v="92000"/>
    <s v="USD"/>
    <n v="92000"/>
    <s v="Anallyst"/>
    <s v="Analyst"/>
    <s v="USA"/>
    <x v="2"/>
    <s v="4 to 6 hours a day"/>
    <n v="9"/>
    <x v="2"/>
    <n v="4"/>
    <n v="0"/>
    <n v="0"/>
    <n v="0"/>
    <n v="4"/>
  </r>
  <r>
    <s v="ID1699"/>
    <d v="2012-06-05T22:50:20"/>
    <n v="40000"/>
    <n v="40000"/>
    <s v="EUR"/>
    <n v="50815.977559664309"/>
    <s v="Financial Analyst"/>
    <s v="Analyst"/>
    <s v="Germany"/>
    <x v="5"/>
    <s v="2 to 3 hours per day"/>
    <n v="3"/>
    <x v="1"/>
    <n v="0"/>
    <n v="0"/>
    <n v="2"/>
    <n v="0"/>
    <n v="2"/>
  </r>
  <r>
    <s v="ID1700"/>
    <d v="2012-06-05T23:09:44"/>
    <s v="Â£35500"/>
    <n v="35500"/>
    <s v="GBP"/>
    <n v="55954.328658388586"/>
    <s v="Assistant Accountant"/>
    <s v="Accountant"/>
    <s v="UK"/>
    <x v="14"/>
    <s v="4 to 6 hours a day"/>
    <n v="8"/>
    <x v="1"/>
    <n v="4"/>
    <n v="0"/>
    <n v="0"/>
    <n v="0"/>
    <n v="4"/>
  </r>
  <r>
    <s v="ID1701"/>
    <d v="2012-06-06T00:49:15"/>
    <n v="45000"/>
    <n v="45000"/>
    <s v="USD"/>
    <n v="45000"/>
    <s v="Bussiness Analyst"/>
    <s v="Analyst"/>
    <s v="USA"/>
    <x v="2"/>
    <s v="2 to 3 hours per day"/>
    <n v="4"/>
    <x v="2"/>
    <n v="0"/>
    <n v="0"/>
    <n v="2"/>
    <n v="0"/>
    <n v="2"/>
  </r>
  <r>
    <s v="ID1702"/>
    <d v="2012-06-06T01:04:35"/>
    <s v="4 lacs INR"/>
    <n v="400000"/>
    <s v="INR"/>
    <n v="7123.1666749770275"/>
    <s v="Analyst"/>
    <s v="Analyst"/>
    <s v="India"/>
    <x v="0"/>
    <s v="4 to 6 hours a day"/>
    <n v="4"/>
    <x v="0"/>
    <n v="4"/>
    <n v="0"/>
    <n v="0"/>
    <n v="0"/>
    <n v="4"/>
  </r>
  <r>
    <s v="ID1703"/>
    <d v="2012-06-06T01:26:56"/>
    <s v="38920EUR"/>
    <n v="38920"/>
    <s v="EUR"/>
    <n v="49443.946165553374"/>
    <s v="functional analyst"/>
    <s v="Analyst"/>
    <s v="Belgium"/>
    <x v="12"/>
    <s v="4 to 6 hours a day"/>
    <n v="1.5"/>
    <x v="1"/>
    <n v="4"/>
    <n v="0"/>
    <n v="0"/>
    <n v="0"/>
    <n v="4"/>
  </r>
  <r>
    <s v="ID1704"/>
    <d v="2012-06-06T01:41:40"/>
    <s v="US$45,000"/>
    <n v="45000"/>
    <s v="USD"/>
    <n v="45000"/>
    <s v="CFO"/>
    <s v="CXO or Top Mgmt."/>
    <s v="Mexico"/>
    <x v="26"/>
    <s v="4 to 6 hours a day"/>
    <n v="5"/>
    <x v="2"/>
    <n v="4"/>
    <n v="0"/>
    <n v="0"/>
    <n v="0"/>
    <n v="4"/>
  </r>
  <r>
    <s v="ID1705"/>
    <d v="2012-06-06T02:11:58"/>
    <s v="US$60000"/>
    <n v="60000"/>
    <s v="USD"/>
    <n v="60000"/>
    <s v="Analyst"/>
    <s v="Analyst"/>
    <s v="USA"/>
    <x v="2"/>
    <s v="All the 8 hours baby, all the 8!"/>
    <n v="1"/>
    <x v="2"/>
    <n v="0"/>
    <n v="8"/>
    <n v="0"/>
    <n v="0"/>
    <n v="8"/>
  </r>
  <r>
    <s v="ID1706"/>
    <d v="2012-06-06T02:17:14"/>
    <n v="65000"/>
    <n v="65000"/>
    <s v="USD"/>
    <n v="65000"/>
    <s v="Actuarial Analyst"/>
    <s v="Analyst"/>
    <s v="USA"/>
    <x v="2"/>
    <s v="All the 8 hours baby, all the 8!"/>
    <n v="4"/>
    <x v="2"/>
    <n v="0"/>
    <n v="8"/>
    <n v="0"/>
    <n v="0"/>
    <n v="8"/>
  </r>
  <r>
    <s v="ID1707"/>
    <d v="2012-06-06T03:14:56"/>
    <n v="73000"/>
    <n v="73000"/>
    <s v="USD"/>
    <n v="73000"/>
    <s v="process coordinator"/>
    <s v="Manager"/>
    <s v="USA"/>
    <x v="2"/>
    <s v="2 to 3 hours per day"/>
    <n v="6"/>
    <x v="2"/>
    <n v="0"/>
    <n v="0"/>
    <n v="2"/>
    <n v="0"/>
    <n v="2"/>
  </r>
  <r>
    <s v="ID1708"/>
    <d v="2012-06-06T04:00:52"/>
    <n v="54000"/>
    <n v="54000"/>
    <s v="USD"/>
    <n v="54000"/>
    <s v="Energy Analyst"/>
    <s v="Analyst"/>
    <s v="USA"/>
    <x v="2"/>
    <s v="All the 8 hours baby, all the 8!"/>
    <n v="6"/>
    <x v="2"/>
    <n v="0"/>
    <n v="8"/>
    <n v="0"/>
    <n v="0"/>
    <n v="8"/>
  </r>
  <r>
    <s v="ID1710"/>
    <d v="2012-06-06T05:52:59"/>
    <n v="81000"/>
    <n v="81000"/>
    <s v="USD"/>
    <n v="81000"/>
    <s v="Contact Operations Analyst"/>
    <s v="Analyst"/>
    <s v="USA"/>
    <x v="2"/>
    <s v="4 to 6 hours a day"/>
    <n v="6"/>
    <x v="2"/>
    <n v="4"/>
    <n v="0"/>
    <n v="0"/>
    <n v="0"/>
    <n v="4"/>
  </r>
  <r>
    <s v="ID1711"/>
    <d v="2012-06-06T07:28:48"/>
    <n v="10000"/>
    <n v="10000"/>
    <s v="USD"/>
    <n v="10000"/>
    <s v="Student assistant"/>
    <s v="Analyst"/>
    <s v="USA"/>
    <x v="2"/>
    <s v="4 to 6 hours a day"/>
    <n v="2"/>
    <x v="2"/>
    <n v="4"/>
    <n v="0"/>
    <n v="0"/>
    <n v="0"/>
    <n v="4"/>
  </r>
  <r>
    <s v="ID1712"/>
    <d v="2012-06-06T08:25:56"/>
    <n v="42000"/>
    <n v="42000"/>
    <s v="USD"/>
    <n v="42000"/>
    <s v="Staff Accountant"/>
    <s v="Accountant"/>
    <s v="USA"/>
    <x v="2"/>
    <s v="4 to 6 hours a day"/>
    <n v="1"/>
    <x v="2"/>
    <n v="4"/>
    <n v="0"/>
    <n v="0"/>
    <n v="0"/>
    <n v="4"/>
  </r>
  <r>
    <s v="ID1713"/>
    <d v="2012-06-06T09:31:47"/>
    <n v="80000"/>
    <n v="80000"/>
    <s v="AUD"/>
    <n v="81592.772512210868"/>
    <s v="PPC Search Specialist"/>
    <s v="Specialist"/>
    <s v="Australia"/>
    <x v="16"/>
    <s v="4 to 6 hours a day"/>
    <n v="5"/>
    <x v="4"/>
    <n v="4"/>
    <n v="0"/>
    <n v="0"/>
    <n v="0"/>
    <n v="4"/>
  </r>
  <r>
    <s v="ID1714"/>
    <d v="2012-06-06T11:21:08"/>
    <n v="36000"/>
    <n v="36000"/>
    <s v="CAD"/>
    <n v="35401.014829091764"/>
    <s v="data organizer"/>
    <s v="Analyst"/>
    <s v="Canada"/>
    <x v="17"/>
    <s v="All the 8 hours baby, all the 8!"/>
    <n v="2"/>
    <x v="2"/>
    <n v="0"/>
    <n v="8"/>
    <n v="0"/>
    <n v="0"/>
    <n v="8"/>
  </r>
  <r>
    <s v="ID1716"/>
    <d v="2012-06-06T16:03:39"/>
    <n v="500000"/>
    <n v="500000"/>
    <s v="INR"/>
    <n v="8903.9583437212841"/>
    <s v="Sr. Associate"/>
    <s v="Analyst"/>
    <s v="India"/>
    <x v="0"/>
    <s v="4 to 6 hours a day"/>
    <n v="4"/>
    <x v="0"/>
    <n v="4"/>
    <n v="0"/>
    <n v="0"/>
    <n v="0"/>
    <n v="4"/>
  </r>
  <r>
    <s v="ID1717"/>
    <d v="2012-06-06T17:41:41"/>
    <n v="600000"/>
    <n v="600000"/>
    <s v="INR"/>
    <n v="10684.750012465542"/>
    <s v="admin"/>
    <s v="Analyst"/>
    <s v="India"/>
    <x v="0"/>
    <s v="All the 8 hours baby, all the 8!"/>
    <n v="5"/>
    <x v="0"/>
    <n v="0"/>
    <n v="8"/>
    <n v="0"/>
    <n v="0"/>
    <n v="8"/>
  </r>
  <r>
    <s v="ID1718"/>
    <d v="2012-06-06T18:52:03"/>
    <n v="700"/>
    <n v="8400"/>
    <s v="USD"/>
    <n v="8400"/>
    <s v="gov employee"/>
    <s v="Analyst"/>
    <s v="indonesia"/>
    <x v="56"/>
    <s v="4 to 6 hours a day"/>
    <n v="14"/>
    <x v="0"/>
    <n v="4"/>
    <n v="0"/>
    <n v="0"/>
    <n v="0"/>
    <n v="4"/>
  </r>
  <r>
    <s v="ID1719"/>
    <d v="2012-06-06T19:39:06"/>
    <n v="550000"/>
    <n v="550000"/>
    <s v="INR"/>
    <n v="9794.354178093412"/>
    <s v="Accounts manager"/>
    <s v="Manager"/>
    <s v="India"/>
    <x v="0"/>
    <s v="4 to 6 hours a day"/>
    <n v="13"/>
    <x v="0"/>
    <n v="4"/>
    <n v="0"/>
    <n v="0"/>
    <n v="0"/>
    <n v="4"/>
  </r>
  <r>
    <s v="ID1720"/>
    <d v="2012-06-06T19:54:49"/>
    <n v="1200"/>
    <n v="14400"/>
    <s v="USD"/>
    <n v="14400"/>
    <s v="Engineer"/>
    <s v="Engineer"/>
    <s v="India"/>
    <x v="0"/>
    <s v="1 or 2 hours a day"/>
    <n v="8"/>
    <x v="0"/>
    <n v="0"/>
    <n v="0"/>
    <n v="0"/>
    <n v="1"/>
    <n v="1"/>
  </r>
  <r>
    <s v="ID1721"/>
    <d v="2012-06-06T20:07:43"/>
    <s v="1.5 LINR"/>
    <n v="150000"/>
    <s v="INR"/>
    <n v="2671.1875031163854"/>
    <s v="MIS Executive"/>
    <s v="Reporting"/>
    <s v="India"/>
    <x v="0"/>
    <s v="All the 8 hours baby, all the 8!"/>
    <n v="3"/>
    <x v="0"/>
    <n v="0"/>
    <n v="8"/>
    <n v="0"/>
    <n v="0"/>
    <n v="8"/>
  </r>
  <r>
    <s v="ID1722"/>
    <d v="2012-06-06T20:41:35"/>
    <n v="22000"/>
    <n v="22000"/>
    <s v="USD"/>
    <n v="22000"/>
    <s v="Manager (MIS)"/>
    <s v="Manager"/>
    <s v="India"/>
    <x v="0"/>
    <s v="All the 8 hours baby, all the 8!"/>
    <n v="6"/>
    <x v="0"/>
    <n v="0"/>
    <n v="8"/>
    <n v="0"/>
    <n v="0"/>
    <n v="8"/>
  </r>
  <r>
    <s v="ID1723"/>
    <d v="2012-06-06T21:18:51"/>
    <n v="100000"/>
    <n v="100000"/>
    <s v="USD"/>
    <n v="100000"/>
    <s v="financial analyst (real estate)"/>
    <s v="Analyst"/>
    <s v="Russia"/>
    <x v="13"/>
    <s v="All the 8 hours baby, all the 8!"/>
    <n v="6"/>
    <x v="0"/>
    <n v="0"/>
    <n v="8"/>
    <n v="0"/>
    <n v="0"/>
    <n v="8"/>
  </r>
  <r>
    <s v="ID1724"/>
    <d v="2012-06-06T21:20:38"/>
    <n v="40000"/>
    <n v="40000"/>
    <s v="GBP"/>
    <n v="63047.130882691366"/>
    <s v="project manager"/>
    <s v="Manager"/>
    <s v="UK"/>
    <x v="14"/>
    <s v="4 to 6 hours a day"/>
    <n v="15"/>
    <x v="1"/>
    <n v="4"/>
    <n v="0"/>
    <n v="0"/>
    <n v="0"/>
    <n v="4"/>
  </r>
  <r>
    <s v="ID1725"/>
    <d v="2012-06-06T22:14:27"/>
    <s v="36000stg"/>
    <n v="36000"/>
    <s v="GBP"/>
    <n v="56742.417794422225"/>
    <s v="contracts officer"/>
    <s v="Manager"/>
    <s v="UK"/>
    <x v="14"/>
    <s v="1 or 2 hours a day"/>
    <n v="25"/>
    <x v="1"/>
    <n v="0"/>
    <n v="0"/>
    <n v="0"/>
    <n v="1"/>
    <n v="1"/>
  </r>
  <r>
    <s v="ID1726"/>
    <d v="2012-06-06T22:42:16"/>
    <n v="25000"/>
    <n v="25000"/>
    <s v="USD"/>
    <n v="25000"/>
    <s v="exe"/>
    <s v="Analyst"/>
    <s v="India"/>
    <x v="0"/>
    <s v="All the 8 hours baby, all the 8!"/>
    <n v="8"/>
    <x v="0"/>
    <n v="0"/>
    <n v="8"/>
    <n v="0"/>
    <n v="0"/>
    <n v="8"/>
  </r>
  <r>
    <s v="ID1727"/>
    <d v="2012-06-07T00:32:24"/>
    <s v="500000vINR"/>
    <n v="500000"/>
    <s v="INR"/>
    <n v="8903.9583437212841"/>
    <s v="Business Analyst"/>
    <s v="Analyst"/>
    <s v="India"/>
    <x v="0"/>
    <s v="4 to 6 hours a day"/>
    <n v="2"/>
    <x v="0"/>
    <n v="4"/>
    <n v="0"/>
    <n v="0"/>
    <n v="0"/>
    <n v="4"/>
  </r>
  <r>
    <s v="ID1729"/>
    <d v="2012-06-07T06:22:17"/>
    <s v="Â£27000"/>
    <n v="27000"/>
    <s v="GBP"/>
    <n v="42556.81334581667"/>
    <s v="Network Designer"/>
    <s v="Analyst"/>
    <s v="UK"/>
    <x v="14"/>
    <s v="4 to 6 hours a day"/>
    <n v="2"/>
    <x v="1"/>
    <n v="4"/>
    <n v="0"/>
    <n v="0"/>
    <n v="0"/>
    <n v="4"/>
  </r>
  <r>
    <s v="ID1730"/>
    <d v="2012-06-07T08:36:51"/>
    <n v="134000"/>
    <n v="134000"/>
    <s v="CAD"/>
    <n v="131770.4440860638"/>
    <s v="Senior Production Accountant"/>
    <s v="Accountant"/>
    <s v="Canada"/>
    <x v="17"/>
    <s v="All the 8 hours baby, all the 8!"/>
    <n v="20"/>
    <x v="2"/>
    <n v="0"/>
    <n v="8"/>
    <n v="0"/>
    <n v="0"/>
    <n v="8"/>
  </r>
  <r>
    <s v="ID1731"/>
    <d v="2012-06-07T09:25:45"/>
    <n v="70000"/>
    <n v="70000"/>
    <s v="CAD"/>
    <n v="68835.306612122877"/>
    <s v="Financial Analyst"/>
    <s v="Analyst"/>
    <s v="Canada"/>
    <x v="17"/>
    <s v="All the 8 hours baby, all the 8!"/>
    <n v="2"/>
    <x v="2"/>
    <n v="0"/>
    <n v="8"/>
    <n v="0"/>
    <n v="0"/>
    <n v="8"/>
  </r>
  <r>
    <s v="ID1732"/>
    <d v="2012-06-07T14:06:38"/>
    <s v="6000 US"/>
    <n v="6000"/>
    <s v="USD"/>
    <n v="6000"/>
    <s v="Reporting Coordinator"/>
    <s v="Reporting"/>
    <s v="Armenia"/>
    <x v="102"/>
    <s v="All the 8 hours baby, all the 8!"/>
    <n v="5"/>
    <x v="1"/>
    <n v="0"/>
    <n v="8"/>
    <n v="0"/>
    <n v="0"/>
    <n v="8"/>
  </r>
  <r>
    <s v="ID1733"/>
    <d v="2012-06-07T15:19:53"/>
    <n v="50000"/>
    <n v="50000"/>
    <s v="GBP"/>
    <n v="78808.913603364199"/>
    <s v="Research Analyst"/>
    <s v="Analyst"/>
    <s v="UK"/>
    <x v="14"/>
    <s v="2 to 3 hours per day"/>
    <n v="2"/>
    <x v="1"/>
    <n v="0"/>
    <n v="0"/>
    <n v="2"/>
    <n v="0"/>
    <n v="2"/>
  </r>
  <r>
    <s v="ID1734"/>
    <d v="2012-06-07T16:45:01"/>
    <n v="421000"/>
    <n v="421000"/>
    <s v="INR"/>
    <n v="7497.1329254133216"/>
    <s v="PMO Analyst"/>
    <s v="Analyst"/>
    <s v="India"/>
    <x v="0"/>
    <s v="4 to 6 hours a day"/>
    <n v="4"/>
    <x v="0"/>
    <n v="4"/>
    <n v="0"/>
    <n v="0"/>
    <n v="0"/>
    <n v="4"/>
  </r>
  <r>
    <s v="ID1735"/>
    <d v="2012-06-07T16:53:54"/>
    <n v="10000"/>
    <n v="10000"/>
    <s v="USD"/>
    <n v="10000"/>
    <s v="AGM - Operations &amp; Customer Support"/>
    <s v="Manager"/>
    <s v="India"/>
    <x v="0"/>
    <s v="4 to 6 hours a day"/>
    <n v="11"/>
    <x v="0"/>
    <n v="4"/>
    <n v="0"/>
    <n v="0"/>
    <n v="0"/>
    <n v="4"/>
  </r>
  <r>
    <s v="ID1736"/>
    <d v="2012-06-07T17:09:18"/>
    <n v="360000"/>
    <n v="360000"/>
    <s v="INR"/>
    <n v="6410.8500074793246"/>
    <s v="Baan ERP Functional Consultant"/>
    <s v="Consultant"/>
    <s v="India"/>
    <x v="0"/>
    <s v="1 or 2 hours a day"/>
    <n v="2"/>
    <x v="0"/>
    <n v="0"/>
    <n v="0"/>
    <n v="0"/>
    <n v="1"/>
    <n v="1"/>
  </r>
  <r>
    <s v="ID1737"/>
    <d v="2012-06-07T17:13:42"/>
    <n v="40000"/>
    <n v="40000"/>
    <s v="GBP"/>
    <n v="63047.130882691366"/>
    <s v="Analyst"/>
    <s v="Analyst"/>
    <s v="UK"/>
    <x v="14"/>
    <s v="4 to 6 hours a day"/>
    <n v="5"/>
    <x v="1"/>
    <n v="4"/>
    <n v="0"/>
    <n v="0"/>
    <n v="0"/>
    <n v="4"/>
  </r>
  <r>
    <s v="ID1738"/>
    <d v="2012-06-07T20:10:41"/>
    <n v="60000"/>
    <n v="60000"/>
    <s v="AUD"/>
    <n v="61194.579384158147"/>
    <s v="business analyst"/>
    <s v="Analyst"/>
    <s v="Australia"/>
    <x v="16"/>
    <s v="2 to 3 hours per day"/>
    <n v="3"/>
    <x v="4"/>
    <n v="0"/>
    <n v="0"/>
    <n v="2"/>
    <n v="0"/>
    <n v="2"/>
  </r>
  <r>
    <s v="ID1739"/>
    <d v="2012-06-07T20:48:04"/>
    <s v="Â£73000"/>
    <n v="73000"/>
    <s v="GBP"/>
    <n v="115061.01386091174"/>
    <s v="Financial Controller"/>
    <s v="Controller"/>
    <s v="UK"/>
    <x v="14"/>
    <s v="4 to 6 hours a day"/>
    <n v="8"/>
    <x v="1"/>
    <n v="4"/>
    <n v="0"/>
    <n v="0"/>
    <n v="0"/>
    <n v="4"/>
  </r>
  <r>
    <s v="ID1740"/>
    <d v="2012-06-07T23:33:23"/>
    <n v="45000"/>
    <n v="45000"/>
    <s v="USD"/>
    <n v="45000"/>
    <s v="Sourcing Analyst"/>
    <s v="Analyst"/>
    <s v="USA"/>
    <x v="2"/>
    <s v="All the 8 hours baby, all the 8!"/>
    <n v="2"/>
    <x v="2"/>
    <n v="0"/>
    <n v="8"/>
    <n v="0"/>
    <n v="0"/>
    <n v="8"/>
  </r>
  <r>
    <s v="ID1741"/>
    <d v="2012-06-07T23:48:29"/>
    <n v="36000"/>
    <n v="36000"/>
    <s v="USD"/>
    <n v="36000"/>
    <s v="clerk"/>
    <s v="Analyst"/>
    <s v="USA"/>
    <x v="2"/>
    <s v="4 to 6 hours a day"/>
    <n v="4"/>
    <x v="2"/>
    <n v="4"/>
    <n v="0"/>
    <n v="0"/>
    <n v="0"/>
    <n v="4"/>
  </r>
  <r>
    <s v="ID1742"/>
    <d v="2012-06-08T00:01:49"/>
    <n v="68000"/>
    <n v="68000"/>
    <s v="USD"/>
    <n v="68000"/>
    <s v="Tax Associate"/>
    <s v="Analyst"/>
    <s v="USA"/>
    <x v="2"/>
    <s v="4 to 6 hours a day"/>
    <n v="2.5"/>
    <x v="2"/>
    <n v="4"/>
    <n v="0"/>
    <n v="0"/>
    <n v="0"/>
    <n v="4"/>
  </r>
  <r>
    <s v="ID1743"/>
    <d v="2012-06-08T00:21:23"/>
    <n v="75000"/>
    <n v="75000"/>
    <s v="USD"/>
    <n v="75000"/>
    <s v="Senior Financial Analyst"/>
    <s v="Analyst"/>
    <s v="USA"/>
    <x v="2"/>
    <s v="All the 8 hours baby, all the 8!"/>
    <n v="5"/>
    <x v="2"/>
    <n v="0"/>
    <n v="8"/>
    <n v="0"/>
    <n v="0"/>
    <n v="8"/>
  </r>
  <r>
    <s v="ID1744"/>
    <d v="2012-06-08T02:27:13"/>
    <n v="88000"/>
    <n v="88000"/>
    <s v="USD"/>
    <n v="88000"/>
    <s v="Senior Fiancial Analyst"/>
    <s v="Analyst"/>
    <s v="USA"/>
    <x v="2"/>
    <s v="All the 8 hours baby, all the 8!"/>
    <n v="10"/>
    <x v="2"/>
    <n v="0"/>
    <n v="8"/>
    <n v="0"/>
    <n v="0"/>
    <n v="8"/>
  </r>
  <r>
    <s v="ID1745"/>
    <d v="2012-06-08T02:28:45"/>
    <s v="Rs. 21500"/>
    <n v="258000"/>
    <s v="INR"/>
    <n v="4594.4425053601826"/>
    <s v="Senior Data Associate"/>
    <s v="Analyst"/>
    <s v="India"/>
    <x v="0"/>
    <s v="4 to 6 hours a day"/>
    <n v="4"/>
    <x v="0"/>
    <n v="4"/>
    <n v="0"/>
    <n v="0"/>
    <n v="0"/>
    <n v="4"/>
  </r>
  <r>
    <s v="ID1746"/>
    <d v="2012-06-08T03:23:20"/>
    <n v="69000"/>
    <n v="69000"/>
    <s v="USD"/>
    <n v="69000"/>
    <s v="Business Analyst II"/>
    <s v="Analyst"/>
    <s v="USA"/>
    <x v="2"/>
    <s v="All the 8 hours baby, all the 8!"/>
    <n v="15"/>
    <x v="2"/>
    <n v="0"/>
    <n v="8"/>
    <n v="0"/>
    <n v="0"/>
    <n v="8"/>
  </r>
  <r>
    <s v="ID1747"/>
    <d v="2012-06-08T03:34:51"/>
    <n v="30000"/>
    <n v="30000"/>
    <s v="USD"/>
    <n v="30000"/>
    <s v="Inventory Manager"/>
    <s v="Manager"/>
    <s v="USA"/>
    <x v="2"/>
    <s v="4 to 6 hours a day"/>
    <n v="1"/>
    <x v="2"/>
    <n v="4"/>
    <n v="0"/>
    <n v="0"/>
    <n v="0"/>
    <n v="4"/>
  </r>
  <r>
    <s v="ID1748"/>
    <d v="2012-06-08T04:51:45"/>
    <n v="80000"/>
    <n v="80000"/>
    <s v="USD"/>
    <n v="80000"/>
    <s v="Sales / Finance Manager"/>
    <s v="Manager"/>
    <s v="USA"/>
    <x v="2"/>
    <s v="4 to 6 hours a day"/>
    <n v="7"/>
    <x v="2"/>
    <n v="4"/>
    <n v="0"/>
    <n v="0"/>
    <n v="0"/>
    <n v="4"/>
  </r>
  <r>
    <s v="ID1749"/>
    <d v="2012-06-08T06:42:32"/>
    <n v="75000"/>
    <n v="75000"/>
    <s v="USD"/>
    <n v="75000"/>
    <s v="actuary"/>
    <s v="Accountant"/>
    <s v="USA"/>
    <x v="2"/>
    <s v="All the 8 hours baby, all the 8!"/>
    <n v="1"/>
    <x v="2"/>
    <n v="0"/>
    <n v="8"/>
    <n v="0"/>
    <n v="0"/>
    <n v="8"/>
  </r>
  <r>
    <s v="ID1750"/>
    <d v="2012-06-08T08:15:54"/>
    <n v="31200"/>
    <n v="31200"/>
    <s v="USD"/>
    <n v="31200"/>
    <s v="Risk analyst"/>
    <s v="Analyst"/>
    <s v="Brazil"/>
    <x v="24"/>
    <s v="4 to 6 hours a day"/>
    <n v="4"/>
    <x v="5"/>
    <n v="4"/>
    <n v="0"/>
    <n v="0"/>
    <n v="0"/>
    <n v="4"/>
  </r>
  <r>
    <s v="ID1751"/>
    <d v="2012-06-08T09:46:59"/>
    <n v="85000"/>
    <n v="85000"/>
    <s v="USD"/>
    <n v="85000"/>
    <s v="Actuary"/>
    <s v="Accountant"/>
    <s v="USA"/>
    <x v="2"/>
    <s v="4 to 6 hours a day"/>
    <n v="20"/>
    <x v="2"/>
    <n v="4"/>
    <n v="0"/>
    <n v="0"/>
    <n v="0"/>
    <n v="4"/>
  </r>
  <r>
    <s v="ID1752"/>
    <d v="2012-06-08T13:38:45"/>
    <s v="9,50,000"/>
    <n v="950000"/>
    <s v="INR"/>
    <n v="16917.52085307044"/>
    <s v="Associate Manager, Drug Safety Operations"/>
    <s v="Manager"/>
    <s v="India"/>
    <x v="0"/>
    <s v="2 to 3 hours per day"/>
    <n v="9"/>
    <x v="0"/>
    <n v="0"/>
    <n v="0"/>
    <n v="2"/>
    <n v="0"/>
    <n v="2"/>
  </r>
  <r>
    <s v="ID1753"/>
    <d v="2012-06-08T13:55:44"/>
    <s v="15000inr"/>
    <n v="180000"/>
    <s v="INR"/>
    <n v="3205.4250037396623"/>
    <s v="mis"/>
    <s v="Reporting"/>
    <s v="India"/>
    <x v="0"/>
    <s v="4 to 6 hours a day"/>
    <n v="2"/>
    <x v="0"/>
    <n v="4"/>
    <n v="0"/>
    <n v="0"/>
    <n v="0"/>
    <n v="4"/>
  </r>
  <r>
    <s v="ID1754"/>
    <d v="2012-06-08T14:43:05"/>
    <n v="60000"/>
    <n v="60000"/>
    <s v="USD"/>
    <n v="60000"/>
    <s v="Project Lead "/>
    <s v="Manager"/>
    <s v="USA"/>
    <x v="2"/>
    <s v="All the 8 hours baby, all the 8!"/>
    <n v="2"/>
    <x v="2"/>
    <n v="0"/>
    <n v="8"/>
    <n v="0"/>
    <n v="0"/>
    <n v="8"/>
  </r>
  <r>
    <s v="ID1755"/>
    <d v="2012-06-08T14:43:40"/>
    <n v="60000"/>
    <n v="60000"/>
    <s v="USD"/>
    <n v="60000"/>
    <s v="Project Lead "/>
    <s v="Manager"/>
    <s v="USA"/>
    <x v="2"/>
    <s v="All the 8 hours baby, all the 8!"/>
    <n v="2"/>
    <x v="2"/>
    <n v="0"/>
    <n v="8"/>
    <n v="0"/>
    <n v="0"/>
    <n v="8"/>
  </r>
  <r>
    <s v="ID1756"/>
    <d v="2012-06-08T15:43:16"/>
    <s v="INR800000"/>
    <n v="800000"/>
    <s v="INR"/>
    <n v="14246.333349954055"/>
    <s v="MANAGER"/>
    <s v="Manager"/>
    <s v="India"/>
    <x v="0"/>
    <s v="2 to 3 hours per day"/>
    <n v="0"/>
    <x v="0"/>
    <n v="0"/>
    <n v="0"/>
    <n v="2"/>
    <n v="0"/>
    <n v="2"/>
  </r>
  <r>
    <s v="ID1757"/>
    <d v="2012-06-08T15:45:14"/>
    <n v="800000"/>
    <n v="800000"/>
    <s v="INR"/>
    <n v="14246.333349954055"/>
    <s v="MANAGER"/>
    <s v="Manager"/>
    <s v="India"/>
    <x v="0"/>
    <s v="2 to 3 hours per day"/>
    <n v="0"/>
    <x v="0"/>
    <n v="0"/>
    <n v="0"/>
    <n v="2"/>
    <n v="0"/>
    <n v="2"/>
  </r>
  <r>
    <s v="ID1758"/>
    <d v="2012-06-08T18:48:12"/>
    <n v="28995"/>
    <n v="28995"/>
    <s v="USD"/>
    <n v="28995"/>
    <s v="Senior Executive"/>
    <s v="Manager"/>
    <s v="India"/>
    <x v="0"/>
    <s v="4 to 6 hours a day"/>
    <n v="6"/>
    <x v="0"/>
    <n v="4"/>
    <n v="0"/>
    <n v="0"/>
    <n v="0"/>
    <n v="4"/>
  </r>
  <r>
    <s v="ID1759"/>
    <d v="2012-06-08T18:52:06"/>
    <n v="1230000"/>
    <n v="1230000"/>
    <s v="INR"/>
    <n v="21903.737525554359"/>
    <s v="Financial Analyst "/>
    <s v="Analyst"/>
    <s v="India"/>
    <x v="0"/>
    <s v="All the 8 hours baby, all the 8!"/>
    <n v="3"/>
    <x v="0"/>
    <n v="0"/>
    <n v="8"/>
    <n v="0"/>
    <n v="0"/>
    <n v="8"/>
  </r>
  <r>
    <s v="ID1760"/>
    <d v="2012-06-08T18:52:44"/>
    <n v="1130000"/>
    <n v="1130000"/>
    <s v="INR"/>
    <n v="20122.945856810104"/>
    <s v="Financial Analyst "/>
    <s v="Analyst"/>
    <s v="India"/>
    <x v="0"/>
    <s v="All the 8 hours baby, all the 8!"/>
    <n v="3"/>
    <x v="0"/>
    <n v="0"/>
    <n v="8"/>
    <n v="0"/>
    <n v="0"/>
    <n v="8"/>
  </r>
  <r>
    <s v="ID1761"/>
    <d v="2012-06-08T20:47:58"/>
    <n v="45000"/>
    <n v="45000"/>
    <s v="GBP"/>
    <n v="70928.022243027779"/>
    <s v="bUSINESS aNALYST"/>
    <s v="Analyst"/>
    <s v="UK"/>
    <x v="14"/>
    <s v="All the 8 hours baby, all the 8!"/>
    <n v="20"/>
    <x v="1"/>
    <n v="0"/>
    <n v="8"/>
    <n v="0"/>
    <n v="0"/>
    <n v="8"/>
  </r>
  <r>
    <s v="ID1762"/>
    <d v="2012-06-08T21:00:25"/>
    <n v="67000"/>
    <n v="67000"/>
    <s v="USD"/>
    <n v="67000"/>
    <s v="Manager"/>
    <s v="Manager"/>
    <s v="USA"/>
    <x v="2"/>
    <s v="4 to 6 hours a day"/>
    <n v="16"/>
    <x v="2"/>
    <n v="4"/>
    <n v="0"/>
    <n v="0"/>
    <n v="0"/>
    <n v="4"/>
  </r>
  <r>
    <s v="ID1763"/>
    <d v="2012-06-08T21:02:48"/>
    <n v="30000"/>
    <n v="30000"/>
    <s v="USD"/>
    <n v="30000"/>
    <s v="Customer Service"/>
    <s v="Analyst"/>
    <s v="USA"/>
    <x v="2"/>
    <s v="2 to 3 hours per day"/>
    <n v="4"/>
    <x v="2"/>
    <n v="0"/>
    <n v="0"/>
    <n v="2"/>
    <n v="0"/>
    <n v="2"/>
  </r>
  <r>
    <s v="ID1764"/>
    <d v="2012-06-08T22:48:39"/>
    <s v="CHF140000"/>
    <n v="140000"/>
    <s v="CHF"/>
    <n v="148102.22862117883"/>
    <s v="Projektleiter"/>
    <s v="Manager"/>
    <s v="Switzerland"/>
    <x v="10"/>
    <s v="2 to 3 hours per day"/>
    <n v="6"/>
    <x v="1"/>
    <n v="0"/>
    <n v="0"/>
    <n v="2"/>
    <n v="0"/>
    <n v="2"/>
  </r>
  <r>
    <s v="ID1765"/>
    <d v="2012-06-08T23:20:36"/>
    <n v="71500"/>
    <n v="71500"/>
    <s v="USD"/>
    <n v="71500"/>
    <s v="Pricing Manager"/>
    <s v="Manager"/>
    <s v="USA"/>
    <x v="2"/>
    <s v="All the 8 hours baby, all the 8!"/>
    <n v="11"/>
    <x v="2"/>
    <n v="0"/>
    <n v="8"/>
    <n v="0"/>
    <n v="0"/>
    <n v="8"/>
  </r>
  <r>
    <s v="ID1766"/>
    <d v="2012-06-08T23:46:11"/>
    <n v="67000"/>
    <n v="67000"/>
    <s v="USD"/>
    <n v="67000"/>
    <s v="Manager"/>
    <s v="Manager"/>
    <s v="USA"/>
    <x v="2"/>
    <s v="Excel ?!? What Excel?"/>
    <n v="6"/>
    <x v="2"/>
    <n v="0"/>
    <n v="0"/>
    <n v="0"/>
    <n v="0"/>
    <n v="0"/>
  </r>
  <r>
    <s v="ID1767"/>
    <d v="2012-06-09T00:49:07"/>
    <n v="40000"/>
    <n v="40000"/>
    <s v="USD"/>
    <n v="40000"/>
    <s v="Market Research Analyst"/>
    <s v="Analyst"/>
    <s v="USA"/>
    <x v="2"/>
    <s v="4 to 6 hours a day"/>
    <n v="5"/>
    <x v="2"/>
    <n v="4"/>
    <n v="0"/>
    <n v="0"/>
    <n v="0"/>
    <n v="4"/>
  </r>
  <r>
    <s v="ID1768"/>
    <d v="2012-06-09T01:15:44"/>
    <n v="65000"/>
    <n v="65000"/>
    <s v="USD"/>
    <n v="65000"/>
    <s v="Compliance Officer"/>
    <s v="Manager"/>
    <s v="USA"/>
    <x v="2"/>
    <s v="4 to 6 hours a day"/>
    <n v="2"/>
    <x v="2"/>
    <n v="4"/>
    <n v="0"/>
    <n v="0"/>
    <n v="0"/>
    <n v="4"/>
  </r>
  <r>
    <s v="ID1769"/>
    <d v="2012-06-09T01:47:30"/>
    <n v="72000"/>
    <n v="72000"/>
    <s v="USD"/>
    <n v="72000"/>
    <s v="Consultant"/>
    <s v="Consultant"/>
    <s v="USA"/>
    <x v="2"/>
    <s v="2 to 3 hours per day"/>
    <n v="13"/>
    <x v="2"/>
    <n v="0"/>
    <n v="0"/>
    <n v="2"/>
    <n v="0"/>
    <n v="2"/>
  </r>
  <r>
    <s v="ID1770"/>
    <d v="2012-06-09T03:20:15"/>
    <n v="52500"/>
    <n v="52500"/>
    <s v="USD"/>
    <n v="52500"/>
    <s v="Data Management Solutions Supervisor"/>
    <s v="Manager"/>
    <s v="USA"/>
    <x v="2"/>
    <s v="All the 8 hours baby, all the 8!"/>
    <n v="3"/>
    <x v="2"/>
    <n v="0"/>
    <n v="8"/>
    <n v="0"/>
    <n v="0"/>
    <n v="8"/>
  </r>
  <r>
    <s v="ID1771"/>
    <d v="2012-06-09T12:01:19"/>
    <n v="444"/>
    <n v="5320"/>
    <s v="USD"/>
    <n v="5320"/>
    <s v="Officer"/>
    <s v="Manager"/>
    <s v="India"/>
    <x v="0"/>
    <s v="2 to 3 hours per day"/>
    <n v="5"/>
    <x v="0"/>
    <n v="0"/>
    <n v="0"/>
    <n v="2"/>
    <n v="0"/>
    <n v="2"/>
  </r>
  <r>
    <s v="ID1772"/>
    <d v="2012-06-09T20:38:03"/>
    <n v="1500"/>
    <n v="18000"/>
    <s v="USD"/>
    <n v="18000"/>
    <s v="accountant"/>
    <s v="Accountant"/>
    <s v="uae"/>
    <x v="21"/>
    <s v="All the 8 hours baby, all the 8!"/>
    <n v="3"/>
    <x v="0"/>
    <n v="0"/>
    <n v="8"/>
    <n v="0"/>
    <n v="0"/>
    <n v="8"/>
  </r>
  <r>
    <s v="ID1773"/>
    <d v="2012-06-10T00:50:26"/>
    <s v="1.40 lac"/>
    <n v="140000"/>
    <s v="INR"/>
    <n v="2493.1083362419595"/>
    <s v="magic"/>
    <s v="Misc."/>
    <s v="India"/>
    <x v="0"/>
    <s v="4 to 6 hours a day"/>
    <n v="5"/>
    <x v="0"/>
    <n v="4"/>
    <n v="0"/>
    <n v="0"/>
    <n v="0"/>
    <n v="4"/>
  </r>
  <r>
    <s v="ID1774"/>
    <d v="2012-06-10T01:48:44"/>
    <n v="1400"/>
    <n v="16800"/>
    <s v="EUR"/>
    <n v="21342.710575059013"/>
    <s v="account"/>
    <s v="Accountant"/>
    <s v="portugal"/>
    <x v="7"/>
    <s v="4 to 6 hours a day"/>
    <n v="15"/>
    <x v="1"/>
    <n v="4"/>
    <n v="0"/>
    <n v="0"/>
    <n v="0"/>
    <n v="4"/>
  </r>
  <r>
    <s v="ID1775"/>
    <d v="2012-06-10T02:20:05"/>
    <n v="85000"/>
    <n v="85000"/>
    <s v="USD"/>
    <n v="85000"/>
    <s v="purchasing manager"/>
    <s v="Manager"/>
    <s v="USA"/>
    <x v="2"/>
    <s v="2 to 3 hours per day"/>
    <n v="15"/>
    <x v="2"/>
    <n v="0"/>
    <n v="0"/>
    <n v="2"/>
    <n v="0"/>
    <n v="2"/>
  </r>
  <r>
    <s v="ID1776"/>
    <d v="2012-06-10T02:29:57"/>
    <n v="80000"/>
    <n v="80000"/>
    <s v="USD"/>
    <n v="80000"/>
    <s v="Engineer"/>
    <s v="Engineer"/>
    <s v="Brazil"/>
    <x v="24"/>
    <s v="1 or 2 hours a day"/>
    <n v="9"/>
    <x v="5"/>
    <n v="0"/>
    <n v="0"/>
    <n v="0"/>
    <n v="1"/>
    <n v="1"/>
  </r>
  <r>
    <s v="ID1777"/>
    <d v="2012-06-10T04:16:05"/>
    <n v="500000"/>
    <n v="500000"/>
    <s v="INR"/>
    <n v="8903.9583437212841"/>
    <s v="equity research trainee"/>
    <s v="Analyst"/>
    <s v="India"/>
    <x v="0"/>
    <s v="All the 8 hours baby, all the 8!"/>
    <n v="0"/>
    <x v="0"/>
    <n v="0"/>
    <n v="8"/>
    <n v="0"/>
    <n v="0"/>
    <n v="8"/>
  </r>
  <r>
    <s v="ID1778"/>
    <d v="2012-06-10T12:31:48"/>
    <n v="125000"/>
    <n v="125000"/>
    <s v="USD"/>
    <n v="125000"/>
    <s v="project manager"/>
    <s v="Manager"/>
    <s v="USA"/>
    <x v="2"/>
    <s v="All the 8 hours baby, all the 8!"/>
    <n v="10"/>
    <x v="2"/>
    <n v="0"/>
    <n v="8"/>
    <n v="0"/>
    <n v="0"/>
    <n v="8"/>
  </r>
  <r>
    <s v="ID1779"/>
    <d v="2012-06-10T14:58:39"/>
    <n v="1300000"/>
    <n v="1300000"/>
    <s v="INR"/>
    <n v="23150.291693675339"/>
    <s v="Manager"/>
    <s v="Manager"/>
    <s v="India"/>
    <x v="0"/>
    <s v="All the 8 hours baby, all the 8!"/>
    <n v="9"/>
    <x v="0"/>
    <n v="0"/>
    <n v="8"/>
    <n v="0"/>
    <n v="0"/>
    <n v="8"/>
  </r>
  <r>
    <s v="ID1780"/>
    <d v="2012-06-10T15:20:01"/>
    <n v="1000"/>
    <n v="12000"/>
    <s v="USD"/>
    <n v="12000"/>
    <s v="project engineer "/>
    <s v="Engineer"/>
    <s v="India"/>
    <x v="0"/>
    <s v="2 to 3 hours per day"/>
    <n v="7"/>
    <x v="0"/>
    <n v="0"/>
    <n v="0"/>
    <n v="2"/>
    <n v="0"/>
    <n v="2"/>
  </r>
  <r>
    <s v="ID1781"/>
    <d v="2012-06-10T15:59:17"/>
    <n v="30000"/>
    <n v="30000"/>
    <s v="USD"/>
    <n v="30000"/>
    <s v="Teacher"/>
    <s v="Analyst"/>
    <s v="Malaysia"/>
    <x v="74"/>
    <s v="1 or 2 hours a day"/>
    <n v="12"/>
    <x v="0"/>
    <n v="0"/>
    <n v="0"/>
    <n v="0"/>
    <n v="1"/>
    <n v="1"/>
  </r>
  <r>
    <s v="ID1782"/>
    <d v="2012-06-10T17:21:08"/>
    <n v="72000"/>
    <n v="72000"/>
    <s v="EUR"/>
    <n v="91468.759607395754"/>
    <s v="regional sales manager"/>
    <s v="Manager"/>
    <s v="croatia"/>
    <x v="1"/>
    <s v="1 or 2 hours a day"/>
    <n v="3"/>
    <x v="1"/>
    <n v="0"/>
    <n v="0"/>
    <n v="0"/>
    <n v="1"/>
    <n v="1"/>
  </r>
  <r>
    <s v="ID1783"/>
    <d v="2012-06-10T20:30:23"/>
    <s v="Â£22300"/>
    <n v="22300"/>
    <s v="GBP"/>
    <n v="35148.775467100437"/>
    <s v="Analysis &amp; insight consultant"/>
    <s v="Analyst"/>
    <s v="UK"/>
    <x v="14"/>
    <s v="All the 8 hours baby, all the 8!"/>
    <n v="4"/>
    <x v="1"/>
    <n v="0"/>
    <n v="8"/>
    <n v="0"/>
    <n v="0"/>
    <n v="8"/>
  </r>
  <r>
    <s v="ID1784"/>
    <d v="2012-06-10T21:52:30"/>
    <s v="Â£31185"/>
    <n v="31185"/>
    <s v="GBP"/>
    <n v="49153.119414418252"/>
    <s v="Data Team Leader"/>
    <s v="Manager"/>
    <s v="UK"/>
    <x v="14"/>
    <s v="4 to 6 hours a day"/>
    <n v="7"/>
    <x v="1"/>
    <n v="4"/>
    <n v="0"/>
    <n v="0"/>
    <n v="0"/>
    <n v="4"/>
  </r>
  <r>
    <s v="ID1785"/>
    <d v="2012-06-11T03:11:39"/>
    <n v="150000"/>
    <n v="150000"/>
    <s v="INR"/>
    <n v="2671.1875031163854"/>
    <s v="ENGINEER"/>
    <s v="Engineer"/>
    <s v="India"/>
    <x v="0"/>
    <s v="2 to 3 hours per day"/>
    <n v="1"/>
    <x v="0"/>
    <n v="0"/>
    <n v="0"/>
    <n v="2"/>
    <n v="0"/>
    <n v="2"/>
  </r>
  <r>
    <s v="ID1786"/>
    <d v="2012-06-11T05:59:09"/>
    <n v="27000"/>
    <n v="27000"/>
    <s v="GBP"/>
    <n v="42556.81334581667"/>
    <s v="assistant account manager"/>
    <s v="Manager"/>
    <s v="UK"/>
    <x v="14"/>
    <s v="4 to 6 hours a day"/>
    <n v="3"/>
    <x v="1"/>
    <n v="4"/>
    <n v="0"/>
    <n v="0"/>
    <n v="0"/>
    <n v="4"/>
  </r>
  <r>
    <s v="ID1787"/>
    <d v="2012-06-11T05:59:55"/>
    <n v="27000"/>
    <n v="27000"/>
    <s v="GBP"/>
    <n v="42556.81334581667"/>
    <s v="assistant account manager"/>
    <s v="Manager"/>
    <s v="UK"/>
    <x v="14"/>
    <s v="4 to 6 hours a day"/>
    <n v="3"/>
    <x v="1"/>
    <n v="4"/>
    <n v="0"/>
    <n v="0"/>
    <n v="0"/>
    <n v="4"/>
  </r>
  <r>
    <s v="ID1788"/>
    <d v="2012-06-11T10:04:43"/>
    <n v="74461"/>
    <n v="74461"/>
    <s v="USD"/>
    <n v="74461"/>
    <s v="Scientist III"/>
    <s v="Misc."/>
    <s v="USA"/>
    <x v="2"/>
    <s v="1 or 2 hours a day"/>
    <n v="9"/>
    <x v="2"/>
    <n v="0"/>
    <n v="0"/>
    <n v="0"/>
    <n v="1"/>
    <n v="1"/>
  </r>
  <r>
    <s v="ID1789"/>
    <d v="2012-06-11T16:55:40"/>
    <s v="Â£26500"/>
    <n v="26500"/>
    <s v="GBP"/>
    <n v="41768.724209783031"/>
    <s v="Compliance Manager"/>
    <s v="Manager"/>
    <s v="UK"/>
    <x v="14"/>
    <s v="4 to 6 hours a day"/>
    <n v="16"/>
    <x v="1"/>
    <n v="4"/>
    <n v="0"/>
    <n v="0"/>
    <n v="0"/>
    <n v="4"/>
  </r>
  <r>
    <s v="ID1790"/>
    <d v="2012-06-11T17:01:58"/>
    <s v="Rs 480000"/>
    <n v="480000"/>
    <s v="INR"/>
    <n v="8547.8000099724322"/>
    <s v="Development Analyst"/>
    <s v="Analyst"/>
    <s v="India"/>
    <x v="0"/>
    <s v="4 to 6 hours a day"/>
    <n v="1"/>
    <x v="0"/>
    <n v="4"/>
    <n v="0"/>
    <n v="0"/>
    <n v="0"/>
    <n v="4"/>
  </r>
  <r>
    <s v="ID1791"/>
    <d v="2012-06-11T17:54:22"/>
    <n v="200"/>
    <n v="2400"/>
    <s v="USD"/>
    <n v="2400"/>
    <s v="computer operator"/>
    <s v="Analyst"/>
    <s v="India"/>
    <x v="0"/>
    <s v="2 to 3 hours per day"/>
    <n v="3"/>
    <x v="0"/>
    <n v="0"/>
    <n v="0"/>
    <n v="2"/>
    <n v="0"/>
    <n v="2"/>
  </r>
  <r>
    <s v="ID1792"/>
    <d v="2012-06-11T19:40:47"/>
    <s v="3000 $"/>
    <n v="3000"/>
    <s v="USD"/>
    <n v="3000"/>
    <s v="executive"/>
    <s v="Analyst"/>
    <s v="Bangladesh"/>
    <x v="37"/>
    <s v="1 or 2 hours a day"/>
    <n v="12"/>
    <x v="0"/>
    <n v="0"/>
    <n v="0"/>
    <n v="0"/>
    <n v="1"/>
    <n v="1"/>
  </r>
  <r>
    <s v="ID1793"/>
    <d v="2012-06-11T19:56:36"/>
    <n v="11000"/>
    <n v="11000"/>
    <s v="USD"/>
    <n v="11000"/>
    <s v="Web Analyst"/>
    <s v="Analyst"/>
    <s v="India"/>
    <x v="0"/>
    <s v="4 to 6 hours a day"/>
    <n v="2"/>
    <x v="0"/>
    <n v="4"/>
    <n v="0"/>
    <n v="0"/>
    <n v="0"/>
    <n v="4"/>
  </r>
  <r>
    <s v="ID1794"/>
    <d v="2012-06-11T21:03:36"/>
    <n v="40000"/>
    <n v="40000"/>
    <s v="USD"/>
    <n v="40000"/>
    <s v="Intern"/>
    <s v="Analyst"/>
    <s v="USA"/>
    <x v="2"/>
    <s v="2 to 3 hours per day"/>
    <n v="2"/>
    <x v="2"/>
    <n v="0"/>
    <n v="0"/>
    <n v="2"/>
    <n v="0"/>
    <n v="2"/>
  </r>
  <r>
    <s v="ID1795"/>
    <d v="2012-06-11T21:29:29"/>
    <n v="300"/>
    <n v="3600"/>
    <s v="USD"/>
    <n v="3600"/>
    <s v="Analyst"/>
    <s v="Analyst"/>
    <s v="India"/>
    <x v="0"/>
    <s v="4 to 6 hours a day"/>
    <n v="1"/>
    <x v="0"/>
    <n v="4"/>
    <n v="0"/>
    <n v="0"/>
    <n v="0"/>
    <n v="4"/>
  </r>
  <r>
    <s v="ID1796"/>
    <d v="2012-06-11T21:52:14"/>
    <n v="56600"/>
    <n v="56600"/>
    <s v="USD"/>
    <n v="56600"/>
    <s v="ECommerce Manager"/>
    <s v="Manager"/>
    <s v="USA"/>
    <x v="2"/>
    <s v="4 to 6 hours a day"/>
    <n v="12"/>
    <x v="2"/>
    <n v="4"/>
    <n v="0"/>
    <n v="0"/>
    <n v="0"/>
    <n v="4"/>
  </r>
  <r>
    <s v="ID1797"/>
    <d v="2012-06-11T22:21:25"/>
    <n v="33600"/>
    <n v="33600"/>
    <s v="USD"/>
    <n v="33600"/>
    <s v="Executive"/>
    <s v="Analyst"/>
    <s v="Singapore"/>
    <x v="30"/>
    <s v="All the 8 hours baby, all the 8!"/>
    <n v="2"/>
    <x v="0"/>
    <n v="0"/>
    <n v="8"/>
    <n v="0"/>
    <n v="0"/>
    <n v="8"/>
  </r>
  <r>
    <s v="ID1798"/>
    <d v="2012-06-11T22:22:00"/>
    <n v="33600"/>
    <n v="33600"/>
    <s v="USD"/>
    <n v="33600"/>
    <s v="Executive"/>
    <s v="Analyst"/>
    <s v="Singapore"/>
    <x v="30"/>
    <s v="All the 8 hours baby, all the 8!"/>
    <n v="2"/>
    <x v="0"/>
    <n v="0"/>
    <n v="8"/>
    <n v="0"/>
    <n v="0"/>
    <n v="8"/>
  </r>
  <r>
    <s v="ID1799"/>
    <d v="2012-06-12T00:26:07"/>
    <n v="100000"/>
    <n v="100000"/>
    <s v="USD"/>
    <n v="100000"/>
    <s v="analyst"/>
    <s v="Analyst"/>
    <s v="USA"/>
    <x v="2"/>
    <s v="All the 8 hours baby, all the 8!"/>
    <n v="12"/>
    <x v="2"/>
    <n v="0"/>
    <n v="8"/>
    <n v="0"/>
    <n v="0"/>
    <n v="8"/>
  </r>
  <r>
    <s v="ID1800"/>
    <d v="2012-06-12T01:55:12"/>
    <n v="40000"/>
    <n v="40000"/>
    <s v="CAD"/>
    <n v="39334.460921213074"/>
    <s v="Machine Scheduler"/>
    <s v="Analyst"/>
    <s v="Canada"/>
    <x v="17"/>
    <s v="1 or 2 hours a day"/>
    <n v="1"/>
    <x v="2"/>
    <n v="0"/>
    <n v="0"/>
    <n v="0"/>
    <n v="1"/>
    <n v="1"/>
  </r>
  <r>
    <s v="ID1801"/>
    <d v="2012-06-12T01:58:00"/>
    <n v="400000"/>
    <n v="400000"/>
    <s v="INR"/>
    <n v="7123.1666749770275"/>
    <s v="business analyst"/>
    <s v="Analyst"/>
    <s v="India"/>
    <x v="0"/>
    <s v="2 to 3 hours per day"/>
    <n v="3"/>
    <x v="0"/>
    <n v="0"/>
    <n v="0"/>
    <n v="2"/>
    <n v="0"/>
    <n v="2"/>
  </r>
  <r>
    <s v="ID1802"/>
    <d v="2012-06-12T02:43:17"/>
    <s v="$65,000 US"/>
    <n v="65000"/>
    <s v="USD"/>
    <n v="65000"/>
    <s v="Sr Financial Systems Analyst"/>
    <s v="Analyst"/>
    <s v="USA"/>
    <x v="2"/>
    <s v="4 to 6 hours a day"/>
    <n v="14"/>
    <x v="2"/>
    <n v="4"/>
    <n v="0"/>
    <n v="0"/>
    <n v="0"/>
    <n v="4"/>
  </r>
  <r>
    <s v="ID1803"/>
    <d v="2012-06-12T02:59:16"/>
    <n v="65000"/>
    <n v="65000"/>
    <s v="USD"/>
    <n v="65000"/>
    <s v="Data Analyst"/>
    <s v="Analyst"/>
    <s v="USA"/>
    <x v="2"/>
    <s v="2 to 3 hours per day"/>
    <n v="10"/>
    <x v="2"/>
    <n v="0"/>
    <n v="0"/>
    <n v="2"/>
    <n v="0"/>
    <n v="2"/>
  </r>
  <r>
    <s v="ID1804"/>
    <d v="2012-06-12T03:32:27"/>
    <n v="65000"/>
    <n v="65000"/>
    <s v="USD"/>
    <n v="65000"/>
    <s v="Assistant Controller"/>
    <s v="Controller"/>
    <s v="USA"/>
    <x v="2"/>
    <s v="2 to 3 hours per day"/>
    <n v="13"/>
    <x v="2"/>
    <n v="0"/>
    <n v="0"/>
    <n v="2"/>
    <n v="0"/>
    <n v="2"/>
  </r>
  <r>
    <s v="ID1805"/>
    <d v="2012-06-12T03:45:25"/>
    <n v="78000"/>
    <n v="78000"/>
    <s v="CAD"/>
    <n v="76702.198796365497"/>
    <s v="SFA"/>
    <s v="Analyst"/>
    <s v="Canada"/>
    <x v="17"/>
    <s v="All the 8 hours baby, all the 8!"/>
    <n v="4"/>
    <x v="2"/>
    <n v="0"/>
    <n v="8"/>
    <n v="0"/>
    <n v="0"/>
    <n v="8"/>
  </r>
  <r>
    <s v="ID1806"/>
    <d v="2012-06-12T06:36:12"/>
    <n v="63000"/>
    <n v="63000"/>
    <s v="USD"/>
    <n v="63000"/>
    <s v="Sales Analyst"/>
    <s v="Analyst"/>
    <s v="USA"/>
    <x v="2"/>
    <s v="All the 8 hours baby, all the 8!"/>
    <n v="10"/>
    <x v="2"/>
    <n v="0"/>
    <n v="8"/>
    <n v="0"/>
    <n v="0"/>
    <n v="8"/>
  </r>
  <r>
    <s v="ID1807"/>
    <d v="2012-06-12T08:36:15"/>
    <n v="87000"/>
    <n v="87000"/>
    <s v="USD"/>
    <n v="87000"/>
    <s v="Ð˜Ð¨ Ð¤Ñ‚Ñ„Ð´Ð½Ñ‹Ðµ"/>
    <s v="Misc."/>
    <s v="USA"/>
    <x v="2"/>
    <s v="4 to 6 hours a day"/>
    <n v="3"/>
    <x v="2"/>
    <n v="4"/>
    <n v="0"/>
    <n v="0"/>
    <n v="0"/>
    <n v="4"/>
  </r>
  <r>
    <s v="ID1808"/>
    <d v="2012-06-12T08:46:15"/>
    <n v="45000"/>
    <n v="45000"/>
    <s v="USD"/>
    <n v="45000"/>
    <s v="ba"/>
    <s v="Analyst"/>
    <s v="USA"/>
    <x v="2"/>
    <s v="4 to 6 hours a day"/>
    <n v="4"/>
    <x v="2"/>
    <n v="4"/>
    <n v="0"/>
    <n v="0"/>
    <n v="0"/>
    <n v="4"/>
  </r>
  <r>
    <s v="ID1809"/>
    <d v="2012-06-12T12:15:46"/>
    <n v="85000"/>
    <n v="85000"/>
    <s v="USD"/>
    <n v="85000"/>
    <s v="Lead Financial Analyst"/>
    <s v="Analyst"/>
    <s v="USA"/>
    <x v="2"/>
    <s v="All the 8 hours baby, all the 8!"/>
    <n v="3"/>
    <x v="2"/>
    <n v="0"/>
    <n v="8"/>
    <n v="0"/>
    <n v="0"/>
    <n v="8"/>
  </r>
  <r>
    <s v="ID1810"/>
    <d v="2012-06-12T15:09:22"/>
    <n v="156000"/>
    <n v="156000"/>
    <s v="AUD"/>
    <n v="159105.90639881117"/>
    <s v="Senior Associate Engineer"/>
    <s v="Engineer"/>
    <s v="Australia"/>
    <x v="16"/>
    <s v="2 to 3 hours per day"/>
    <n v="12"/>
    <x v="4"/>
    <n v="0"/>
    <n v="0"/>
    <n v="2"/>
    <n v="0"/>
    <n v="2"/>
  </r>
  <r>
    <s v="ID1811"/>
    <d v="2012-06-12T15:58:36"/>
    <n v="560000"/>
    <n v="560000"/>
    <s v="INR"/>
    <n v="9972.4333449678379"/>
    <s v="Associate Manager"/>
    <s v="Manager"/>
    <s v="India"/>
    <x v="0"/>
    <s v="2 to 3 hours per day"/>
    <n v="4"/>
    <x v="0"/>
    <n v="0"/>
    <n v="0"/>
    <n v="2"/>
    <n v="0"/>
    <n v="2"/>
  </r>
  <r>
    <s v="ID1812"/>
    <d v="2012-06-12T16:16:25"/>
    <n v="14000"/>
    <n v="14000"/>
    <s v="USD"/>
    <n v="14000"/>
    <s v="Manager"/>
    <s v="Manager"/>
    <s v="India"/>
    <x v="0"/>
    <s v="4 to 6 hours a day"/>
    <n v="5"/>
    <x v="0"/>
    <n v="4"/>
    <n v="0"/>
    <n v="0"/>
    <n v="0"/>
    <n v="4"/>
  </r>
  <r>
    <s v="ID1813"/>
    <d v="2012-06-12T18:09:58"/>
    <s v="Â£32000"/>
    <n v="32000"/>
    <s v="GBP"/>
    <n v="50437.70470615309"/>
    <s v="Business Analyst"/>
    <s v="Analyst"/>
    <s v="UK"/>
    <x v="14"/>
    <s v="4 to 6 hours a day"/>
    <n v="20"/>
    <x v="1"/>
    <n v="4"/>
    <n v="0"/>
    <n v="0"/>
    <n v="0"/>
    <n v="4"/>
  </r>
  <r>
    <s v="ID1814"/>
    <d v="2012-06-12T18:28:39"/>
    <n v="32000"/>
    <n v="32000"/>
    <s v="GBP"/>
    <n v="50437.70470615309"/>
    <s v="Financial Analyst"/>
    <s v="Analyst"/>
    <s v="UK"/>
    <x v="14"/>
    <s v="All the 8 hours baby, all the 8!"/>
    <n v="1"/>
    <x v="1"/>
    <n v="0"/>
    <n v="8"/>
    <n v="0"/>
    <n v="0"/>
    <n v="8"/>
  </r>
  <r>
    <s v="ID1815"/>
    <d v="2012-06-12T20:11:24"/>
    <n v="8900"/>
    <n v="1281600"/>
    <s v="PKR"/>
    <n v="13603.016099449767"/>
    <s v="Manager MIS &amp; Analytics"/>
    <s v="Manager"/>
    <s v="pakistan"/>
    <x v="3"/>
    <s v="All the 8 hours baby, all the 8!"/>
    <n v="8"/>
    <x v="0"/>
    <n v="0"/>
    <n v="8"/>
    <n v="0"/>
    <n v="0"/>
    <n v="8"/>
  </r>
  <r>
    <s v="ID1816"/>
    <d v="2012-06-12T20:47:33"/>
    <s v="aud145000"/>
    <n v="145000"/>
    <s v="AUD"/>
    <n v="147886.90017838217"/>
    <s v="Financial controller"/>
    <s v="Controller"/>
    <s v="Australia"/>
    <x v="16"/>
    <s v="2 to 3 hours per day"/>
    <n v="15"/>
    <x v="4"/>
    <n v="0"/>
    <n v="0"/>
    <n v="2"/>
    <n v="0"/>
    <n v="2"/>
  </r>
  <r>
    <s v="ID1818"/>
    <d v="2012-06-12T21:47:54"/>
    <n v="280000"/>
    <n v="280000"/>
    <s v="INR"/>
    <n v="4986.216672483919"/>
    <s v="Sales Cordinator"/>
    <s v="Analyst"/>
    <s v="India"/>
    <x v="0"/>
    <s v="All the 8 hours baby, all the 8!"/>
    <n v="8"/>
    <x v="0"/>
    <n v="0"/>
    <n v="8"/>
    <n v="0"/>
    <n v="0"/>
    <n v="8"/>
  </r>
  <r>
    <s v="ID1819"/>
    <d v="2012-06-12T21:58:21"/>
    <n v="4800"/>
    <n v="4800"/>
    <s v="USD"/>
    <n v="4800"/>
    <s v="Sr Executive"/>
    <s v="Manager"/>
    <s v="India"/>
    <x v="0"/>
    <s v="All the 8 hours baby, all the 8!"/>
    <n v="3"/>
    <x v="0"/>
    <n v="0"/>
    <n v="8"/>
    <n v="0"/>
    <n v="0"/>
    <n v="8"/>
  </r>
  <r>
    <s v="ID1820"/>
    <d v="2012-06-13T00:20:14"/>
    <s v="4.5 Laks"/>
    <n v="450000"/>
    <s v="INR"/>
    <n v="8013.5625093491553"/>
    <s v="MIS Executive"/>
    <s v="Reporting"/>
    <s v="India"/>
    <x v="0"/>
    <s v="4 to 6 hours a day"/>
    <n v="4"/>
    <x v="0"/>
    <n v="4"/>
    <n v="0"/>
    <n v="0"/>
    <n v="0"/>
    <n v="4"/>
  </r>
  <r>
    <s v="ID1821"/>
    <d v="2012-06-13T00:23:31"/>
    <n v="80000"/>
    <n v="80000"/>
    <s v="USD"/>
    <n v="80000"/>
    <s v="Manager, Operations"/>
    <s v="Manager"/>
    <s v="USA"/>
    <x v="2"/>
    <s v="4 to 6 hours a day"/>
    <n v="2"/>
    <x v="2"/>
    <n v="4"/>
    <n v="0"/>
    <n v="0"/>
    <n v="0"/>
    <n v="4"/>
  </r>
  <r>
    <s v="ID1822"/>
    <d v="2012-06-13T00:37:24"/>
    <s v="â‚¬ 45000"/>
    <n v="45000"/>
    <s v="EUR"/>
    <n v="57167.974754622352"/>
    <s v="IT Trainer"/>
    <s v="Analyst"/>
    <s v="Netherlands"/>
    <x v="18"/>
    <s v="2 to 3 hours per day"/>
    <n v="14"/>
    <x v="1"/>
    <n v="0"/>
    <n v="0"/>
    <n v="2"/>
    <n v="0"/>
    <n v="2"/>
  </r>
  <r>
    <s v="ID1823"/>
    <d v="2012-06-13T00:50:20"/>
    <n v="20000"/>
    <n v="20000"/>
    <s v="USD"/>
    <n v="20000"/>
    <s v="administrator"/>
    <s v="Analyst"/>
    <s v="Canada"/>
    <x v="17"/>
    <s v="2 to 3 hours per day"/>
    <n v="2"/>
    <x v="2"/>
    <n v="0"/>
    <n v="0"/>
    <n v="2"/>
    <n v="0"/>
    <n v="2"/>
  </r>
  <r>
    <s v="ID1824"/>
    <d v="2012-06-13T01:56:23"/>
    <n v="70000"/>
    <n v="70000"/>
    <s v="USD"/>
    <n v="70000"/>
    <s v="business analyst"/>
    <s v="Analyst"/>
    <s v="USA"/>
    <x v="2"/>
    <s v="2 to 3 hours per day"/>
    <n v="5"/>
    <x v="2"/>
    <n v="0"/>
    <n v="0"/>
    <n v="2"/>
    <n v="0"/>
    <n v="2"/>
  </r>
  <r>
    <s v="ID1825"/>
    <d v="2012-06-13T03:23:05"/>
    <s v="$214,000  USD"/>
    <n v="214000"/>
    <s v="USD"/>
    <n v="214000"/>
    <s v="Assistant Corporate Controller"/>
    <s v="Controller"/>
    <s v="USA"/>
    <x v="2"/>
    <s v="All the 8 hours baby, all the 8!"/>
    <n v="20"/>
    <x v="2"/>
    <n v="0"/>
    <n v="8"/>
    <n v="0"/>
    <n v="0"/>
    <n v="8"/>
  </r>
  <r>
    <s v="ID1826"/>
    <d v="2012-06-13T03:48:39"/>
    <n v="78000"/>
    <n v="78000"/>
    <s v="USD"/>
    <n v="78000"/>
    <s v="Data Integration Engenieer"/>
    <s v="Engineer"/>
    <s v="USA"/>
    <x v="2"/>
    <s v="All the 8 hours baby, all the 8!"/>
    <n v="5"/>
    <x v="2"/>
    <n v="0"/>
    <n v="8"/>
    <n v="0"/>
    <n v="0"/>
    <n v="8"/>
  </r>
  <r>
    <s v="ID1827"/>
    <d v="2012-06-13T04:39:37"/>
    <n v="42307.199999999997"/>
    <n v="42307"/>
    <s v="USD"/>
    <n v="42307"/>
    <s v="purchasing operations administrator"/>
    <s v="Analyst"/>
    <s v="USA"/>
    <x v="2"/>
    <s v="2 to 3 hours per day"/>
    <n v="25"/>
    <x v="2"/>
    <n v="0"/>
    <n v="0"/>
    <n v="2"/>
    <n v="0"/>
    <n v="2"/>
  </r>
  <r>
    <s v="ID1828"/>
    <d v="2012-06-13T04:40:03"/>
    <n v="33250"/>
    <n v="33250"/>
    <s v="USD"/>
    <n v="33250"/>
    <s v="Planning and Logistics Coordinator"/>
    <s v="Manager"/>
    <s v="USA"/>
    <x v="2"/>
    <s v="All the 8 hours baby, all the 8!"/>
    <n v="20"/>
    <x v="2"/>
    <n v="0"/>
    <n v="8"/>
    <n v="0"/>
    <n v="0"/>
    <n v="8"/>
  </r>
  <r>
    <s v="ID1829"/>
    <d v="2012-06-13T05:20:32"/>
    <s v="1600â‚¬ net monthly"/>
    <n v="19200"/>
    <s v="EUR"/>
    <n v="24391.669228638868"/>
    <s v="bank clerk"/>
    <s v="Analyst"/>
    <s v="italy"/>
    <x v="63"/>
    <s v="4 to 6 hours a day"/>
    <n v="10"/>
    <x v="1"/>
    <n v="4"/>
    <n v="0"/>
    <n v="0"/>
    <n v="0"/>
    <n v="4"/>
  </r>
  <r>
    <s v="ID1830"/>
    <d v="2012-06-13T06:19:24"/>
    <n v="120000"/>
    <n v="120000"/>
    <s v="USD"/>
    <n v="120000"/>
    <s v="Financial Modeler"/>
    <s v="Accountant"/>
    <s v="USA"/>
    <x v="2"/>
    <s v="4 to 6 hours a day"/>
    <n v="20"/>
    <x v="2"/>
    <n v="4"/>
    <n v="0"/>
    <n v="0"/>
    <n v="0"/>
    <n v="4"/>
  </r>
  <r>
    <s v="ID1831"/>
    <d v="2012-06-13T11:58:30"/>
    <n v="20000"/>
    <n v="20000"/>
    <s v="USD"/>
    <n v="20000"/>
    <s v="Personal Assistant"/>
    <s v="Analyst"/>
    <s v="Hong Kong"/>
    <x v="103"/>
    <s v="1 or 2 hours a day"/>
    <n v="1"/>
    <x v="0"/>
    <n v="0"/>
    <n v="0"/>
    <n v="0"/>
    <n v="1"/>
    <n v="1"/>
  </r>
  <r>
    <s v="ID1832"/>
    <d v="2012-06-13T17:22:47"/>
    <n v="15000"/>
    <n v="15000"/>
    <s v="USD"/>
    <n v="15000"/>
    <s v="senior associate"/>
    <s v="Analyst"/>
    <s v="India"/>
    <x v="0"/>
    <s v="2 to 3 hours per day"/>
    <n v="0.3"/>
    <x v="0"/>
    <n v="0"/>
    <n v="0"/>
    <n v="2"/>
    <n v="0"/>
    <n v="2"/>
  </r>
  <r>
    <s v="ID1833"/>
    <d v="2012-06-13T18:25:00"/>
    <s v="INR 10 lacs p.a."/>
    <n v="1000000"/>
    <s v="INR"/>
    <n v="17807.916687442568"/>
    <s v="Mnanager- Customer Project finance &amp; recovery"/>
    <s v="Manager"/>
    <s v="India"/>
    <x v="0"/>
    <s v="2 to 3 hours per day"/>
    <n v="10"/>
    <x v="0"/>
    <n v="0"/>
    <n v="0"/>
    <n v="2"/>
    <n v="0"/>
    <n v="2"/>
  </r>
  <r>
    <s v="ID1834"/>
    <d v="2012-06-13T19:20:25"/>
    <n v="900000"/>
    <n v="900000"/>
    <s v="INR"/>
    <n v="16027.125018698311"/>
    <s v="Lead "/>
    <s v="Manager"/>
    <s v="India"/>
    <x v="0"/>
    <s v="2 to 3 hours per day"/>
    <n v="6"/>
    <x v="0"/>
    <n v="0"/>
    <n v="0"/>
    <n v="2"/>
    <n v="0"/>
    <n v="2"/>
  </r>
  <r>
    <s v="ID1835"/>
    <d v="2012-06-13T19:33:58"/>
    <s v="36000 British pounds"/>
    <n v="36000"/>
    <s v="GBP"/>
    <n v="56742.417794422225"/>
    <s v="Senior officer data reporting"/>
    <s v="Manager"/>
    <s v="UK"/>
    <x v="14"/>
    <s v="All the 8 hours baby, all the 8!"/>
    <n v="7"/>
    <x v="1"/>
    <n v="0"/>
    <n v="8"/>
    <n v="0"/>
    <n v="0"/>
    <n v="8"/>
  </r>
  <r>
    <s v="ID1836"/>
    <d v="2012-06-13T19:40:16"/>
    <n v="1200000"/>
    <n v="1200000"/>
    <s v="INR"/>
    <n v="21369.500024931083"/>
    <s v="AM"/>
    <s v="Manager"/>
    <s v="India"/>
    <x v="0"/>
    <s v="4 to 6 hours a day"/>
    <n v="7"/>
    <x v="0"/>
    <n v="4"/>
    <n v="0"/>
    <n v="0"/>
    <n v="0"/>
    <n v="4"/>
  </r>
  <r>
    <s v="ID1837"/>
    <d v="2012-06-13T20:39:18"/>
    <n v="425000"/>
    <n v="425000"/>
    <s v="INR"/>
    <n v="7568.3645921630914"/>
    <s v="accountant"/>
    <s v="Accountant"/>
    <s v="India"/>
    <x v="0"/>
    <s v="2 to 3 hours per day"/>
    <n v="6"/>
    <x v="0"/>
    <n v="0"/>
    <n v="0"/>
    <n v="2"/>
    <n v="0"/>
    <n v="2"/>
  </r>
  <r>
    <s v="ID1838"/>
    <d v="2012-06-13T23:32:36"/>
    <n v="50000"/>
    <n v="50000"/>
    <s v="GBP"/>
    <n v="78808.913603364199"/>
    <s v="Assistant Financial Accountant"/>
    <s v="Accountant"/>
    <s v="UK"/>
    <x v="14"/>
    <s v="2 to 3 hours per day"/>
    <n v="10"/>
    <x v="1"/>
    <n v="0"/>
    <n v="0"/>
    <n v="2"/>
    <n v="0"/>
    <n v="2"/>
  </r>
  <r>
    <s v="ID1839"/>
    <d v="2012-06-14T01:55:13"/>
    <n v="60000"/>
    <n v="60000"/>
    <s v="USD"/>
    <n v="60000"/>
    <s v="Business Analyst"/>
    <s v="Analyst"/>
    <s v="USA"/>
    <x v="2"/>
    <s v="4 to 6 hours a day"/>
    <n v="15"/>
    <x v="2"/>
    <n v="4"/>
    <n v="0"/>
    <n v="0"/>
    <n v="0"/>
    <n v="4"/>
  </r>
  <r>
    <s v="ID1840"/>
    <d v="2012-06-14T02:44:43"/>
    <n v="57000"/>
    <n v="57000"/>
    <s v="USD"/>
    <n v="57000"/>
    <s v="Staff Accountant"/>
    <s v="Accountant"/>
    <s v="USA"/>
    <x v="2"/>
    <s v="4 to 6 hours a day"/>
    <n v="9"/>
    <x v="2"/>
    <n v="4"/>
    <n v="0"/>
    <n v="0"/>
    <n v="0"/>
    <n v="4"/>
  </r>
  <r>
    <s v="ID1841"/>
    <d v="2012-06-14T04:22:36"/>
    <n v="40000"/>
    <n v="40000"/>
    <s v="USD"/>
    <n v="40000"/>
    <s v="Rates Analyst"/>
    <s v="Analyst"/>
    <s v="USA"/>
    <x v="2"/>
    <s v="2 to 3 hours per day"/>
    <n v="0"/>
    <x v="2"/>
    <n v="0"/>
    <n v="0"/>
    <n v="2"/>
    <n v="0"/>
    <n v="2"/>
  </r>
  <r>
    <s v="ID1842"/>
    <d v="2012-06-14T07:16:41"/>
    <n v="80000"/>
    <n v="80000"/>
    <s v="USD"/>
    <n v="80000"/>
    <s v="Project Controller"/>
    <s v="Controller"/>
    <s v="USA"/>
    <x v="2"/>
    <s v="4 to 6 hours a day"/>
    <n v="9"/>
    <x v="2"/>
    <n v="4"/>
    <n v="0"/>
    <n v="0"/>
    <n v="0"/>
    <n v="4"/>
  </r>
  <r>
    <s v="ID1843"/>
    <d v="2012-06-14T12:27:30"/>
    <n v="118000"/>
    <n v="118000"/>
    <s v="USD"/>
    <n v="118000"/>
    <s v="AVP"/>
    <s v="CXO or Top Mgmt."/>
    <s v="USA"/>
    <x v="2"/>
    <s v="4 to 6 hours a day"/>
    <n v="6"/>
    <x v="2"/>
    <n v="4"/>
    <n v="0"/>
    <n v="0"/>
    <n v="0"/>
    <n v="4"/>
  </r>
  <r>
    <s v="ID1844"/>
    <d v="2012-06-14T14:08:58"/>
    <n v="5000"/>
    <n v="60000"/>
    <s v="USD"/>
    <n v="60000"/>
    <s v="Analyst"/>
    <s v="Analyst"/>
    <s v="UAE"/>
    <x v="21"/>
    <s v="4 to 6 hours a day"/>
    <n v="5"/>
    <x v="0"/>
    <n v="4"/>
    <n v="0"/>
    <n v="0"/>
    <n v="0"/>
    <n v="4"/>
  </r>
  <r>
    <s v="ID1845"/>
    <d v="2012-06-14T18:27:04"/>
    <n v="560"/>
    <n v="6720"/>
    <s v="USD"/>
    <n v="6720"/>
    <s v="accoutant"/>
    <s v="Accountant"/>
    <s v="India"/>
    <x v="0"/>
    <s v="4 to 6 hours a day"/>
    <n v="5"/>
    <x v="0"/>
    <n v="4"/>
    <n v="0"/>
    <n v="0"/>
    <n v="0"/>
    <n v="4"/>
  </r>
  <r>
    <s v="ID1846"/>
    <d v="2012-06-14T22:03:05"/>
    <n v="1720"/>
    <n v="20640"/>
    <s v="USD"/>
    <n v="20640"/>
    <s v="Programme Officer"/>
    <s v="Manager"/>
    <s v="Singapore"/>
    <x v="30"/>
    <s v="4 to 6 hours a day"/>
    <n v="3"/>
    <x v="0"/>
    <n v="4"/>
    <n v="0"/>
    <n v="0"/>
    <n v="0"/>
    <n v="4"/>
  </r>
  <r>
    <s v="ID1847"/>
    <d v="2012-06-15T00:35:45"/>
    <n v="50000"/>
    <n v="50000"/>
    <s v="USD"/>
    <n v="50000"/>
    <s v="Digital Media Analyst"/>
    <s v="Analyst"/>
    <s v="USA"/>
    <x v="2"/>
    <s v="All the 8 hours baby, all the 8!"/>
    <n v="15"/>
    <x v="2"/>
    <n v="0"/>
    <n v="8"/>
    <n v="0"/>
    <n v="0"/>
    <n v="8"/>
  </r>
  <r>
    <s v="ID1848"/>
    <d v="2012-06-15T00:52:38"/>
    <n v="2000"/>
    <n v="24000"/>
    <s v="USD"/>
    <n v="24000"/>
    <s v="Plant Controller"/>
    <s v="Controller"/>
    <s v="Russia"/>
    <x v="13"/>
    <s v="All the 8 hours baby, all the 8!"/>
    <n v="23"/>
    <x v="0"/>
    <n v="0"/>
    <n v="8"/>
    <n v="0"/>
    <n v="0"/>
    <n v="8"/>
  </r>
  <r>
    <s v="ID1849"/>
    <d v="2012-06-15T01:02:48"/>
    <n v="60000"/>
    <n v="60000"/>
    <s v="USD"/>
    <n v="60000"/>
    <s v="Business Analyst"/>
    <s v="Analyst"/>
    <s v="USA"/>
    <x v="2"/>
    <s v="2 to 3 hours per day"/>
    <n v="3"/>
    <x v="2"/>
    <n v="0"/>
    <n v="0"/>
    <n v="2"/>
    <n v="0"/>
    <n v="2"/>
  </r>
  <r>
    <s v="ID1850"/>
    <d v="2012-06-15T01:10:09"/>
    <n v="37500"/>
    <n v="37500"/>
    <s v="USD"/>
    <n v="37500"/>
    <s v="consultant"/>
    <s v="Consultant"/>
    <s v="India"/>
    <x v="0"/>
    <s v="All the 8 hours baby, all the 8!"/>
    <n v="0"/>
    <x v="0"/>
    <n v="0"/>
    <n v="8"/>
    <n v="0"/>
    <n v="0"/>
    <n v="8"/>
  </r>
  <r>
    <s v="ID1851"/>
    <d v="2012-06-15T02:24:44"/>
    <n v="40000"/>
    <n v="40000"/>
    <s v="USD"/>
    <n v="40000"/>
    <s v="Research Support Specialist"/>
    <s v="Specialist"/>
    <s v="USA"/>
    <x v="2"/>
    <s v="4 to 6 hours a day"/>
    <n v="1"/>
    <x v="2"/>
    <n v="4"/>
    <n v="0"/>
    <n v="0"/>
    <n v="0"/>
    <n v="4"/>
  </r>
  <r>
    <s v="ID1852"/>
    <d v="2012-06-15T02:30:11"/>
    <s v="US$ 85000"/>
    <n v="85000"/>
    <s v="USD"/>
    <n v="85000"/>
    <s v="Chief Financial Officer"/>
    <s v="CXO or Top Mgmt."/>
    <s v="USA"/>
    <x v="2"/>
    <s v="2 to 3 hours per day"/>
    <n v="15"/>
    <x v="2"/>
    <n v="0"/>
    <n v="0"/>
    <n v="2"/>
    <n v="0"/>
    <n v="2"/>
  </r>
  <r>
    <s v="ID1853"/>
    <d v="2012-06-15T03:00:04"/>
    <n v="30000"/>
    <n v="30000"/>
    <s v="USD"/>
    <n v="30000"/>
    <s v="Trainee"/>
    <s v="Analyst"/>
    <s v="Brazil"/>
    <x v="24"/>
    <s v="2 to 3 hours per day"/>
    <n v="1"/>
    <x v="5"/>
    <n v="0"/>
    <n v="0"/>
    <n v="2"/>
    <n v="0"/>
    <n v="2"/>
  </r>
  <r>
    <s v="ID1854"/>
    <d v="2012-06-15T03:51:50"/>
    <s v="Â£33500"/>
    <n v="33500"/>
    <s v="GBP"/>
    <n v="52801.972114254015"/>
    <s v="Senior Manufacturing Engineer"/>
    <s v="Engineer"/>
    <s v="UK"/>
    <x v="14"/>
    <s v="2 to 3 hours per day"/>
    <n v="7"/>
    <x v="1"/>
    <n v="0"/>
    <n v="0"/>
    <n v="2"/>
    <n v="0"/>
    <n v="2"/>
  </r>
  <r>
    <s v="ID1855"/>
    <d v="2012-06-15T05:44:30"/>
    <n v="29000"/>
    <n v="29000"/>
    <s v="USD"/>
    <n v="29000"/>
    <s v="Customer Experence Engineer"/>
    <s v="Engineer"/>
    <s v="USA"/>
    <x v="2"/>
    <s v="All the 8 hours baby, all the 8!"/>
    <n v="1"/>
    <x v="2"/>
    <n v="0"/>
    <n v="8"/>
    <n v="0"/>
    <n v="0"/>
    <n v="8"/>
  </r>
  <r>
    <s v="ID1857"/>
    <d v="2012-06-15T09:00:08"/>
    <n v="48000"/>
    <n v="48000"/>
    <s v="USD"/>
    <n v="48000"/>
    <s v="Accountant"/>
    <s v="Accountant"/>
    <s v="USA"/>
    <x v="2"/>
    <s v="4 to 6 hours a day"/>
    <n v="1"/>
    <x v="2"/>
    <n v="4"/>
    <n v="0"/>
    <n v="0"/>
    <n v="0"/>
    <n v="4"/>
  </r>
  <r>
    <s v="ID1858"/>
    <d v="2012-06-15T09:01:23"/>
    <n v="48000"/>
    <n v="48000"/>
    <s v="USD"/>
    <n v="48000"/>
    <s v="Accountant"/>
    <s v="Accountant"/>
    <s v="USA"/>
    <x v="2"/>
    <s v="4 to 6 hours a day"/>
    <n v="1"/>
    <x v="2"/>
    <n v="4"/>
    <n v="0"/>
    <n v="0"/>
    <n v="0"/>
    <n v="4"/>
  </r>
  <r>
    <s v="ID1859"/>
    <d v="2012-06-15T15:07:11"/>
    <n v="700"/>
    <n v="8400"/>
    <s v="USD"/>
    <n v="8400"/>
    <s v="Analyst"/>
    <s v="Analyst"/>
    <s v="Baltic"/>
    <x v="104"/>
    <s v="All the 8 hours baby, all the 8!"/>
    <n v="0.3"/>
    <x v="0"/>
    <n v="0"/>
    <n v="8"/>
    <n v="0"/>
    <n v="0"/>
    <n v="8"/>
  </r>
  <r>
    <s v="ID1860"/>
    <d v="2012-06-15T15:43:42"/>
    <n v="270000"/>
    <n v="270000"/>
    <s v="INR"/>
    <n v="4808.137505609493"/>
    <s v="Team Lead"/>
    <s v="Manager"/>
    <s v="India"/>
    <x v="0"/>
    <s v="2 to 3 hours per day"/>
    <n v="5"/>
    <x v="0"/>
    <n v="0"/>
    <n v="0"/>
    <n v="2"/>
    <n v="0"/>
    <n v="2"/>
  </r>
  <r>
    <s v="ID1861"/>
    <d v="2012-06-15T16:36:47"/>
    <n v="1400000"/>
    <n v="1400000"/>
    <s v="INR"/>
    <n v="24931.083362419595"/>
    <s v="Manager - Controlling"/>
    <s v="Manager"/>
    <s v="India"/>
    <x v="0"/>
    <s v="4 to 6 hours a day"/>
    <n v="10"/>
    <x v="0"/>
    <n v="4"/>
    <n v="0"/>
    <n v="0"/>
    <n v="0"/>
    <n v="4"/>
  </r>
  <r>
    <s v="ID1862"/>
    <d v="2012-06-15T17:16:19"/>
    <s v="INR 700000"/>
    <n v="700000"/>
    <s v="INR"/>
    <n v="12465.541681209797"/>
    <s v="Sr. System Analyst"/>
    <s v="Analyst"/>
    <s v="India"/>
    <x v="0"/>
    <s v="2 to 3 hours per day"/>
    <n v="4"/>
    <x v="0"/>
    <n v="0"/>
    <n v="0"/>
    <n v="2"/>
    <n v="0"/>
    <n v="2"/>
  </r>
  <r>
    <s v="ID1863"/>
    <d v="2012-06-15T17:35:32"/>
    <n v="20000"/>
    <n v="20000"/>
    <s v="GBP"/>
    <n v="31523.565441345683"/>
    <s v="Accountant"/>
    <s v="Accountant"/>
    <s v="UK"/>
    <x v="14"/>
    <s v="2 to 3 hours per day"/>
    <n v="10"/>
    <x v="1"/>
    <n v="0"/>
    <n v="0"/>
    <n v="2"/>
    <n v="0"/>
    <n v="2"/>
  </r>
  <r>
    <s v="ID1864"/>
    <d v="2012-06-15T17:36:10"/>
    <s v="INR 1000000"/>
    <n v="1000000"/>
    <s v="INR"/>
    <n v="17807.916687442568"/>
    <s v="Sr.Manager"/>
    <s v="Manager"/>
    <s v="India"/>
    <x v="0"/>
    <s v="All the 8 hours baby, all the 8!"/>
    <n v="10"/>
    <x v="0"/>
    <n v="0"/>
    <n v="8"/>
    <n v="0"/>
    <n v="0"/>
    <n v="8"/>
  </r>
  <r>
    <s v="ID1865"/>
    <d v="2012-06-15T18:13:12"/>
    <n v="112000"/>
    <n v="112000"/>
    <s v="USD"/>
    <n v="112000"/>
    <s v="manager"/>
    <s v="Manager"/>
    <s v="USA"/>
    <x v="2"/>
    <s v="2 to 3 hours per day"/>
    <n v="8"/>
    <x v="2"/>
    <n v="0"/>
    <n v="0"/>
    <n v="2"/>
    <n v="0"/>
    <n v="2"/>
  </r>
  <r>
    <s v="ID1866"/>
    <d v="2012-06-15T20:00:26"/>
    <n v="11000"/>
    <n v="11000"/>
    <s v="USD"/>
    <n v="11000"/>
    <s v="AM"/>
    <s v="Manager"/>
    <s v="India"/>
    <x v="0"/>
    <s v="All the 8 hours baby, all the 8!"/>
    <n v="8"/>
    <x v="0"/>
    <n v="0"/>
    <n v="8"/>
    <n v="0"/>
    <n v="0"/>
    <n v="8"/>
  </r>
  <r>
    <s v="ID1867"/>
    <d v="2012-06-15T20:50:49"/>
    <s v="EUR 90000"/>
    <n v="90000"/>
    <s v="EUR"/>
    <n v="114335.9495092447"/>
    <s v="Controller"/>
    <s v="Controller"/>
    <s v="mainland Europe (Euro zone)"/>
    <x v="89"/>
    <s v="2 to 3 hours per day"/>
    <n v="20"/>
    <x v="1"/>
    <n v="0"/>
    <n v="0"/>
    <n v="2"/>
    <n v="0"/>
    <n v="2"/>
  </r>
  <r>
    <s v="ID1868"/>
    <d v="2012-06-15T21:32:16"/>
    <s v="$US16.110,72"/>
    <n v="16110"/>
    <s v="USD"/>
    <n v="16110"/>
    <s v="INFORMATION ANALIST"/>
    <s v="Analyst"/>
    <s v="COLOMBIA"/>
    <x v="28"/>
    <s v="All the 8 hours baby, all the 8!"/>
    <n v="10"/>
    <x v="5"/>
    <n v="0"/>
    <n v="8"/>
    <n v="0"/>
    <n v="0"/>
    <n v="8"/>
  </r>
  <r>
    <s v="ID1869"/>
    <d v="2012-06-15T22:36:45"/>
    <n v="72000"/>
    <n v="72000"/>
    <s v="USD"/>
    <n v="72000"/>
    <s v="HR Supervisor"/>
    <s v="Manager"/>
    <s v="USA"/>
    <x v="2"/>
    <s v="4 to 6 hours a day"/>
    <n v="10"/>
    <x v="2"/>
    <n v="4"/>
    <n v="0"/>
    <n v="0"/>
    <n v="0"/>
    <n v="4"/>
  </r>
  <r>
    <s v="ID1870"/>
    <d v="2012-06-15T23:21:00"/>
    <n v="60000"/>
    <n v="60000"/>
    <s v="USD"/>
    <n v="60000"/>
    <s v="Marketing Initatities Analyst"/>
    <s v="Analyst"/>
    <s v="USA"/>
    <x v="2"/>
    <s v="All the 8 hours baby, all the 8!"/>
    <n v="10"/>
    <x v="2"/>
    <n v="0"/>
    <n v="8"/>
    <n v="0"/>
    <n v="0"/>
    <n v="8"/>
  </r>
  <r>
    <s v="ID1871"/>
    <d v="2012-06-15T23:50:11"/>
    <n v="67000"/>
    <n v="67000"/>
    <s v="USD"/>
    <n v="67000"/>
    <s v="Sales Compensation Analyst"/>
    <s v="Analyst"/>
    <s v="USA"/>
    <x v="2"/>
    <s v="4 to 6 hours a day"/>
    <n v="6"/>
    <x v="2"/>
    <n v="4"/>
    <n v="0"/>
    <n v="0"/>
    <n v="0"/>
    <n v="4"/>
  </r>
  <r>
    <s v="ID1872"/>
    <d v="2012-06-16T02:50:49"/>
    <n v="54000"/>
    <n v="54000"/>
    <s v="USD"/>
    <n v="54000"/>
    <s v="materials"/>
    <s v="Analyst"/>
    <s v="USA"/>
    <x v="2"/>
    <s v="4 to 6 hours a day"/>
    <n v="18"/>
    <x v="2"/>
    <n v="4"/>
    <n v="0"/>
    <n v="0"/>
    <n v="0"/>
    <n v="4"/>
  </r>
  <r>
    <s v="ID1873"/>
    <d v="2012-06-16T05:23:03"/>
    <n v="38666"/>
    <n v="38666"/>
    <s v="USD"/>
    <n v="38666"/>
    <s v="Actuarial Specialist"/>
    <s v="Specialist"/>
    <s v="South Africa"/>
    <x v="11"/>
    <s v="All the 8 hours baby, all the 8!"/>
    <n v="10"/>
    <x v="3"/>
    <n v="0"/>
    <n v="8"/>
    <n v="0"/>
    <n v="0"/>
    <n v="8"/>
  </r>
  <r>
    <s v="ID1874"/>
    <d v="2012-06-16T06:17:53"/>
    <n v="63000"/>
    <n v="63000"/>
    <s v="USD"/>
    <n v="63000"/>
    <s v="Marketing Database Analyst"/>
    <s v="Analyst"/>
    <s v="USA"/>
    <x v="2"/>
    <s v="4 to 6 hours a day"/>
    <n v="6"/>
    <x v="2"/>
    <n v="4"/>
    <n v="0"/>
    <n v="0"/>
    <n v="0"/>
    <n v="4"/>
  </r>
  <r>
    <s v="ID1875"/>
    <d v="2012-06-16T08:10:59"/>
    <s v="63000 USD"/>
    <n v="63000"/>
    <s v="USD"/>
    <n v="63000"/>
    <s v="Financial Analyst"/>
    <s v="Analyst"/>
    <s v="USA"/>
    <x v="2"/>
    <s v="All the 8 hours baby, all the 8!"/>
    <n v="1"/>
    <x v="2"/>
    <n v="0"/>
    <n v="8"/>
    <n v="0"/>
    <n v="0"/>
    <n v="8"/>
  </r>
  <r>
    <s v="ID1876"/>
    <d v="2012-06-16T14:10:51"/>
    <s v="INR 360000"/>
    <n v="360000"/>
    <s v="INR"/>
    <n v="6410.8500074793246"/>
    <s v="Analyst"/>
    <s v="Analyst"/>
    <s v="India"/>
    <x v="0"/>
    <s v="All the 8 hours baby, all the 8!"/>
    <n v="2"/>
    <x v="0"/>
    <n v="0"/>
    <n v="8"/>
    <n v="0"/>
    <n v="0"/>
    <n v="8"/>
  </r>
  <r>
    <s v="ID1877"/>
    <d v="2012-06-16T17:07:45"/>
    <s v="INR 50000"/>
    <n v="600000"/>
    <s v="INR"/>
    <n v="10684.750012465542"/>
    <s v="Manager- Customer Support"/>
    <s v="Manager"/>
    <s v="India"/>
    <x v="0"/>
    <s v="4 to 6 hours a day"/>
    <n v="12"/>
    <x v="0"/>
    <n v="4"/>
    <n v="0"/>
    <n v="0"/>
    <n v="0"/>
    <n v="4"/>
  </r>
  <r>
    <s v="ID1878"/>
    <d v="2012-06-16T17:14:03"/>
    <n v="40000"/>
    <n v="40000"/>
    <s v="USD"/>
    <n v="40000"/>
    <s v="Assistant Manager"/>
    <s v="Manager"/>
    <s v="India"/>
    <x v="0"/>
    <s v="4 to 6 hours a day"/>
    <n v="5"/>
    <x v="0"/>
    <n v="4"/>
    <n v="0"/>
    <n v="0"/>
    <n v="0"/>
    <n v="4"/>
  </r>
  <r>
    <s v="ID1879"/>
    <d v="2012-06-16T17:49:27"/>
    <s v="3.5 lac"/>
    <n v="350000"/>
    <s v="INR"/>
    <n v="6232.7708406048987"/>
    <s v="Analyst"/>
    <s v="Analyst"/>
    <s v="India"/>
    <x v="0"/>
    <s v="4 to 6 hours a day"/>
    <n v="6"/>
    <x v="0"/>
    <n v="4"/>
    <n v="0"/>
    <n v="0"/>
    <n v="0"/>
    <n v="4"/>
  </r>
  <r>
    <s v="ID1880"/>
    <d v="2012-06-16T18:31:59"/>
    <n v="2342342"/>
    <n v="2342342"/>
    <s v="INR"/>
    <n v="41712.231189497601"/>
    <s v="3r23regedf"/>
    <s v="Misc."/>
    <s v="India"/>
    <x v="0"/>
    <s v="2 to 3 hours per day"/>
    <n v="12"/>
    <x v="0"/>
    <n v="0"/>
    <n v="0"/>
    <n v="2"/>
    <n v="0"/>
    <n v="2"/>
  </r>
  <r>
    <s v="ID1881"/>
    <d v="2012-06-16T18:33:25"/>
    <s v="Rs. 700000"/>
    <n v="700000"/>
    <s v="INR"/>
    <n v="12465.541681209797"/>
    <s v="Revenue Focus Manager"/>
    <s v="Manager"/>
    <s v="India"/>
    <x v="0"/>
    <s v="2 to 3 hours per day"/>
    <n v="9"/>
    <x v="0"/>
    <n v="0"/>
    <n v="0"/>
    <n v="2"/>
    <n v="0"/>
    <n v="2"/>
  </r>
  <r>
    <s v="ID1882"/>
    <d v="2012-06-16T22:24:30"/>
    <n v="20500"/>
    <n v="20500"/>
    <s v="GBP"/>
    <n v="32311.654577379326"/>
    <s v="analyst"/>
    <s v="Analyst"/>
    <s v="UK"/>
    <x v="14"/>
    <s v="4 to 6 hours a day"/>
    <n v="20"/>
    <x v="1"/>
    <n v="4"/>
    <n v="0"/>
    <n v="0"/>
    <n v="0"/>
    <n v="4"/>
  </r>
  <r>
    <s v="ID1883"/>
    <d v="2012-06-17T01:34:46"/>
    <s v="4,00,000"/>
    <n v="400000"/>
    <s v="INR"/>
    <n v="7123.1666749770275"/>
    <s v="technical analyst"/>
    <s v="Analyst"/>
    <s v="India"/>
    <x v="0"/>
    <s v="1 or 2 hours a day"/>
    <n v="2"/>
    <x v="0"/>
    <n v="0"/>
    <n v="0"/>
    <n v="0"/>
    <n v="1"/>
    <n v="1"/>
  </r>
  <r>
    <s v="ID1884"/>
    <d v="2012-06-17T04:02:00"/>
    <s v="US$100,000"/>
    <n v="100000"/>
    <s v="USD"/>
    <n v="100000"/>
    <s v="Senior Manager MIS"/>
    <s v="Manager"/>
    <s v="UAE"/>
    <x v="21"/>
    <s v="All the 8 hours baby, all the 8!"/>
    <n v="15"/>
    <x v="0"/>
    <n v="0"/>
    <n v="8"/>
    <n v="0"/>
    <n v="0"/>
    <n v="8"/>
  </r>
  <r>
    <s v="ID1885"/>
    <d v="2012-06-17T11:38:53"/>
    <n v="75000"/>
    <n v="75000"/>
    <s v="NZD"/>
    <n v="59819.107020370408"/>
    <s v="Commercial Accountant"/>
    <s v="Accountant"/>
    <s v="New Zealand"/>
    <x v="49"/>
    <s v="4 to 6 hours a day"/>
    <n v="4"/>
    <x v="4"/>
    <n v="4"/>
    <n v="0"/>
    <n v="0"/>
    <n v="0"/>
    <n v="4"/>
  </r>
  <r>
    <s v="ID1886"/>
    <d v="2012-06-17T12:00:57"/>
    <n v="25000"/>
    <n v="25000"/>
    <s v="USD"/>
    <n v="25000"/>
    <s v="Data Analyst"/>
    <s v="Analyst"/>
    <s v="India"/>
    <x v="0"/>
    <s v="All the 8 hours baby, all the 8!"/>
    <n v="1.5"/>
    <x v="0"/>
    <n v="0"/>
    <n v="8"/>
    <n v="0"/>
    <n v="0"/>
    <n v="8"/>
  </r>
  <r>
    <s v="ID1887"/>
    <d v="2012-06-17T12:48:52"/>
    <n v="5000"/>
    <n v="5000"/>
    <s v="USD"/>
    <n v="5000"/>
    <s v="admin"/>
    <s v="Analyst"/>
    <s v="India"/>
    <x v="0"/>
    <s v="2 to 3 hours per day"/>
    <n v="10"/>
    <x v="0"/>
    <n v="0"/>
    <n v="0"/>
    <n v="2"/>
    <n v="0"/>
    <n v="2"/>
  </r>
  <r>
    <s v="ID1888"/>
    <d v="2012-06-17T13:26:38"/>
    <s v="AUD63000"/>
    <n v="63000"/>
    <s v="AUD"/>
    <n v="64254.308353366054"/>
    <s v="Financial Modelling adviser"/>
    <s v="Accountant"/>
    <s v="Australia"/>
    <x v="16"/>
    <s v="All the 8 hours baby, all the 8!"/>
    <n v="3"/>
    <x v="4"/>
    <n v="0"/>
    <n v="8"/>
    <n v="0"/>
    <n v="0"/>
    <n v="8"/>
  </r>
  <r>
    <s v="ID1889"/>
    <d v="2012-06-17T16:01:50"/>
    <n v="60000"/>
    <n v="60000"/>
    <s v="EUR"/>
    <n v="76223.966339496474"/>
    <s v="pm"/>
    <s v="Manager"/>
    <s v="Germany"/>
    <x v="5"/>
    <s v="4 to 6 hours a day"/>
    <n v="6"/>
    <x v="1"/>
    <n v="4"/>
    <n v="0"/>
    <n v="0"/>
    <n v="0"/>
    <n v="4"/>
  </r>
  <r>
    <s v="ID1890"/>
    <d v="2012-06-18T05:42:18"/>
    <n v="600000"/>
    <n v="600000"/>
    <s v="DKK"/>
    <n v="102542.54233725216"/>
    <s v="Engineer"/>
    <s v="Engineer"/>
    <s v="DK"/>
    <x v="62"/>
    <s v="2 to 3 hours per day"/>
    <n v="20"/>
    <x v="1"/>
    <n v="0"/>
    <n v="0"/>
    <n v="2"/>
    <n v="0"/>
    <n v="2"/>
  </r>
  <r>
    <s v="ID1891"/>
    <d v="2012-06-18T06:14:35"/>
    <n v="46000"/>
    <n v="46000"/>
    <s v="USD"/>
    <n v="46000"/>
    <s v="AML Analyst"/>
    <s v="Analyst"/>
    <s v="USA"/>
    <x v="2"/>
    <s v="All the 8 hours baby, all the 8!"/>
    <n v="1"/>
    <x v="2"/>
    <n v="0"/>
    <n v="8"/>
    <n v="0"/>
    <n v="0"/>
    <n v="8"/>
  </r>
  <r>
    <s v="ID1892"/>
    <d v="2012-06-18T08:19:01"/>
    <n v="5000"/>
    <n v="5000"/>
    <s v="USD"/>
    <n v="5000"/>
    <s v="analyst "/>
    <s v="Analyst"/>
    <s v="India"/>
    <x v="0"/>
    <s v="All the 8 hours baby, all the 8!"/>
    <n v="2"/>
    <x v="0"/>
    <n v="0"/>
    <n v="8"/>
    <n v="0"/>
    <n v="0"/>
    <n v="8"/>
  </r>
  <r>
    <s v="ID1893"/>
    <d v="2012-06-18T14:27:59"/>
    <s v="$AUD 76300"/>
    <n v="76300"/>
    <s v="AUD"/>
    <n v="77819.106783521114"/>
    <s v="Operations Analyst"/>
    <s v="Analyst"/>
    <s v="Australia"/>
    <x v="16"/>
    <s v="All the 8 hours baby, all the 8!"/>
    <n v="3"/>
    <x v="4"/>
    <n v="0"/>
    <n v="8"/>
    <n v="0"/>
    <n v="0"/>
    <n v="8"/>
  </r>
  <r>
    <s v="ID1894"/>
    <d v="2012-06-18T17:51:52"/>
    <s v="Rs. 350000"/>
    <n v="350000"/>
    <s v="INR"/>
    <n v="6232.7708406048987"/>
    <s v="manager purchase"/>
    <s v="Manager"/>
    <s v="India"/>
    <x v="0"/>
    <s v="2 to 3 hours per day"/>
    <n v="27"/>
    <x v="0"/>
    <n v="0"/>
    <n v="0"/>
    <n v="2"/>
    <n v="0"/>
    <n v="2"/>
  </r>
  <r>
    <s v="ID1895"/>
    <d v="2012-06-18T18:26:47"/>
    <s v="Â£35000"/>
    <n v="35000"/>
    <s v="GBP"/>
    <n v="55166.239522354947"/>
    <s v="Process Analyst"/>
    <s v="Analyst"/>
    <s v="UK"/>
    <x v="14"/>
    <s v="All the 8 hours baby, all the 8!"/>
    <n v="34"/>
    <x v="1"/>
    <n v="0"/>
    <n v="8"/>
    <n v="0"/>
    <n v="0"/>
    <n v="8"/>
  </r>
  <r>
    <s v="ID1896"/>
    <d v="2012-06-19T00:23:24"/>
    <n v="45000"/>
    <n v="45000"/>
    <s v="USD"/>
    <n v="45000"/>
    <s v="Senior Accountant"/>
    <s v="Accountant"/>
    <s v="USA"/>
    <x v="2"/>
    <s v="2 to 3 hours per day"/>
    <n v="5"/>
    <x v="2"/>
    <n v="0"/>
    <n v="0"/>
    <n v="2"/>
    <n v="0"/>
    <n v="2"/>
  </r>
  <r>
    <s v="ID1897"/>
    <d v="2012-06-19T01:49:49"/>
    <s v="60k usd"/>
    <n v="60000"/>
    <s v="USD"/>
    <n v="60000"/>
    <s v="buyer"/>
    <s v="Manager"/>
    <s v="Canada"/>
    <x v="17"/>
    <s v="2 to 3 hours per day"/>
    <n v="10"/>
    <x v="2"/>
    <n v="0"/>
    <n v="0"/>
    <n v="2"/>
    <n v="0"/>
    <n v="2"/>
  </r>
  <r>
    <s v="ID1898"/>
    <d v="2012-06-19T03:25:34"/>
    <n v="43000"/>
    <n v="43000"/>
    <s v="USD"/>
    <n v="43000"/>
    <s v="Performance Improvement Analyst"/>
    <s v="Analyst"/>
    <s v="USA"/>
    <x v="2"/>
    <s v="4 to 6 hours a day"/>
    <n v="5"/>
    <x v="2"/>
    <n v="4"/>
    <n v="0"/>
    <n v="0"/>
    <n v="0"/>
    <n v="4"/>
  </r>
  <r>
    <s v="ID1899"/>
    <d v="2012-06-19T04:55:06"/>
    <n v="28000"/>
    <n v="28000"/>
    <s v="EUR"/>
    <n v="35571.184291765021"/>
    <s v="controller"/>
    <s v="Controller"/>
    <s v="Spain"/>
    <x v="48"/>
    <s v="4 to 6 hours a day"/>
    <n v="8"/>
    <x v="1"/>
    <n v="4"/>
    <n v="0"/>
    <n v="0"/>
    <n v="0"/>
    <n v="4"/>
  </r>
  <r>
    <s v="ID1900"/>
    <d v="2012-06-19T06:50:47"/>
    <n v="48000"/>
    <n v="48000"/>
    <s v="USD"/>
    <n v="48000"/>
    <s v="Inventory Analyst"/>
    <s v="Analyst"/>
    <s v="USA"/>
    <x v="2"/>
    <s v="4 to 6 hours a day"/>
    <n v="12"/>
    <x v="2"/>
    <n v="4"/>
    <n v="0"/>
    <n v="0"/>
    <n v="0"/>
    <n v="4"/>
  </r>
  <r>
    <s v="ID1901"/>
    <d v="2012-06-19T07:59:00"/>
    <n v="120000"/>
    <n v="120000"/>
    <s v="AUD"/>
    <n v="122389.15876831629"/>
    <s v="Manager"/>
    <s v="Manager"/>
    <s v="Australia"/>
    <x v="16"/>
    <s v="1 or 2 hours a day"/>
    <n v="8"/>
    <x v="4"/>
    <n v="0"/>
    <n v="0"/>
    <n v="0"/>
    <n v="1"/>
    <n v="1"/>
  </r>
  <r>
    <s v="ID1902"/>
    <d v="2012-06-19T12:39:16"/>
    <n v="4000"/>
    <n v="4000"/>
    <s v="USD"/>
    <n v="4000"/>
    <s v="operator"/>
    <s v="Analyst"/>
    <s v="India"/>
    <x v="0"/>
    <s v="2 to 3 hours per day"/>
    <n v="4"/>
    <x v="0"/>
    <n v="0"/>
    <n v="0"/>
    <n v="2"/>
    <n v="0"/>
    <n v="2"/>
  </r>
  <r>
    <s v="ID1903"/>
    <d v="2012-06-19T15:15:38"/>
    <n v="250000"/>
    <n v="250000"/>
    <s v="INR"/>
    <n v="4451.9791718606421"/>
    <s v="MIS EXECUTIVE"/>
    <s v="Reporting"/>
    <s v="India"/>
    <x v="0"/>
    <s v="4 to 6 hours a day"/>
    <n v="3"/>
    <x v="0"/>
    <n v="4"/>
    <n v="0"/>
    <n v="0"/>
    <n v="0"/>
    <n v="4"/>
  </r>
  <r>
    <s v="ID1904"/>
    <d v="2012-06-19T17:01:38"/>
    <s v="52,224.00ETB"/>
    <n v="52224"/>
    <s v="ETB"/>
    <n v="2953.8461538461538"/>
    <s v="Project Costing &amp;Dashboard reporting"/>
    <s v="Reporting"/>
    <s v="Ethiopia"/>
    <x v="105"/>
    <s v="4 to 6 hours a day"/>
    <n v="3"/>
    <x v="3"/>
    <n v="4"/>
    <n v="0"/>
    <n v="0"/>
    <n v="0"/>
    <n v="4"/>
  </r>
  <r>
    <s v="ID1905"/>
    <d v="2012-06-19T18:17:42"/>
    <n v="25000"/>
    <n v="25000"/>
    <s v="GBP"/>
    <n v="39404.456801682099"/>
    <s v="Data Analyst"/>
    <s v="Analyst"/>
    <s v="UK"/>
    <x v="14"/>
    <s v="4 to 6 hours a day"/>
    <n v="3"/>
    <x v="1"/>
    <n v="4"/>
    <n v="0"/>
    <n v="0"/>
    <n v="0"/>
    <n v="4"/>
  </r>
  <r>
    <s v="ID1906"/>
    <d v="2012-06-19T19:33:25"/>
    <n v="74000"/>
    <n v="74000"/>
    <s v="AUD"/>
    <n v="75473.31457379504"/>
    <s v="Systems Analyst"/>
    <s v="Analyst"/>
    <s v="Australia"/>
    <x v="16"/>
    <s v="4 to 6 hours a day"/>
    <n v="8"/>
    <x v="4"/>
    <n v="4"/>
    <n v="0"/>
    <n v="0"/>
    <n v="0"/>
    <n v="4"/>
  </r>
  <r>
    <s v="ID1907"/>
    <d v="2012-06-19T20:16:30"/>
    <n v="750000"/>
    <n v="750000"/>
    <s v="INR"/>
    <n v="13355.937515581925"/>
    <s v="Analyst"/>
    <s v="Analyst"/>
    <s v="India"/>
    <x v="0"/>
    <s v="4 to 6 hours a day"/>
    <n v="5"/>
    <x v="0"/>
    <n v="4"/>
    <n v="0"/>
    <n v="0"/>
    <n v="0"/>
    <n v="4"/>
  </r>
  <r>
    <s v="ID1908"/>
    <d v="2012-06-19T20:35:35"/>
    <n v="25000"/>
    <n v="25000"/>
    <s v="USD"/>
    <n v="25000"/>
    <s v="Team Lead"/>
    <s v="Manager"/>
    <s v="India"/>
    <x v="0"/>
    <s v="4 to 6 hours a day"/>
    <n v="10"/>
    <x v="0"/>
    <n v="4"/>
    <n v="0"/>
    <n v="0"/>
    <n v="0"/>
    <n v="4"/>
  </r>
  <r>
    <s v="ID1909"/>
    <d v="2012-06-19T21:01:21"/>
    <n v="420000"/>
    <n v="420000"/>
    <s v="INR"/>
    <n v="7479.3250087258784"/>
    <s v="Analyst"/>
    <s v="Analyst"/>
    <s v="India"/>
    <x v="0"/>
    <s v="4 to 6 hours a day"/>
    <n v="2"/>
    <x v="0"/>
    <n v="4"/>
    <n v="0"/>
    <n v="0"/>
    <n v="0"/>
    <n v="4"/>
  </r>
  <r>
    <s v="ID1910"/>
    <d v="2012-06-19T21:06:16"/>
    <n v="62000"/>
    <n v="62000"/>
    <s v="USD"/>
    <n v="62000"/>
    <s v="Analyst"/>
    <s v="Analyst"/>
    <s v="USA"/>
    <x v="2"/>
    <s v="4 to 6 hours a day"/>
    <n v="4"/>
    <x v="2"/>
    <n v="4"/>
    <n v="0"/>
    <n v="0"/>
    <n v="0"/>
    <n v="4"/>
  </r>
  <r>
    <s v="ID1911"/>
    <d v="2012-06-19T21:32:36"/>
    <n v="48000"/>
    <n v="48000"/>
    <s v="USD"/>
    <n v="48000"/>
    <s v="Marketing Analyst Co-op"/>
    <s v="Analyst"/>
    <s v="USA"/>
    <x v="2"/>
    <s v="4 to 6 hours a day"/>
    <n v="1"/>
    <x v="2"/>
    <n v="4"/>
    <n v="0"/>
    <n v="0"/>
    <n v="0"/>
    <n v="4"/>
  </r>
  <r>
    <s v="ID1912"/>
    <d v="2012-06-19T22:42:55"/>
    <n v="5000"/>
    <n v="5000"/>
    <s v="USD"/>
    <n v="5000"/>
    <s v="abc"/>
    <s v="Misc."/>
    <s v="India"/>
    <x v="0"/>
    <s v="4 to 6 hours a day"/>
    <n v="3"/>
    <x v="0"/>
    <n v="4"/>
    <n v="0"/>
    <n v="0"/>
    <n v="0"/>
    <n v="4"/>
  </r>
  <r>
    <s v="ID1914"/>
    <d v="2012-06-20T00:27:54"/>
    <s v="Rs23000/month"/>
    <n v="276000"/>
    <s v="INR"/>
    <n v="4914.9850057341491"/>
    <s v="MIS specialist"/>
    <s v="Reporting"/>
    <s v="India"/>
    <x v="0"/>
    <s v="All the 8 hours baby, all the 8!"/>
    <n v="6"/>
    <x v="0"/>
    <n v="0"/>
    <n v="8"/>
    <n v="0"/>
    <n v="0"/>
    <n v="8"/>
  </r>
  <r>
    <s v="ID1915"/>
    <d v="2012-06-20T00:55:28"/>
    <n v="75000"/>
    <n v="75000"/>
    <s v="USD"/>
    <n v="75000"/>
    <s v="Data Analyst"/>
    <s v="Analyst"/>
    <s v="USA"/>
    <x v="2"/>
    <s v="1 or 2 hours a day"/>
    <n v="3"/>
    <x v="2"/>
    <n v="0"/>
    <n v="0"/>
    <n v="0"/>
    <n v="1"/>
    <n v="1"/>
  </r>
  <r>
    <s v="ID1916"/>
    <d v="2012-06-20T01:20:49"/>
    <n v="250000"/>
    <n v="250000"/>
    <s v="INR"/>
    <n v="4451.9791718606421"/>
    <s v="research associate"/>
    <s v="Analyst"/>
    <s v="India"/>
    <x v="0"/>
    <s v="Excel ?!? What Excel?"/>
    <n v="1.6"/>
    <x v="0"/>
    <n v="0"/>
    <n v="0"/>
    <n v="0"/>
    <n v="0"/>
    <n v="0"/>
  </r>
  <r>
    <s v="ID1917"/>
    <d v="2012-06-20T01:43:12"/>
    <n v="700"/>
    <n v="8400"/>
    <s v="USD"/>
    <n v="8400"/>
    <s v="Sr. Executive MIS"/>
    <s v="Reporting"/>
    <s v="India"/>
    <x v="0"/>
    <s v="All the 8 hours baby, all the 8!"/>
    <n v="6"/>
    <x v="0"/>
    <n v="0"/>
    <n v="8"/>
    <n v="0"/>
    <n v="0"/>
    <n v="8"/>
  </r>
  <r>
    <s v="ID1918"/>
    <d v="2012-06-20T01:54:10"/>
    <n v="20000"/>
    <n v="20000"/>
    <s v="USD"/>
    <n v="20000"/>
    <s v="Monitoring and Evaluation Officer"/>
    <s v="Manager"/>
    <s v="India"/>
    <x v="0"/>
    <s v="2 to 3 hours per day"/>
    <n v="5"/>
    <x v="0"/>
    <n v="0"/>
    <n v="0"/>
    <n v="2"/>
    <n v="0"/>
    <n v="2"/>
  </r>
  <r>
    <s v="ID1919"/>
    <d v="2012-06-20T02:31:52"/>
    <n v="110000"/>
    <n v="110000"/>
    <s v="USD"/>
    <n v="110000"/>
    <s v="Vice President - Finance"/>
    <s v="CXO or Top Mgmt."/>
    <s v="USA"/>
    <x v="2"/>
    <s v="4 to 6 hours a day"/>
    <n v="10"/>
    <x v="2"/>
    <n v="4"/>
    <n v="0"/>
    <n v="0"/>
    <n v="0"/>
    <n v="4"/>
  </r>
  <r>
    <s v="ID1920"/>
    <d v="2012-06-20T03:52:40"/>
    <n v="50000"/>
    <n v="50000"/>
    <s v="USD"/>
    <n v="50000"/>
    <s v="Operations Analyst "/>
    <s v="Analyst"/>
    <s v="USA"/>
    <x v="2"/>
    <s v="All the 8 hours baby, all the 8!"/>
    <n v="3.5"/>
    <x v="2"/>
    <n v="0"/>
    <n v="8"/>
    <n v="0"/>
    <n v="0"/>
    <n v="8"/>
  </r>
  <r>
    <s v="ID1921"/>
    <d v="2012-06-20T03:55:55"/>
    <n v="46000"/>
    <n v="46000"/>
    <s v="USD"/>
    <n v="46000"/>
    <s v="Poultry Analyst"/>
    <s v="Analyst"/>
    <s v="USA"/>
    <x v="2"/>
    <s v="4 to 6 hours a day"/>
    <n v="8"/>
    <x v="2"/>
    <n v="4"/>
    <n v="0"/>
    <n v="0"/>
    <n v="0"/>
    <n v="4"/>
  </r>
  <r>
    <s v="ID1922"/>
    <d v="2012-06-20T05:03:44"/>
    <n v="115000"/>
    <n v="115000"/>
    <s v="USD"/>
    <n v="115000"/>
    <s v="Business Analyst"/>
    <s v="Analyst"/>
    <s v="USA"/>
    <x v="2"/>
    <s v="All the 8 hours baby, all the 8!"/>
    <n v="15"/>
    <x v="2"/>
    <n v="0"/>
    <n v="8"/>
    <n v="0"/>
    <n v="0"/>
    <n v="8"/>
  </r>
  <r>
    <s v="ID1924"/>
    <d v="2012-06-20T12:53:56"/>
    <n v="180000"/>
    <n v="180000"/>
    <s v="INR"/>
    <n v="3205.4250037396623"/>
    <s v="Customer Resolution"/>
    <s v="Analyst"/>
    <s v="India"/>
    <x v="0"/>
    <s v="4 to 6 hours a day"/>
    <n v="3"/>
    <x v="0"/>
    <n v="4"/>
    <n v="0"/>
    <n v="0"/>
    <n v="0"/>
    <n v="4"/>
  </r>
  <r>
    <s v="ID1925"/>
    <d v="2012-06-20T13:05:17"/>
    <s v="60000 EUR"/>
    <n v="60000"/>
    <s v="EUR"/>
    <n v="76223.966339496474"/>
    <s v="Project Manager"/>
    <s v="Manager"/>
    <s v="Europe"/>
    <x v="89"/>
    <s v="2 to 3 hours per day"/>
    <n v="20"/>
    <x v="1"/>
    <n v="0"/>
    <n v="0"/>
    <n v="2"/>
    <n v="0"/>
    <n v="2"/>
  </r>
  <r>
    <s v="ID1927"/>
    <d v="2012-06-20T14:08:51"/>
    <n v="52500"/>
    <n v="52500"/>
    <s v="USD"/>
    <n v="52500"/>
    <s v="Business Analist"/>
    <s v="Analyst"/>
    <s v="south africa"/>
    <x v="11"/>
    <s v="4 to 6 hours a day"/>
    <n v="21"/>
    <x v="3"/>
    <n v="4"/>
    <n v="0"/>
    <n v="0"/>
    <n v="0"/>
    <n v="4"/>
  </r>
  <r>
    <s v="ID1928"/>
    <d v="2012-06-20T20:58:23"/>
    <n v="8400"/>
    <n v="100800"/>
    <s v="USD"/>
    <n v="100800"/>
    <s v="AVP"/>
    <s v="CXO or Top Mgmt."/>
    <s v="Oman"/>
    <x v="106"/>
    <s v="4 to 6 hours a day"/>
    <n v="4"/>
    <x v="0"/>
    <n v="4"/>
    <n v="0"/>
    <n v="0"/>
    <n v="0"/>
    <n v="4"/>
  </r>
  <r>
    <s v="ID1929"/>
    <d v="2012-06-21T03:46:23"/>
    <n v="21000"/>
    <n v="21000"/>
    <s v="USD"/>
    <n v="21000"/>
    <s v="eorl"/>
    <s v="Misc."/>
    <s v="India"/>
    <x v="0"/>
    <s v="All the 8 hours baby, all the 8!"/>
    <n v="5"/>
    <x v="0"/>
    <n v="0"/>
    <n v="8"/>
    <n v="0"/>
    <n v="0"/>
    <n v="8"/>
  </r>
  <r>
    <s v="ID1930"/>
    <d v="2012-06-21T04:06:15"/>
    <n v="40000"/>
    <n v="40000"/>
    <s v="USD"/>
    <n v="40000"/>
    <s v="Corporate Trainer"/>
    <s v="Analyst"/>
    <s v="USA"/>
    <x v="2"/>
    <s v="1 or 2 hours a day"/>
    <n v="3"/>
    <x v="2"/>
    <n v="0"/>
    <n v="0"/>
    <n v="0"/>
    <n v="1"/>
    <n v="1"/>
  </r>
  <r>
    <s v="ID1931"/>
    <d v="2012-06-21T04:44:20"/>
    <n v="46359"/>
    <n v="46359"/>
    <s v="USD"/>
    <n v="46359"/>
    <s v="Data Analyst"/>
    <s v="Analyst"/>
    <s v="USA"/>
    <x v="2"/>
    <s v="All the 8 hours baby, all the 8!"/>
    <n v="5"/>
    <x v="2"/>
    <n v="0"/>
    <n v="8"/>
    <n v="0"/>
    <n v="0"/>
    <n v="8"/>
  </r>
  <r>
    <s v="ID1932"/>
    <d v="2012-06-21T04:46:24"/>
    <n v="70000"/>
    <n v="70000"/>
    <s v="USD"/>
    <n v="70000"/>
    <s v="Administrative Coordinator"/>
    <s v="Analyst"/>
    <s v="USA"/>
    <x v="2"/>
    <s v="4 to 6 hours a day"/>
    <n v="10"/>
    <x v="2"/>
    <n v="4"/>
    <n v="0"/>
    <n v="0"/>
    <n v="0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83">
  <r>
    <n v="1783.166904422254"/>
    <s v="Accountant"/>
    <x v="0"/>
  </r>
  <r>
    <n v="1805.7739622442759"/>
    <s v="Manager"/>
    <x v="0"/>
  </r>
  <r>
    <n v="1910.5359690238436"/>
    <s v="Reporting"/>
    <x v="0"/>
  </r>
  <r>
    <n v="2122.8177433598262"/>
    <s v="Accountant"/>
    <x v="0"/>
  </r>
  <r>
    <n v="2136.9500024931081"/>
    <s v="Analyst"/>
    <x v="0"/>
  </r>
  <r>
    <n v="2136.9500024931081"/>
    <s v="Accountant"/>
    <x v="0"/>
  </r>
  <r>
    <n v="2136.9500024931081"/>
    <s v="Manager"/>
    <x v="0"/>
  </r>
  <r>
    <n v="2136.9500024931081"/>
    <s v="Analyst"/>
    <x v="0"/>
  </r>
  <r>
    <n v="2136.9500024931081"/>
    <s v="Analyst"/>
    <x v="0"/>
  </r>
  <r>
    <n v="2165.2740982270229"/>
    <s v="Manager"/>
    <x v="0"/>
  </r>
  <r>
    <n v="2225.989585930321"/>
    <s v="Analyst"/>
    <x v="0"/>
  </r>
  <r>
    <n v="2225.989585930321"/>
    <s v="Analyst"/>
    <x v="0"/>
  </r>
  <r>
    <n v="2400"/>
    <s v="Analyst"/>
    <x v="0"/>
  </r>
  <r>
    <n v="2400"/>
    <s v="Accountant"/>
    <x v="0"/>
  </r>
  <r>
    <n v="2493.1083362419595"/>
    <s v="Accountant"/>
    <x v="0"/>
  </r>
  <r>
    <n v="2493.1083362419595"/>
    <s v="Misc."/>
    <x v="0"/>
  </r>
  <r>
    <n v="2564.3400029917298"/>
    <s v="Consultant"/>
    <x v="0"/>
  </r>
  <r>
    <n v="2564.3400029917298"/>
    <s v="Manager"/>
    <x v="0"/>
  </r>
  <r>
    <n v="2564.3400029917298"/>
    <s v="Analyst"/>
    <x v="0"/>
  </r>
  <r>
    <n v="2564.3400029917298"/>
    <s v="Controller"/>
    <x v="0"/>
  </r>
  <r>
    <n v="2564.3400029917298"/>
    <s v="Analyst"/>
    <x v="0"/>
  </r>
  <r>
    <n v="2671.1875031163854"/>
    <s v="CXO or Top Mgmt."/>
    <x v="0"/>
  </r>
  <r>
    <n v="2671.1875031163854"/>
    <s v="Analyst"/>
    <x v="0"/>
  </r>
  <r>
    <n v="2671.1875031163854"/>
    <s v="Reporting"/>
    <x v="0"/>
  </r>
  <r>
    <n v="2671.1875031163854"/>
    <s v="Manager"/>
    <x v="0"/>
  </r>
  <r>
    <n v="2671.1875031163854"/>
    <s v="Engineer"/>
    <x v="0"/>
  </r>
  <r>
    <n v="2675.675098121621"/>
    <s v="Manager"/>
    <x v="0"/>
  </r>
  <r>
    <n v="2849.2666699908109"/>
    <s v="Reporting"/>
    <x v="0"/>
  </r>
  <r>
    <n v="2938.3062534280239"/>
    <s v="Manager"/>
    <x v="0"/>
  </r>
  <r>
    <n v="2953.8461538461538"/>
    <s v="Reporting"/>
    <x v="1"/>
  </r>
  <r>
    <n v="3000"/>
    <s v="Analyst"/>
    <x v="0"/>
  </r>
  <r>
    <n v="3000"/>
    <s v="Consultant"/>
    <x v="0"/>
  </r>
  <r>
    <n v="3000"/>
    <s v="Accountant"/>
    <x v="0"/>
  </r>
  <r>
    <n v="3000"/>
    <s v="Analyst"/>
    <x v="0"/>
  </r>
  <r>
    <n v="3027.3458368652364"/>
    <s v="Reporting"/>
    <x v="0"/>
  </r>
  <r>
    <n v="3184.2266150397395"/>
    <s v="Manager"/>
    <x v="0"/>
  </r>
  <r>
    <n v="3200"/>
    <s v="Manager"/>
    <x v="0"/>
  </r>
  <r>
    <n v="3205.4250037396623"/>
    <s v="Analyst"/>
    <x v="0"/>
  </r>
  <r>
    <n v="3205.4250037396623"/>
    <s v="Accountant"/>
    <x v="0"/>
  </r>
  <r>
    <n v="3205.4250037396623"/>
    <s v="Analyst"/>
    <x v="0"/>
  </r>
  <r>
    <n v="3205.4250037396623"/>
    <s v="Analyst"/>
    <x v="0"/>
  </r>
  <r>
    <n v="3205.4250037396623"/>
    <s v="Analyst"/>
    <x v="0"/>
  </r>
  <r>
    <n v="3205.4250037396623"/>
    <s v="Manager"/>
    <x v="0"/>
  </r>
  <r>
    <n v="3205.4250037396623"/>
    <s v="Manager"/>
    <x v="0"/>
  </r>
  <r>
    <n v="3205.4250037396623"/>
    <s v="Reporting"/>
    <x v="0"/>
  </r>
  <r>
    <n v="3205.4250037396623"/>
    <s v="Reporting"/>
    <x v="0"/>
  </r>
  <r>
    <n v="3205.4250037396623"/>
    <s v="Manager"/>
    <x v="0"/>
  </r>
  <r>
    <n v="3205.4250037396623"/>
    <s v="Reporting"/>
    <x v="0"/>
  </r>
  <r>
    <n v="3205.4250037396623"/>
    <s v="Analyst"/>
    <x v="0"/>
  </r>
  <r>
    <n v="3205.4250037396623"/>
    <s v="Accountant"/>
    <x v="0"/>
  </r>
  <r>
    <n v="3205.4250037396623"/>
    <s v="Analyst"/>
    <x v="0"/>
  </r>
  <r>
    <n v="3360"/>
    <s v="Analyst"/>
    <x v="0"/>
  </r>
  <r>
    <n v="3419.1200039889732"/>
    <s v="Analyst"/>
    <x v="0"/>
  </r>
  <r>
    <n v="3419.1200039889732"/>
    <s v="Analyst"/>
    <x v="0"/>
  </r>
  <r>
    <n v="3480"/>
    <s v="Manager"/>
    <x v="0"/>
  </r>
  <r>
    <n v="3500"/>
    <s v="Manager"/>
    <x v="0"/>
  </r>
  <r>
    <n v="3561.5833374885137"/>
    <s v="Consultant"/>
    <x v="0"/>
  </r>
  <r>
    <n v="3561.5833374885137"/>
    <s v="Analyst"/>
    <x v="0"/>
  </r>
  <r>
    <n v="3561.5833374885137"/>
    <s v="Manager"/>
    <x v="0"/>
  </r>
  <r>
    <n v="3561.5833374885137"/>
    <s v="Reporting"/>
    <x v="0"/>
  </r>
  <r>
    <n v="3561.5833374885137"/>
    <s v="Analyst"/>
    <x v="0"/>
  </r>
  <r>
    <n v="3561.5833374885137"/>
    <s v="Analyst"/>
    <x v="0"/>
  </r>
  <r>
    <n v="3561.5833374885137"/>
    <s v="Accountant"/>
    <x v="0"/>
  </r>
  <r>
    <n v="3561.5833374885137"/>
    <s v="Reporting"/>
    <x v="0"/>
  </r>
  <r>
    <n v="3561.5833374885137"/>
    <s v="Accountant"/>
    <x v="0"/>
  </r>
  <r>
    <n v="3561.5833374885137"/>
    <s v="Reporting"/>
    <x v="0"/>
  </r>
  <r>
    <n v="3561.5833374885137"/>
    <s v="Analyst"/>
    <x v="0"/>
  </r>
  <r>
    <n v="3561.5833374885137"/>
    <s v="Reporting"/>
    <x v="0"/>
  </r>
  <r>
    <n v="3561.5833374885137"/>
    <s v="Analyst"/>
    <x v="0"/>
  </r>
  <r>
    <n v="3561.5833374885137"/>
    <s v="Manager"/>
    <x v="0"/>
  </r>
  <r>
    <n v="3561.5833374885137"/>
    <s v="Reporting"/>
    <x v="0"/>
  </r>
  <r>
    <n v="3561.5833374885137"/>
    <s v="Analyst"/>
    <x v="0"/>
  </r>
  <r>
    <n v="3600"/>
    <s v="Analyst"/>
    <x v="0"/>
  </r>
  <r>
    <n v="3632.815004238284"/>
    <s v="Manager"/>
    <x v="0"/>
  </r>
  <r>
    <n v="3632.815004238284"/>
    <s v="Reporting"/>
    <x v="0"/>
  </r>
  <r>
    <n v="3650.6229209257262"/>
    <s v="Accountant"/>
    <x v="0"/>
  </r>
  <r>
    <n v="3739.6625043629392"/>
    <s v="Reporting"/>
    <x v="0"/>
  </r>
  <r>
    <n v="3739.6625043629392"/>
    <s v="Analyst"/>
    <x v="0"/>
  </r>
  <r>
    <n v="3739.6625043629392"/>
    <s v="Reporting"/>
    <x v="0"/>
  </r>
  <r>
    <n v="3800"/>
    <s v="Reporting"/>
    <x v="0"/>
  </r>
  <r>
    <n v="3917.7416712373652"/>
    <s v="Analyst"/>
    <x v="0"/>
  </r>
  <r>
    <n v="3917.7416712373652"/>
    <s v="Engineer"/>
    <x v="0"/>
  </r>
  <r>
    <n v="3982.448779308334"/>
    <s v="Analyst"/>
    <x v="0"/>
  </r>
  <r>
    <n v="4000"/>
    <s v="Analyst"/>
    <x v="0"/>
  </r>
  <r>
    <n v="4000"/>
    <s v="Reporting"/>
    <x v="0"/>
  </r>
  <r>
    <n v="4000"/>
    <s v="Reporting"/>
    <x v="0"/>
  </r>
  <r>
    <n v="4000"/>
    <s v="Manager"/>
    <x v="0"/>
  </r>
  <r>
    <n v="4000"/>
    <s v="Analyst"/>
    <x v="0"/>
  </r>
  <r>
    <n v="4006.7812546745777"/>
    <s v="Reporting"/>
    <x v="0"/>
  </r>
  <r>
    <n v="4019"/>
    <s v="Specialist"/>
    <x v="0"/>
  </r>
  <r>
    <n v="4095.8208381117906"/>
    <s v="Analyst"/>
    <x v="0"/>
  </r>
  <r>
    <n v="4095.8208381117906"/>
    <s v="Reporting"/>
    <x v="0"/>
  </r>
  <r>
    <n v="4149.2445881741187"/>
    <s v="Manager"/>
    <x v="0"/>
  </r>
  <r>
    <n v="4200"/>
    <s v="Reporting"/>
    <x v="0"/>
  </r>
  <r>
    <n v="4273.9000049862161"/>
    <s v="Analyst"/>
    <x v="0"/>
  </r>
  <r>
    <n v="4273.9000049862161"/>
    <s v="Accountant"/>
    <x v="0"/>
  </r>
  <r>
    <n v="4273.9000049862161"/>
    <s v="Analyst"/>
    <x v="0"/>
  </r>
  <r>
    <n v="4273.9000049862161"/>
    <s v="Analyst"/>
    <x v="0"/>
  </r>
  <r>
    <n v="4273.9000049862161"/>
    <s v="Manager"/>
    <x v="0"/>
  </r>
  <r>
    <n v="4273.9000049862161"/>
    <s v="Controller"/>
    <x v="0"/>
  </r>
  <r>
    <n v="4273.9000049862161"/>
    <s v="Analyst"/>
    <x v="0"/>
  </r>
  <r>
    <n v="4273.9000049862161"/>
    <s v="Manager"/>
    <x v="0"/>
  </r>
  <r>
    <n v="4273.9000049862161"/>
    <s v="Accountant"/>
    <x v="0"/>
  </r>
  <r>
    <n v="4285"/>
    <s v="Analyst"/>
    <x v="0"/>
  </r>
  <r>
    <n v="4314.929445034084"/>
    <s v="Accountant"/>
    <x v="0"/>
  </r>
  <r>
    <n v="4320"/>
    <s v="Accountant"/>
    <x v="0"/>
  </r>
  <r>
    <n v="4356"/>
    <s v="Analyst"/>
    <x v="0"/>
  </r>
  <r>
    <n v="4400"/>
    <s v="Manager"/>
    <x v="2"/>
  </r>
  <r>
    <n v="4451.9791718606421"/>
    <s v="Reporting"/>
    <x v="0"/>
  </r>
  <r>
    <n v="4451.9791718606421"/>
    <s v="Manager"/>
    <x v="0"/>
  </r>
  <r>
    <n v="4451.9791718606421"/>
    <s v="Manager"/>
    <x v="0"/>
  </r>
  <r>
    <n v="4451.9791718606421"/>
    <s v="Manager"/>
    <x v="0"/>
  </r>
  <r>
    <n v="4451.9791718606421"/>
    <s v="Reporting"/>
    <x v="0"/>
  </r>
  <r>
    <n v="4451.9791718606421"/>
    <s v="Manager"/>
    <x v="0"/>
  </r>
  <r>
    <n v="4451.9791718606421"/>
    <s v="Engineer"/>
    <x v="0"/>
  </r>
  <r>
    <n v="4451.9791718606421"/>
    <s v="Reporting"/>
    <x v="0"/>
  </r>
  <r>
    <n v="4451.9791718606421"/>
    <s v="Manager"/>
    <x v="0"/>
  </r>
  <r>
    <n v="4451.9791718606421"/>
    <s v="Reporting"/>
    <x v="0"/>
  </r>
  <r>
    <n v="4451.9791718606421"/>
    <s v="Analyst"/>
    <x v="0"/>
  </r>
  <r>
    <n v="4451.9791718606421"/>
    <s v="Analyst"/>
    <x v="0"/>
  </r>
  <r>
    <n v="4457.9172610556352"/>
    <s v="Manager"/>
    <x v="0"/>
  </r>
  <r>
    <n v="4487.5950052355274"/>
    <s v="Manager"/>
    <x v="0"/>
  </r>
  <r>
    <n v="4487.5950052355274"/>
    <s v="Accountant"/>
    <x v="0"/>
  </r>
  <r>
    <n v="4500"/>
    <s v="Analyst"/>
    <x v="0"/>
  </r>
  <r>
    <n v="4500"/>
    <s v="Analyst"/>
    <x v="0"/>
  </r>
  <r>
    <n v="4545"/>
    <s v="Analyst"/>
    <x v="2"/>
  </r>
  <r>
    <n v="4594.4425053601826"/>
    <s v="Analyst"/>
    <x v="0"/>
  </r>
  <r>
    <n v="4630.058338735068"/>
    <s v="Analyst"/>
    <x v="0"/>
  </r>
  <r>
    <n v="4800"/>
    <s v="Analyst"/>
    <x v="0"/>
  </r>
  <r>
    <n v="4800"/>
    <s v="Analyst"/>
    <x v="0"/>
  </r>
  <r>
    <n v="4800"/>
    <s v="Manager"/>
    <x v="0"/>
  </r>
  <r>
    <n v="4808.137505609493"/>
    <s v="Manager"/>
    <x v="0"/>
  </r>
  <r>
    <n v="4840.0244548604041"/>
    <s v="Manager"/>
    <x v="0"/>
  </r>
  <r>
    <n v="4897.177089046706"/>
    <s v="Analyst"/>
    <x v="0"/>
  </r>
  <r>
    <n v="4897.177089046706"/>
    <s v="Manager"/>
    <x v="0"/>
  </r>
  <r>
    <n v="4914.9850057341491"/>
    <s v="Analyst"/>
    <x v="0"/>
  </r>
  <r>
    <n v="4914.9850057341491"/>
    <s v="Manager"/>
    <x v="0"/>
  </r>
  <r>
    <n v="4914.9850057341491"/>
    <s v="Reporting"/>
    <x v="0"/>
  </r>
  <r>
    <n v="4950.6008391090336"/>
    <s v="Reporting"/>
    <x v="0"/>
  </r>
  <r>
    <n v="4957.7240057840108"/>
    <s v="Manager"/>
    <x v="0"/>
  </r>
  <r>
    <n v="4986.216672483919"/>
    <s v="Analyst"/>
    <x v="0"/>
  </r>
  <r>
    <n v="5000"/>
    <s v="Reporting"/>
    <x v="0"/>
  </r>
  <r>
    <n v="5000"/>
    <s v="Consultant"/>
    <x v="3"/>
  </r>
  <r>
    <n v="5000"/>
    <s v="Manager"/>
    <x v="0"/>
  </r>
  <r>
    <n v="5000"/>
    <s v="Manager"/>
    <x v="0"/>
  </r>
  <r>
    <n v="5000"/>
    <s v="Analyst"/>
    <x v="0"/>
  </r>
  <r>
    <n v="5000"/>
    <s v="Analyst"/>
    <x v="0"/>
  </r>
  <r>
    <n v="5000"/>
    <s v="Misc."/>
    <x v="0"/>
  </r>
  <r>
    <n v="5022"/>
    <s v="Analyst"/>
    <x v="0"/>
  </r>
  <r>
    <n v="5082.6943786459069"/>
    <s v="Analyst"/>
    <x v="0"/>
  </r>
  <r>
    <n v="5100"/>
    <s v="Reporting"/>
    <x v="0"/>
  </r>
  <r>
    <n v="5120.2912876821438"/>
    <s v="Manager"/>
    <x v="0"/>
  </r>
  <r>
    <n v="5250"/>
    <s v="Specialist"/>
    <x v="0"/>
  </r>
  <r>
    <n v="5300"/>
    <s v="Manager"/>
    <x v="0"/>
  </r>
  <r>
    <n v="5320"/>
    <s v="Manager"/>
    <x v="0"/>
  </r>
  <r>
    <n v="5342.3750062327708"/>
    <s v="Manager"/>
    <x v="0"/>
  </r>
  <r>
    <n v="5342.3750062327708"/>
    <s v="Analyst"/>
    <x v="0"/>
  </r>
  <r>
    <n v="5342.3750062327708"/>
    <s v="Manager"/>
    <x v="0"/>
  </r>
  <r>
    <n v="5342.3750062327708"/>
    <s v="Accountant"/>
    <x v="0"/>
  </r>
  <r>
    <n v="5342.3750062327708"/>
    <s v="Controller"/>
    <x v="0"/>
  </r>
  <r>
    <n v="5342.3750062327708"/>
    <s v="Analyst"/>
    <x v="0"/>
  </r>
  <r>
    <n v="5342.3750062327708"/>
    <s v="Analyst"/>
    <x v="0"/>
  </r>
  <r>
    <n v="5342.3750062327708"/>
    <s v="Analyst"/>
    <x v="0"/>
  </r>
  <r>
    <n v="5342.3750062327708"/>
    <s v="Analyst"/>
    <x v="0"/>
  </r>
  <r>
    <n v="5342.3750062327708"/>
    <s v="Accountant"/>
    <x v="0"/>
  </r>
  <r>
    <n v="5342.3750062327708"/>
    <s v="Consultant"/>
    <x v="0"/>
  </r>
  <r>
    <n v="5342.3750062327708"/>
    <s v="Analyst"/>
    <x v="0"/>
  </r>
  <r>
    <n v="5342.3750062327708"/>
    <s v="Engineer"/>
    <x v="0"/>
  </r>
  <r>
    <n v="5342.3750062327708"/>
    <s v="Analyst"/>
    <x v="0"/>
  </r>
  <r>
    <n v="5342.3750062327708"/>
    <s v="Engineer"/>
    <x v="0"/>
  </r>
  <r>
    <n v="5342.3750062327708"/>
    <s v="Reporting"/>
    <x v="0"/>
  </r>
  <r>
    <n v="5342.3750062327708"/>
    <s v="Analyst"/>
    <x v="0"/>
  </r>
  <r>
    <n v="5342.3750062327708"/>
    <s v="Reporting"/>
    <x v="0"/>
  </r>
  <r>
    <n v="5400"/>
    <s v="Manager"/>
    <x v="0"/>
  </r>
  <r>
    <n v="5591.6858398569666"/>
    <s v="Manager"/>
    <x v="0"/>
  </r>
  <r>
    <n v="5689.2125418690484"/>
    <s v="Manager"/>
    <x v="0"/>
  </r>
  <r>
    <n v="5698.5333399816218"/>
    <s v="Analyst"/>
    <x v="0"/>
  </r>
  <r>
    <n v="5698.5333399816218"/>
    <s v="Manager"/>
    <x v="0"/>
  </r>
  <r>
    <n v="5698.5333399816218"/>
    <s v="Analyst"/>
    <x v="0"/>
  </r>
  <r>
    <n v="5787.5729234188348"/>
    <s v="Reporting"/>
    <x v="0"/>
  </r>
  <r>
    <n v="5800"/>
    <s v="Manager"/>
    <x v="0"/>
  </r>
  <r>
    <n v="5846"/>
    <s v="Analyst"/>
    <x v="0"/>
  </r>
  <r>
    <n v="5983.4600069807029"/>
    <s v="Reporting"/>
    <x v="0"/>
  </r>
  <r>
    <n v="6000"/>
    <s v="Manager"/>
    <x v="0"/>
  </r>
  <r>
    <n v="6000"/>
    <s v="Reporting"/>
    <x v="0"/>
  </r>
  <r>
    <n v="6000"/>
    <s v="Manager"/>
    <x v="2"/>
  </r>
  <r>
    <n v="6000"/>
    <s v="Analyst"/>
    <x v="0"/>
  </r>
  <r>
    <n v="6000"/>
    <s v="Analyst"/>
    <x v="2"/>
  </r>
  <r>
    <n v="6000"/>
    <s v="Manager"/>
    <x v="0"/>
  </r>
  <r>
    <n v="6000"/>
    <s v="Reporting"/>
    <x v="4"/>
  </r>
  <r>
    <n v="6000"/>
    <s v="Accountant"/>
    <x v="1"/>
  </r>
  <r>
    <n v="6000"/>
    <s v="Manager"/>
    <x v="0"/>
  </r>
  <r>
    <n v="6054.6916737304728"/>
    <s v="Manager"/>
    <x v="0"/>
  </r>
  <r>
    <n v="6232.7708406048987"/>
    <s v="Accountant"/>
    <x v="0"/>
  </r>
  <r>
    <n v="6232.7708406048987"/>
    <s v="Analyst"/>
    <x v="0"/>
  </r>
  <r>
    <n v="6232.7708406048987"/>
    <s v="Analyst"/>
    <x v="0"/>
  </r>
  <r>
    <n v="6232.7708406048987"/>
    <s v="Analyst"/>
    <x v="0"/>
  </r>
  <r>
    <n v="6232.7708406048987"/>
    <s v="Manager"/>
    <x v="0"/>
  </r>
  <r>
    <n v="6232.7708406048987"/>
    <s v="Accountant"/>
    <x v="0"/>
  </r>
  <r>
    <n v="6368.453230079479"/>
    <s v="Consultant"/>
    <x v="0"/>
  </r>
  <r>
    <n v="6410.8500074793246"/>
    <s v="Analyst"/>
    <x v="0"/>
  </r>
  <r>
    <n v="6410.8500074793246"/>
    <s v="Specialist"/>
    <x v="0"/>
  </r>
  <r>
    <n v="6410.8500074793246"/>
    <s v="Manager"/>
    <x v="0"/>
  </r>
  <r>
    <n v="6410.8500074793246"/>
    <s v="Analyst"/>
    <x v="0"/>
  </r>
  <r>
    <n v="6410.8500074793246"/>
    <s v="Analyst"/>
    <x v="0"/>
  </r>
  <r>
    <n v="6410.8500074793246"/>
    <s v="Manager"/>
    <x v="0"/>
  </r>
  <r>
    <n v="6410.8500074793246"/>
    <s v="Analyst"/>
    <x v="0"/>
  </r>
  <r>
    <n v="6410.8500074793246"/>
    <s v="Consultant"/>
    <x v="0"/>
  </r>
  <r>
    <n v="6410.8500074793246"/>
    <s v="Analyst"/>
    <x v="0"/>
  </r>
  <r>
    <n v="6410.8500074793246"/>
    <s v="Manager"/>
    <x v="0"/>
  </r>
  <r>
    <n v="6499.8895909165376"/>
    <s v="Analyst"/>
    <x v="0"/>
  </r>
  <r>
    <n v="6545"/>
    <s v="Manager"/>
    <x v="0"/>
  </r>
  <r>
    <n v="6588.9291743537506"/>
    <s v="Analyst"/>
    <x v="0"/>
  </r>
  <r>
    <n v="6588.9291743537506"/>
    <s v="Analyst"/>
    <x v="0"/>
  </r>
  <r>
    <n v="6588.9291743537506"/>
    <s v="Analyst"/>
    <x v="0"/>
  </r>
  <r>
    <n v="6600"/>
    <s v="Reporting"/>
    <x v="0"/>
  </r>
  <r>
    <n v="6629"/>
    <s v="Engineer"/>
    <x v="3"/>
  </r>
  <r>
    <n v="6677.9687577909626"/>
    <s v="Manager"/>
    <x v="0"/>
  </r>
  <r>
    <n v="6713.584591165848"/>
    <s v="Analyst"/>
    <x v="0"/>
  </r>
  <r>
    <n v="6720"/>
    <s v="Accountant"/>
    <x v="0"/>
  </r>
  <r>
    <n v="6720"/>
    <s v="Reporting"/>
    <x v="0"/>
  </r>
  <r>
    <n v="6767.0083412281756"/>
    <s v="Manager"/>
    <x v="0"/>
  </r>
  <r>
    <n v="6767.0083412281756"/>
    <s v="Reporting"/>
    <x v="0"/>
  </r>
  <r>
    <n v="6767.0083412281756"/>
    <s v="Analyst"/>
    <x v="0"/>
  </r>
  <r>
    <n v="6945.0875081026015"/>
    <s v="Analyst"/>
    <x v="0"/>
  </r>
  <r>
    <n v="7000"/>
    <s v="Manager"/>
    <x v="0"/>
  </r>
  <r>
    <n v="7000"/>
    <s v="Reporting"/>
    <x v="0"/>
  </r>
  <r>
    <n v="7000"/>
    <s v="Reporting"/>
    <x v="0"/>
  </r>
  <r>
    <n v="7123.1666749770275"/>
    <s v="Analyst"/>
    <x v="0"/>
  </r>
  <r>
    <n v="7123.1666749770275"/>
    <s v="Manager"/>
    <x v="0"/>
  </r>
  <r>
    <n v="7123.1666749770275"/>
    <s v="Manager"/>
    <x v="0"/>
  </r>
  <r>
    <n v="7123.1666749770275"/>
    <s v="Manager"/>
    <x v="0"/>
  </r>
  <r>
    <n v="7123.1666749770275"/>
    <s v="Manager"/>
    <x v="0"/>
  </r>
  <r>
    <n v="7123.1666749770275"/>
    <s v="Engineer"/>
    <x v="0"/>
  </r>
  <r>
    <n v="7123.1666749770275"/>
    <s v="Accountant"/>
    <x v="0"/>
  </r>
  <r>
    <n v="7123.1666749770275"/>
    <s v="Manager"/>
    <x v="0"/>
  </r>
  <r>
    <n v="7123.1666749770275"/>
    <s v="Manager"/>
    <x v="0"/>
  </r>
  <r>
    <n v="7123.1666749770275"/>
    <s v="Manager"/>
    <x v="0"/>
  </r>
  <r>
    <n v="7123.1666749770275"/>
    <s v="Reporting"/>
    <x v="0"/>
  </r>
  <r>
    <n v="7123.1666749770275"/>
    <s v="Consultant"/>
    <x v="0"/>
  </r>
  <r>
    <n v="7123.1666749770275"/>
    <s v="Analyst"/>
    <x v="0"/>
  </r>
  <r>
    <n v="7123.1666749770275"/>
    <s v="Engineer"/>
    <x v="0"/>
  </r>
  <r>
    <n v="7123.1666749770275"/>
    <s v="Analyst"/>
    <x v="0"/>
  </r>
  <r>
    <n v="7123.1666749770275"/>
    <s v="Analyst"/>
    <x v="0"/>
  </r>
  <r>
    <n v="7123.1666749770275"/>
    <s v="Manager"/>
    <x v="0"/>
  </r>
  <r>
    <n v="7123.1666749770275"/>
    <s v="Reporting"/>
    <x v="0"/>
  </r>
  <r>
    <n v="7123.1666749770275"/>
    <s v="Analyst"/>
    <x v="0"/>
  </r>
  <r>
    <n v="7123.1666749770275"/>
    <s v="Analyst"/>
    <x v="0"/>
  </r>
  <r>
    <n v="7200"/>
    <s v="Analyst"/>
    <x v="0"/>
  </r>
  <r>
    <n v="7200"/>
    <s v="Controller"/>
    <x v="2"/>
  </r>
  <r>
    <n v="7200"/>
    <s v="Reporting"/>
    <x v="0"/>
  </r>
  <r>
    <n v="7261.724659606657"/>
    <s v="Analyst"/>
    <x v="0"/>
  </r>
  <r>
    <n v="7265"/>
    <s v="Engineer"/>
    <x v="0"/>
  </r>
  <r>
    <n v="7265.630008476568"/>
    <s v="Accountant"/>
    <x v="0"/>
  </r>
  <r>
    <n v="7301.2458418514525"/>
    <s v="Analyst"/>
    <x v="0"/>
  </r>
  <r>
    <n v="7479.3250087258784"/>
    <s v="Analyst"/>
    <x v="0"/>
  </r>
  <r>
    <n v="7479.3250087258784"/>
    <s v="Manager"/>
    <x v="0"/>
  </r>
  <r>
    <n v="7479.3250087258784"/>
    <s v="Analyst"/>
    <x v="0"/>
  </r>
  <r>
    <n v="7479.3250087258784"/>
    <s v="Analyst"/>
    <x v="0"/>
  </r>
  <r>
    <n v="7497.1329254133216"/>
    <s v="Analyst"/>
    <x v="0"/>
  </r>
  <r>
    <n v="7500"/>
    <s v="Analyst"/>
    <x v="4"/>
  </r>
  <r>
    <n v="7500"/>
    <s v="Analyst"/>
    <x v="0"/>
  </r>
  <r>
    <n v="7568.3645921630914"/>
    <s v="Accountant"/>
    <x v="0"/>
  </r>
  <r>
    <n v="7600"/>
    <s v="Specialist"/>
    <x v="4"/>
  </r>
  <r>
    <n v="7693.0200089751897"/>
    <s v="Manager"/>
    <x v="0"/>
  </r>
  <r>
    <n v="7799.8675090998449"/>
    <s v="Analyst"/>
    <x v="0"/>
  </r>
  <r>
    <n v="7960"/>
    <s v="Manager"/>
    <x v="0"/>
  </r>
  <r>
    <n v="8000"/>
    <s v="Analyst"/>
    <x v="0"/>
  </r>
  <r>
    <n v="8000"/>
    <s v="Analyst"/>
    <x v="0"/>
  </r>
  <r>
    <n v="8000"/>
    <s v="CXO or Top Mgmt."/>
    <x v="0"/>
  </r>
  <r>
    <n v="8000"/>
    <s v="Manager"/>
    <x v="0"/>
  </r>
  <r>
    <n v="8000"/>
    <s v="Analyst"/>
    <x v="0"/>
  </r>
  <r>
    <n v="8013.5625093491553"/>
    <s v="Manager"/>
    <x v="0"/>
  </r>
  <r>
    <n v="8013.5625093491553"/>
    <s v="Manager"/>
    <x v="0"/>
  </r>
  <r>
    <n v="8013.5625093491553"/>
    <s v="Engineer"/>
    <x v="0"/>
  </r>
  <r>
    <n v="8013.5625093491553"/>
    <s v="Manager"/>
    <x v="0"/>
  </r>
  <r>
    <n v="8013.5625093491553"/>
    <s v="Analyst"/>
    <x v="0"/>
  </r>
  <r>
    <n v="8013.5625093491553"/>
    <s v="Analyst"/>
    <x v="0"/>
  </r>
  <r>
    <n v="8013.5625093491553"/>
    <s v="Reporting"/>
    <x v="0"/>
  </r>
  <r>
    <n v="8013.5625093491553"/>
    <s v="Manager"/>
    <x v="0"/>
  </r>
  <r>
    <n v="8013.5625093491553"/>
    <s v="Manager"/>
    <x v="0"/>
  </r>
  <r>
    <n v="8013.5625093491553"/>
    <s v="Reporting"/>
    <x v="0"/>
  </r>
  <r>
    <n v="8013.5625093491553"/>
    <s v="Manager"/>
    <x v="0"/>
  </r>
  <r>
    <n v="8369.7208430980063"/>
    <s v="Consultant"/>
    <x v="0"/>
  </r>
  <r>
    <n v="8369.7208430980063"/>
    <s v="Analyst"/>
    <x v="0"/>
  </r>
  <r>
    <n v="8400"/>
    <s v="Manager"/>
    <x v="0"/>
  </r>
  <r>
    <n v="8400"/>
    <s v="Manager"/>
    <x v="0"/>
  </r>
  <r>
    <n v="8400"/>
    <s v="Analyst"/>
    <x v="0"/>
  </r>
  <r>
    <n v="8400"/>
    <s v="Analyst"/>
    <x v="0"/>
  </r>
  <r>
    <n v="8400"/>
    <s v="Reporting"/>
    <x v="0"/>
  </r>
  <r>
    <n v="8476.5683432226633"/>
    <s v="Reporting"/>
    <x v="0"/>
  </r>
  <r>
    <n v="8500"/>
    <s v="Analyst"/>
    <x v="2"/>
  </r>
  <r>
    <n v="8500"/>
    <s v="Accountant"/>
    <x v="4"/>
  </r>
  <r>
    <n v="8547.8000099724322"/>
    <s v="Manager"/>
    <x v="0"/>
  </r>
  <r>
    <n v="8547.8000099724322"/>
    <s v="Manager"/>
    <x v="0"/>
  </r>
  <r>
    <n v="8547.8000099724322"/>
    <s v="Analyst"/>
    <x v="0"/>
  </r>
  <r>
    <n v="8547.8000099724322"/>
    <s v="Manager"/>
    <x v="0"/>
  </r>
  <r>
    <n v="8547.8000099724322"/>
    <s v="Analyst"/>
    <x v="0"/>
  </r>
  <r>
    <n v="8547.8000099724322"/>
    <s v="Consultant"/>
    <x v="0"/>
  </r>
  <r>
    <n v="8547.8000099724322"/>
    <s v="Manager"/>
    <x v="0"/>
  </r>
  <r>
    <n v="8547.8000099724322"/>
    <s v="Reporting"/>
    <x v="0"/>
  </r>
  <r>
    <n v="8547.8000099724322"/>
    <s v="Analyst"/>
    <x v="0"/>
  </r>
  <r>
    <n v="8547.8000099724322"/>
    <s v="Analyst"/>
    <x v="0"/>
  </r>
  <r>
    <n v="8547.8000099724322"/>
    <s v="Manager"/>
    <x v="0"/>
  </r>
  <r>
    <n v="8600"/>
    <s v="Analyst"/>
    <x v="0"/>
  </r>
  <r>
    <n v="8654.6475100970874"/>
    <s v="Manager"/>
    <x v="0"/>
  </r>
  <r>
    <n v="8700"/>
    <s v="Controller"/>
    <x v="0"/>
  </r>
  <r>
    <n v="8725"/>
    <s v="Manager"/>
    <x v="0"/>
  </r>
  <r>
    <n v="8738"/>
    <s v="Manager"/>
    <x v="0"/>
  </r>
  <r>
    <n v="8903.9583437212841"/>
    <s v="Manager"/>
    <x v="0"/>
  </r>
  <r>
    <n v="8903.9583437212841"/>
    <s v="Analyst"/>
    <x v="0"/>
  </r>
  <r>
    <n v="8903.9583437212841"/>
    <s v="Consultant"/>
    <x v="0"/>
  </r>
  <r>
    <n v="8903.9583437212841"/>
    <s v="Manager"/>
    <x v="0"/>
  </r>
  <r>
    <n v="8903.9583437212841"/>
    <s v="Manager"/>
    <x v="0"/>
  </r>
  <r>
    <n v="8903.9583437212841"/>
    <s v="Analyst"/>
    <x v="0"/>
  </r>
  <r>
    <n v="8903.9583437212841"/>
    <s v="Manager"/>
    <x v="0"/>
  </r>
  <r>
    <n v="8903.9583437212841"/>
    <s v="Engineer"/>
    <x v="0"/>
  </r>
  <r>
    <n v="8903.9583437212841"/>
    <s v="Manager"/>
    <x v="0"/>
  </r>
  <r>
    <n v="8903.9583437212841"/>
    <s v="Analyst"/>
    <x v="0"/>
  </r>
  <r>
    <n v="8903.9583437212841"/>
    <s v="Analyst"/>
    <x v="0"/>
  </r>
  <r>
    <n v="8903.9583437212841"/>
    <s v="Analyst"/>
    <x v="0"/>
  </r>
  <r>
    <n v="8903.9583437212841"/>
    <s v="Manager"/>
    <x v="0"/>
  </r>
  <r>
    <n v="8903.9583437212841"/>
    <s v="Consultant"/>
    <x v="0"/>
  </r>
  <r>
    <n v="8903.9583437212841"/>
    <s v="Reporting"/>
    <x v="0"/>
  </r>
  <r>
    <n v="8903.9583437212841"/>
    <s v="Engineer"/>
    <x v="0"/>
  </r>
  <r>
    <n v="8903.9583437212841"/>
    <s v="Manager"/>
    <x v="0"/>
  </r>
  <r>
    <n v="8903.9583437212841"/>
    <s v="Consultant"/>
    <x v="0"/>
  </r>
  <r>
    <n v="8903.9583437212841"/>
    <s v="Analyst"/>
    <x v="0"/>
  </r>
  <r>
    <n v="8903.9583437212841"/>
    <s v="Analyst"/>
    <x v="0"/>
  </r>
  <r>
    <n v="8903.9583437212841"/>
    <s v="Engineer"/>
    <x v="0"/>
  </r>
  <r>
    <n v="8903.9583437212841"/>
    <s v="Analyst"/>
    <x v="0"/>
  </r>
  <r>
    <n v="8903.9583437212841"/>
    <s v="Analyst"/>
    <x v="0"/>
  </r>
  <r>
    <n v="8903.9583437212841"/>
    <s v="Manager"/>
    <x v="0"/>
  </r>
  <r>
    <n v="8903.9583437212841"/>
    <s v="Analyst"/>
    <x v="0"/>
  </r>
  <r>
    <n v="8903.9583437212841"/>
    <s v="Analyst"/>
    <x v="0"/>
  </r>
  <r>
    <n v="8903.9583437212841"/>
    <s v="Manager"/>
    <x v="0"/>
  </r>
  <r>
    <n v="8975.1900104710548"/>
    <s v="Manager"/>
    <x v="0"/>
  </r>
  <r>
    <n v="9000"/>
    <s v="Manager"/>
    <x v="0"/>
  </r>
  <r>
    <n v="9000"/>
    <s v="Analyst"/>
    <x v="0"/>
  </r>
  <r>
    <n v="9000"/>
    <s v="Analyst"/>
    <x v="0"/>
  </r>
  <r>
    <n v="9146.5655463031271"/>
    <s v="Accountant"/>
    <x v="0"/>
  </r>
  <r>
    <n v="9171.0323574730355"/>
    <s v="Manager"/>
    <x v="1"/>
  </r>
  <r>
    <n v="9188.8850107203652"/>
    <s v="Manager"/>
    <x v="0"/>
  </r>
  <r>
    <n v="9376.2513877177607"/>
    <s v="Engineer"/>
    <x v="1"/>
  </r>
  <r>
    <n v="9438.1958443445619"/>
    <s v="Analyst"/>
    <x v="0"/>
  </r>
  <r>
    <n v="9490.1984044603923"/>
    <s v="Analyst"/>
    <x v="2"/>
  </r>
  <r>
    <n v="9509.8988293070688"/>
    <s v="Controller"/>
    <x v="1"/>
  </r>
  <r>
    <n v="9545.0433444692171"/>
    <s v="Manager"/>
    <x v="0"/>
  </r>
  <r>
    <n v="9600"/>
    <s v="Analyst"/>
    <x v="2"/>
  </r>
  <r>
    <n v="9600"/>
    <s v="Analyst"/>
    <x v="1"/>
  </r>
  <r>
    <n v="9616.275011218986"/>
    <s v="Analyst"/>
    <x v="0"/>
  </r>
  <r>
    <n v="9616.275011218986"/>
    <s v="Engineer"/>
    <x v="0"/>
  </r>
  <r>
    <n v="9616.275011218986"/>
    <s v="Analyst"/>
    <x v="0"/>
  </r>
  <r>
    <n v="9705.3145946561999"/>
    <s v="Manager"/>
    <x v="0"/>
  </r>
  <r>
    <n v="9794.354178093412"/>
    <s v="Manager"/>
    <x v="0"/>
  </r>
  <r>
    <n v="9794.354178093412"/>
    <s v="Analyst"/>
    <x v="0"/>
  </r>
  <r>
    <n v="9794.354178093412"/>
    <s v="Manager"/>
    <x v="0"/>
  </r>
  <r>
    <n v="9794.354178093412"/>
    <s v="Analyst"/>
    <x v="0"/>
  </r>
  <r>
    <n v="9956.1219482708348"/>
    <s v="Manager"/>
    <x v="0"/>
  </r>
  <r>
    <n v="9972.4333449678379"/>
    <s v="Manager"/>
    <x v="0"/>
  </r>
  <r>
    <n v="10000"/>
    <s v="Analyst"/>
    <x v="0"/>
  </r>
  <r>
    <n v="10000"/>
    <s v="Manager"/>
    <x v="0"/>
  </r>
  <r>
    <n v="10000"/>
    <s v="Analyst"/>
    <x v="2"/>
  </r>
  <r>
    <n v="10000"/>
    <s v="Accountant"/>
    <x v="0"/>
  </r>
  <r>
    <n v="10000"/>
    <s v="Manager"/>
    <x v="0"/>
  </r>
  <r>
    <n v="10000"/>
    <s v="Manager"/>
    <x v="0"/>
  </r>
  <r>
    <n v="10000"/>
    <s v="Manager"/>
    <x v="0"/>
  </r>
  <r>
    <n v="10000"/>
    <s v="Manager"/>
    <x v="0"/>
  </r>
  <r>
    <n v="10000"/>
    <s v="Reporting"/>
    <x v="0"/>
  </r>
  <r>
    <n v="10000"/>
    <s v="Manager"/>
    <x v="0"/>
  </r>
  <r>
    <n v="10000"/>
    <s v="Reporting"/>
    <x v="0"/>
  </r>
  <r>
    <n v="10000"/>
    <s v="CXO or Top Mgmt."/>
    <x v="0"/>
  </r>
  <r>
    <n v="10000"/>
    <s v="Analyst"/>
    <x v="0"/>
  </r>
  <r>
    <n v="10000"/>
    <s v="Analyst"/>
    <x v="3"/>
  </r>
  <r>
    <n v="10000"/>
    <s v="Manager"/>
    <x v="0"/>
  </r>
  <r>
    <n v="10000"/>
    <s v="Reporting"/>
    <x v="0"/>
  </r>
  <r>
    <n v="10150.512511842264"/>
    <s v="Analyst"/>
    <x v="0"/>
  </r>
  <r>
    <n v="10150.512511842264"/>
    <s v="Analyst"/>
    <x v="0"/>
  </r>
  <r>
    <n v="10200"/>
    <s v="Analyst"/>
    <x v="0"/>
  </r>
  <r>
    <n v="10239.552095279476"/>
    <s v="Manager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Accountant"/>
    <x v="0"/>
  </r>
  <r>
    <n v="10684.750012465542"/>
    <s v="Consultant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Manager"/>
    <x v="0"/>
  </r>
  <r>
    <n v="10684.750012465542"/>
    <s v="Analyst"/>
    <x v="0"/>
  </r>
  <r>
    <n v="10684.750012465542"/>
    <s v="Analyst"/>
    <x v="0"/>
  </r>
  <r>
    <n v="10684.750012465542"/>
    <s v="Analyst"/>
    <x v="0"/>
  </r>
  <r>
    <n v="10684.750012465542"/>
    <s v="Analyst"/>
    <x v="0"/>
  </r>
  <r>
    <n v="10684.750012465542"/>
    <s v="Manager"/>
    <x v="0"/>
  </r>
  <r>
    <n v="10684.750012465542"/>
    <s v="Analyst"/>
    <x v="0"/>
  </r>
  <r>
    <n v="10684.750012465542"/>
    <s v="Analyst"/>
    <x v="0"/>
  </r>
  <r>
    <n v="10684.750012465542"/>
    <s v="Manager"/>
    <x v="0"/>
  </r>
  <r>
    <n v="10684.750012465542"/>
    <s v="Analyst"/>
    <x v="0"/>
  </r>
  <r>
    <n v="10684.750012465542"/>
    <s v="Analyst"/>
    <x v="0"/>
  </r>
  <r>
    <n v="10684.750012465542"/>
    <s v="Manager"/>
    <x v="0"/>
  </r>
  <r>
    <n v="10684.750012465542"/>
    <s v="Manager"/>
    <x v="0"/>
  </r>
  <r>
    <n v="10684.750012465542"/>
    <s v="Accountant"/>
    <x v="0"/>
  </r>
  <r>
    <n v="10684.750012465542"/>
    <s v="Manager"/>
    <x v="0"/>
  </r>
  <r>
    <n v="10684.750012465542"/>
    <s v="Analyst"/>
    <x v="0"/>
  </r>
  <r>
    <n v="10800"/>
    <s v="Manager"/>
    <x v="0"/>
  </r>
  <r>
    <n v="10809.503829551191"/>
    <s v="Reporting"/>
    <x v="0"/>
  </r>
  <r>
    <n v="10898.445012714852"/>
    <s v="Manager"/>
    <x v="0"/>
  </r>
  <r>
    <n v="10956.982885192734"/>
    <s v="Analyst"/>
    <x v="3"/>
  </r>
  <r>
    <n v="11000"/>
    <s v="Manager"/>
    <x v="0"/>
  </r>
  <r>
    <n v="11000"/>
    <s v="Manager"/>
    <x v="3"/>
  </r>
  <r>
    <n v="11000"/>
    <s v="Analyst"/>
    <x v="1"/>
  </r>
  <r>
    <n v="11000"/>
    <s v="Analyst"/>
    <x v="0"/>
  </r>
  <r>
    <n v="11000"/>
    <s v="Manager"/>
    <x v="0"/>
  </r>
  <r>
    <n v="11040.908346214392"/>
    <s v="Analyst"/>
    <x v="0"/>
  </r>
  <r>
    <n v="11040.908346214392"/>
    <s v="Manager"/>
    <x v="0"/>
  </r>
  <r>
    <n v="11325.835013213473"/>
    <s v="Manager"/>
    <x v="0"/>
  </r>
  <r>
    <n v="11325.835013213473"/>
    <s v="Manager"/>
    <x v="0"/>
  </r>
  <r>
    <n v="11397.066679963244"/>
    <s v="Analyst"/>
    <x v="0"/>
  </r>
  <r>
    <n v="11400"/>
    <s v="Consultant"/>
    <x v="2"/>
  </r>
  <r>
    <n v="11404.820437438224"/>
    <s v="Engineer"/>
    <x v="0"/>
  </r>
  <r>
    <n v="11518.711713336908"/>
    <s v="Analyst"/>
    <x v="4"/>
  </r>
  <r>
    <n v="11539.530013462785"/>
    <s v="Analyst"/>
    <x v="0"/>
  </r>
  <r>
    <n v="11575.14584683767"/>
    <s v="Manager"/>
    <x v="0"/>
  </r>
  <r>
    <n v="11575.14584683767"/>
    <s v="Analyst"/>
    <x v="0"/>
  </r>
  <r>
    <n v="11575.14584683767"/>
    <s v="Analyst"/>
    <x v="0"/>
  </r>
  <r>
    <n v="11575.14584683767"/>
    <s v="Analyst"/>
    <x v="0"/>
  </r>
  <r>
    <n v="11575.14584683767"/>
    <s v="Manager"/>
    <x v="0"/>
  </r>
  <r>
    <n v="11753.225013712095"/>
    <s v="Manager"/>
    <x v="0"/>
  </r>
  <r>
    <n v="11800"/>
    <s v="Analyst"/>
    <x v="0"/>
  </r>
  <r>
    <n v="12000"/>
    <s v="Consultant"/>
    <x v="0"/>
  </r>
  <r>
    <n v="12000"/>
    <s v="Consultant"/>
    <x v="4"/>
  </r>
  <r>
    <n v="12000"/>
    <s v="Analyst"/>
    <x v="0"/>
  </r>
  <r>
    <n v="12000"/>
    <s v="Analyst"/>
    <x v="4"/>
  </r>
  <r>
    <n v="12000"/>
    <s v="Consultant"/>
    <x v="3"/>
  </r>
  <r>
    <n v="12000"/>
    <s v="Analyst"/>
    <x v="4"/>
  </r>
  <r>
    <n v="12000"/>
    <s v="Consultant"/>
    <x v="0"/>
  </r>
  <r>
    <n v="12000"/>
    <s v="Manager"/>
    <x v="4"/>
  </r>
  <r>
    <n v="12000"/>
    <s v="Manager"/>
    <x v="0"/>
  </r>
  <r>
    <n v="12000"/>
    <s v="Manager"/>
    <x v="0"/>
  </r>
  <r>
    <n v="12000"/>
    <s v="Analyst"/>
    <x v="2"/>
  </r>
  <r>
    <n v="12000"/>
    <s v="Analyst"/>
    <x v="5"/>
  </r>
  <r>
    <n v="12000"/>
    <s v="Reporting"/>
    <x v="1"/>
  </r>
  <r>
    <n v="12000"/>
    <s v="Analyst"/>
    <x v="0"/>
  </r>
  <r>
    <n v="12000"/>
    <s v="Reporting"/>
    <x v="0"/>
  </r>
  <r>
    <n v="12000"/>
    <s v="Analyst"/>
    <x v="3"/>
  </r>
  <r>
    <n v="12000"/>
    <s v="Analyst"/>
    <x v="0"/>
  </r>
  <r>
    <n v="12000"/>
    <s v="Engineer"/>
    <x v="0"/>
  </r>
  <r>
    <n v="12000"/>
    <s v="Controller"/>
    <x v="0"/>
  </r>
  <r>
    <n v="12000"/>
    <s v="Consultant"/>
    <x v="0"/>
  </r>
  <r>
    <n v="12109.383347460946"/>
    <s v="Manager"/>
    <x v="0"/>
  </r>
  <r>
    <n v="12192.177986291113"/>
    <s v="Manager"/>
    <x v="1"/>
  </r>
  <r>
    <n v="12227.430201752599"/>
    <s v="Accountant"/>
    <x v="0"/>
  </r>
  <r>
    <n v="12326.656394453004"/>
    <s v="Manager"/>
    <x v="1"/>
  </r>
  <r>
    <n v="12465.541681209797"/>
    <s v="Reporting"/>
    <x v="0"/>
  </r>
  <r>
    <n v="12465.541681209797"/>
    <s v="Analyst"/>
    <x v="0"/>
  </r>
  <r>
    <n v="12465.541681209797"/>
    <s v="Manager"/>
    <x v="0"/>
  </r>
  <r>
    <n v="12465.541681209797"/>
    <s v="Manager"/>
    <x v="0"/>
  </r>
  <r>
    <n v="12465.541681209797"/>
    <s v="Analyst"/>
    <x v="0"/>
  </r>
  <r>
    <n v="12465.541681209797"/>
    <s v="Analyst"/>
    <x v="0"/>
  </r>
  <r>
    <n v="12465.541681209797"/>
    <s v="Manager"/>
    <x v="0"/>
  </r>
  <r>
    <n v="12465.541681209797"/>
    <s v="Analyst"/>
    <x v="0"/>
  </r>
  <r>
    <n v="12465.541681209797"/>
    <s v="Manager"/>
    <x v="0"/>
  </r>
  <r>
    <n v="12500"/>
    <s v="Specialist"/>
    <x v="0"/>
  </r>
  <r>
    <n v="12608.005014709339"/>
    <s v="Manager"/>
    <x v="0"/>
  </r>
  <r>
    <n v="12821.700014958649"/>
    <s v="Analyst"/>
    <x v="0"/>
  </r>
  <r>
    <n v="12821.700014958649"/>
    <s v="Manager"/>
    <x v="0"/>
  </r>
  <r>
    <n v="12821.700014958649"/>
    <s v="Accountant"/>
    <x v="0"/>
  </r>
  <r>
    <n v="12821.700014958649"/>
    <s v="Accountant"/>
    <x v="0"/>
  </r>
  <r>
    <n v="12821.700014958649"/>
    <s v="Manager"/>
    <x v="0"/>
  </r>
  <r>
    <n v="12821.700014958649"/>
    <s v="Manager"/>
    <x v="0"/>
  </r>
  <r>
    <n v="13000"/>
    <s v="Manager"/>
    <x v="0"/>
  </r>
  <r>
    <n v="13000"/>
    <s v="Analyst"/>
    <x v="0"/>
  </r>
  <r>
    <n v="13000"/>
    <s v="Analyst"/>
    <x v="0"/>
  </r>
  <r>
    <n v="13000"/>
    <s v="Analyst"/>
    <x v="2"/>
  </r>
  <r>
    <n v="13000"/>
    <s v="Analyst"/>
    <x v="4"/>
  </r>
  <r>
    <n v="13100"/>
    <s v="Accountant"/>
    <x v="0"/>
  </r>
  <r>
    <n v="13338.129598894484"/>
    <s v="Analyst"/>
    <x v="0"/>
  </r>
  <r>
    <n v="13355.937515581925"/>
    <s v="CXO or Top Mgmt."/>
    <x v="0"/>
  </r>
  <r>
    <n v="13355.937515581925"/>
    <s v="Analyst"/>
    <x v="0"/>
  </r>
  <r>
    <n v="13355.937515581925"/>
    <s v="Manager"/>
    <x v="0"/>
  </r>
  <r>
    <n v="13355.937515581925"/>
    <s v="Analyst"/>
    <x v="0"/>
  </r>
  <r>
    <n v="13500"/>
    <s v="Manager"/>
    <x v="0"/>
  </r>
  <r>
    <n v="13500"/>
    <s v="Reporting"/>
    <x v="0"/>
  </r>
  <r>
    <n v="13500"/>
    <s v="Manager"/>
    <x v="0"/>
  </r>
  <r>
    <n v="13500"/>
    <s v="Manager"/>
    <x v="4"/>
  </r>
  <r>
    <n v="13603.016099449767"/>
    <s v="Manager"/>
    <x v="0"/>
  </r>
  <r>
    <n v="13636"/>
    <s v="Manager"/>
    <x v="0"/>
  </r>
  <r>
    <n v="13745.704467353951"/>
    <s v="Controller"/>
    <x v="1"/>
  </r>
  <r>
    <n v="13800"/>
    <s v="Controller"/>
    <x v="0"/>
  </r>
  <r>
    <n v="13801.135432767991"/>
    <s v="Analyst"/>
    <x v="0"/>
  </r>
  <r>
    <n v="14000"/>
    <s v="Consultant"/>
    <x v="0"/>
  </r>
  <r>
    <n v="14000"/>
    <s v="Analyst"/>
    <x v="0"/>
  </r>
  <r>
    <n v="14000"/>
    <s v="Analyst"/>
    <x v="2"/>
  </r>
  <r>
    <n v="14000"/>
    <s v="Engineer"/>
    <x v="4"/>
  </r>
  <r>
    <n v="14000"/>
    <s v="Manager"/>
    <x v="0"/>
  </r>
  <r>
    <n v="14246.333349954055"/>
    <s v="CXO or Top Mgmt."/>
    <x v="0"/>
  </r>
  <r>
    <n v="14246.333349954055"/>
    <s v="Manager"/>
    <x v="0"/>
  </r>
  <r>
    <n v="14246.333349954055"/>
    <s v="Manager"/>
    <x v="0"/>
  </r>
  <r>
    <n v="14246.333349954055"/>
    <s v="Manager"/>
    <x v="0"/>
  </r>
  <r>
    <n v="14246.333349954055"/>
    <s v="Manager"/>
    <x v="0"/>
  </r>
  <r>
    <n v="14246.333349954055"/>
    <s v="Manager"/>
    <x v="0"/>
  </r>
  <r>
    <n v="14246.333349954055"/>
    <s v="Manager"/>
    <x v="0"/>
  </r>
  <r>
    <n v="14246.333349954055"/>
    <s v="Engineer"/>
    <x v="0"/>
  </r>
  <r>
    <n v="14400"/>
    <s v="Analyst"/>
    <x v="4"/>
  </r>
  <r>
    <n v="14400"/>
    <s v="Engineer"/>
    <x v="0"/>
  </r>
  <r>
    <n v="14500"/>
    <s v="Analyst"/>
    <x v="0"/>
  </r>
  <r>
    <n v="14630.613583549337"/>
    <s v="CXO or Top Mgmt."/>
    <x v="1"/>
  </r>
  <r>
    <n v="14960"/>
    <s v="Controller"/>
    <x v="0"/>
  </r>
  <r>
    <n v="15000"/>
    <s v="Analyst"/>
    <x v="0"/>
  </r>
  <r>
    <n v="15000"/>
    <s v="Controller"/>
    <x v="4"/>
  </r>
  <r>
    <n v="15000"/>
    <s v="Controller"/>
    <x v="0"/>
  </r>
  <r>
    <n v="15000"/>
    <s v="Manager"/>
    <x v="0"/>
  </r>
  <r>
    <n v="15000"/>
    <s v="Manager"/>
    <x v="0"/>
  </r>
  <r>
    <n v="15000"/>
    <s v="Manager"/>
    <x v="4"/>
  </r>
  <r>
    <n v="15000"/>
    <s v="Manager"/>
    <x v="3"/>
  </r>
  <r>
    <n v="15000"/>
    <s v="Reporting"/>
    <x v="4"/>
  </r>
  <r>
    <n v="15000"/>
    <s v="Analyst"/>
    <x v="3"/>
  </r>
  <r>
    <n v="15000"/>
    <s v="Manager"/>
    <x v="0"/>
  </r>
  <r>
    <n v="15000"/>
    <s v="Consultant"/>
    <x v="3"/>
  </r>
  <r>
    <n v="15000"/>
    <s v="Analyst"/>
    <x v="0"/>
  </r>
  <r>
    <n v="15000"/>
    <s v="Accountant"/>
    <x v="4"/>
  </r>
  <r>
    <n v="15000"/>
    <s v="Analyst"/>
    <x v="0"/>
  </r>
  <r>
    <n v="15000"/>
    <s v="Reporting"/>
    <x v="0"/>
  </r>
  <r>
    <n v="15000"/>
    <s v="Analyst"/>
    <x v="0"/>
  </r>
  <r>
    <n v="15000"/>
    <s v="Analyst"/>
    <x v="0"/>
  </r>
  <r>
    <n v="15092.18020692008"/>
    <s v="Accountant"/>
    <x v="0"/>
  </r>
  <r>
    <n v="15136.729184326183"/>
    <s v="Analyst"/>
    <x v="0"/>
  </r>
  <r>
    <n v="15136.729184326183"/>
    <s v="Manager"/>
    <x v="0"/>
  </r>
  <r>
    <n v="15136.729184326183"/>
    <s v="Analyst"/>
    <x v="0"/>
  </r>
  <r>
    <n v="15136.729184326183"/>
    <s v="Analyst"/>
    <x v="0"/>
  </r>
  <r>
    <n v="15190.15293438851"/>
    <s v="Analyst"/>
    <x v="0"/>
  </r>
  <r>
    <n v="15206.427249917633"/>
    <s v="Manager"/>
    <x v="0"/>
  </r>
  <r>
    <n v="15244.793267899293"/>
    <s v="Specialist"/>
    <x v="4"/>
  </r>
  <r>
    <n v="15404.364569961488"/>
    <s v="Analyst"/>
    <x v="3"/>
  </r>
  <r>
    <n v="15500"/>
    <s v="Accountant"/>
    <x v="3"/>
  </r>
  <r>
    <n v="15500"/>
    <s v="Engineer"/>
    <x v="0"/>
  </r>
  <r>
    <n v="15600"/>
    <s v="Controller"/>
    <x v="0"/>
  </r>
  <r>
    <n v="15600"/>
    <s v="Controller"/>
    <x v="2"/>
  </r>
  <r>
    <n v="15761.782720672842"/>
    <s v="Analyst"/>
    <x v="4"/>
  </r>
  <r>
    <n v="15840"/>
    <s v="Analyst"/>
    <x v="2"/>
  </r>
  <r>
    <n v="16000"/>
    <s v="Engineer"/>
    <x v="0"/>
  </r>
  <r>
    <n v="16000"/>
    <s v="Reporting"/>
    <x v="0"/>
  </r>
  <r>
    <n v="16000"/>
    <s v="CXO or Top Mgmt."/>
    <x v="3"/>
  </r>
  <r>
    <n v="16027.125018698311"/>
    <s v="Engineer"/>
    <x v="0"/>
  </r>
  <r>
    <n v="16027.125018698311"/>
    <s v="Manager"/>
    <x v="0"/>
  </r>
  <r>
    <n v="16027.125018698311"/>
    <s v="Manager"/>
    <x v="0"/>
  </r>
  <r>
    <n v="16027.125018698311"/>
    <s v="Analyst"/>
    <x v="0"/>
  </r>
  <r>
    <n v="16027.125018698311"/>
    <s v="Manager"/>
    <x v="0"/>
  </r>
  <r>
    <n v="16027.125018698311"/>
    <s v="Manager"/>
    <x v="0"/>
  </r>
  <r>
    <n v="16027.125018698311"/>
    <s v="Manager"/>
    <x v="0"/>
  </r>
  <r>
    <n v="16027.125018698311"/>
    <s v="Controller"/>
    <x v="0"/>
  </r>
  <r>
    <n v="16110"/>
    <s v="Analyst"/>
    <x v="2"/>
  </r>
  <r>
    <n v="16337.518501630093"/>
    <s v="Analyst"/>
    <x v="1"/>
  </r>
  <r>
    <n v="16350"/>
    <s v="Manager"/>
    <x v="0"/>
  </r>
  <r>
    <n v="16800"/>
    <s v="Analyst"/>
    <x v="0"/>
  </r>
  <r>
    <n v="16917.52085307044"/>
    <s v="Manager"/>
    <x v="0"/>
  </r>
  <r>
    <n v="16917.52085307044"/>
    <s v="Manager"/>
    <x v="0"/>
  </r>
  <r>
    <n v="17067.637625607145"/>
    <s v="Manager"/>
    <x v="0"/>
  </r>
  <r>
    <n v="17598.017290051986"/>
    <s v="Analyst"/>
    <x v="0"/>
  </r>
  <r>
    <n v="17728"/>
    <s v="Analyst"/>
    <x v="3"/>
  </r>
  <r>
    <n v="17807.916687442568"/>
    <s v="Manager"/>
    <x v="0"/>
  </r>
  <r>
    <n v="17807.916687442568"/>
    <s v="Manager"/>
    <x v="0"/>
  </r>
  <r>
    <n v="17807.916687442568"/>
    <s v="Manager"/>
    <x v="0"/>
  </r>
  <r>
    <n v="17807.916687442568"/>
    <s v="Specialist"/>
    <x v="0"/>
  </r>
  <r>
    <n v="17807.916687442568"/>
    <s v="Analyst"/>
    <x v="0"/>
  </r>
  <r>
    <n v="17807.916687442568"/>
    <s v="Manager"/>
    <x v="0"/>
  </r>
  <r>
    <n v="17807.916687442568"/>
    <s v="Analyst"/>
    <x v="0"/>
  </r>
  <r>
    <n v="17807.916687442568"/>
    <s v="Analyst"/>
    <x v="0"/>
  </r>
  <r>
    <n v="17807.916687442568"/>
    <s v="Manager"/>
    <x v="0"/>
  </r>
  <r>
    <n v="17807.916687442568"/>
    <s v="Analyst"/>
    <x v="0"/>
  </r>
  <r>
    <n v="17807.916687442568"/>
    <s v="Analyst"/>
    <x v="0"/>
  </r>
  <r>
    <n v="17807.916687442568"/>
    <s v="Manager"/>
    <x v="0"/>
  </r>
  <r>
    <n v="17807.916687442568"/>
    <s v="Manager"/>
    <x v="0"/>
  </r>
  <r>
    <n v="17807.916687442568"/>
    <s v="Analyst"/>
    <x v="0"/>
  </r>
  <r>
    <n v="17807.916687442568"/>
    <s v="Manager"/>
    <x v="0"/>
  </r>
  <r>
    <n v="17807.916687442568"/>
    <s v="Manager"/>
    <x v="0"/>
  </r>
  <r>
    <n v="17807.916687442568"/>
    <s v="Manager"/>
    <x v="0"/>
  </r>
  <r>
    <n v="17807.916687442568"/>
    <s v="Analyst"/>
    <x v="0"/>
  </r>
  <r>
    <n v="17807.916687442568"/>
    <s v="Manager"/>
    <x v="0"/>
  </r>
  <r>
    <n v="18000"/>
    <s v="Specialist"/>
    <x v="0"/>
  </r>
  <r>
    <n v="18000"/>
    <s v="CXO or Top Mgmt."/>
    <x v="0"/>
  </r>
  <r>
    <n v="18000"/>
    <s v="Analyst"/>
    <x v="4"/>
  </r>
  <r>
    <n v="18000"/>
    <s v="Analyst"/>
    <x v="0"/>
  </r>
  <r>
    <n v="18000"/>
    <s v="Manager"/>
    <x v="0"/>
  </r>
  <r>
    <n v="18000"/>
    <s v="Analyst"/>
    <x v="0"/>
  </r>
  <r>
    <n v="18000"/>
    <s v="Engineer"/>
    <x v="2"/>
  </r>
  <r>
    <n v="18000"/>
    <s v="Accountant"/>
    <x v="0"/>
  </r>
  <r>
    <n v="18000"/>
    <s v="Manager"/>
    <x v="1"/>
  </r>
  <r>
    <n v="18000"/>
    <s v="Manager"/>
    <x v="0"/>
  </r>
  <r>
    <n v="18018.883790212141"/>
    <s v="Analyst"/>
    <x v="4"/>
  </r>
  <r>
    <n v="18060"/>
    <s v="Reporting"/>
    <x v="0"/>
  </r>
  <r>
    <n v="18499.860539512854"/>
    <s v="Specialist"/>
    <x v="4"/>
  </r>
  <r>
    <n v="18698.312521814696"/>
    <s v="Manager"/>
    <x v="0"/>
  </r>
  <r>
    <n v="18987"/>
    <s v="Analyst"/>
    <x v="1"/>
  </r>
  <r>
    <n v="19000"/>
    <s v="Analyst"/>
    <x v="0"/>
  </r>
  <r>
    <n v="19000"/>
    <s v="Accountant"/>
    <x v="4"/>
  </r>
  <r>
    <n v="19000"/>
    <s v="Reporting"/>
    <x v="4"/>
  </r>
  <r>
    <n v="19008.034062397041"/>
    <s v="Manager"/>
    <x v="0"/>
  </r>
  <r>
    <n v="19055.991584874118"/>
    <s v="Analyst"/>
    <x v="4"/>
  </r>
  <r>
    <n v="19055.991584874118"/>
    <s v="Analyst"/>
    <x v="4"/>
  </r>
  <r>
    <n v="19055.991584874118"/>
    <s v="Analyst"/>
    <x v="4"/>
  </r>
  <r>
    <n v="19055.991584874118"/>
    <s v="Consultant"/>
    <x v="4"/>
  </r>
  <r>
    <n v="19068"/>
    <s v="Accountant"/>
    <x v="0"/>
  </r>
  <r>
    <n v="19200"/>
    <s v="Analyst"/>
    <x v="3"/>
  </r>
  <r>
    <n v="19200"/>
    <s v="Analyst"/>
    <x v="4"/>
  </r>
  <r>
    <n v="19200"/>
    <s v="Manager"/>
    <x v="4"/>
  </r>
  <r>
    <n v="19588.708356186824"/>
    <s v="Manager"/>
    <x v="0"/>
  </r>
  <r>
    <n v="19588.708356186824"/>
    <s v="Manager"/>
    <x v="0"/>
  </r>
  <r>
    <n v="19588.708356186824"/>
    <s v="Consultant"/>
    <x v="0"/>
  </r>
  <r>
    <n v="19818.231248269083"/>
    <s v="Controller"/>
    <x v="4"/>
  </r>
  <r>
    <n v="19831.432821021317"/>
    <s v="Analyst"/>
    <x v="1"/>
  </r>
  <r>
    <n v="20000"/>
    <s v="Manager"/>
    <x v="0"/>
  </r>
  <r>
    <n v="20000"/>
    <s v="Specialist"/>
    <x v="0"/>
  </r>
  <r>
    <n v="20000"/>
    <s v="Engineer"/>
    <x v="0"/>
  </r>
  <r>
    <n v="20000"/>
    <s v="Specialist"/>
    <x v="0"/>
  </r>
  <r>
    <n v="20000"/>
    <s v="Consultant"/>
    <x v="4"/>
  </r>
  <r>
    <n v="20000"/>
    <s v="Manager"/>
    <x v="0"/>
  </r>
  <r>
    <n v="20000"/>
    <s v="Consultant"/>
    <x v="0"/>
  </r>
  <r>
    <n v="20000"/>
    <s v="Reporting"/>
    <x v="2"/>
  </r>
  <r>
    <n v="20000"/>
    <s v="Analyst"/>
    <x v="0"/>
  </r>
  <r>
    <n v="20000"/>
    <s v="Manager"/>
    <x v="0"/>
  </r>
  <r>
    <n v="20000"/>
    <s v="Accountant"/>
    <x v="1"/>
  </r>
  <r>
    <n v="20000"/>
    <s v="Analyst"/>
    <x v="3"/>
  </r>
  <r>
    <n v="20000"/>
    <s v="Analyst"/>
    <x v="0"/>
  </r>
  <r>
    <n v="20000"/>
    <s v="Analyst"/>
    <x v="6"/>
  </r>
  <r>
    <n v="20000"/>
    <s v="Manager"/>
    <x v="0"/>
  </r>
  <r>
    <n v="20122.945856810104"/>
    <s v="Analyst"/>
    <x v="0"/>
  </r>
  <r>
    <n v="20326.391023865726"/>
    <s v="Manager"/>
    <x v="4"/>
  </r>
  <r>
    <n v="20400"/>
    <s v="Manager"/>
    <x v="0"/>
  </r>
  <r>
    <n v="20479.104190558952"/>
    <s v="Manager"/>
    <x v="0"/>
  </r>
  <r>
    <n v="20479.104190558952"/>
    <s v="Manager"/>
    <x v="0"/>
  </r>
  <r>
    <n v="20514.720023933838"/>
    <s v="Accountant"/>
    <x v="0"/>
  </r>
  <r>
    <n v="20571"/>
    <s v="CXO or Top Mgmt."/>
    <x v="4"/>
  </r>
  <r>
    <n v="20640"/>
    <s v="Manager"/>
    <x v="0"/>
  </r>
  <r>
    <n v="21000"/>
    <s v="Manager"/>
    <x v="0"/>
  </r>
  <r>
    <n v="21000"/>
    <s v="Analyst"/>
    <x v="0"/>
  </r>
  <r>
    <n v="21000"/>
    <s v="Misc."/>
    <x v="0"/>
  </r>
  <r>
    <n v="21228.177433598263"/>
    <s v="Consultant"/>
    <x v="0"/>
  </r>
  <r>
    <n v="21342.710575059013"/>
    <s v="Accountant"/>
    <x v="4"/>
  </r>
  <r>
    <n v="21369.500024931083"/>
    <s v="Manager"/>
    <x v="0"/>
  </r>
  <r>
    <n v="21369.500024931083"/>
    <s v="Manager"/>
    <x v="0"/>
  </r>
  <r>
    <n v="21369.500024931083"/>
    <s v="Manager"/>
    <x v="0"/>
  </r>
  <r>
    <n v="21369.500024931083"/>
    <s v="Analyst"/>
    <x v="0"/>
  </r>
  <r>
    <n v="21369.500024931083"/>
    <s v="CXO or Top Mgmt."/>
    <x v="0"/>
  </r>
  <r>
    <n v="21369.500024931083"/>
    <s v="Consultant"/>
    <x v="0"/>
  </r>
  <r>
    <n v="21369.500024931083"/>
    <s v="Controller"/>
    <x v="0"/>
  </r>
  <r>
    <n v="21369.500024931083"/>
    <s v="Manager"/>
    <x v="0"/>
  </r>
  <r>
    <n v="21369.500024931083"/>
    <s v="Manager"/>
    <x v="0"/>
  </r>
  <r>
    <n v="21369.500024931083"/>
    <s v="Manager"/>
    <x v="0"/>
  </r>
  <r>
    <n v="21369.500024931083"/>
    <s v="Manager"/>
    <x v="0"/>
  </r>
  <r>
    <n v="21369.500024931083"/>
    <s v="Consultant"/>
    <x v="0"/>
  </r>
  <r>
    <n v="21500"/>
    <s v="Analyst"/>
    <x v="0"/>
  </r>
  <r>
    <n v="21903.737525554359"/>
    <s v="Analyst"/>
    <x v="0"/>
  </r>
  <r>
    <n v="22000"/>
    <s v="Manager"/>
    <x v="3"/>
  </r>
  <r>
    <n v="22000"/>
    <s v="Manager"/>
    <x v="3"/>
  </r>
  <r>
    <n v="22000"/>
    <s v="Reporting"/>
    <x v="0"/>
  </r>
  <r>
    <n v="22000"/>
    <s v="Manager"/>
    <x v="0"/>
  </r>
  <r>
    <n v="22438.012440857987"/>
    <s v="Analyst"/>
    <x v="6"/>
  </r>
  <r>
    <n v="22867.189901848938"/>
    <s v="Manager"/>
    <x v="4"/>
  </r>
  <r>
    <n v="22880"/>
    <s v="Accountant"/>
    <x v="3"/>
  </r>
  <r>
    <n v="23000"/>
    <s v="Accountant"/>
    <x v="0"/>
  </r>
  <r>
    <n v="23000"/>
    <s v="Manager"/>
    <x v="4"/>
  </r>
  <r>
    <n v="23150.291693675339"/>
    <s v="Manager"/>
    <x v="0"/>
  </r>
  <r>
    <n v="23150.291693675339"/>
    <s v="Manager"/>
    <x v="0"/>
  </r>
  <r>
    <n v="23150.291693675339"/>
    <s v="Manager"/>
    <x v="0"/>
  </r>
  <r>
    <n v="23642.674081009263"/>
    <s v="Reporting"/>
    <x v="4"/>
  </r>
  <r>
    <n v="24000"/>
    <s v="Engineer"/>
    <x v="3"/>
  </r>
  <r>
    <n v="24000"/>
    <s v="Analyst"/>
    <x v="3"/>
  </r>
  <r>
    <n v="24000"/>
    <s v="Manager"/>
    <x v="2"/>
  </r>
  <r>
    <n v="24000"/>
    <s v="Accountant"/>
    <x v="0"/>
  </r>
  <r>
    <n v="24000"/>
    <s v="Manager"/>
    <x v="0"/>
  </r>
  <r>
    <n v="24000"/>
    <s v="Engineer"/>
    <x v="1"/>
  </r>
  <r>
    <n v="24000"/>
    <s v="Analyst"/>
    <x v="0"/>
  </r>
  <r>
    <n v="24000"/>
    <s v="Controller"/>
    <x v="3"/>
  </r>
  <r>
    <n v="24000"/>
    <s v="Manager"/>
    <x v="2"/>
  </r>
  <r>
    <n v="24000"/>
    <s v="Manager"/>
    <x v="3"/>
  </r>
  <r>
    <n v="24000"/>
    <s v="Analyst"/>
    <x v="0"/>
  </r>
  <r>
    <n v="24000"/>
    <s v="Manager"/>
    <x v="0"/>
  </r>
  <r>
    <n v="24000"/>
    <s v="Manager"/>
    <x v="4"/>
  </r>
  <r>
    <n v="24000"/>
    <s v="Controller"/>
    <x v="0"/>
  </r>
  <r>
    <n v="24000"/>
    <s v="Manager"/>
    <x v="0"/>
  </r>
  <r>
    <n v="24391.669228638868"/>
    <s v="Analyst"/>
    <x v="4"/>
  </r>
  <r>
    <n v="24588.381044249632"/>
    <s v="Analyst"/>
    <x v="4"/>
  </r>
  <r>
    <n v="24864"/>
    <s v="Manager"/>
    <x v="1"/>
  </r>
  <r>
    <n v="24931.083362419595"/>
    <s v="Manager"/>
    <x v="0"/>
  </r>
  <r>
    <n v="24931.083362419595"/>
    <s v="Manager"/>
    <x v="0"/>
  </r>
  <r>
    <n v="25000"/>
    <s v="Manager"/>
    <x v="0"/>
  </r>
  <r>
    <n v="25000"/>
    <s v="Manager"/>
    <x v="0"/>
  </r>
  <r>
    <n v="25000"/>
    <s v="Accountant"/>
    <x v="0"/>
  </r>
  <r>
    <n v="25000"/>
    <s v="Analyst"/>
    <x v="0"/>
  </r>
  <r>
    <n v="25000"/>
    <s v="Analyst"/>
    <x v="0"/>
  </r>
  <r>
    <n v="25000"/>
    <s v="Analyst"/>
    <x v="0"/>
  </r>
  <r>
    <n v="25000"/>
    <s v="Manager"/>
    <x v="0"/>
  </r>
  <r>
    <n v="25407.988779832154"/>
    <s v="Manager"/>
    <x v="4"/>
  </r>
  <r>
    <n v="25560"/>
    <s v="Manager"/>
    <x v="0"/>
  </r>
  <r>
    <n v="25849.323661903458"/>
    <s v="Analyst"/>
    <x v="4"/>
  </r>
  <r>
    <n v="26000"/>
    <s v="Analyst"/>
    <x v="3"/>
  </r>
  <r>
    <n v="26043.18849932796"/>
    <s v="Manager"/>
    <x v="4"/>
  </r>
  <r>
    <n v="26400"/>
    <s v="Analyst"/>
    <x v="0"/>
  </r>
  <r>
    <n v="26678.388218823762"/>
    <s v="Manager"/>
    <x v="4"/>
  </r>
  <r>
    <n v="26678.388218823762"/>
    <s v="Analyst"/>
    <x v="4"/>
  </r>
  <r>
    <n v="26691.183012544854"/>
    <s v="Manager"/>
    <x v="2"/>
  </r>
  <r>
    <n v="26711.875031163851"/>
    <s v="Analyst"/>
    <x v="0"/>
  </r>
  <r>
    <n v="26711.875031163851"/>
    <s v="Consultant"/>
    <x v="0"/>
  </r>
  <r>
    <n v="26711.875031163851"/>
    <s v="Consultant"/>
    <x v="0"/>
  </r>
  <r>
    <n v="26795.030625143831"/>
    <s v="Analyst"/>
    <x v="4"/>
  </r>
  <r>
    <n v="27000"/>
    <s v="Analyst"/>
    <x v="0"/>
  </r>
  <r>
    <n v="27221.92126875931"/>
    <s v="Accountant"/>
    <x v="0"/>
  </r>
  <r>
    <n v="27500"/>
    <s v="Analyst"/>
    <x v="3"/>
  </r>
  <r>
    <n v="27600"/>
    <s v="Consultant"/>
    <x v="0"/>
  </r>
  <r>
    <n v="27840"/>
    <s v="Analyst"/>
    <x v="3"/>
  </r>
  <r>
    <n v="28000"/>
    <s v="Analyst"/>
    <x v="3"/>
  </r>
  <r>
    <n v="28000"/>
    <s v="Reporting"/>
    <x v="0"/>
  </r>
  <r>
    <n v="28000"/>
    <s v="Manager"/>
    <x v="4"/>
  </r>
  <r>
    <n v="28109.627547434993"/>
    <s v="Analyst"/>
    <x v="3"/>
  </r>
  <r>
    <n v="28310.79811950968"/>
    <s v="Analyst"/>
    <x v="0"/>
  </r>
  <r>
    <n v="28353.650809742252"/>
    <s v="Manager"/>
    <x v="0"/>
  </r>
  <r>
    <n v="28371.208897211112"/>
    <s v="Manager"/>
    <x v="4"/>
  </r>
  <r>
    <n v="28492.66669990811"/>
    <s v="Analyst"/>
    <x v="0"/>
  </r>
  <r>
    <n v="28492.66669990811"/>
    <s v="Manager"/>
    <x v="0"/>
  </r>
  <r>
    <n v="28995"/>
    <s v="Manager"/>
    <x v="0"/>
  </r>
  <r>
    <n v="29000"/>
    <s v="Manager"/>
    <x v="3"/>
  </r>
  <r>
    <n v="29000"/>
    <s v="Engineer"/>
    <x v="3"/>
  </r>
  <r>
    <n v="29159.298033244755"/>
    <s v="Manager"/>
    <x v="4"/>
  </r>
  <r>
    <n v="29261.227167098674"/>
    <s v="Accountant"/>
    <x v="1"/>
  </r>
  <r>
    <n v="30000"/>
    <s v="Reporting"/>
    <x v="4"/>
  </r>
  <r>
    <n v="30000"/>
    <s v="Controller"/>
    <x v="0"/>
  </r>
  <r>
    <n v="30000"/>
    <s v="Consultant"/>
    <x v="3"/>
  </r>
  <r>
    <n v="30000"/>
    <s v="Analyst"/>
    <x v="3"/>
  </r>
  <r>
    <n v="30000"/>
    <s v="Analyst"/>
    <x v="3"/>
  </r>
  <r>
    <n v="30000"/>
    <s v="Accountant"/>
    <x v="0"/>
  </r>
  <r>
    <n v="30000"/>
    <s v="Manager"/>
    <x v="3"/>
  </r>
  <r>
    <n v="30000"/>
    <s v="Manager"/>
    <x v="0"/>
  </r>
  <r>
    <n v="30000"/>
    <s v="Analyst"/>
    <x v="0"/>
  </r>
  <r>
    <n v="30000"/>
    <s v="CXO or Top Mgmt."/>
    <x v="0"/>
  </r>
  <r>
    <n v="30000"/>
    <s v="Reporting"/>
    <x v="0"/>
  </r>
  <r>
    <n v="30000"/>
    <s v="Accountant"/>
    <x v="0"/>
  </r>
  <r>
    <n v="30000"/>
    <s v="Manager"/>
    <x v="3"/>
  </r>
  <r>
    <n v="30000"/>
    <s v="Analyst"/>
    <x v="3"/>
  </r>
  <r>
    <n v="30000"/>
    <s v="Analyst"/>
    <x v="0"/>
  </r>
  <r>
    <n v="30000"/>
    <s v="Manager"/>
    <x v="3"/>
  </r>
  <r>
    <n v="30000"/>
    <s v="Analyst"/>
    <x v="2"/>
  </r>
  <r>
    <n v="30000"/>
    <s v="Manager"/>
    <x v="0"/>
  </r>
  <r>
    <n v="30232"/>
    <s v="Accountant"/>
    <x v="3"/>
  </r>
  <r>
    <n v="30273.458368652366"/>
    <s v="Manager"/>
    <x v="0"/>
  </r>
  <r>
    <n v="30273.458368652366"/>
    <s v="CXO or Top Mgmt."/>
    <x v="0"/>
  </r>
  <r>
    <n v="30489.586535798586"/>
    <s v="Manager"/>
    <x v="4"/>
  </r>
  <r>
    <n v="30489.586535798586"/>
    <s v="Controller"/>
    <x v="4"/>
  </r>
  <r>
    <n v="30500"/>
    <s v="Analyst"/>
    <x v="2"/>
  </r>
  <r>
    <n v="31000"/>
    <s v="Analyst"/>
    <x v="3"/>
  </r>
  <r>
    <n v="31000"/>
    <s v="Specialist"/>
    <x v="3"/>
  </r>
  <r>
    <n v="31200"/>
    <s v="Analyst"/>
    <x v="3"/>
  </r>
  <r>
    <n v="31200"/>
    <s v="Reporting"/>
    <x v="0"/>
  </r>
  <r>
    <n v="31200"/>
    <s v="Analyst"/>
    <x v="2"/>
  </r>
  <r>
    <n v="31250"/>
    <s v="Manager"/>
    <x v="0"/>
  </r>
  <r>
    <n v="31330"/>
    <s v="Analyst"/>
    <x v="2"/>
  </r>
  <r>
    <n v="31523.565441345683"/>
    <s v="Analyst"/>
    <x v="4"/>
  </r>
  <r>
    <n v="31523.565441345683"/>
    <s v="Analyst"/>
    <x v="4"/>
  </r>
  <r>
    <n v="31523.565441345683"/>
    <s v="Engineer"/>
    <x v="4"/>
  </r>
  <r>
    <n v="31523.565441345683"/>
    <s v="Analyst"/>
    <x v="4"/>
  </r>
  <r>
    <n v="31523.565441345683"/>
    <s v="Consultant"/>
    <x v="4"/>
  </r>
  <r>
    <n v="31523.565441345683"/>
    <s v="Accountant"/>
    <x v="4"/>
  </r>
  <r>
    <n v="32000"/>
    <s v="Manager"/>
    <x v="3"/>
  </r>
  <r>
    <n v="32000"/>
    <s v="Reporting"/>
    <x v="3"/>
  </r>
  <r>
    <n v="32054.250037396621"/>
    <s v="Manager"/>
    <x v="0"/>
  </r>
  <r>
    <n v="32054.250037396621"/>
    <s v="Analyst"/>
    <x v="0"/>
  </r>
  <r>
    <n v="32054.250037396621"/>
    <s v="Manager"/>
    <x v="0"/>
  </r>
  <r>
    <n v="32187.34988380854"/>
    <s v="Analyst"/>
    <x v="1"/>
  </r>
  <r>
    <n v="32311.654577379326"/>
    <s v="Analyst"/>
    <x v="4"/>
  </r>
  <r>
    <n v="32666.305522511171"/>
    <s v="Manager"/>
    <x v="0"/>
  </r>
  <r>
    <n v="32884"/>
    <s v="Analyst"/>
    <x v="3"/>
  </r>
  <r>
    <n v="33000"/>
    <s v="Controller"/>
    <x v="3"/>
  </r>
  <r>
    <n v="33099.743713412965"/>
    <s v="Analyst"/>
    <x v="4"/>
  </r>
  <r>
    <n v="33250"/>
    <s v="Manager"/>
    <x v="3"/>
  </r>
  <r>
    <n v="33420"/>
    <s v="Manager"/>
    <x v="0"/>
  </r>
  <r>
    <n v="33500"/>
    <s v="Accountant"/>
    <x v="0"/>
  </r>
  <r>
    <n v="33600"/>
    <s v="Analyst"/>
    <x v="0"/>
  </r>
  <r>
    <n v="33600"/>
    <s v="Analyst"/>
    <x v="0"/>
  </r>
  <r>
    <n v="33887.832849446611"/>
    <s v="Analyst"/>
    <x v="4"/>
  </r>
  <r>
    <n v="33900"/>
    <s v="Analyst"/>
    <x v="3"/>
  </r>
  <r>
    <n v="34000"/>
    <s v="Analyst"/>
    <x v="0"/>
  </r>
  <r>
    <n v="34000"/>
    <s v="Analyst"/>
    <x v="3"/>
  </r>
  <r>
    <n v="34191.200039889729"/>
    <s v="Manager"/>
    <x v="0"/>
  </r>
  <r>
    <n v="34357.533974522659"/>
    <s v="Analyst"/>
    <x v="4"/>
  </r>
  <r>
    <n v="34417.653306061438"/>
    <s v="Analyst"/>
    <x v="3"/>
  </r>
  <r>
    <n v="34675.92198548025"/>
    <s v="Manager"/>
    <x v="4"/>
  </r>
  <r>
    <n v="35000"/>
    <s v="Manager"/>
    <x v="2"/>
  </r>
  <r>
    <n v="35000"/>
    <s v="Analyst"/>
    <x v="2"/>
  </r>
  <r>
    <n v="35000"/>
    <s v="Manager"/>
    <x v="3"/>
  </r>
  <r>
    <n v="35000"/>
    <s v="Specialist"/>
    <x v="3"/>
  </r>
  <r>
    <n v="35000"/>
    <s v="Analyst"/>
    <x v="3"/>
  </r>
  <r>
    <n v="35000"/>
    <s v="Analyst"/>
    <x v="0"/>
  </r>
  <r>
    <n v="35000"/>
    <s v="Analyst"/>
    <x v="3"/>
  </r>
  <r>
    <n v="35000"/>
    <s v="Analyst"/>
    <x v="3"/>
  </r>
  <r>
    <n v="35000"/>
    <s v="Analyst"/>
    <x v="0"/>
  </r>
  <r>
    <n v="35000"/>
    <s v="CXO or Top Mgmt."/>
    <x v="0"/>
  </r>
  <r>
    <n v="35063.024516168378"/>
    <s v="Controller"/>
    <x v="4"/>
  </r>
  <r>
    <n v="35148.775467100437"/>
    <s v="Analyst"/>
    <x v="4"/>
  </r>
  <r>
    <n v="35401.014829091764"/>
    <s v="Analyst"/>
    <x v="3"/>
  </r>
  <r>
    <n v="35500"/>
    <s v="Analyst"/>
    <x v="3"/>
  </r>
  <r>
    <n v="35571.184291765021"/>
    <s v="Controller"/>
    <x v="4"/>
  </r>
  <r>
    <n v="36000"/>
    <s v="Analyst"/>
    <x v="3"/>
  </r>
  <r>
    <n v="36000"/>
    <s v="Specialist"/>
    <x v="3"/>
  </r>
  <r>
    <n v="36000"/>
    <s v="Accountant"/>
    <x v="0"/>
  </r>
  <r>
    <n v="36000"/>
    <s v="Consultant"/>
    <x v="0"/>
  </r>
  <r>
    <n v="36000"/>
    <s v="Engineer"/>
    <x v="0"/>
  </r>
  <r>
    <n v="36000"/>
    <s v="Analyst"/>
    <x v="0"/>
  </r>
  <r>
    <n v="36000"/>
    <s v="Manager"/>
    <x v="3"/>
  </r>
  <r>
    <n v="36000"/>
    <s v="Manager"/>
    <x v="6"/>
  </r>
  <r>
    <n v="36000"/>
    <s v="Specialist"/>
    <x v="0"/>
  </r>
  <r>
    <n v="36000"/>
    <s v="Controller"/>
    <x v="4"/>
  </r>
  <r>
    <n v="36000"/>
    <s v="Consultant"/>
    <x v="4"/>
  </r>
  <r>
    <n v="36000"/>
    <s v="Analyst"/>
    <x v="3"/>
  </r>
  <r>
    <n v="36000"/>
    <s v="Analyst"/>
    <x v="3"/>
  </r>
  <r>
    <n v="36000"/>
    <s v="Accountant"/>
    <x v="0"/>
  </r>
  <r>
    <n v="36000"/>
    <s v="Manager"/>
    <x v="0"/>
  </r>
  <r>
    <n v="36206.384011260823"/>
    <s v="Analyst"/>
    <x v="4"/>
  </r>
  <r>
    <n v="36252.100257547536"/>
    <s v="Manager"/>
    <x v="4"/>
  </r>
  <r>
    <n v="36252.100257547536"/>
    <s v="Analyst"/>
    <x v="4"/>
  </r>
  <r>
    <n v="36400"/>
    <s v="Analyst"/>
    <x v="1"/>
  </r>
  <r>
    <n v="36500"/>
    <s v="Accountant"/>
    <x v="0"/>
  </r>
  <r>
    <n v="37000"/>
    <s v="Reporting"/>
    <x v="3"/>
  </r>
  <r>
    <n v="37000"/>
    <s v="Engineer"/>
    <x v="0"/>
  </r>
  <r>
    <n v="37440"/>
    <s v="Analyst"/>
    <x v="3"/>
  </r>
  <r>
    <n v="37500"/>
    <s v="Consultant"/>
    <x v="0"/>
  </r>
  <r>
    <n v="37612.869087708088"/>
    <s v="Manager"/>
    <x v="1"/>
  </r>
  <r>
    <n v="37828.278529614821"/>
    <s v="Specialist"/>
    <x v="4"/>
  </r>
  <r>
    <n v="37900"/>
    <s v="Accountant"/>
    <x v="3"/>
  </r>
  <r>
    <n v="38000"/>
    <s v="Analyst"/>
    <x v="3"/>
  </r>
  <r>
    <n v="38000"/>
    <s v="Accountant"/>
    <x v="3"/>
  </r>
  <r>
    <n v="38000"/>
    <s v="Analyst"/>
    <x v="3"/>
  </r>
  <r>
    <n v="38000"/>
    <s v="Analyst"/>
    <x v="3"/>
  </r>
  <r>
    <n v="38111.983169748237"/>
    <s v="Consultant"/>
    <x v="4"/>
  </r>
  <r>
    <n v="38111.983169748237"/>
    <s v="Analyst"/>
    <x v="4"/>
  </r>
  <r>
    <n v="38111.983169748237"/>
    <s v="Analyst"/>
    <x v="4"/>
  </r>
  <r>
    <n v="38111.983169748237"/>
    <s v="Analyst"/>
    <x v="4"/>
  </r>
  <r>
    <n v="38111.983169748237"/>
    <s v="Accountant"/>
    <x v="4"/>
  </r>
  <r>
    <n v="38666"/>
    <s v="Specialist"/>
    <x v="1"/>
  </r>
  <r>
    <n v="39000"/>
    <s v="Manager"/>
    <x v="1"/>
  </r>
  <r>
    <n v="39000"/>
    <s v="Analyst"/>
    <x v="3"/>
  </r>
  <r>
    <n v="39334.460921213074"/>
    <s v="Analyst"/>
    <x v="3"/>
  </r>
  <r>
    <n v="39355.495879248076"/>
    <s v="Analyst"/>
    <x v="0"/>
  </r>
  <r>
    <n v="39404.456801682099"/>
    <s v="Analyst"/>
    <x v="4"/>
  </r>
  <r>
    <n v="39404.456801682099"/>
    <s v="Accountant"/>
    <x v="4"/>
  </r>
  <r>
    <n v="39404.456801682099"/>
    <s v="Analyst"/>
    <x v="4"/>
  </r>
  <r>
    <n v="39404.456801682099"/>
    <s v="Reporting"/>
    <x v="4"/>
  </r>
  <r>
    <n v="39404.456801682099"/>
    <s v="Accountant"/>
    <x v="4"/>
  </r>
  <r>
    <n v="39404.456801682099"/>
    <s v="Analyst"/>
    <x v="4"/>
  </r>
  <r>
    <n v="39879.404680246938"/>
    <s v="Engineer"/>
    <x v="6"/>
  </r>
  <r>
    <n v="40000"/>
    <s v="Accountant"/>
    <x v="3"/>
  </r>
  <r>
    <n v="40000"/>
    <s v="Manager"/>
    <x v="0"/>
  </r>
  <r>
    <n v="40000"/>
    <s v="Manager"/>
    <x v="3"/>
  </r>
  <r>
    <n v="40000"/>
    <s v="Analyst"/>
    <x v="3"/>
  </r>
  <r>
    <n v="40000"/>
    <s v="Manager"/>
    <x v="3"/>
  </r>
  <r>
    <n v="40000"/>
    <s v="Manager"/>
    <x v="3"/>
  </r>
  <r>
    <n v="40000"/>
    <s v="Analyst"/>
    <x v="3"/>
  </r>
  <r>
    <n v="40000"/>
    <s v="Analyst"/>
    <x v="3"/>
  </r>
  <r>
    <n v="40000"/>
    <s v="Analyst"/>
    <x v="3"/>
  </r>
  <r>
    <n v="40000"/>
    <s v="Analyst"/>
    <x v="3"/>
  </r>
  <r>
    <n v="40000"/>
    <s v="Manager"/>
    <x v="3"/>
  </r>
  <r>
    <n v="40000"/>
    <s v="Analyst"/>
    <x v="3"/>
  </r>
  <r>
    <n v="40000"/>
    <s v="Analyst"/>
    <x v="3"/>
  </r>
  <r>
    <n v="40000"/>
    <s v="Analyst"/>
    <x v="3"/>
  </r>
  <r>
    <n v="40000"/>
    <s v="Manager"/>
    <x v="0"/>
  </r>
  <r>
    <n v="40000"/>
    <s v="Analyst"/>
    <x v="3"/>
  </r>
  <r>
    <n v="40000"/>
    <s v="Analyst"/>
    <x v="3"/>
  </r>
  <r>
    <n v="40000"/>
    <s v="Analyst"/>
    <x v="3"/>
  </r>
  <r>
    <n v="40000"/>
    <s v="Analyst"/>
    <x v="3"/>
  </r>
  <r>
    <n v="40000"/>
    <s v="Manager"/>
    <x v="3"/>
  </r>
  <r>
    <n v="40000"/>
    <s v="Engineer"/>
    <x v="0"/>
  </r>
  <r>
    <n v="40000"/>
    <s v="Manager"/>
    <x v="3"/>
  </r>
  <r>
    <n v="40000"/>
    <s v="Analyst"/>
    <x v="3"/>
  </r>
  <r>
    <n v="40000"/>
    <s v="Analyst"/>
    <x v="3"/>
  </r>
  <r>
    <n v="40000"/>
    <s v="Analyst"/>
    <x v="6"/>
  </r>
  <r>
    <n v="40000"/>
    <s v="Manager"/>
    <x v="3"/>
  </r>
  <r>
    <n v="40000"/>
    <s v="Manager"/>
    <x v="4"/>
  </r>
  <r>
    <n v="40000"/>
    <s v="Analyst"/>
    <x v="3"/>
  </r>
  <r>
    <n v="40000"/>
    <s v="Specialist"/>
    <x v="3"/>
  </r>
  <r>
    <n v="40000"/>
    <s v="Analyst"/>
    <x v="3"/>
  </r>
  <r>
    <n v="40000"/>
    <s v="Manager"/>
    <x v="0"/>
  </r>
  <r>
    <n v="40000"/>
    <s v="Analyst"/>
    <x v="3"/>
  </r>
  <r>
    <n v="40067.812546745779"/>
    <s v="Accountant"/>
    <x v="0"/>
  </r>
  <r>
    <n v="40414"/>
    <s v="Analyst"/>
    <x v="3"/>
  </r>
  <r>
    <n v="40586.590505732565"/>
    <s v="Analyst"/>
    <x v="4"/>
  </r>
  <r>
    <n v="40700"/>
    <s v="Analyst"/>
    <x v="3"/>
  </r>
  <r>
    <n v="40958.208381117904"/>
    <s v="Analyst"/>
    <x v="0"/>
  </r>
  <r>
    <n v="40958.208381117904"/>
    <s v="Manager"/>
    <x v="0"/>
  </r>
  <r>
    <n v="40958.208381117904"/>
    <s v="Analyst"/>
    <x v="0"/>
  </r>
  <r>
    <n v="40980.635073749385"/>
    <s v="Analyst"/>
    <x v="4"/>
  </r>
  <r>
    <n v="40980.635073749385"/>
    <s v="Analyst"/>
    <x v="4"/>
  </r>
  <r>
    <n v="40980.635073749385"/>
    <s v="Consultant"/>
    <x v="4"/>
  </r>
  <r>
    <n v="41000"/>
    <s v="Manager"/>
    <x v="0"/>
  </r>
  <r>
    <n v="41000"/>
    <s v="Manager"/>
    <x v="3"/>
  </r>
  <r>
    <n v="41000"/>
    <s v="Manager"/>
    <x v="0"/>
  </r>
  <r>
    <n v="41000"/>
    <s v="Analyst"/>
    <x v="0"/>
  </r>
  <r>
    <n v="41000"/>
    <s v="Analyst"/>
    <x v="3"/>
  </r>
  <r>
    <n v="41000"/>
    <s v="Specialist"/>
    <x v="3"/>
  </r>
  <r>
    <n v="41000"/>
    <s v="Consultant"/>
    <x v="3"/>
  </r>
  <r>
    <n v="41000"/>
    <s v="Analyst"/>
    <x v="3"/>
  </r>
  <r>
    <n v="41160.941823328096"/>
    <s v="Manager"/>
    <x v="4"/>
  </r>
  <r>
    <n v="41301.183967273726"/>
    <s v="Analyst"/>
    <x v="3"/>
  </r>
  <r>
    <n v="41301.183967273726"/>
    <s v="Analyst"/>
    <x v="3"/>
  </r>
  <r>
    <n v="41406"/>
    <s v="Analyst"/>
    <x v="3"/>
  </r>
  <r>
    <n v="41600"/>
    <s v="Manager"/>
    <x v="3"/>
  </r>
  <r>
    <n v="41712.231189497601"/>
    <s v="Misc."/>
    <x v="0"/>
  </r>
  <r>
    <n v="41731"/>
    <s v="Analyst"/>
    <x v="4"/>
  </r>
  <r>
    <n v="41768.724209783031"/>
    <s v="Manager"/>
    <x v="4"/>
  </r>
  <r>
    <n v="41923.181486723057"/>
    <s v="Analyst"/>
    <x v="4"/>
  </r>
  <r>
    <n v="41932"/>
    <s v="Manager"/>
    <x v="3"/>
  </r>
  <r>
    <n v="42000"/>
    <s v="Analyst"/>
    <x v="3"/>
  </r>
  <r>
    <n v="42000"/>
    <s v="Analyst"/>
    <x v="3"/>
  </r>
  <r>
    <n v="42000"/>
    <s v="Manager"/>
    <x v="0"/>
  </r>
  <r>
    <n v="42000"/>
    <s v="Controller"/>
    <x v="0"/>
  </r>
  <r>
    <n v="42000"/>
    <s v="Accountant"/>
    <x v="3"/>
  </r>
  <r>
    <n v="42140"/>
    <s v="Analyst"/>
    <x v="3"/>
  </r>
  <r>
    <n v="42307"/>
    <s v="Analyst"/>
    <x v="3"/>
  </r>
  <r>
    <n v="42556.81334581667"/>
    <s v="Analyst"/>
    <x v="4"/>
  </r>
  <r>
    <n v="42556.81334581667"/>
    <s v="Manager"/>
    <x v="4"/>
  </r>
  <r>
    <n v="42556.81334581667"/>
    <s v="Manager"/>
    <x v="4"/>
  </r>
  <r>
    <n v="42556.81334581667"/>
    <s v="Engineer"/>
    <x v="4"/>
  </r>
  <r>
    <n v="42558.381206218859"/>
    <s v="Controller"/>
    <x v="4"/>
  </r>
  <r>
    <n v="42739.000049862167"/>
    <s v="Manager"/>
    <x v="0"/>
  </r>
  <r>
    <n v="43000"/>
    <s v="Analyst"/>
    <x v="3"/>
  </r>
  <r>
    <n v="43000"/>
    <s v="Analyst"/>
    <x v="3"/>
  </r>
  <r>
    <n v="43000"/>
    <s v="Accountant"/>
    <x v="3"/>
  </r>
  <r>
    <n v="43000"/>
    <s v="Manager"/>
    <x v="6"/>
  </r>
  <r>
    <n v="43000"/>
    <s v="Analyst"/>
    <x v="3"/>
  </r>
  <r>
    <n v="43200"/>
    <s v="Manager"/>
    <x v="0"/>
  </r>
  <r>
    <n v="43600"/>
    <s v="Analyst"/>
    <x v="3"/>
  </r>
  <r>
    <n v="43828.780645210471"/>
    <s v="Analyst"/>
    <x v="4"/>
  </r>
  <r>
    <n v="43856.11522531334"/>
    <s v="Manager"/>
    <x v="6"/>
  </r>
  <r>
    <n v="43867.345148271634"/>
    <s v="Analyst"/>
    <x v="6"/>
  </r>
  <r>
    <n v="44000"/>
    <s v="Manager"/>
    <x v="3"/>
  </r>
  <r>
    <n v="44000"/>
    <s v="Engineer"/>
    <x v="3"/>
  </r>
  <r>
    <n v="44000"/>
    <s v="CXO or Top Mgmt."/>
    <x v="4"/>
  </r>
  <r>
    <n v="44000"/>
    <s v="Analyst"/>
    <x v="3"/>
  </r>
  <r>
    <n v="44000"/>
    <s v="Analyst"/>
    <x v="3"/>
  </r>
  <r>
    <n v="44132.991617883956"/>
    <s v="Analyst"/>
    <x v="4"/>
  </r>
  <r>
    <n v="44132.991617883956"/>
    <s v="Analyst"/>
    <x v="4"/>
  </r>
  <r>
    <n v="44132.991617883956"/>
    <s v="Manager"/>
    <x v="4"/>
  </r>
  <r>
    <n v="44200"/>
    <s v="Analyst"/>
    <x v="3"/>
  </r>
  <r>
    <n v="44251.268536364711"/>
    <s v="Specialist"/>
    <x v="3"/>
  </r>
  <r>
    <n v="44383.603963142654"/>
    <s v="Analyst"/>
    <x v="4"/>
  </r>
  <r>
    <n v="44391.484854502989"/>
    <s v="Manager"/>
    <x v="4"/>
  </r>
  <r>
    <n v="44463.980364706273"/>
    <s v="Manager"/>
    <x v="4"/>
  </r>
  <r>
    <n v="44463.980364706273"/>
    <s v="Analyst"/>
    <x v="4"/>
  </r>
  <r>
    <n v="44519.791718606422"/>
    <s v="CXO or Top Mgmt."/>
    <x v="0"/>
  </r>
  <r>
    <n v="44654.095718350931"/>
    <s v="Accountant"/>
    <x v="1"/>
  </r>
  <r>
    <n v="44921.080753917595"/>
    <s v="Manager"/>
    <x v="4"/>
  </r>
  <r>
    <n v="44921.080753917595"/>
    <s v="Manager"/>
    <x v="4"/>
  </r>
  <r>
    <n v="45000"/>
    <s v="Specialist"/>
    <x v="3"/>
  </r>
  <r>
    <n v="45000"/>
    <s v="Analyst"/>
    <x v="3"/>
  </r>
  <r>
    <n v="45000"/>
    <s v="Analyst"/>
    <x v="3"/>
  </r>
  <r>
    <n v="45000"/>
    <s v="Analyst"/>
    <x v="3"/>
  </r>
  <r>
    <n v="45000"/>
    <s v="Accountant"/>
    <x v="3"/>
  </r>
  <r>
    <n v="45000"/>
    <s v="Analyst"/>
    <x v="3"/>
  </r>
  <r>
    <n v="45000"/>
    <s v="Specialist"/>
    <x v="3"/>
  </r>
  <r>
    <n v="45000"/>
    <s v="Analyst"/>
    <x v="3"/>
  </r>
  <r>
    <n v="45000"/>
    <s v="Manager"/>
    <x v="0"/>
  </r>
  <r>
    <n v="45000"/>
    <s v="Specialist"/>
    <x v="3"/>
  </r>
  <r>
    <n v="45000"/>
    <s v="Analyst"/>
    <x v="3"/>
  </r>
  <r>
    <n v="45000"/>
    <s v="Analyst"/>
    <x v="3"/>
  </r>
  <r>
    <n v="45000"/>
    <s v="Engineer"/>
    <x v="0"/>
  </r>
  <r>
    <n v="45000"/>
    <s v="Manager"/>
    <x v="4"/>
  </r>
  <r>
    <n v="45000"/>
    <s v="Analyst"/>
    <x v="3"/>
  </r>
  <r>
    <n v="45000"/>
    <s v="Reporting"/>
    <x v="1"/>
  </r>
  <r>
    <n v="45000"/>
    <s v="Analyst"/>
    <x v="3"/>
  </r>
  <r>
    <n v="45000"/>
    <s v="CXO or Top Mgmt."/>
    <x v="3"/>
  </r>
  <r>
    <n v="45000"/>
    <s v="Analyst"/>
    <x v="3"/>
  </r>
  <r>
    <n v="45000"/>
    <s v="Reporting"/>
    <x v="3"/>
  </r>
  <r>
    <n v="45000"/>
    <s v="Analyst"/>
    <x v="3"/>
  </r>
  <r>
    <n v="45000"/>
    <s v="Accountant"/>
    <x v="3"/>
  </r>
  <r>
    <n v="45000"/>
    <s v="Accountant"/>
    <x v="3"/>
  </r>
  <r>
    <n v="45000"/>
    <s v="Analyst"/>
    <x v="3"/>
  </r>
  <r>
    <n v="45000"/>
    <s v="Analyst"/>
    <x v="3"/>
  </r>
  <r>
    <n v="45000"/>
    <s v="Accountant"/>
    <x v="3"/>
  </r>
  <r>
    <n v="45000"/>
    <s v="Analyst"/>
    <x v="0"/>
  </r>
  <r>
    <n v="45234.630059395036"/>
    <s v="Analyst"/>
    <x v="3"/>
  </r>
  <r>
    <n v="45393.934235537781"/>
    <s v="Manager"/>
    <x v="4"/>
  </r>
  <r>
    <n v="45616"/>
    <s v="Analyst"/>
    <x v="6"/>
  </r>
  <r>
    <n v="45709.169889951241"/>
    <s v="Accountant"/>
    <x v="4"/>
  </r>
  <r>
    <n v="45709.169889951241"/>
    <s v="Reporting"/>
    <x v="4"/>
  </r>
  <r>
    <n v="45709.169889951241"/>
    <s v="Analyst"/>
    <x v="4"/>
  </r>
  <r>
    <n v="45709.169889951241"/>
    <s v="Analyst"/>
    <x v="4"/>
  </r>
  <r>
    <n v="45734.379803697877"/>
    <s v="Analyst"/>
    <x v="4"/>
  </r>
  <r>
    <n v="45880"/>
    <s v="Manager"/>
    <x v="3"/>
  </r>
  <r>
    <n v="46000"/>
    <s v="Analyst"/>
    <x v="3"/>
  </r>
  <r>
    <n v="46000"/>
    <s v="Analyst"/>
    <x v="3"/>
  </r>
  <r>
    <n v="46000"/>
    <s v="Analyst"/>
    <x v="3"/>
  </r>
  <r>
    <n v="46000"/>
    <s v="Analyst"/>
    <x v="3"/>
  </r>
  <r>
    <n v="46000"/>
    <s v="Analyst"/>
    <x v="3"/>
  </r>
  <r>
    <n v="46300.583387350678"/>
    <s v="Manager"/>
    <x v="0"/>
  </r>
  <r>
    <n v="46325"/>
    <s v="Controller"/>
    <x v="3"/>
  </r>
  <r>
    <n v="46359"/>
    <s v="Analyst"/>
    <x v="3"/>
  </r>
  <r>
    <n v="46584"/>
    <s v="Analyst"/>
    <x v="3"/>
  </r>
  <r>
    <n v="47000"/>
    <s v="Specialist"/>
    <x v="3"/>
  </r>
  <r>
    <n v="47000"/>
    <s v="Manager"/>
    <x v="3"/>
  </r>
  <r>
    <n v="47000"/>
    <s v="Manager"/>
    <x v="3"/>
  </r>
  <r>
    <n v="47004.779242689488"/>
    <s v="Analyst"/>
    <x v="4"/>
  </r>
  <r>
    <n v="47285.348162018527"/>
    <s v="Analyst"/>
    <x v="4"/>
  </r>
  <r>
    <n v="47285.348162018527"/>
    <s v="Analyst"/>
    <x v="4"/>
  </r>
  <r>
    <n v="47285.348162018527"/>
    <s v="Analyst"/>
    <x v="4"/>
  </r>
  <r>
    <n v="47285.348162018527"/>
    <s v="Specialist"/>
    <x v="4"/>
  </r>
  <r>
    <n v="47285.348162018527"/>
    <s v="Manager"/>
    <x v="4"/>
  </r>
  <r>
    <n v="47285.348162018527"/>
    <s v="Accountant"/>
    <x v="4"/>
  </r>
  <r>
    <n v="47285.348162018527"/>
    <s v="Analyst"/>
    <x v="4"/>
  </r>
  <r>
    <n v="47285.348162018527"/>
    <s v="Analyst"/>
    <x v="4"/>
  </r>
  <r>
    <n v="47285.348162018527"/>
    <s v="Analyst"/>
    <x v="4"/>
  </r>
  <r>
    <n v="47500"/>
    <s v="Manager"/>
    <x v="3"/>
  </r>
  <r>
    <n v="47700"/>
    <s v="Analyst"/>
    <x v="3"/>
  </r>
  <r>
    <n v="48000"/>
    <s v="Manager"/>
    <x v="0"/>
  </r>
  <r>
    <n v="48000"/>
    <s v="Controller"/>
    <x v="0"/>
  </r>
  <r>
    <n v="48000"/>
    <s v="Controller"/>
    <x v="0"/>
  </r>
  <r>
    <n v="48000"/>
    <s v="Consultant"/>
    <x v="0"/>
  </r>
  <r>
    <n v="48000"/>
    <s v="Analyst"/>
    <x v="3"/>
  </r>
  <r>
    <n v="48000"/>
    <s v="Manager"/>
    <x v="3"/>
  </r>
  <r>
    <n v="48000"/>
    <s v="Manager"/>
    <x v="4"/>
  </r>
  <r>
    <n v="48000"/>
    <s v="Accountant"/>
    <x v="3"/>
  </r>
  <r>
    <n v="48000"/>
    <s v="Accountant"/>
    <x v="3"/>
  </r>
  <r>
    <n v="48000"/>
    <s v="Analyst"/>
    <x v="3"/>
  </r>
  <r>
    <n v="48000"/>
    <s v="Analyst"/>
    <x v="3"/>
  </r>
  <r>
    <n v="48073.437298052166"/>
    <s v="Consultant"/>
    <x v="4"/>
  </r>
  <r>
    <n v="48275.178681681093"/>
    <s v="Analyst"/>
    <x v="4"/>
  </r>
  <r>
    <n v="48500"/>
    <s v="Manager"/>
    <x v="3"/>
  </r>
  <r>
    <n v="48500"/>
    <s v="Analyst"/>
    <x v="3"/>
  </r>
  <r>
    <n v="48861.526434085805"/>
    <s v="Engineer"/>
    <x v="4"/>
  </r>
  <r>
    <n v="48955.663507326513"/>
    <s v="Analyst"/>
    <x v="6"/>
  </r>
  <r>
    <n v="49000"/>
    <s v="Analyst"/>
    <x v="3"/>
  </r>
  <r>
    <n v="49000"/>
    <s v="Analyst"/>
    <x v="3"/>
  </r>
  <r>
    <n v="49000"/>
    <s v="Specialist"/>
    <x v="3"/>
  </r>
  <r>
    <n v="49000"/>
    <s v="Analyst"/>
    <x v="3"/>
  </r>
  <r>
    <n v="49153.119414418252"/>
    <s v="Manager"/>
    <x v="4"/>
  </r>
  <r>
    <n v="49168.076151516347"/>
    <s v="Manager"/>
    <x v="3"/>
  </r>
  <r>
    <n v="49168.076151516347"/>
    <s v="Analyst"/>
    <x v="3"/>
  </r>
  <r>
    <n v="49168.076151516347"/>
    <s v="Analyst"/>
    <x v="3"/>
  </r>
  <r>
    <n v="49200"/>
    <s v="Accountant"/>
    <x v="0"/>
  </r>
  <r>
    <n v="49443.946165553374"/>
    <s v="Analyst"/>
    <x v="4"/>
  </r>
  <r>
    <n v="49500"/>
    <s v="Analyst"/>
    <x v="3"/>
  </r>
  <r>
    <n v="49975.573163729154"/>
    <s v="Controller"/>
    <x v="6"/>
  </r>
  <r>
    <n v="50000"/>
    <s v="Analyst"/>
    <x v="3"/>
  </r>
  <r>
    <n v="50000"/>
    <s v="Specialist"/>
    <x v="3"/>
  </r>
  <r>
    <n v="50000"/>
    <s v="Manager"/>
    <x v="3"/>
  </r>
  <r>
    <n v="50000"/>
    <s v="Engineer"/>
    <x v="0"/>
  </r>
  <r>
    <n v="50000"/>
    <s v="Engineer"/>
    <x v="3"/>
  </r>
  <r>
    <n v="50000"/>
    <s v="Specialist"/>
    <x v="3"/>
  </r>
  <r>
    <n v="50000"/>
    <s v="Analyst"/>
    <x v="3"/>
  </r>
  <r>
    <n v="50000"/>
    <s v="Specialist"/>
    <x v="3"/>
  </r>
  <r>
    <n v="50000"/>
    <s v="Analyst"/>
    <x v="3"/>
  </r>
  <r>
    <n v="50000"/>
    <s v="Manager"/>
    <x v="0"/>
  </r>
  <r>
    <n v="50000"/>
    <s v="Manager"/>
    <x v="0"/>
  </r>
  <r>
    <n v="50000"/>
    <s v="Manager"/>
    <x v="0"/>
  </r>
  <r>
    <n v="50000"/>
    <s v="Accountant"/>
    <x v="3"/>
  </r>
  <r>
    <n v="50000"/>
    <s v="Analyst"/>
    <x v="3"/>
  </r>
  <r>
    <n v="50000"/>
    <s v="Manager"/>
    <x v="0"/>
  </r>
  <r>
    <n v="50000"/>
    <s v="Analyst"/>
    <x v="3"/>
  </r>
  <r>
    <n v="50000"/>
    <s v="Analyst"/>
    <x v="3"/>
  </r>
  <r>
    <n v="50000"/>
    <s v="CXO or Top Mgmt."/>
    <x v="3"/>
  </r>
  <r>
    <n v="50000"/>
    <s v="Analyst"/>
    <x v="3"/>
  </r>
  <r>
    <n v="50000"/>
    <s v="Manager"/>
    <x v="3"/>
  </r>
  <r>
    <n v="50000"/>
    <s v="Analyst"/>
    <x v="0"/>
  </r>
  <r>
    <n v="50000"/>
    <s v="Analyst"/>
    <x v="3"/>
  </r>
  <r>
    <n v="50000"/>
    <s v="Analyst"/>
    <x v="3"/>
  </r>
  <r>
    <n v="50000"/>
    <s v="Manager"/>
    <x v="3"/>
  </r>
  <r>
    <n v="50000"/>
    <s v="Accountant"/>
    <x v="3"/>
  </r>
  <r>
    <n v="50000"/>
    <s v="Analyst"/>
    <x v="3"/>
  </r>
  <r>
    <n v="50000"/>
    <s v="Analyst"/>
    <x v="3"/>
  </r>
  <r>
    <n v="50000"/>
    <s v="CXO or Top Mgmt."/>
    <x v="0"/>
  </r>
  <r>
    <n v="50000"/>
    <s v="Manager"/>
    <x v="3"/>
  </r>
  <r>
    <n v="50000"/>
    <s v="Manager"/>
    <x v="0"/>
  </r>
  <r>
    <n v="50000"/>
    <s v="Analyst"/>
    <x v="3"/>
  </r>
  <r>
    <n v="50000"/>
    <s v="Analyst"/>
    <x v="5"/>
  </r>
  <r>
    <n v="50000"/>
    <s v="CXO or Top Mgmt."/>
    <x v="0"/>
  </r>
  <r>
    <n v="50000"/>
    <s v="Manager"/>
    <x v="3"/>
  </r>
  <r>
    <n v="50000"/>
    <s v="Analyst"/>
    <x v="3"/>
  </r>
  <r>
    <n v="50000"/>
    <s v="Manager"/>
    <x v="3"/>
  </r>
  <r>
    <n v="50000"/>
    <s v="Manager"/>
    <x v="3"/>
  </r>
  <r>
    <n v="50000"/>
    <s v="Analyst"/>
    <x v="3"/>
  </r>
  <r>
    <n v="50000"/>
    <s v="Analyst"/>
    <x v="3"/>
  </r>
  <r>
    <n v="50064.150455673145"/>
    <s v="Analyst"/>
    <x v="4"/>
  </r>
  <r>
    <n v="50307.817784067665"/>
    <s v="Manager"/>
    <x v="4"/>
  </r>
  <r>
    <n v="50437.70470615309"/>
    <s v="Analyst"/>
    <x v="4"/>
  </r>
  <r>
    <n v="50437.70470615309"/>
    <s v="Analyst"/>
    <x v="4"/>
  </r>
  <r>
    <n v="50437.70470615309"/>
    <s v="Analyst"/>
    <x v="4"/>
  </r>
  <r>
    <n v="50437.70470615309"/>
    <s v="Analyst"/>
    <x v="4"/>
  </r>
  <r>
    <n v="50437.70470615309"/>
    <s v="Analyst"/>
    <x v="3"/>
  </r>
  <r>
    <n v="50694.322109187968"/>
    <s v="Analyst"/>
    <x v="0"/>
  </r>
  <r>
    <n v="50700"/>
    <s v="Analyst"/>
    <x v="2"/>
  </r>
  <r>
    <n v="50815.977559664309"/>
    <s v="Accountant"/>
    <x v="4"/>
  </r>
  <r>
    <n v="50815.977559664309"/>
    <s v="Analyst"/>
    <x v="4"/>
  </r>
  <r>
    <n v="50815.977559664309"/>
    <s v="Analyst"/>
    <x v="4"/>
  </r>
  <r>
    <n v="50815.977559664309"/>
    <s v="Analyst"/>
    <x v="4"/>
  </r>
  <r>
    <n v="50815.977559664309"/>
    <s v="Manager"/>
    <x v="4"/>
  </r>
  <r>
    <n v="50831.74927416991"/>
    <s v="Manager"/>
    <x v="4"/>
  </r>
  <r>
    <n v="50846"/>
    <s v="Analyst"/>
    <x v="3"/>
  </r>
  <r>
    <n v="50995.482820131787"/>
    <s v="Controller"/>
    <x v="6"/>
  </r>
  <r>
    <n v="50995.482820131787"/>
    <s v="Analyst"/>
    <x v="6"/>
  </r>
  <r>
    <n v="51000"/>
    <s v="Manager"/>
    <x v="3"/>
  </r>
  <r>
    <n v="51000"/>
    <s v="Analyst"/>
    <x v="3"/>
  </r>
  <r>
    <n v="51000"/>
    <s v="Manager"/>
    <x v="3"/>
  </r>
  <r>
    <n v="51134.799197576998"/>
    <s v="Manager"/>
    <x v="3"/>
  </r>
  <r>
    <n v="51497.005988023957"/>
    <s v="Manager"/>
    <x v="1"/>
  </r>
  <r>
    <n v="51613"/>
    <s v="Analyst"/>
    <x v="3"/>
  </r>
  <r>
    <n v="52000"/>
    <s v="Manager"/>
    <x v="3"/>
  </r>
  <r>
    <n v="52000"/>
    <s v="Analyst"/>
    <x v="3"/>
  </r>
  <r>
    <n v="52000"/>
    <s v="Analyst"/>
    <x v="3"/>
  </r>
  <r>
    <n v="52000"/>
    <s v="Specialist"/>
    <x v="3"/>
  </r>
  <r>
    <n v="52000"/>
    <s v="Analyst"/>
    <x v="3"/>
  </r>
  <r>
    <n v="52000"/>
    <s v="Analyst"/>
    <x v="3"/>
  </r>
  <r>
    <n v="52000"/>
    <s v="Analyst"/>
    <x v="3"/>
  </r>
  <r>
    <n v="52000"/>
    <s v="Accountant"/>
    <x v="3"/>
  </r>
  <r>
    <n v="52013.882978220376"/>
    <s v="Manager"/>
    <x v="4"/>
  </r>
  <r>
    <n v="52086.37699865592"/>
    <s v="Engineer"/>
    <x v="4"/>
  </r>
  <r>
    <n v="52118.160720607324"/>
    <s v="Analyst"/>
    <x v="3"/>
  </r>
  <r>
    <n v="52500"/>
    <s v="Analyst"/>
    <x v="3"/>
  </r>
  <r>
    <n v="52500"/>
    <s v="Analyst"/>
    <x v="3"/>
  </r>
  <r>
    <n v="52500"/>
    <s v="Manager"/>
    <x v="3"/>
  </r>
  <r>
    <n v="52500"/>
    <s v="Analyst"/>
    <x v="1"/>
  </r>
  <r>
    <n v="52801.972114254015"/>
    <s v="Engineer"/>
    <x v="4"/>
  </r>
  <r>
    <n v="53000"/>
    <s v="Manager"/>
    <x v="3"/>
  </r>
  <r>
    <n v="53000"/>
    <s v="Analyst"/>
    <x v="3"/>
  </r>
  <r>
    <n v="53000"/>
    <s v="Analyst"/>
    <x v="3"/>
  </r>
  <r>
    <n v="53000"/>
    <s v="Analyst"/>
    <x v="3"/>
  </r>
  <r>
    <n v="53035.30213293706"/>
    <s v="Analyst"/>
    <x v="6"/>
  </r>
  <r>
    <n v="53356.776437647524"/>
    <s v="Engineer"/>
    <x v="4"/>
  </r>
  <r>
    <n v="53356.776437647524"/>
    <s v="Consultant"/>
    <x v="4"/>
  </r>
  <r>
    <n v="53356.776437647524"/>
    <s v="Consultant"/>
    <x v="4"/>
  </r>
  <r>
    <n v="53423.750062327701"/>
    <s v="Manager"/>
    <x v="0"/>
  </r>
  <r>
    <n v="53590.061250287661"/>
    <s v="Accountant"/>
    <x v="4"/>
  </r>
  <r>
    <n v="53590.061250287661"/>
    <s v="Accountant"/>
    <x v="4"/>
  </r>
  <r>
    <n v="53590.061250287661"/>
    <s v="Accountant"/>
    <x v="4"/>
  </r>
  <r>
    <n v="54000"/>
    <s v="Analyst"/>
    <x v="3"/>
  </r>
  <r>
    <n v="54000"/>
    <s v="Engineer"/>
    <x v="3"/>
  </r>
  <r>
    <n v="54000"/>
    <s v="Manager"/>
    <x v="3"/>
  </r>
  <r>
    <n v="54000"/>
    <s v="Analyst"/>
    <x v="3"/>
  </r>
  <r>
    <n v="54000"/>
    <s v="CXO or Top Mgmt."/>
    <x v="3"/>
  </r>
  <r>
    <n v="54000"/>
    <s v="Analyst"/>
    <x v="3"/>
  </r>
  <r>
    <n v="54000"/>
    <s v="Specialist"/>
    <x v="3"/>
  </r>
  <r>
    <n v="54000"/>
    <s v="Analyst"/>
    <x v="3"/>
  </r>
  <r>
    <n v="54000"/>
    <s v="Analyst"/>
    <x v="3"/>
  </r>
  <r>
    <n v="54084.883766667976"/>
    <s v="Manager"/>
    <x v="3"/>
  </r>
  <r>
    <n v="54627.175876639136"/>
    <s v="Consultant"/>
    <x v="4"/>
  </r>
  <r>
    <n v="54627.175876639136"/>
    <s v="Manager"/>
    <x v="4"/>
  </r>
  <r>
    <n v="55000"/>
    <s v="Analyst"/>
    <x v="3"/>
  </r>
  <r>
    <n v="55000"/>
    <s v="Analyst"/>
    <x v="3"/>
  </r>
  <r>
    <n v="55000"/>
    <s v="Analyst"/>
    <x v="3"/>
  </r>
  <r>
    <n v="55000"/>
    <s v="Manager"/>
    <x v="3"/>
  </r>
  <r>
    <n v="55000"/>
    <s v="Analyst"/>
    <x v="3"/>
  </r>
  <r>
    <n v="55000"/>
    <s v="Manager"/>
    <x v="3"/>
  </r>
  <r>
    <n v="55000"/>
    <s v="Accountant"/>
    <x v="3"/>
  </r>
  <r>
    <n v="55000"/>
    <s v="Analyst"/>
    <x v="3"/>
  </r>
  <r>
    <n v="55000"/>
    <s v="Analyst"/>
    <x v="3"/>
  </r>
  <r>
    <n v="55000"/>
    <s v="Analyst"/>
    <x v="3"/>
  </r>
  <r>
    <n v="55000"/>
    <s v="Analyst"/>
    <x v="3"/>
  </r>
  <r>
    <n v="55000"/>
    <s v="Analyst"/>
    <x v="3"/>
  </r>
  <r>
    <n v="55000"/>
    <s v="Analyst"/>
    <x v="3"/>
  </r>
  <r>
    <n v="55000"/>
    <s v="Reporting"/>
    <x v="0"/>
  </r>
  <r>
    <n v="55068.245289698301"/>
    <s v="Analyst"/>
    <x v="3"/>
  </r>
  <r>
    <n v="55068.245289698301"/>
    <s v="Analyst"/>
    <x v="3"/>
  </r>
  <r>
    <n v="55068.245289698301"/>
    <s v="Consultant"/>
    <x v="3"/>
  </r>
  <r>
    <n v="55166.239522354947"/>
    <s v="Analyst"/>
    <x v="4"/>
  </r>
  <r>
    <n v="55166.239522354947"/>
    <s v="Analyst"/>
    <x v="4"/>
  </r>
  <r>
    <n v="55166.239522354947"/>
    <s v="Analyst"/>
    <x v="4"/>
  </r>
  <r>
    <n v="55166.239522354947"/>
    <s v="CXO or Top Mgmt."/>
    <x v="4"/>
  </r>
  <r>
    <n v="55166.239522354947"/>
    <s v="Accountant"/>
    <x v="4"/>
  </r>
  <r>
    <n v="55166.239522354947"/>
    <s v="Analyst"/>
    <x v="4"/>
  </r>
  <r>
    <n v="55166.239522354947"/>
    <s v="Analyst"/>
    <x v="4"/>
  </r>
  <r>
    <n v="55262.375596134938"/>
    <s v="Manager"/>
    <x v="4"/>
  </r>
  <r>
    <n v="55500"/>
    <s v="Controller"/>
    <x v="0"/>
  </r>
  <r>
    <n v="55954.328658388586"/>
    <s v="Accountant"/>
    <x v="4"/>
  </r>
  <r>
    <n v="56000"/>
    <s v="Manager"/>
    <x v="3"/>
  </r>
  <r>
    <n v="56000"/>
    <s v="Accountant"/>
    <x v="3"/>
  </r>
  <r>
    <n v="56000"/>
    <s v="Analyst"/>
    <x v="3"/>
  </r>
  <r>
    <n v="56000"/>
    <s v="Analyst"/>
    <x v="3"/>
  </r>
  <r>
    <n v="56000"/>
    <s v="Manager"/>
    <x v="3"/>
  </r>
  <r>
    <n v="56095.031102144967"/>
    <s v="Analyst"/>
    <x v="6"/>
  </r>
  <r>
    <n v="56160"/>
    <s v="Analyst"/>
    <x v="3"/>
  </r>
  <r>
    <n v="56400"/>
    <s v="Manager"/>
    <x v="0"/>
  </r>
  <r>
    <n v="56600"/>
    <s v="Manager"/>
    <x v="3"/>
  </r>
  <r>
    <n v="56628.754645950656"/>
    <s v="Analyst"/>
    <x v="6"/>
  </r>
  <r>
    <n v="56742.417794422225"/>
    <s v="Manager"/>
    <x v="4"/>
  </r>
  <r>
    <n v="56742.417794422225"/>
    <s v="Manager"/>
    <x v="4"/>
  </r>
  <r>
    <n v="57000"/>
    <s v="Engineer"/>
    <x v="3"/>
  </r>
  <r>
    <n v="57000"/>
    <s v="Accountant"/>
    <x v="3"/>
  </r>
  <r>
    <n v="57000"/>
    <s v="Analyst"/>
    <x v="3"/>
  </r>
  <r>
    <n v="57000"/>
    <s v="Manager"/>
    <x v="0"/>
  </r>
  <r>
    <n v="57000"/>
    <s v="Manager"/>
    <x v="3"/>
  </r>
  <r>
    <n v="57000"/>
    <s v="Engineer"/>
    <x v="3"/>
  </r>
  <r>
    <n v="57000"/>
    <s v="Accountant"/>
    <x v="3"/>
  </r>
  <r>
    <n v="57167.974754622352"/>
    <s v="Controller"/>
    <x v="4"/>
  </r>
  <r>
    <n v="57167.974754622352"/>
    <s v="Manager"/>
    <x v="4"/>
  </r>
  <r>
    <n v="57167.974754622352"/>
    <s v="Manager"/>
    <x v="4"/>
  </r>
  <r>
    <n v="57167.974754622352"/>
    <s v="Analyst"/>
    <x v="4"/>
  </r>
  <r>
    <n v="57167.974754622352"/>
    <s v="Analyst"/>
    <x v="4"/>
  </r>
  <r>
    <n v="57400"/>
    <s v="Analyst"/>
    <x v="3"/>
  </r>
  <r>
    <n v="57500"/>
    <s v="Manager"/>
    <x v="3"/>
  </r>
  <r>
    <n v="57530.506930455871"/>
    <s v="Manager"/>
    <x v="4"/>
  </r>
  <r>
    <n v="57600"/>
    <s v="Engineer"/>
    <x v="0"/>
  </r>
  <r>
    <n v="57678"/>
    <s v="Analyst"/>
    <x v="3"/>
  </r>
  <r>
    <n v="57726.886552389187"/>
    <s v="Manager"/>
    <x v="6"/>
  </r>
  <r>
    <n v="57875.729234188344"/>
    <s v="Analyst"/>
    <x v="0"/>
  </r>
  <r>
    <n v="58000"/>
    <s v="Manager"/>
    <x v="3"/>
  </r>
  <r>
    <n v="58000"/>
    <s v="Analyst"/>
    <x v="3"/>
  </r>
  <r>
    <n v="58000"/>
    <s v="Accountant"/>
    <x v="3"/>
  </r>
  <r>
    <n v="58000"/>
    <s v="Manager"/>
    <x v="3"/>
  </r>
  <r>
    <n v="58318.59606648951"/>
    <s v="Manager"/>
    <x v="4"/>
  </r>
  <r>
    <n v="58318.59606648951"/>
    <s v="Analyst"/>
    <x v="4"/>
  </r>
  <r>
    <n v="58460.842544152933"/>
    <s v="Specialist"/>
    <x v="3"/>
  </r>
  <r>
    <n v="58799.349940520107"/>
    <s v="Analyst"/>
    <x v="0"/>
  </r>
  <r>
    <n v="59000"/>
    <s v="Manager"/>
    <x v="3"/>
  </r>
  <r>
    <n v="59000"/>
    <s v="Manager"/>
    <x v="3"/>
  </r>
  <r>
    <n v="59000"/>
    <s v="Analyst"/>
    <x v="3"/>
  </r>
  <r>
    <n v="59001.691381819612"/>
    <s v="Analyst"/>
    <x v="3"/>
  </r>
  <r>
    <n v="59001.691381819612"/>
    <s v="Analyst"/>
    <x v="3"/>
  </r>
  <r>
    <n v="59001.691381819612"/>
    <s v="Analyst"/>
    <x v="3"/>
  </r>
  <r>
    <n v="59106.685202523156"/>
    <s v="Accountant"/>
    <x v="4"/>
  </r>
  <r>
    <n v="59819.107020370408"/>
    <s v="Analyst"/>
    <x v="6"/>
  </r>
  <r>
    <n v="59819.107020370408"/>
    <s v="Analyst"/>
    <x v="6"/>
  </r>
  <r>
    <n v="59819.107020370408"/>
    <s v="Accountant"/>
    <x v="6"/>
  </r>
  <r>
    <n v="59894.774338556796"/>
    <s v="Accountant"/>
    <x v="4"/>
  </r>
  <r>
    <n v="60000"/>
    <s v="Manager"/>
    <x v="3"/>
  </r>
  <r>
    <n v="60000"/>
    <s v="Manager"/>
    <x v="3"/>
  </r>
  <r>
    <n v="60000"/>
    <s v="Analyst"/>
    <x v="3"/>
  </r>
  <r>
    <n v="60000"/>
    <s v="Analyst"/>
    <x v="3"/>
  </r>
  <r>
    <n v="60000"/>
    <s v="Analyst"/>
    <x v="3"/>
  </r>
  <r>
    <n v="60000"/>
    <s v="Analyst"/>
    <x v="3"/>
  </r>
  <r>
    <n v="60000"/>
    <s v="Manager"/>
    <x v="3"/>
  </r>
  <r>
    <n v="60000"/>
    <s v="Manager"/>
    <x v="3"/>
  </r>
  <r>
    <n v="60000"/>
    <s v="Analyst"/>
    <x v="3"/>
  </r>
  <r>
    <n v="60000"/>
    <s v="Analyst"/>
    <x v="3"/>
  </r>
  <r>
    <n v="60000"/>
    <s v="Engineer"/>
    <x v="3"/>
  </r>
  <r>
    <n v="60000"/>
    <s v="Analyst"/>
    <x v="0"/>
  </r>
  <r>
    <n v="60000"/>
    <s v="Manager"/>
    <x v="0"/>
  </r>
  <r>
    <n v="60000"/>
    <s v="Analyst"/>
    <x v="3"/>
  </r>
  <r>
    <n v="60000"/>
    <s v="Analyst"/>
    <x v="3"/>
  </r>
  <r>
    <n v="60000"/>
    <s v="Accountant"/>
    <x v="3"/>
  </r>
  <r>
    <n v="60000"/>
    <s v="Accountant"/>
    <x v="0"/>
  </r>
  <r>
    <n v="60000"/>
    <s v="Analyst"/>
    <x v="3"/>
  </r>
  <r>
    <n v="60000"/>
    <s v="Manager"/>
    <x v="3"/>
  </r>
  <r>
    <n v="60000"/>
    <s v="Manager"/>
    <x v="4"/>
  </r>
  <r>
    <n v="60000"/>
    <s v="Analyst"/>
    <x v="3"/>
  </r>
  <r>
    <n v="60000"/>
    <s v="Manager"/>
    <x v="0"/>
  </r>
  <r>
    <n v="60000"/>
    <s v="Analyst"/>
    <x v="3"/>
  </r>
  <r>
    <n v="60000"/>
    <s v="Manager"/>
    <x v="3"/>
  </r>
  <r>
    <n v="60000"/>
    <s v="Consultant"/>
    <x v="0"/>
  </r>
  <r>
    <n v="60000"/>
    <s v="Analyst"/>
    <x v="3"/>
  </r>
  <r>
    <n v="60000"/>
    <s v="Analyst"/>
    <x v="3"/>
  </r>
  <r>
    <n v="60000"/>
    <s v="Consultant"/>
    <x v="4"/>
  </r>
  <r>
    <n v="60000"/>
    <s v="Analyst"/>
    <x v="3"/>
  </r>
  <r>
    <n v="60000"/>
    <s v="Manager"/>
    <x v="3"/>
  </r>
  <r>
    <n v="60000"/>
    <s v="Manager"/>
    <x v="3"/>
  </r>
  <r>
    <n v="60000"/>
    <s v="Manager"/>
    <x v="3"/>
  </r>
  <r>
    <n v="60000"/>
    <s v="Manager"/>
    <x v="0"/>
  </r>
  <r>
    <n v="60000"/>
    <s v="Specialist"/>
    <x v="3"/>
  </r>
  <r>
    <n v="60000"/>
    <s v="Analyst"/>
    <x v="3"/>
  </r>
  <r>
    <n v="60000"/>
    <s v="Analyst"/>
    <x v="3"/>
  </r>
  <r>
    <n v="60000"/>
    <s v="Analyst"/>
    <x v="0"/>
  </r>
  <r>
    <n v="60000"/>
    <s v="Analyst"/>
    <x v="3"/>
  </r>
  <r>
    <n v="60000"/>
    <s v="Manager"/>
    <x v="3"/>
  </r>
  <r>
    <n v="60000"/>
    <s v="Analyst"/>
    <x v="3"/>
  </r>
  <r>
    <n v="60000"/>
    <s v="Manager"/>
    <x v="3"/>
  </r>
  <r>
    <n v="60000"/>
    <s v="Manager"/>
    <x v="0"/>
  </r>
  <r>
    <n v="60800"/>
    <s v="Analyst"/>
    <x v="3"/>
  </r>
  <r>
    <n v="60968.414427880263"/>
    <s v="Analyst"/>
    <x v="3"/>
  </r>
  <r>
    <n v="61000"/>
    <s v="Analyst"/>
    <x v="3"/>
  </r>
  <r>
    <n v="61000"/>
    <s v="Manager"/>
    <x v="3"/>
  </r>
  <r>
    <n v="61000"/>
    <s v="Manager"/>
    <x v="3"/>
  </r>
  <r>
    <n v="61000"/>
    <s v="Analyst"/>
    <x v="3"/>
  </r>
  <r>
    <n v="61000"/>
    <s v="Manager"/>
    <x v="2"/>
  </r>
  <r>
    <n v="61000"/>
    <s v="Accountant"/>
    <x v="3"/>
  </r>
  <r>
    <n v="61000"/>
    <s v="Analyst"/>
    <x v="3"/>
  </r>
  <r>
    <n v="61000"/>
    <s v="Analyst"/>
    <x v="3"/>
  </r>
  <r>
    <n v="61194.579384158147"/>
    <s v="Analyst"/>
    <x v="6"/>
  </r>
  <r>
    <n v="61194.579384158147"/>
    <s v="Analyst"/>
    <x v="6"/>
  </r>
  <r>
    <n v="61614.372791092981"/>
    <s v="Analyst"/>
    <x v="4"/>
  </r>
  <r>
    <n v="62000"/>
    <s v="Specialist"/>
    <x v="3"/>
  </r>
  <r>
    <n v="62000"/>
    <s v="Analyst"/>
    <x v="3"/>
  </r>
  <r>
    <n v="62000"/>
    <s v="Manager"/>
    <x v="0"/>
  </r>
  <r>
    <n v="62000"/>
    <s v="Analyst"/>
    <x v="3"/>
  </r>
  <r>
    <n v="62000"/>
    <s v="Analyst"/>
    <x v="3"/>
  </r>
  <r>
    <n v="62000"/>
    <s v="Analyst"/>
    <x v="3"/>
  </r>
  <r>
    <n v="62000"/>
    <s v="Engineer"/>
    <x v="3"/>
  </r>
  <r>
    <n v="62000"/>
    <s v="Analyst"/>
    <x v="3"/>
  </r>
  <r>
    <n v="62249.572510588783"/>
    <s v="Manager"/>
    <x v="4"/>
  </r>
  <r>
    <n v="62400"/>
    <s v="Accountant"/>
    <x v="3"/>
  </r>
  <r>
    <n v="62500"/>
    <s v="CXO or Top Mgmt."/>
    <x v="3"/>
  </r>
  <r>
    <n v="62564.631571458704"/>
    <s v="Accountant"/>
    <x v="4"/>
  </r>
  <r>
    <n v="63000"/>
    <s v="Analyst"/>
    <x v="3"/>
  </r>
  <r>
    <n v="63000"/>
    <s v="Accountant"/>
    <x v="3"/>
  </r>
  <r>
    <n v="63000"/>
    <s v="Analyst"/>
    <x v="3"/>
  </r>
  <r>
    <n v="63000"/>
    <s v="Analyst"/>
    <x v="3"/>
  </r>
  <r>
    <n v="63000"/>
    <s v="Analyst"/>
    <x v="3"/>
  </r>
  <r>
    <n v="63047.130882691366"/>
    <s v="Manager"/>
    <x v="4"/>
  </r>
  <r>
    <n v="63047.130882691366"/>
    <s v="Accountant"/>
    <x v="4"/>
  </r>
  <r>
    <n v="63047.130882691366"/>
    <s v="Specialist"/>
    <x v="4"/>
  </r>
  <r>
    <n v="63047.130882691366"/>
    <s v="Manager"/>
    <x v="4"/>
  </r>
  <r>
    <n v="63047.130882691366"/>
    <s v="Analyst"/>
    <x v="4"/>
  </r>
  <r>
    <n v="63234.398696963413"/>
    <s v="Analyst"/>
    <x v="6"/>
  </r>
  <r>
    <n v="63519.971949580387"/>
    <s v="Analyst"/>
    <x v="4"/>
  </r>
  <r>
    <n v="63519.971949580387"/>
    <s v="Accountant"/>
    <x v="4"/>
  </r>
  <r>
    <n v="63519.971949580387"/>
    <s v="Engineer"/>
    <x v="4"/>
  </r>
  <r>
    <n v="63519.971949580387"/>
    <s v="Controller"/>
    <x v="4"/>
  </r>
  <r>
    <n v="63519.971949580387"/>
    <s v="Analyst"/>
    <x v="4"/>
  </r>
  <r>
    <n v="63519.971949580387"/>
    <s v="Manager"/>
    <x v="3"/>
  </r>
  <r>
    <n v="63586"/>
    <s v="Manager"/>
    <x v="0"/>
  </r>
  <r>
    <n v="63807.047488395103"/>
    <s v="Analyst"/>
    <x v="6"/>
  </r>
  <r>
    <n v="63807.047488395103"/>
    <s v="Accountant"/>
    <x v="6"/>
  </r>
  <r>
    <n v="63835.220018725006"/>
    <s v="Manager"/>
    <x v="4"/>
  </r>
  <r>
    <n v="63918.498996971248"/>
    <s v="Manager"/>
    <x v="3"/>
  </r>
  <r>
    <n v="63918.498996971248"/>
    <s v="Manager"/>
    <x v="3"/>
  </r>
  <r>
    <n v="63918.498996971248"/>
    <s v="Manager"/>
    <x v="3"/>
  </r>
  <r>
    <n v="63918.498996971248"/>
    <s v="Analyst"/>
    <x v="3"/>
  </r>
  <r>
    <n v="64000"/>
    <s v="Manager"/>
    <x v="3"/>
  </r>
  <r>
    <n v="64254.308353366054"/>
    <s v="Accountant"/>
    <x v="6"/>
  </r>
  <r>
    <n v="64300"/>
    <s v="Accountant"/>
    <x v="3"/>
  </r>
  <r>
    <n v="64500"/>
    <s v="Analyst"/>
    <x v="3"/>
  </r>
  <r>
    <n v="64901.860520001574"/>
    <s v="Analyst"/>
    <x v="3"/>
  </r>
  <r>
    <n v="65000"/>
    <s v="Analyst"/>
    <x v="3"/>
  </r>
  <r>
    <n v="65000"/>
    <s v="Specialist"/>
    <x v="3"/>
  </r>
  <r>
    <n v="65000"/>
    <s v="Analyst"/>
    <x v="3"/>
  </r>
  <r>
    <n v="65000"/>
    <s v="Accountant"/>
    <x v="3"/>
  </r>
  <r>
    <n v="65000"/>
    <s v="Analyst"/>
    <x v="3"/>
  </r>
  <r>
    <n v="65000"/>
    <s v="Analyst"/>
    <x v="3"/>
  </r>
  <r>
    <n v="65000"/>
    <s v="Analyst"/>
    <x v="3"/>
  </r>
  <r>
    <n v="65000"/>
    <s v="Analyst"/>
    <x v="3"/>
  </r>
  <r>
    <n v="65000"/>
    <s v="Analyst"/>
    <x v="3"/>
  </r>
  <r>
    <n v="65000"/>
    <s v="Accountant"/>
    <x v="3"/>
  </r>
  <r>
    <n v="65000"/>
    <s v="Analyst"/>
    <x v="3"/>
  </r>
  <r>
    <n v="65000"/>
    <s v="Controller"/>
    <x v="3"/>
  </r>
  <r>
    <n v="65000"/>
    <s v="Manager"/>
    <x v="3"/>
  </r>
  <r>
    <n v="65000"/>
    <s v="Analyst"/>
    <x v="3"/>
  </r>
  <r>
    <n v="65000"/>
    <s v="Analyst"/>
    <x v="3"/>
  </r>
  <r>
    <n v="65000"/>
    <s v="Analyst"/>
    <x v="3"/>
  </r>
  <r>
    <n v="65000"/>
    <s v="Analyst"/>
    <x v="3"/>
  </r>
  <r>
    <n v="65000"/>
    <s v="Manager"/>
    <x v="3"/>
  </r>
  <r>
    <n v="65000"/>
    <s v="Analyst"/>
    <x v="3"/>
  </r>
  <r>
    <n v="65000"/>
    <s v="Analyst"/>
    <x v="3"/>
  </r>
  <r>
    <n v="65000"/>
    <s v="Controller"/>
    <x v="3"/>
  </r>
  <r>
    <n v="65250"/>
    <s v="Accountant"/>
    <x v="3"/>
  </r>
  <r>
    <n v="65616.131023916547"/>
    <s v="Specialist"/>
    <x v="4"/>
  </r>
  <r>
    <n v="65889.291743537498"/>
    <s v="Manager"/>
    <x v="0"/>
  </r>
  <r>
    <n v="66000"/>
    <s v="Analyst"/>
    <x v="3"/>
  </r>
  <r>
    <n v="66000"/>
    <s v="Analyst"/>
    <x v="3"/>
  </r>
  <r>
    <n v="66199.48742682593"/>
    <s v="Manager"/>
    <x v="4"/>
  </r>
  <r>
    <n v="66294.12766617132"/>
    <s v="Analyst"/>
    <x v="6"/>
  </r>
  <r>
    <n v="66294.12766617132"/>
    <s v="Manager"/>
    <x v="6"/>
  </r>
  <r>
    <n v="66294.12766617132"/>
    <s v="Analyst"/>
    <x v="6"/>
  </r>
  <r>
    <n v="66500"/>
    <s v="Analyst"/>
    <x v="3"/>
  </r>
  <r>
    <n v="67000"/>
    <s v="Analyst"/>
    <x v="3"/>
  </r>
  <r>
    <n v="67000"/>
    <s v="Manager"/>
    <x v="3"/>
  </r>
  <r>
    <n v="67000"/>
    <s v="Analyst"/>
    <x v="3"/>
  </r>
  <r>
    <n v="67000"/>
    <s v="Analyst"/>
    <x v="3"/>
  </r>
  <r>
    <n v="67000"/>
    <s v="Analyst"/>
    <x v="3"/>
  </r>
  <r>
    <n v="67000"/>
    <s v="Analyst"/>
    <x v="3"/>
  </r>
  <r>
    <n v="67000"/>
    <s v="Manager"/>
    <x v="3"/>
  </r>
  <r>
    <n v="67000"/>
    <s v="Manager"/>
    <x v="3"/>
  </r>
  <r>
    <n v="67000"/>
    <s v="Analyst"/>
    <x v="3"/>
  </r>
  <r>
    <n v="67360.264327577388"/>
    <s v="Analyst"/>
    <x v="3"/>
  </r>
  <r>
    <n v="67700.452577525488"/>
    <s v="Analyst"/>
    <x v="4"/>
  </r>
  <r>
    <n v="67775.665698893223"/>
    <s v="Manager"/>
    <x v="4"/>
  </r>
  <r>
    <n v="67775.665698893223"/>
    <s v="Manager"/>
    <x v="4"/>
  </r>
  <r>
    <n v="67775.665698893223"/>
    <s v="Controller"/>
    <x v="4"/>
  </r>
  <r>
    <n v="67775.665698893223"/>
    <s v="Accountant"/>
    <x v="4"/>
  </r>
  <r>
    <n v="67794.987956419791"/>
    <s v="Manager"/>
    <x v="6"/>
  </r>
  <r>
    <n v="68000"/>
    <s v="Manager"/>
    <x v="3"/>
  </r>
  <r>
    <n v="68000"/>
    <s v="Analyst"/>
    <x v="3"/>
  </r>
  <r>
    <n v="68000"/>
    <s v="Manager"/>
    <x v="3"/>
  </r>
  <r>
    <n v="68000"/>
    <s v="Analyst"/>
    <x v="3"/>
  </r>
  <r>
    <n v="68000"/>
    <s v="Analyst"/>
    <x v="3"/>
  </r>
  <r>
    <n v="68835.306612122877"/>
    <s v="Manager"/>
    <x v="3"/>
  </r>
  <r>
    <n v="68835.306612122877"/>
    <s v="Engineer"/>
    <x v="3"/>
  </r>
  <r>
    <n v="68835.306612122877"/>
    <s v="Manager"/>
    <x v="3"/>
  </r>
  <r>
    <n v="68835.306612122877"/>
    <s v="Analyst"/>
    <x v="3"/>
  </r>
  <r>
    <n v="68954.520184280962"/>
    <s v="Consultant"/>
    <x v="4"/>
  </r>
  <r>
    <n v="69000"/>
    <s v="Engineer"/>
    <x v="3"/>
  </r>
  <r>
    <n v="69000"/>
    <s v="Consultant"/>
    <x v="3"/>
  </r>
  <r>
    <n v="69000"/>
    <s v="Analyst"/>
    <x v="3"/>
  </r>
  <r>
    <n v="69000"/>
    <s v="Analyst"/>
    <x v="3"/>
  </r>
  <r>
    <n v="69000"/>
    <s v="Controller"/>
    <x v="3"/>
  </r>
  <r>
    <n v="69213.140283018583"/>
    <s v="Analyst"/>
    <x v="4"/>
  </r>
  <r>
    <n v="69353.856635379227"/>
    <s v="Manager"/>
    <x v="6"/>
  </r>
  <r>
    <n v="69871.969144538423"/>
    <s v="CXO or Top Mgmt."/>
    <x v="4"/>
  </r>
  <r>
    <n v="69871.969144538423"/>
    <s v="Manager"/>
    <x v="4"/>
  </r>
  <r>
    <n v="69871.969144538423"/>
    <s v="Analyst"/>
    <x v="4"/>
  </r>
  <r>
    <n v="69960"/>
    <s v="Engineer"/>
    <x v="3"/>
  </r>
  <r>
    <n v="70000"/>
    <s v="Accountant"/>
    <x v="3"/>
  </r>
  <r>
    <n v="70000"/>
    <s v="Manager"/>
    <x v="3"/>
  </r>
  <r>
    <n v="70000"/>
    <s v="Analyst"/>
    <x v="3"/>
  </r>
  <r>
    <n v="70000"/>
    <s v="Analyst"/>
    <x v="3"/>
  </r>
  <r>
    <n v="70000"/>
    <s v="Analyst"/>
    <x v="3"/>
  </r>
  <r>
    <n v="70000"/>
    <s v="Analyst"/>
    <x v="3"/>
  </r>
  <r>
    <n v="70000"/>
    <s v="Engineer"/>
    <x v="3"/>
  </r>
  <r>
    <n v="70000"/>
    <s v="Manager"/>
    <x v="3"/>
  </r>
  <r>
    <n v="70000"/>
    <s v="Analyst"/>
    <x v="3"/>
  </r>
  <r>
    <n v="70000"/>
    <s v="Manager"/>
    <x v="3"/>
  </r>
  <r>
    <n v="70000"/>
    <s v="Analyst"/>
    <x v="3"/>
  </r>
  <r>
    <n v="70000"/>
    <s v="Analyst"/>
    <x v="3"/>
  </r>
  <r>
    <n v="70000"/>
    <s v="Manager"/>
    <x v="3"/>
  </r>
  <r>
    <n v="70000"/>
    <s v="Analyst"/>
    <x v="3"/>
  </r>
  <r>
    <n v="70000"/>
    <s v="Analyst"/>
    <x v="3"/>
  </r>
  <r>
    <n v="70000"/>
    <s v="Analyst"/>
    <x v="3"/>
  </r>
  <r>
    <n v="70000"/>
    <s v="Manager"/>
    <x v="3"/>
  </r>
  <r>
    <n v="70000"/>
    <s v="Analyst"/>
    <x v="3"/>
  </r>
  <r>
    <n v="70802.029658183528"/>
    <s v="Controller"/>
    <x v="3"/>
  </r>
  <r>
    <n v="70928.022243027779"/>
    <s v="Manager"/>
    <x v="4"/>
  </r>
  <r>
    <n v="70928.022243027779"/>
    <s v="Manager"/>
    <x v="4"/>
  </r>
  <r>
    <n v="70928.022243027779"/>
    <s v="CXO or Top Mgmt."/>
    <x v="4"/>
  </r>
  <r>
    <n v="70928.022243027779"/>
    <s v="Analyst"/>
    <x v="4"/>
  </r>
  <r>
    <n v="70928.022243027779"/>
    <s v="Analyst"/>
    <x v="4"/>
  </r>
  <r>
    <n v="70928.022243027779"/>
    <s v="Consultant"/>
    <x v="4"/>
  </r>
  <r>
    <n v="70970"/>
    <s v="Analyst"/>
    <x v="3"/>
  </r>
  <r>
    <n v="71000"/>
    <s v="Analyst"/>
    <x v="3"/>
  </r>
  <r>
    <n v="71231.666749770273"/>
    <s v="Accountant"/>
    <x v="0"/>
  </r>
  <r>
    <n v="71231.666749770273"/>
    <s v="Specialist"/>
    <x v="0"/>
  </r>
  <r>
    <n v="71231.666749770273"/>
    <s v="Manager"/>
    <x v="0"/>
  </r>
  <r>
    <n v="71243.257897441246"/>
    <s v="Manager"/>
    <x v="4"/>
  </r>
  <r>
    <n v="71393.675948184507"/>
    <s v="Consultant"/>
    <x v="6"/>
  </r>
  <r>
    <n v="71393.675948184507"/>
    <s v="CXO or Top Mgmt."/>
    <x v="6"/>
  </r>
  <r>
    <n v="71393.675948184507"/>
    <s v="Accountant"/>
    <x v="6"/>
  </r>
  <r>
    <n v="71393.675948184507"/>
    <s v="Manager"/>
    <x v="6"/>
  </r>
  <r>
    <n v="71500"/>
    <s v="Analyst"/>
    <x v="3"/>
  </r>
  <r>
    <n v="71500"/>
    <s v="Manager"/>
    <x v="3"/>
  </r>
  <r>
    <n v="72000"/>
    <s v="CXO or Top Mgmt."/>
    <x v="3"/>
  </r>
  <r>
    <n v="72000"/>
    <s v="Analyst"/>
    <x v="3"/>
  </r>
  <r>
    <n v="72000"/>
    <s v="Manager"/>
    <x v="3"/>
  </r>
  <r>
    <n v="72000"/>
    <s v="Analyst"/>
    <x v="3"/>
  </r>
  <r>
    <n v="72000"/>
    <s v="Analyst"/>
    <x v="0"/>
  </r>
  <r>
    <n v="72000"/>
    <s v="Consultant"/>
    <x v="6"/>
  </r>
  <r>
    <n v="72000"/>
    <s v="Consultant"/>
    <x v="3"/>
  </r>
  <r>
    <n v="72000"/>
    <s v="Manager"/>
    <x v="3"/>
  </r>
  <r>
    <n v="72412.768022521646"/>
    <s v="Manager"/>
    <x v="4"/>
  </r>
  <r>
    <n v="72500"/>
    <s v="Controller"/>
    <x v="3"/>
  </r>
  <r>
    <n v="72500"/>
    <s v="Engineer"/>
    <x v="3"/>
  </r>
  <r>
    <n v="72571.80269935554"/>
    <s v="Manager"/>
    <x v="0"/>
  </r>
  <r>
    <n v="72600"/>
    <s v="Manager"/>
    <x v="3"/>
  </r>
  <r>
    <n v="72768.752704244194"/>
    <s v="Analyst"/>
    <x v="3"/>
  </r>
  <r>
    <n v="73000"/>
    <s v="Analyst"/>
    <x v="3"/>
  </r>
  <r>
    <n v="73000"/>
    <s v="Specialist"/>
    <x v="3"/>
  </r>
  <r>
    <n v="73000"/>
    <s v="Manager"/>
    <x v="3"/>
  </r>
  <r>
    <n v="73500"/>
    <s v="Analyst"/>
    <x v="3"/>
  </r>
  <r>
    <n v="73752.11422727452"/>
    <s v="Analyst"/>
    <x v="3"/>
  </r>
  <r>
    <n v="74000"/>
    <s v="Engineer"/>
    <x v="3"/>
  </r>
  <r>
    <n v="74000"/>
    <s v="Consultant"/>
    <x v="3"/>
  </r>
  <r>
    <n v="74000"/>
    <s v="Specialist"/>
    <x v="3"/>
  </r>
  <r>
    <n v="74300"/>
    <s v="Analyst"/>
    <x v="3"/>
  </r>
  <r>
    <n v="74461"/>
    <s v="Misc."/>
    <x v="3"/>
  </r>
  <r>
    <n v="75000"/>
    <s v="CXO or Top Mgmt."/>
    <x v="3"/>
  </r>
  <r>
    <n v="75000"/>
    <s v="Analyst"/>
    <x v="3"/>
  </r>
  <r>
    <n v="75000"/>
    <s v="Engineer"/>
    <x v="3"/>
  </r>
  <r>
    <n v="75000"/>
    <s v="Analyst"/>
    <x v="3"/>
  </r>
  <r>
    <n v="75000"/>
    <s v="Analyst"/>
    <x v="3"/>
  </r>
  <r>
    <n v="75000"/>
    <s v="Analyst"/>
    <x v="3"/>
  </r>
  <r>
    <n v="75000"/>
    <s v="Analyst"/>
    <x v="3"/>
  </r>
  <r>
    <n v="75000"/>
    <s v="Manager"/>
    <x v="3"/>
  </r>
  <r>
    <n v="75000"/>
    <s v="Analyst"/>
    <x v="3"/>
  </r>
  <r>
    <n v="75000"/>
    <s v="Analyst"/>
    <x v="3"/>
  </r>
  <r>
    <n v="75000"/>
    <s v="Analyst"/>
    <x v="3"/>
  </r>
  <r>
    <n v="75000"/>
    <s v="Analyst"/>
    <x v="3"/>
  </r>
  <r>
    <n v="75000"/>
    <s v="Specialist"/>
    <x v="3"/>
  </r>
  <r>
    <n v="75000"/>
    <s v="Analyst"/>
    <x v="3"/>
  </r>
  <r>
    <n v="75000"/>
    <s v="Manager"/>
    <x v="3"/>
  </r>
  <r>
    <n v="75000"/>
    <s v="Consultant"/>
    <x v="4"/>
  </r>
  <r>
    <n v="75000"/>
    <s v="Analyst"/>
    <x v="3"/>
  </r>
  <r>
    <n v="75000"/>
    <s v="Accountant"/>
    <x v="3"/>
  </r>
  <r>
    <n v="75000"/>
    <s v="CXO or Top Mgmt."/>
    <x v="3"/>
  </r>
  <r>
    <n v="75000"/>
    <s v="Analyst"/>
    <x v="3"/>
  </r>
  <r>
    <n v="75000"/>
    <s v="Accountant"/>
    <x v="3"/>
  </r>
  <r>
    <n v="75000"/>
    <s v="Controller"/>
    <x v="3"/>
  </r>
  <r>
    <n v="75000"/>
    <s v="Analyst"/>
    <x v="3"/>
  </r>
  <r>
    <n v="75000"/>
    <s v="Analyst"/>
    <x v="3"/>
  </r>
  <r>
    <n v="75000"/>
    <s v="Analyst"/>
    <x v="3"/>
  </r>
  <r>
    <n v="75010"/>
    <s v="Analyst"/>
    <x v="3"/>
  </r>
  <r>
    <n v="75473.31457379504"/>
    <s v="Analyst"/>
    <x v="6"/>
  </r>
  <r>
    <n v="75473.31457379504"/>
    <s v="Analyst"/>
    <x v="6"/>
  </r>
  <r>
    <n v="75656.557059229643"/>
    <s v="Manager"/>
    <x v="4"/>
  </r>
  <r>
    <n v="75770.868892469181"/>
    <s v="Accountant"/>
    <x v="6"/>
  </r>
  <r>
    <n v="76000"/>
    <s v="Manager"/>
    <x v="3"/>
  </r>
  <r>
    <n v="76000"/>
    <s v="Analyst"/>
    <x v="3"/>
  </r>
  <r>
    <n v="76000"/>
    <s v="Manager"/>
    <x v="3"/>
  </r>
  <r>
    <n v="76223.966339496474"/>
    <s v="Analyst"/>
    <x v="4"/>
  </r>
  <r>
    <n v="76223.966339496474"/>
    <s v="Manager"/>
    <x v="4"/>
  </r>
  <r>
    <n v="76223.966339496474"/>
    <s v="Engineer"/>
    <x v="4"/>
  </r>
  <r>
    <n v="76223.966339496474"/>
    <s v="Manager"/>
    <x v="4"/>
  </r>
  <r>
    <n v="76223.966339496474"/>
    <s v="Manager"/>
    <x v="4"/>
  </r>
  <r>
    <n v="76223.966339496474"/>
    <s v="Manager"/>
    <x v="4"/>
  </r>
  <r>
    <n v="76223.981237173866"/>
    <s v="Manager"/>
    <x v="4"/>
  </r>
  <r>
    <n v="76600"/>
    <s v="Analyst"/>
    <x v="3"/>
  </r>
  <r>
    <n v="76702.198796365497"/>
    <s v="Analyst"/>
    <x v="3"/>
  </r>
  <r>
    <n v="76906.906752939132"/>
    <s v="CXO or Top Mgmt."/>
    <x v="4"/>
  </r>
  <r>
    <n v="77000"/>
    <s v="Engineer"/>
    <x v="3"/>
  </r>
  <r>
    <n v="77000"/>
    <s v="Accountant"/>
    <x v="3"/>
  </r>
  <r>
    <n v="77000"/>
    <s v="Engineer"/>
    <x v="3"/>
  </r>
  <r>
    <n v="77000"/>
    <s v="Analyst"/>
    <x v="3"/>
  </r>
  <r>
    <n v="77500"/>
    <s v="Analyst"/>
    <x v="3"/>
  </r>
  <r>
    <n v="77819.106783521114"/>
    <s v="Analyst"/>
    <x v="6"/>
  </r>
  <r>
    <n v="78000"/>
    <s v="Accountant"/>
    <x v="4"/>
  </r>
  <r>
    <n v="78000"/>
    <s v="Manager"/>
    <x v="1"/>
  </r>
  <r>
    <n v="78000"/>
    <s v="Engineer"/>
    <x v="3"/>
  </r>
  <r>
    <n v="78533.043543002947"/>
    <s v="Analyst"/>
    <x v="6"/>
  </r>
  <r>
    <n v="78668.921842426149"/>
    <s v="Analyst"/>
    <x v="3"/>
  </r>
  <r>
    <n v="78668.921842426149"/>
    <s v="Analyst"/>
    <x v="3"/>
  </r>
  <r>
    <n v="78764.765217479682"/>
    <s v="Controller"/>
    <x v="4"/>
  </r>
  <r>
    <n v="78764.765217479682"/>
    <s v="Analyst"/>
    <x v="4"/>
  </r>
  <r>
    <n v="78808.913603364199"/>
    <s v="Analyst"/>
    <x v="4"/>
  </r>
  <r>
    <n v="78808.913603364199"/>
    <s v="CXO or Top Mgmt."/>
    <x v="4"/>
  </r>
  <r>
    <n v="78808.913603364199"/>
    <s v="Analyst"/>
    <x v="4"/>
  </r>
  <r>
    <n v="78808.913603364199"/>
    <s v="Accountant"/>
    <x v="4"/>
  </r>
  <r>
    <n v="78808.913603364199"/>
    <s v="Manager"/>
    <x v="4"/>
  </r>
  <r>
    <n v="79000"/>
    <s v="Accountant"/>
    <x v="3"/>
  </r>
  <r>
    <n v="79552.953199405587"/>
    <s v="Accountant"/>
    <x v="6"/>
  </r>
  <r>
    <n v="80000"/>
    <s v="Analyst"/>
    <x v="3"/>
  </r>
  <r>
    <n v="80000"/>
    <s v="Manager"/>
    <x v="3"/>
  </r>
  <r>
    <n v="80000"/>
    <s v="Analyst"/>
    <x v="3"/>
  </r>
  <r>
    <n v="80000"/>
    <s v="Analyst"/>
    <x v="3"/>
  </r>
  <r>
    <n v="80000"/>
    <s v="Analyst"/>
    <x v="3"/>
  </r>
  <r>
    <n v="80000"/>
    <s v="Manager"/>
    <x v="3"/>
  </r>
  <r>
    <n v="80000"/>
    <s v="Consultant"/>
    <x v="3"/>
  </r>
  <r>
    <n v="80000"/>
    <s v="Analyst"/>
    <x v="3"/>
  </r>
  <r>
    <n v="80000"/>
    <s v="Analyst"/>
    <x v="3"/>
  </r>
  <r>
    <n v="80000"/>
    <s v="Analyst"/>
    <x v="3"/>
  </r>
  <r>
    <n v="80000"/>
    <s v="Analyst"/>
    <x v="0"/>
  </r>
  <r>
    <n v="80000"/>
    <s v="Controller"/>
    <x v="3"/>
  </r>
  <r>
    <n v="80000"/>
    <s v="CXO or Top Mgmt."/>
    <x v="3"/>
  </r>
  <r>
    <n v="80000"/>
    <s v="Manager"/>
    <x v="3"/>
  </r>
  <r>
    <n v="80000"/>
    <s v="Consultant"/>
    <x v="3"/>
  </r>
  <r>
    <n v="80000"/>
    <s v="Analyst"/>
    <x v="3"/>
  </r>
  <r>
    <n v="80000"/>
    <s v="Manager"/>
    <x v="3"/>
  </r>
  <r>
    <n v="80000"/>
    <s v="Analyst"/>
    <x v="3"/>
  </r>
  <r>
    <n v="80000"/>
    <s v="Manager"/>
    <x v="3"/>
  </r>
  <r>
    <n v="80000"/>
    <s v="Specialist"/>
    <x v="3"/>
  </r>
  <r>
    <n v="80000"/>
    <s v="Manager"/>
    <x v="3"/>
  </r>
  <r>
    <n v="80000"/>
    <s v="Analyst"/>
    <x v="3"/>
  </r>
  <r>
    <n v="80000"/>
    <s v="Analyst"/>
    <x v="3"/>
  </r>
  <r>
    <n v="80000"/>
    <s v="Engineer"/>
    <x v="2"/>
  </r>
  <r>
    <n v="80000"/>
    <s v="Manager"/>
    <x v="3"/>
  </r>
  <r>
    <n v="80000"/>
    <s v="Controller"/>
    <x v="3"/>
  </r>
  <r>
    <n v="80000"/>
    <s v="Manager"/>
    <x v="3"/>
  </r>
  <r>
    <n v="80135.625093491559"/>
    <s v="CXO or Top Mgmt."/>
    <x v="0"/>
  </r>
  <r>
    <n v="80289.244544269619"/>
    <s v="Consultant"/>
    <x v="4"/>
  </r>
  <r>
    <n v="80442"/>
    <s v="Analyst"/>
    <x v="3"/>
  </r>
  <r>
    <n v="81000"/>
    <s v="Manager"/>
    <x v="3"/>
  </r>
  <r>
    <n v="81000"/>
    <s v="Analyst"/>
    <x v="3"/>
  </r>
  <r>
    <n v="81000"/>
    <s v="Consultant"/>
    <x v="4"/>
  </r>
  <r>
    <n v="81592.772512210868"/>
    <s v="Specialist"/>
    <x v="6"/>
  </r>
  <r>
    <n v="81592.772512210868"/>
    <s v="Accountant"/>
    <x v="6"/>
  </r>
  <r>
    <n v="81592.772512210868"/>
    <s v="Manager"/>
    <x v="6"/>
  </r>
  <r>
    <n v="81600"/>
    <s v="Analyst"/>
    <x v="4"/>
  </r>
  <r>
    <n v="82000"/>
    <s v="Consultant"/>
    <x v="1"/>
  </r>
  <r>
    <n v="82000"/>
    <s v="Manager"/>
    <x v="3"/>
  </r>
  <r>
    <n v="82300"/>
    <s v="Manager"/>
    <x v="3"/>
  </r>
  <r>
    <n v="82575.963534454509"/>
    <s v="Controller"/>
    <x v="4"/>
  </r>
  <r>
    <n v="82888.5550559455"/>
    <s v="Controller"/>
    <x v="4"/>
  </r>
  <r>
    <n v="83000"/>
    <s v="Analyst"/>
    <x v="3"/>
  </r>
  <r>
    <n v="83033.071372504521"/>
    <s v="Consultant"/>
    <x v="4"/>
  </r>
  <r>
    <n v="83846.362973446114"/>
    <s v="Analyst"/>
    <x v="4"/>
  </r>
  <r>
    <n v="84000"/>
    <s v="Analyst"/>
    <x v="3"/>
  </r>
  <r>
    <n v="85000"/>
    <s v="Analyst"/>
    <x v="3"/>
  </r>
  <r>
    <n v="85000"/>
    <s v="Controller"/>
    <x v="0"/>
  </r>
  <r>
    <n v="85000"/>
    <s v="Analyst"/>
    <x v="3"/>
  </r>
  <r>
    <n v="85000"/>
    <s v="Engineer"/>
    <x v="3"/>
  </r>
  <r>
    <n v="85000"/>
    <s v="Analyst"/>
    <x v="3"/>
  </r>
  <r>
    <n v="85000"/>
    <s v="Engineer"/>
    <x v="3"/>
  </r>
  <r>
    <n v="85000"/>
    <s v="Analyst"/>
    <x v="3"/>
  </r>
  <r>
    <n v="85000"/>
    <s v="Manager"/>
    <x v="3"/>
  </r>
  <r>
    <n v="85000"/>
    <s v="Reporting"/>
    <x v="3"/>
  </r>
  <r>
    <n v="85000"/>
    <s v="Accountant"/>
    <x v="3"/>
  </r>
  <r>
    <n v="85000"/>
    <s v="Accountant"/>
    <x v="3"/>
  </r>
  <r>
    <n v="85000"/>
    <s v="Engineer"/>
    <x v="3"/>
  </r>
  <r>
    <n v="85000"/>
    <s v="Manager"/>
    <x v="3"/>
  </r>
  <r>
    <n v="85000"/>
    <s v="Analyst"/>
    <x v="3"/>
  </r>
  <r>
    <n v="85000"/>
    <s v="Controller"/>
    <x v="3"/>
  </r>
  <r>
    <n v="85000"/>
    <s v="Analyst"/>
    <x v="3"/>
  </r>
  <r>
    <n v="85000"/>
    <s v="CXO or Top Mgmt."/>
    <x v="3"/>
  </r>
  <r>
    <n v="85000"/>
    <s v="Accountant"/>
    <x v="3"/>
  </r>
  <r>
    <n v="85000"/>
    <s v="Manager"/>
    <x v="3"/>
  </r>
  <r>
    <n v="85000"/>
    <s v="Analyst"/>
    <x v="3"/>
  </r>
  <r>
    <n v="85000"/>
    <s v="CXO or Top Mgmt."/>
    <x v="3"/>
  </r>
  <r>
    <n v="85000"/>
    <s v="Manager"/>
    <x v="0"/>
  </r>
  <r>
    <n v="85000"/>
    <s v="Reporting"/>
    <x v="6"/>
  </r>
  <r>
    <n v="85087"/>
    <s v="Analyst"/>
    <x v="3"/>
  </r>
  <r>
    <n v="85333.333333333328"/>
    <s v="Manager"/>
    <x v="0"/>
  </r>
  <r>
    <n v="85552.452503638444"/>
    <s v="Manager"/>
    <x v="3"/>
  </r>
  <r>
    <n v="85672.4111378214"/>
    <s v="Consultant"/>
    <x v="6"/>
  </r>
  <r>
    <n v="86000"/>
    <s v="Analyst"/>
    <x v="0"/>
  </r>
  <r>
    <n v="86093.301341305123"/>
    <s v="Manager"/>
    <x v="3"/>
  </r>
  <r>
    <n v="86689.804963700633"/>
    <s v="CXO or Top Mgmt."/>
    <x v="4"/>
  </r>
  <r>
    <n v="86689.804963700633"/>
    <s v="Controller"/>
    <x v="4"/>
  </r>
  <r>
    <n v="86692.320794224041"/>
    <s v="Consultant"/>
    <x v="6"/>
  </r>
  <r>
    <n v="86692.320794224041"/>
    <s v="CXO or Top Mgmt."/>
    <x v="6"/>
  </r>
  <r>
    <n v="86692.320794224041"/>
    <s v="Analyst"/>
    <x v="6"/>
  </r>
  <r>
    <n v="86692.320794224041"/>
    <s v="Analyst"/>
    <x v="6"/>
  </r>
  <r>
    <n v="86692.320794224041"/>
    <s v="Analyst"/>
    <x v="6"/>
  </r>
  <r>
    <n v="87000"/>
    <s v="Misc."/>
    <x v="3"/>
  </r>
  <r>
    <n v="87456"/>
    <s v="Manager"/>
    <x v="3"/>
  </r>
  <r>
    <n v="87712.230450626681"/>
    <s v="Analyst"/>
    <x v="6"/>
  </r>
  <r>
    <n v="87734.690296543267"/>
    <s v="Manager"/>
    <x v="6"/>
  </r>
  <r>
    <n v="88000"/>
    <s v="Manager"/>
    <x v="3"/>
  </r>
  <r>
    <n v="88000"/>
    <s v="Manager"/>
    <x v="3"/>
  </r>
  <r>
    <n v="88000"/>
    <s v="Manager"/>
    <x v="3"/>
  </r>
  <r>
    <n v="88000"/>
    <s v="Analyst"/>
    <x v="3"/>
  </r>
  <r>
    <n v="88502.537072729421"/>
    <s v="Analyst"/>
    <x v="3"/>
  </r>
  <r>
    <n v="88927.960729412545"/>
    <s v="Specialist"/>
    <x v="4"/>
  </r>
  <r>
    <n v="88927.960729412545"/>
    <s v="Consultant"/>
    <x v="4"/>
  </r>
  <r>
    <n v="89000"/>
    <s v="Manager"/>
    <x v="3"/>
  </r>
  <r>
    <n v="89000"/>
    <s v="Manager"/>
    <x v="3"/>
  </r>
  <r>
    <n v="89000"/>
    <s v="Analyst"/>
    <x v="3"/>
  </r>
  <r>
    <n v="89944.280280605832"/>
    <s v="Analyst"/>
    <x v="4"/>
  </r>
  <r>
    <n v="90000"/>
    <s v="Analyst"/>
    <x v="3"/>
  </r>
  <r>
    <n v="90000"/>
    <s v="Manager"/>
    <x v="3"/>
  </r>
  <r>
    <n v="90000"/>
    <s v="Analyst"/>
    <x v="3"/>
  </r>
  <r>
    <n v="90000"/>
    <s v="Manager"/>
    <x v="3"/>
  </r>
  <r>
    <n v="90000"/>
    <s v="Analyst"/>
    <x v="3"/>
  </r>
  <r>
    <n v="90000"/>
    <s v="Manager"/>
    <x v="3"/>
  </r>
  <r>
    <n v="90000"/>
    <s v="Misc."/>
    <x v="3"/>
  </r>
  <r>
    <n v="90000"/>
    <s v="Analyst"/>
    <x v="3"/>
  </r>
  <r>
    <n v="90000"/>
    <s v="Manager"/>
    <x v="3"/>
  </r>
  <r>
    <n v="90000"/>
    <s v="Manager"/>
    <x v="3"/>
  </r>
  <r>
    <n v="90000"/>
    <s v="Manager"/>
    <x v="3"/>
  </r>
  <r>
    <n v="90000"/>
    <s v="Analyst"/>
    <x v="3"/>
  </r>
  <r>
    <n v="90000"/>
    <s v="Specialist"/>
    <x v="3"/>
  </r>
  <r>
    <n v="90000"/>
    <s v="Manager"/>
    <x v="3"/>
  </r>
  <r>
    <n v="90198.36016840415"/>
    <s v="Consultant"/>
    <x v="4"/>
  </r>
  <r>
    <n v="90469.260118790073"/>
    <s v="Consultant"/>
    <x v="3"/>
  </r>
  <r>
    <n v="91000"/>
    <s v="Manager"/>
    <x v="3"/>
  </r>
  <r>
    <n v="91418.339779902482"/>
    <s v="Analyst"/>
    <x v="4"/>
  </r>
  <r>
    <n v="91418.339779902482"/>
    <s v="Manager"/>
    <x v="4"/>
  </r>
  <r>
    <n v="91468.759607395754"/>
    <s v="Manager"/>
    <x v="4"/>
  </r>
  <r>
    <n v="91791.869076237213"/>
    <s v="Analyst"/>
    <x v="6"/>
  </r>
  <r>
    <n v="91791.869076237213"/>
    <s v="Analyst"/>
    <x v="6"/>
  </r>
  <r>
    <n v="92000"/>
    <s v="Manager"/>
    <x v="3"/>
  </r>
  <r>
    <n v="92000"/>
    <s v="Analyst"/>
    <x v="3"/>
  </r>
  <r>
    <n v="92000"/>
    <s v="Controller"/>
    <x v="3"/>
  </r>
  <r>
    <n v="92000"/>
    <s v="Engineer"/>
    <x v="3"/>
  </r>
  <r>
    <n v="92000"/>
    <s v="Engineer"/>
    <x v="3"/>
  </r>
  <r>
    <n v="92000"/>
    <s v="Reporting"/>
    <x v="3"/>
  </r>
  <r>
    <n v="92000"/>
    <s v="Analyst"/>
    <x v="3"/>
  </r>
  <r>
    <n v="92500"/>
    <s v="Analyst"/>
    <x v="3"/>
  </r>
  <r>
    <n v="92994.518051969761"/>
    <s v="Consultant"/>
    <x v="4"/>
  </r>
  <r>
    <n v="93831.688389042494"/>
    <s v="Analyst"/>
    <x v="6"/>
  </r>
  <r>
    <n v="94570.696324037053"/>
    <s v="Analyst"/>
    <x v="4"/>
  </r>
  <r>
    <n v="94570.696324037053"/>
    <s v="Consultant"/>
    <x v="4"/>
  </r>
  <r>
    <n v="94570.696324037053"/>
    <s v="Analyst"/>
    <x v="4"/>
  </r>
  <r>
    <n v="94570.696324037053"/>
    <s v="CXO or Top Mgmt."/>
    <x v="4"/>
  </r>
  <r>
    <n v="94570.696324037053"/>
    <s v="Analyst"/>
    <x v="4"/>
  </r>
  <r>
    <n v="95000"/>
    <s v="CXO or Top Mgmt."/>
    <x v="3"/>
  </r>
  <r>
    <n v="95000"/>
    <s v="Analyst"/>
    <x v="3"/>
  </r>
  <r>
    <n v="95000"/>
    <s v="Analyst"/>
    <x v="3"/>
  </r>
  <r>
    <n v="95000"/>
    <s v="Engineer"/>
    <x v="3"/>
  </r>
  <r>
    <n v="95000"/>
    <s v="CXO or Top Mgmt."/>
    <x v="3"/>
  </r>
  <r>
    <n v="95000"/>
    <s v="Manager"/>
    <x v="3"/>
  </r>
  <r>
    <n v="95000"/>
    <s v="Analyst"/>
    <x v="3"/>
  </r>
  <r>
    <n v="95000"/>
    <s v="Analyst"/>
    <x v="3"/>
  </r>
  <r>
    <n v="95000"/>
    <s v="Consultant"/>
    <x v="3"/>
  </r>
  <r>
    <n v="95000"/>
    <s v="CXO or Top Mgmt."/>
    <x v="3"/>
  </r>
  <r>
    <n v="95000"/>
    <s v="Analyst"/>
    <x v="3"/>
  </r>
  <r>
    <n v="95000"/>
    <s v="Analyst"/>
    <x v="6"/>
  </r>
  <r>
    <n v="95279.957924370581"/>
    <s v="Analyst"/>
    <x v="4"/>
  </r>
  <r>
    <n v="95279.957924370581"/>
    <s v="Analyst"/>
    <x v="4"/>
  </r>
  <r>
    <n v="95856"/>
    <s v="Analyst"/>
    <x v="3"/>
  </r>
  <r>
    <n v="95871.50770184776"/>
    <s v="Analyst"/>
    <x v="6"/>
  </r>
  <r>
    <n v="95871.50770184776"/>
    <s v="Analyst"/>
    <x v="6"/>
  </r>
  <r>
    <n v="96000"/>
    <s v="Analyst"/>
    <x v="3"/>
  </r>
  <r>
    <n v="96000"/>
    <s v="Consultant"/>
    <x v="4"/>
  </r>
  <r>
    <n v="96000"/>
    <s v="Analyst"/>
    <x v="3"/>
  </r>
  <r>
    <n v="96000"/>
    <s v="Reporting"/>
    <x v="0"/>
  </r>
  <r>
    <n v="96000"/>
    <s v="Specialist"/>
    <x v="3"/>
  </r>
  <r>
    <n v="96230"/>
    <s v="Manager"/>
    <x v="3"/>
  </r>
  <r>
    <n v="96891.417358250401"/>
    <s v="Analyst"/>
    <x v="6"/>
  </r>
  <r>
    <n v="96891.417358250401"/>
    <s v="Analyst"/>
    <x v="6"/>
  </r>
  <r>
    <n v="96891.417358250401"/>
    <s v="Analyst"/>
    <x v="6"/>
  </r>
  <r>
    <n v="97000"/>
    <s v="Manager"/>
    <x v="3"/>
  </r>
  <r>
    <n v="97000"/>
    <s v="Analyst"/>
    <x v="3"/>
  </r>
  <r>
    <n v="98000"/>
    <s v="Manager"/>
    <x v="0"/>
  </r>
  <r>
    <n v="98336.152303032693"/>
    <s v="Manager"/>
    <x v="3"/>
  </r>
  <r>
    <n v="98336.152303032693"/>
    <s v="CXO or Top Mgmt."/>
    <x v="3"/>
  </r>
  <r>
    <n v="98336.152303032693"/>
    <s v="Manager"/>
    <x v="3"/>
  </r>
  <r>
    <n v="99000"/>
    <s v="Analyst"/>
    <x v="3"/>
  </r>
  <r>
    <n v="99000"/>
    <s v="Controller"/>
    <x v="3"/>
  </r>
  <r>
    <n v="99147"/>
    <s v="Specialist"/>
    <x v="0"/>
  </r>
  <r>
    <n v="99299.231140238902"/>
    <s v="Specialist"/>
    <x v="4"/>
  </r>
  <r>
    <n v="100000"/>
    <s v="Analyst"/>
    <x v="3"/>
  </r>
  <r>
    <n v="100000"/>
    <s v="Analyst"/>
    <x v="4"/>
  </r>
  <r>
    <n v="100000"/>
    <s v="CXO or Top Mgmt."/>
    <x v="4"/>
  </r>
  <r>
    <n v="100000"/>
    <s v="CXO or Top Mgmt."/>
    <x v="3"/>
  </r>
  <r>
    <n v="100000"/>
    <s v="Analyst"/>
    <x v="1"/>
  </r>
  <r>
    <n v="100000"/>
    <s v="CXO or Top Mgmt."/>
    <x v="3"/>
  </r>
  <r>
    <n v="100000"/>
    <s v="Manager"/>
    <x v="3"/>
  </r>
  <r>
    <n v="100000"/>
    <s v="Analyst"/>
    <x v="4"/>
  </r>
  <r>
    <n v="100000"/>
    <s v="Accountant"/>
    <x v="3"/>
  </r>
  <r>
    <n v="100000"/>
    <s v="Analyst"/>
    <x v="3"/>
  </r>
  <r>
    <n v="100000"/>
    <s v="CXO or Top Mgmt."/>
    <x v="3"/>
  </r>
  <r>
    <n v="100000"/>
    <s v="Controller"/>
    <x v="4"/>
  </r>
  <r>
    <n v="100000"/>
    <s v="Manager"/>
    <x v="1"/>
  </r>
  <r>
    <n v="100000"/>
    <s v="CXO or Top Mgmt."/>
    <x v="3"/>
  </r>
  <r>
    <n v="100000"/>
    <s v="Analyst"/>
    <x v="3"/>
  </r>
  <r>
    <n v="100000"/>
    <s v="Consultant"/>
    <x v="3"/>
  </r>
  <r>
    <n v="100000"/>
    <s v="Analyst"/>
    <x v="0"/>
  </r>
  <r>
    <n v="100000"/>
    <s v="Manager"/>
    <x v="3"/>
  </r>
  <r>
    <n v="100000"/>
    <s v="Analyst"/>
    <x v="3"/>
  </r>
  <r>
    <n v="100000"/>
    <s v="Manager"/>
    <x v="0"/>
  </r>
  <r>
    <n v="100614.72928405051"/>
    <s v="Reporting"/>
    <x v="0"/>
  </r>
  <r>
    <n v="100800"/>
    <s v="CXO or Top Mgmt."/>
    <x v="0"/>
  </r>
  <r>
    <n v="101206.40684944032"/>
    <s v="Consultant"/>
    <x v="4"/>
  </r>
  <r>
    <n v="101990.96564026357"/>
    <s v="Manager"/>
    <x v="6"/>
  </r>
  <r>
    <n v="101990.96564026357"/>
    <s v="Manager"/>
    <x v="6"/>
  </r>
  <r>
    <n v="101990.96564026357"/>
    <s v="Analyst"/>
    <x v="6"/>
  </r>
  <r>
    <n v="101990.96564026357"/>
    <s v="Analyst"/>
    <x v="6"/>
  </r>
  <r>
    <n v="101990.96564026357"/>
    <s v="Manager"/>
    <x v="6"/>
  </r>
  <r>
    <n v="101990.96564026357"/>
    <s v="Manager"/>
    <x v="6"/>
  </r>
  <r>
    <n v="101990.96564026357"/>
    <s v="Consultant"/>
    <x v="6"/>
  </r>
  <r>
    <n v="101990.96564026357"/>
    <s v="Consultant"/>
    <x v="6"/>
  </r>
  <r>
    <n v="101990.96564026357"/>
    <s v="Consultant"/>
    <x v="6"/>
  </r>
  <r>
    <n v="102000"/>
    <s v="Analyst"/>
    <x v="3"/>
  </r>
  <r>
    <n v="102451.58768437347"/>
    <s v="Controller"/>
    <x v="4"/>
  </r>
  <r>
    <n v="102451.58768437347"/>
    <s v="Manager"/>
    <x v="4"/>
  </r>
  <r>
    <n v="102451.58768437347"/>
    <s v="Manager"/>
    <x v="4"/>
  </r>
  <r>
    <n v="102542.54233725216"/>
    <s v="Engineer"/>
    <x v="4"/>
  </r>
  <r>
    <n v="103000"/>
    <s v="Controller"/>
    <x v="3"/>
  </r>
  <r>
    <n v="103000"/>
    <s v="CXO or Top Mgmt."/>
    <x v="3"/>
  </r>
  <r>
    <n v="104000"/>
    <s v="CXO or Top Mgmt."/>
    <x v="3"/>
  </r>
  <r>
    <n v="104000"/>
    <s v="Analyst"/>
    <x v="3"/>
  </r>
  <r>
    <n v="104027.76595644075"/>
    <s v="Manager"/>
    <x v="4"/>
  </r>
  <r>
    <n v="104030.78495306884"/>
    <s v="Manager"/>
    <x v="6"/>
  </r>
  <r>
    <n v="104172.75399731184"/>
    <s v="Manager"/>
    <x v="4"/>
  </r>
  <r>
    <n v="105000"/>
    <s v="Consultant"/>
    <x v="3"/>
  </r>
  <r>
    <n v="105000"/>
    <s v="Manager"/>
    <x v="3"/>
  </r>
  <r>
    <n v="105000"/>
    <s v="Analyst"/>
    <x v="3"/>
  </r>
  <r>
    <n v="105000"/>
    <s v="CXO or Top Mgmt."/>
    <x v="3"/>
  </r>
  <r>
    <n v="105219.68296424497"/>
    <s v="Manager"/>
    <x v="3"/>
  </r>
  <r>
    <n v="106000"/>
    <s v="Analyst"/>
    <x v="4"/>
  </r>
  <r>
    <n v="106815.148267971"/>
    <s v="Manager"/>
    <x v="4"/>
  </r>
  <r>
    <n v="107000"/>
    <s v="Manager"/>
    <x v="3"/>
  </r>
  <r>
    <n v="107000"/>
    <s v="Manager"/>
    <x v="4"/>
  </r>
  <r>
    <n v="107000"/>
    <s v="Accountant"/>
    <x v="3"/>
  </r>
  <r>
    <n v="108000"/>
    <s v="Consultant"/>
    <x v="3"/>
  </r>
  <r>
    <n v="108000"/>
    <s v="Manager"/>
    <x v="3"/>
  </r>
  <r>
    <n v="108000"/>
    <s v="Manager"/>
    <x v="4"/>
  </r>
  <r>
    <n v="108110.42357867939"/>
    <s v="Specialist"/>
    <x v="6"/>
  </r>
  <r>
    <n v="108160"/>
    <s v="Analyst"/>
    <x v="3"/>
  </r>
  <r>
    <n v="108169.76753333595"/>
    <s v="Controller"/>
    <x v="3"/>
  </r>
  <r>
    <n v="109000"/>
    <s v="Manager"/>
    <x v="3"/>
  </r>
  <r>
    <n v="109130.33323508203"/>
    <s v="Manager"/>
    <x v="6"/>
  </r>
  <r>
    <n v="109729.60187662003"/>
    <s v="Analyst"/>
    <x v="1"/>
  </r>
  <r>
    <n v="110000"/>
    <s v="Accountant"/>
    <x v="4"/>
  </r>
  <r>
    <n v="110000"/>
    <s v="Controller"/>
    <x v="4"/>
  </r>
  <r>
    <n v="110000"/>
    <s v="Engineer"/>
    <x v="3"/>
  </r>
  <r>
    <n v="110000"/>
    <s v="CXO or Top Mgmt."/>
    <x v="3"/>
  </r>
  <r>
    <n v="110000"/>
    <s v="Analyst"/>
    <x v="3"/>
  </r>
  <r>
    <n v="110332.47904470989"/>
    <s v="Manager"/>
    <x v="4"/>
  </r>
  <r>
    <n v="110332.47904470989"/>
    <s v="Consultant"/>
    <x v="4"/>
  </r>
  <r>
    <n v="111000"/>
    <s v="Manager"/>
    <x v="3"/>
  </r>
  <r>
    <n v="111000"/>
    <s v="Analyst"/>
    <x v="0"/>
  </r>
  <r>
    <n v="111680"/>
    <s v="Analyst"/>
    <x v="3"/>
  </r>
  <r>
    <n v="112000"/>
    <s v="Manager"/>
    <x v="3"/>
  </r>
  <r>
    <n v="112190.06220428993"/>
    <s v="Analyst"/>
    <x v="6"/>
  </r>
  <r>
    <n v="112190.06220428993"/>
    <s v="Manager"/>
    <x v="6"/>
  </r>
  <r>
    <n v="114000"/>
    <s v="CXO or Top Mgmt."/>
    <x v="3"/>
  </r>
  <r>
    <n v="114335.9495092447"/>
    <s v="Manager"/>
    <x v="4"/>
  </r>
  <r>
    <n v="114335.9495092447"/>
    <s v="Controller"/>
    <x v="4"/>
  </r>
  <r>
    <n v="115000"/>
    <s v="Manager"/>
    <x v="3"/>
  </r>
  <r>
    <n v="115000"/>
    <s v="Analyst"/>
    <x v="3"/>
  </r>
  <r>
    <n v="115000"/>
    <s v="Consultant"/>
    <x v="3"/>
  </r>
  <r>
    <n v="115000"/>
    <s v="Analyst"/>
    <x v="3"/>
  </r>
  <r>
    <n v="115061.01386091174"/>
    <s v="Manager"/>
    <x v="4"/>
  </r>
  <r>
    <n v="115061.01386091174"/>
    <s v="Controller"/>
    <x v="4"/>
  </r>
  <r>
    <n v="116637.19213297902"/>
    <s v="Manager"/>
    <x v="4"/>
  </r>
  <r>
    <n v="118000"/>
    <s v="CXO or Top Mgmt."/>
    <x v="3"/>
  </r>
  <r>
    <n v="118213.37040504631"/>
    <s v="Manager"/>
    <x v="4"/>
  </r>
  <r>
    <n v="118213.37040504631"/>
    <s v="Manager"/>
    <x v="4"/>
  </r>
  <r>
    <n v="120000"/>
    <s v="CXO or Top Mgmt."/>
    <x v="3"/>
  </r>
  <r>
    <n v="120000"/>
    <s v="Manager"/>
    <x v="3"/>
  </r>
  <r>
    <n v="120000"/>
    <s v="Analyst"/>
    <x v="3"/>
  </r>
  <r>
    <n v="120000"/>
    <s v="Manager"/>
    <x v="3"/>
  </r>
  <r>
    <n v="120000"/>
    <s v="Manager"/>
    <x v="6"/>
  </r>
  <r>
    <n v="120000"/>
    <s v="Manager"/>
    <x v="3"/>
  </r>
  <r>
    <n v="120000"/>
    <s v="CXO or Top Mgmt."/>
    <x v="3"/>
  </r>
  <r>
    <n v="120000"/>
    <s v="Consultant"/>
    <x v="0"/>
  </r>
  <r>
    <n v="120000"/>
    <s v="Accountant"/>
    <x v="3"/>
  </r>
  <r>
    <n v="122389.15876831629"/>
    <s v="Analyst"/>
    <x v="6"/>
  </r>
  <r>
    <n v="122389.15876831629"/>
    <s v="Analyst"/>
    <x v="6"/>
  </r>
  <r>
    <n v="122389.15876831629"/>
    <s v="Manager"/>
    <x v="6"/>
  </r>
  <r>
    <n v="122389.15876831629"/>
    <s v="Analyst"/>
    <x v="6"/>
  </r>
  <r>
    <n v="122941.90522124816"/>
    <s v="Analyst"/>
    <x v="4"/>
  </r>
  <r>
    <n v="124518.08349331544"/>
    <s v="Analyst"/>
    <x v="4"/>
  </r>
  <r>
    <n v="125000"/>
    <s v="CXO or Top Mgmt."/>
    <x v="3"/>
  </r>
  <r>
    <n v="125000"/>
    <s v="Manager"/>
    <x v="3"/>
  </r>
  <r>
    <n v="125000"/>
    <s v="Manager"/>
    <x v="4"/>
  </r>
  <r>
    <n v="125000"/>
    <s v="CXO or Top Mgmt."/>
    <x v="1"/>
  </r>
  <r>
    <n v="125000"/>
    <s v="Consultant"/>
    <x v="3"/>
  </r>
  <r>
    <n v="125000"/>
    <s v="Analyst"/>
    <x v="3"/>
  </r>
  <r>
    <n v="125000"/>
    <s v="Manager"/>
    <x v="3"/>
  </r>
  <r>
    <n v="125000"/>
    <s v="Manager"/>
    <x v="3"/>
  </r>
  <r>
    <n v="125000"/>
    <s v="Manager"/>
    <x v="3"/>
  </r>
  <r>
    <n v="125000"/>
    <s v="Manager"/>
    <x v="3"/>
  </r>
  <r>
    <n v="125000"/>
    <s v="CXO or Top Mgmt."/>
    <x v="3"/>
  </r>
  <r>
    <n v="126094.26176538273"/>
    <s v="Accountant"/>
    <x v="4"/>
  </r>
  <r>
    <n v="126094.26176538273"/>
    <s v="Consultant"/>
    <x v="4"/>
  </r>
  <r>
    <n v="126094.26176538273"/>
    <s v="Consultant"/>
    <x v="4"/>
  </r>
  <r>
    <n v="126094.26176538273"/>
    <s v="Controller"/>
    <x v="4"/>
  </r>
  <r>
    <n v="127039.94389916077"/>
    <s v="CXO or Top Mgmt."/>
    <x v="4"/>
  </r>
  <r>
    <n v="127488.70705032947"/>
    <s v="Accountant"/>
    <x v="6"/>
  </r>
  <r>
    <n v="127488.70705032947"/>
    <s v="CXO or Top Mgmt."/>
    <x v="6"/>
  </r>
  <r>
    <n v="127500"/>
    <s v="CXO or Top Mgmt."/>
    <x v="3"/>
  </r>
  <r>
    <n v="128000"/>
    <s v="Manager"/>
    <x v="3"/>
  </r>
  <r>
    <n v="130000"/>
    <s v="Engineer"/>
    <x v="3"/>
  </r>
  <r>
    <n v="130000"/>
    <s v="Manager"/>
    <x v="3"/>
  </r>
  <r>
    <n v="130000"/>
    <s v="Manager"/>
    <x v="3"/>
  </r>
  <r>
    <n v="130000"/>
    <s v="Manager"/>
    <x v="3"/>
  </r>
  <r>
    <n v="130000"/>
    <s v="Manager"/>
    <x v="6"/>
  </r>
  <r>
    <n v="131675.52225194403"/>
    <s v="Manager"/>
    <x v="1"/>
  </r>
  <r>
    <n v="131770.4440860638"/>
    <s v="Accountant"/>
    <x v="3"/>
  </r>
  <r>
    <n v="132588.25533234264"/>
    <s v="Accountant"/>
    <x v="6"/>
  </r>
  <r>
    <n v="135000"/>
    <s v="Manager"/>
    <x v="3"/>
  </r>
  <r>
    <n v="135000"/>
    <s v="CXO or Top Mgmt."/>
    <x v="3"/>
  </r>
  <r>
    <n v="135000"/>
    <s v="Manager"/>
    <x v="3"/>
  </r>
  <r>
    <n v="136000"/>
    <s v="Manager"/>
    <x v="3"/>
  </r>
  <r>
    <n v="137500"/>
    <s v="Analyst"/>
    <x v="3"/>
  </r>
  <r>
    <n v="138000"/>
    <s v="Engineer"/>
    <x v="0"/>
  </r>
  <r>
    <n v="140000"/>
    <s v="Manager"/>
    <x v="3"/>
  </r>
  <r>
    <n v="140000"/>
    <s v="Manager"/>
    <x v="3"/>
  </r>
  <r>
    <n v="140000"/>
    <s v="Accountant"/>
    <x v="3"/>
  </r>
  <r>
    <n v="140000"/>
    <s v="Controller"/>
    <x v="3"/>
  </r>
  <r>
    <n v="143565.85684888897"/>
    <s v="Manager"/>
    <x v="6"/>
  </r>
  <r>
    <n v="145000"/>
    <s v="Controller"/>
    <x v="4"/>
  </r>
  <r>
    <n v="145000"/>
    <s v="Analyst"/>
    <x v="3"/>
  </r>
  <r>
    <n v="147886.90017838217"/>
    <s v="Controller"/>
    <x v="6"/>
  </r>
  <r>
    <n v="148102.22862117883"/>
    <s v="Manager"/>
    <x v="4"/>
  </r>
  <r>
    <n v="148284.35006969364"/>
    <s v="Analyst"/>
    <x v="2"/>
  </r>
  <r>
    <n v="149907.13380100971"/>
    <s v="Analyst"/>
    <x v="4"/>
  </r>
  <r>
    <n v="150000"/>
    <s v="Accountant"/>
    <x v="3"/>
  </r>
  <r>
    <n v="150000"/>
    <s v="Manager"/>
    <x v="0"/>
  </r>
  <r>
    <n v="150000"/>
    <s v="CXO or Top Mgmt."/>
    <x v="3"/>
  </r>
  <r>
    <n v="150000"/>
    <s v="Manager"/>
    <x v="3"/>
  </r>
  <r>
    <n v="150000"/>
    <s v="Manager"/>
    <x v="3"/>
  </r>
  <r>
    <n v="150000"/>
    <s v="Analyst"/>
    <x v="3"/>
  </r>
  <r>
    <n v="150000"/>
    <s v="CXO or Top Mgmt."/>
    <x v="3"/>
  </r>
  <r>
    <n v="150000"/>
    <s v="Consultant"/>
    <x v="3"/>
  </r>
  <r>
    <n v="150000"/>
    <s v="CXO or Top Mgmt."/>
    <x v="3"/>
  </r>
  <r>
    <n v="150000"/>
    <s v="Controller"/>
    <x v="3"/>
  </r>
  <r>
    <n v="150000"/>
    <s v="Analyst"/>
    <x v="4"/>
  </r>
  <r>
    <n v="152986.44846039536"/>
    <s v="Analyst"/>
    <x v="6"/>
  </r>
  <r>
    <n v="152986.44846039536"/>
    <s v="Analyst"/>
    <x v="6"/>
  </r>
  <r>
    <n v="155000"/>
    <s v="Manager"/>
    <x v="3"/>
  </r>
  <r>
    <n v="157337.8436848523"/>
    <s v="Consultant"/>
    <x v="3"/>
  </r>
  <r>
    <n v="157617.8272067284"/>
    <s v="Analyst"/>
    <x v="4"/>
  </r>
  <r>
    <n v="157617.8272067284"/>
    <s v="Controller"/>
    <x v="4"/>
  </r>
  <r>
    <n v="158085.99674240855"/>
    <s v="Manager"/>
    <x v="6"/>
  </r>
  <r>
    <n v="159105.90639881117"/>
    <s v="Engineer"/>
    <x v="6"/>
  </r>
  <r>
    <n v="160000"/>
    <s v="Analyst"/>
    <x v="3"/>
  </r>
  <r>
    <n v="160271.25018698312"/>
    <s v="Analyst"/>
    <x v="0"/>
  </r>
  <r>
    <n v="168285.09330643489"/>
    <s v="Engineer"/>
    <x v="6"/>
  </r>
  <r>
    <n v="169000"/>
    <s v="CXO or Top Mgmt."/>
    <x v="3"/>
  </r>
  <r>
    <n v="170000"/>
    <s v="Analyst"/>
    <x v="4"/>
  </r>
  <r>
    <n v="170000"/>
    <s v="CXO or Top Mgmt."/>
    <x v="3"/>
  </r>
  <r>
    <n v="173384.64158844808"/>
    <s v="Consultant"/>
    <x v="6"/>
  </r>
  <r>
    <n v="173384.64158844808"/>
    <s v="Analyst"/>
    <x v="6"/>
  </r>
  <r>
    <n v="176585.52201983347"/>
    <s v="Manager"/>
    <x v="4"/>
  </r>
  <r>
    <n v="177600"/>
    <s v="Accountant"/>
    <x v="1"/>
  </r>
  <r>
    <n v="184207.91865378313"/>
    <s v="Manager"/>
    <x v="4"/>
  </r>
  <r>
    <n v="186983.12521814698"/>
    <s v="Manager"/>
    <x v="0"/>
  </r>
  <r>
    <n v="188000"/>
    <s v="CXO or Top Mgmt."/>
    <x v="3"/>
  </r>
  <r>
    <n v="192000"/>
    <s v="CXO or Top Mgmt."/>
    <x v="3"/>
  </r>
  <r>
    <n v="194000"/>
    <s v="CXO or Top Mgmt."/>
    <x v="3"/>
  </r>
  <r>
    <n v="200000"/>
    <s v="CXO or Top Mgmt."/>
    <x v="3"/>
  </r>
  <r>
    <n v="203981.93128052715"/>
    <s v="Manager"/>
    <x v="6"/>
  </r>
  <r>
    <n v="214000"/>
    <s v="Controller"/>
    <x v="3"/>
  </r>
  <r>
    <n v="220664.95808941979"/>
    <s v="Specialist"/>
    <x v="4"/>
  </r>
  <r>
    <n v="220700"/>
    <s v="Consultant"/>
    <x v="2"/>
  </r>
  <r>
    <n v="225000"/>
    <s v="CXO or Top Mgmt."/>
    <x v="3"/>
  </r>
  <r>
    <n v="228671.89901848941"/>
    <s v="Controller"/>
    <x v="4"/>
  </r>
  <r>
    <n v="231119.74856804207"/>
    <s v="Engineer"/>
    <x v="4"/>
  </r>
  <r>
    <n v="245840.3807575817"/>
    <s v="Analyst"/>
    <x v="3"/>
  </r>
  <r>
    <n v="250000"/>
    <s v="Consultant"/>
    <x v="3"/>
  </r>
  <r>
    <n v="250000"/>
    <s v="Consultant"/>
    <x v="3"/>
  </r>
  <r>
    <n v="254079.88779832155"/>
    <s v="Reporting"/>
    <x v="4"/>
  </r>
  <r>
    <n v="260000"/>
    <s v="CXO or Top Mgmt."/>
    <x v="3"/>
  </r>
  <r>
    <n v="299473.87169278396"/>
    <s v="CXO or Top Mgmt."/>
    <x v="4"/>
  </r>
  <r>
    <n v="300000"/>
    <s v="CXO or Top Mgmt."/>
    <x v="3"/>
  </r>
  <r>
    <n v="400000"/>
    <s v="Specialist"/>
    <x v="3"/>
  </r>
  <r>
    <n v="400000"/>
    <s v="Manager"/>
    <x v="3"/>
  </r>
  <r>
    <n v="1229201.9037879086"/>
    <s v="Accounta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F19:G27" firstHeaderRow="1" firstDataRow="1" firstDataCol="1"/>
  <pivotFields count="3">
    <pivotField dataField="1" numFmtId="165" showAll="0"/>
    <pivotField showAll="0"/>
    <pivotField axis="axisRow" showAll="0" sortType="descending">
      <items count="8">
        <item x="1"/>
        <item x="0"/>
        <item x="4"/>
        <item x="5"/>
        <item x="3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 v="4"/>
    </i>
    <i>
      <x v="2"/>
    </i>
    <i>
      <x v="1"/>
    </i>
    <i>
      <x v="5"/>
    </i>
    <i>
      <x/>
    </i>
    <i>
      <x v="6"/>
    </i>
    <i>
      <x v="3"/>
    </i>
    <i t="grand">
      <x/>
    </i>
  </rowItems>
  <colItems count="1">
    <i/>
  </colItems>
  <dataFields count="1">
    <dataField name="Sum of Salary in USD" fld="0" baseField="0" baseItem="0" numFmtId="166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F1:H13" firstHeaderRow="1" firstDataRow="2" firstDataCol="1"/>
  <pivotFields count="2"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4"/>
    </i>
    <i>
      <x v="3"/>
    </i>
    <i>
      <x v="2"/>
    </i>
    <i>
      <x v="9"/>
    </i>
    <i>
      <x/>
    </i>
    <i>
      <x v="5"/>
    </i>
    <i>
      <x v="6"/>
    </i>
    <i>
      <x v="1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0" subtotal="average" baseField="0" baseItem="0" numFmtId="166"/>
    <dataField name="Count of Salary" fld="0" subtotal="count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9:B127" firstHeaderRow="1" firstDataRow="1" firstDataCol="1"/>
  <pivotFields count="18">
    <pivotField showAll="0"/>
    <pivotField numFmtId="164" showAll="0"/>
    <pivotField showAll="0"/>
    <pivotField showAll="0"/>
    <pivotField showAll="0"/>
    <pivotField dataField="1" numFmtId="166" showAll="0"/>
    <pivotField showAll="0"/>
    <pivotField showAll="0"/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8">
    <i>
      <x v="102"/>
    </i>
    <i>
      <x v="99"/>
    </i>
    <i>
      <x v="43"/>
    </i>
    <i>
      <x v="6"/>
    </i>
    <i>
      <x v="19"/>
    </i>
    <i>
      <x v="66"/>
    </i>
    <i>
      <x v="36"/>
    </i>
    <i>
      <x v="67"/>
    </i>
    <i>
      <x v="89"/>
    </i>
    <i>
      <x v="97"/>
    </i>
    <i>
      <x v="16"/>
    </i>
    <i>
      <x v="69"/>
    </i>
    <i>
      <x v="85"/>
    </i>
    <i>
      <x v="33"/>
    </i>
    <i>
      <x v="93"/>
    </i>
    <i>
      <x v="82"/>
    </i>
    <i>
      <x v="27"/>
    </i>
    <i>
      <x v="90"/>
    </i>
    <i>
      <x v="83"/>
    </i>
    <i>
      <x v="71"/>
    </i>
    <i>
      <x v="35"/>
    </i>
    <i>
      <x v="47"/>
    </i>
    <i>
      <x v="77"/>
    </i>
    <i>
      <x v="59"/>
    </i>
    <i>
      <x v="46"/>
    </i>
    <i>
      <x v="48"/>
    </i>
    <i>
      <x v="44"/>
    </i>
    <i>
      <x v="34"/>
    </i>
    <i>
      <x v="76"/>
    </i>
    <i>
      <x v="49"/>
    </i>
    <i>
      <x v="75"/>
    </i>
    <i>
      <x v="54"/>
    </i>
    <i>
      <x v="57"/>
    </i>
    <i>
      <x v="20"/>
    </i>
    <i>
      <x v="92"/>
    </i>
    <i>
      <x v="11"/>
    </i>
    <i>
      <x v="78"/>
    </i>
    <i>
      <x v="94"/>
    </i>
    <i>
      <x v="25"/>
    </i>
    <i>
      <x v="29"/>
    </i>
    <i>
      <x v="51"/>
    </i>
    <i>
      <x v="41"/>
    </i>
    <i>
      <x v="91"/>
    </i>
    <i>
      <x v="70"/>
    </i>
    <i>
      <x v="15"/>
    </i>
    <i>
      <x v="98"/>
    </i>
    <i>
      <x v="81"/>
    </i>
    <i>
      <x v="96"/>
    </i>
    <i>
      <x v="21"/>
    </i>
    <i>
      <x v="38"/>
    </i>
    <i>
      <x v="72"/>
    </i>
    <i>
      <x v="88"/>
    </i>
    <i>
      <x v="12"/>
    </i>
    <i>
      <x v="23"/>
    </i>
    <i>
      <x v="45"/>
    </i>
    <i>
      <x v="50"/>
    </i>
    <i>
      <x v="7"/>
    </i>
    <i>
      <x v="84"/>
    </i>
    <i>
      <x v="100"/>
    </i>
    <i>
      <x v="42"/>
    </i>
    <i>
      <x v="68"/>
    </i>
    <i>
      <x v="106"/>
    </i>
    <i>
      <x v="8"/>
    </i>
    <i>
      <x v="26"/>
    </i>
    <i>
      <x v="64"/>
    </i>
    <i>
      <x v="101"/>
    </i>
    <i>
      <x v="22"/>
    </i>
    <i>
      <x v="24"/>
    </i>
    <i>
      <x v="105"/>
    </i>
    <i>
      <x v="55"/>
    </i>
    <i>
      <x v="2"/>
    </i>
    <i>
      <x v="63"/>
    </i>
    <i>
      <x v="1"/>
    </i>
    <i>
      <x v="10"/>
    </i>
    <i>
      <x/>
    </i>
    <i>
      <x v="40"/>
    </i>
    <i>
      <x v="73"/>
    </i>
    <i>
      <x v="30"/>
    </i>
    <i>
      <x v="87"/>
    </i>
    <i>
      <x v="37"/>
    </i>
    <i>
      <x v="74"/>
    </i>
    <i>
      <x v="52"/>
    </i>
    <i>
      <x v="80"/>
    </i>
    <i>
      <x v="56"/>
    </i>
    <i>
      <x v="17"/>
    </i>
    <i>
      <x v="62"/>
    </i>
    <i>
      <x v="61"/>
    </i>
    <i>
      <x v="86"/>
    </i>
    <i>
      <x v="5"/>
    </i>
    <i>
      <x v="31"/>
    </i>
    <i>
      <x v="65"/>
    </i>
    <i>
      <x v="95"/>
    </i>
    <i>
      <x v="104"/>
    </i>
    <i>
      <x v="103"/>
    </i>
    <i>
      <x v="14"/>
    </i>
    <i>
      <x v="58"/>
    </i>
    <i>
      <x v="9"/>
    </i>
    <i>
      <x v="60"/>
    </i>
    <i>
      <x v="28"/>
    </i>
    <i>
      <x v="3"/>
    </i>
    <i>
      <x v="39"/>
    </i>
    <i>
      <x v="79"/>
    </i>
    <i>
      <x v="4"/>
    </i>
    <i>
      <x v="13"/>
    </i>
    <i>
      <x v="53"/>
    </i>
    <i>
      <x v="18"/>
    </i>
    <i>
      <x v="32"/>
    </i>
    <i t="grand">
      <x/>
    </i>
  </rowItems>
  <colItems count="1">
    <i/>
  </colItems>
  <dataFields count="1">
    <dataField name="Sum of Salary in USD" fld="5" baseField="0" baseItem="0" numFmtId="166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C12" firstHeaderRow="1" firstDataRow="2" firstDataCol="1"/>
  <pivotFields count="18">
    <pivotField showAll="0"/>
    <pivotField numFmtId="164" showAll="0"/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3">
        <item m="1" x="9"/>
        <item m="1" x="10"/>
        <item m="1" x="8"/>
        <item m="1" x="7"/>
        <item m="1" x="11"/>
        <item x="3"/>
        <item x="0"/>
        <item x="1"/>
        <item x="6"/>
        <item x="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2"/>
  </rowFields>
  <rowItems count="8">
    <i>
      <x v="6"/>
    </i>
    <i>
      <x v="9"/>
    </i>
    <i>
      <x v="7"/>
    </i>
    <i>
      <x v="11"/>
    </i>
    <i>
      <x v="5"/>
    </i>
    <i>
      <x v="10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s of Experience" fld="11" baseField="0" baseItem="0"/>
    <dataField name="Sum of Total Excel hours" fld="1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sortState ref="L4:M137">
    <sortCondition ref="L3:L137"/>
  </sortState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3:P220" totalsRowShown="0">
  <autoFilter ref="O3:P220"/>
  <sortState ref="O4:P199">
    <sortCondition ref="O3:O199"/>
  </sortState>
  <tableColumns count="2">
    <tableColumn id="1" name="Country"/>
    <tableColumn id="2" name="Column1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lSalaries" displayName="tblSalaries" ref="B5:S1888" totalsRowShown="0">
  <autoFilter ref="B5:S1888">
    <filterColumn colId="12"/>
    <filterColumn colId="13"/>
    <filterColumn colId="14"/>
    <filterColumn colId="15"/>
    <filterColumn colId="16"/>
    <filterColumn colId="17"/>
  </autoFilter>
  <sortState ref="B6:S1888">
    <sortCondition ref="B5:B1888"/>
  </sortState>
  <tableColumns count="18">
    <tableColumn id="1" name="Unique ID"/>
    <tableColumn id="2" name="Timestamp" dataDxfId="12"/>
    <tableColumn id="3" name="Your Salary" dataDxfId="11"/>
    <tableColumn id="4" name="clean Salary (in local currency)"/>
    <tableColumn id="5" name="Currency"/>
    <tableColumn id="13" name="Salary in USD" dataDxfId="10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9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8"/>
    <tableColumn id="11" name="Continent" dataDxfId="7">
      <calculatedColumnFormula>VLOOKUP(tblSalaries[[#This Row],[clean Country]],Table3[],2,FALSE)</calculatedColumnFormula>
    </tableColumn>
    <tableColumn id="14" name="Excel Hours" dataDxfId="6">
      <calculatedColumnFormula>IF(tblSalaries[[#This Row],[How many hours of a day you work on Excel]]="4 to 6 hours a day",4,0)</calculatedColumnFormula>
    </tableColumn>
    <tableColumn id="15" name="Excel Hours2" dataDxfId="5">
      <calculatedColumnFormula>IF(tblSalaries[[#This Row],[How many hours of a day you work on Excel]]="All the 8 hours baby, all the 8!",8,0)</calculatedColumnFormula>
    </tableColumn>
    <tableColumn id="16" name="Excel Hours3" dataDxfId="4">
      <calculatedColumnFormula>IF(tblSalaries[[#This Row],[How many hours of a day you work on Excel]]="2 to 3 hours per day",2,0)</calculatedColumnFormula>
    </tableColumn>
    <tableColumn id="17" name="Excel Hours4" dataDxfId="3">
      <calculatedColumnFormula>IF(tblSalaries[[#This Row],[How many hours of a day you work on Excel]]="1 or 2 hours a day",1,0)</calculatedColumnFormula>
    </tableColumn>
    <tableColumn id="18" name="Total Excel hours" dataDxfId="2">
      <calculatedColumnFormula>SUM(tblSalaries[[#This Row],[Excel Hours]:[Excel Hours4]])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rldatlas.com/webimage/countrys/europe/ge.htm" TargetMode="External"/><Relationship Id="rId21" Type="http://schemas.openxmlformats.org/officeDocument/2006/relationships/hyperlink" Target="http://www.worldatlas.com/webimage/countrys/africa/ga.htm" TargetMode="External"/><Relationship Id="rId42" Type="http://schemas.openxmlformats.org/officeDocument/2006/relationships/hyperlink" Target="http://www.worldatlas.com/webimage/countrys/africa/st.htm" TargetMode="External"/><Relationship Id="rId63" Type="http://schemas.openxmlformats.org/officeDocument/2006/relationships/hyperlink" Target="http://www.worldatlas.com/webimage/countrys/asia/kh.htm" TargetMode="External"/><Relationship Id="rId84" Type="http://schemas.openxmlformats.org/officeDocument/2006/relationships/hyperlink" Target="http://www.worldatlas.com/webimage/countrys/asia/om.htm" TargetMode="External"/><Relationship Id="rId138" Type="http://schemas.openxmlformats.org/officeDocument/2006/relationships/hyperlink" Target="http://www.worldatlas.com/webimage/countrys/europe/sm.htm" TargetMode="External"/><Relationship Id="rId159" Type="http://schemas.openxmlformats.org/officeDocument/2006/relationships/hyperlink" Target="http://www.worldatlas.com/webimage/countrys/namerica/camerica/gt.htm" TargetMode="External"/><Relationship Id="rId170" Type="http://schemas.openxmlformats.org/officeDocument/2006/relationships/hyperlink" Target="http://www.worldatlas.com/webimage/countrys/namerica/us.htm" TargetMode="External"/><Relationship Id="rId191" Type="http://schemas.openxmlformats.org/officeDocument/2006/relationships/hyperlink" Target="http://www.worldatlas.com/webimage/countrys/samerica/gy.htm" TargetMode="External"/><Relationship Id="rId196" Type="http://schemas.openxmlformats.org/officeDocument/2006/relationships/hyperlink" Target="http://www.worldatlas.com/webimage/countrys/samerica/ve.htm" TargetMode="External"/><Relationship Id="rId200" Type="http://schemas.openxmlformats.org/officeDocument/2006/relationships/table" Target="../tables/table3.xml"/><Relationship Id="rId16" Type="http://schemas.openxmlformats.org/officeDocument/2006/relationships/hyperlink" Target="http://www.worldatlas.com/webimage/countrys/africa/dj.htm" TargetMode="External"/><Relationship Id="rId107" Type="http://schemas.openxmlformats.org/officeDocument/2006/relationships/hyperlink" Target="http://www.worldatlas.com/webimage/countrys/europe/be.htm" TargetMode="External"/><Relationship Id="rId11" Type="http://schemas.openxmlformats.org/officeDocument/2006/relationships/hyperlink" Target="http://www.worldatlas.com/webimage/countrys/africa/cf.htm" TargetMode="External"/><Relationship Id="rId32" Type="http://schemas.openxmlformats.org/officeDocument/2006/relationships/hyperlink" Target="http://www.worldatlas.com/webimage/countrys/africa/mw.htm" TargetMode="External"/><Relationship Id="rId37" Type="http://schemas.openxmlformats.org/officeDocument/2006/relationships/hyperlink" Target="http://www.worldatlas.com/webimage/countrys/africa/mz.htm" TargetMode="External"/><Relationship Id="rId53" Type="http://schemas.openxmlformats.org/officeDocument/2006/relationships/hyperlink" Target="http://www.worldatlas.com/webimage/countrys/africa/tn.htm" TargetMode="External"/><Relationship Id="rId58" Type="http://schemas.openxmlformats.org/officeDocument/2006/relationships/hyperlink" Target="http://www.worldatlas.com/webimage/countrys/asia/bh.htm" TargetMode="External"/><Relationship Id="rId74" Type="http://schemas.openxmlformats.org/officeDocument/2006/relationships/hyperlink" Target="http://www.worldatlas.com/webimage/countrys/asia/kp.htm" TargetMode="External"/><Relationship Id="rId79" Type="http://schemas.openxmlformats.org/officeDocument/2006/relationships/hyperlink" Target="http://www.worldatlas.com/webimage/countrys/asia/lb.htm" TargetMode="External"/><Relationship Id="rId102" Type="http://schemas.openxmlformats.org/officeDocument/2006/relationships/hyperlink" Target="http://www.worldatlas.com/webimage/countrys/europe/ad.htm" TargetMode="External"/><Relationship Id="rId123" Type="http://schemas.openxmlformats.org/officeDocument/2006/relationships/hyperlink" Target="http://www.worldatlas.com/webimage/countrys/europe/it.htm" TargetMode="External"/><Relationship Id="rId128" Type="http://schemas.openxmlformats.org/officeDocument/2006/relationships/hyperlink" Target="http://www.worldatlas.com/webimage/countrys/europe/mk.htm" TargetMode="External"/><Relationship Id="rId144" Type="http://schemas.openxmlformats.org/officeDocument/2006/relationships/hyperlink" Target="http://www.worldatlas.com/webimage/countrys/europe/ch.htm" TargetMode="External"/><Relationship Id="rId149" Type="http://schemas.openxmlformats.org/officeDocument/2006/relationships/hyperlink" Target="http://www.worldatlas.com/webimage/countrys/namerica/caribb/bs.htm" TargetMode="External"/><Relationship Id="rId5" Type="http://schemas.openxmlformats.org/officeDocument/2006/relationships/hyperlink" Target="http://www.worldatlas.com/webimage/countrys/africa/bj.htm" TargetMode="External"/><Relationship Id="rId90" Type="http://schemas.openxmlformats.org/officeDocument/2006/relationships/hyperlink" Target="http://www.worldatlas.com/webimage/countrys/asia/sg.htm" TargetMode="External"/><Relationship Id="rId95" Type="http://schemas.openxmlformats.org/officeDocument/2006/relationships/hyperlink" Target="http://www.worldatlas.com/webimage/countrys/asia/tr.htm" TargetMode="External"/><Relationship Id="rId160" Type="http://schemas.openxmlformats.org/officeDocument/2006/relationships/hyperlink" Target="http://www.worldatlas.com/webimage/countrys/namerica/caribb/ht.htm" TargetMode="External"/><Relationship Id="rId165" Type="http://schemas.openxmlformats.org/officeDocument/2006/relationships/hyperlink" Target="http://www.worldatlas.com/webimage/countrys/namerica/camerica/pa.htm" TargetMode="External"/><Relationship Id="rId181" Type="http://schemas.openxmlformats.org/officeDocument/2006/relationships/hyperlink" Target="http://www.worldatlas.com/webimage/countrys/oceania/sb.htm" TargetMode="External"/><Relationship Id="rId186" Type="http://schemas.openxmlformats.org/officeDocument/2006/relationships/hyperlink" Target="http://www.worldatlas.com/webimage/countrys/samerica/bo.htm" TargetMode="External"/><Relationship Id="rId22" Type="http://schemas.openxmlformats.org/officeDocument/2006/relationships/hyperlink" Target="http://www.worldatlas.com/webimage/countrys/africa/gm.htm" TargetMode="External"/><Relationship Id="rId27" Type="http://schemas.openxmlformats.org/officeDocument/2006/relationships/hyperlink" Target="http://www.worldatlas.com/webimage/countrys/africa/ke.htm" TargetMode="External"/><Relationship Id="rId43" Type="http://schemas.openxmlformats.org/officeDocument/2006/relationships/hyperlink" Target="http://www.worldatlas.com/webimage/countrys/africa/sn.htm" TargetMode="External"/><Relationship Id="rId48" Type="http://schemas.openxmlformats.org/officeDocument/2006/relationships/hyperlink" Target="http://www.worldatlas.com/webimage/countrys/africa/sd.htm" TargetMode="External"/><Relationship Id="rId64" Type="http://schemas.openxmlformats.org/officeDocument/2006/relationships/hyperlink" Target="http://www.worldatlas.com/webimage/countrys/asia/cn.htm" TargetMode="External"/><Relationship Id="rId69" Type="http://schemas.openxmlformats.org/officeDocument/2006/relationships/hyperlink" Target="http://www.worldatlas.com/webimage/countrys/asia/iq.htm" TargetMode="External"/><Relationship Id="rId113" Type="http://schemas.openxmlformats.org/officeDocument/2006/relationships/hyperlink" Target="http://www.worldatlas.com/webimage/countrys/europe/dk.htm" TargetMode="External"/><Relationship Id="rId118" Type="http://schemas.openxmlformats.org/officeDocument/2006/relationships/hyperlink" Target="http://www.worldatlas.com/webimage/countrys/europe/de.htm" TargetMode="External"/><Relationship Id="rId134" Type="http://schemas.openxmlformats.org/officeDocument/2006/relationships/hyperlink" Target="http://www.worldatlas.com/webimage/countrys/europe/no.htm" TargetMode="External"/><Relationship Id="rId139" Type="http://schemas.openxmlformats.org/officeDocument/2006/relationships/hyperlink" Target="http://www.worldatlas.com/webimage/countrys/europe/mj.htm" TargetMode="External"/><Relationship Id="rId80" Type="http://schemas.openxmlformats.org/officeDocument/2006/relationships/hyperlink" Target="http://www.worldatlas.com/webimage/countrys/asia/my.htm" TargetMode="External"/><Relationship Id="rId85" Type="http://schemas.openxmlformats.org/officeDocument/2006/relationships/hyperlink" Target="http://www.worldatlas.com/webimage/countrys/asia/pk.htm" TargetMode="External"/><Relationship Id="rId150" Type="http://schemas.openxmlformats.org/officeDocument/2006/relationships/hyperlink" Target="http://www.worldatlas.com/webimage/countrys/namerica/caribb/bb.htm" TargetMode="External"/><Relationship Id="rId155" Type="http://schemas.openxmlformats.org/officeDocument/2006/relationships/hyperlink" Target="http://www.worldatlas.com/webimage/countrys/namerica/caribb/dm.htm" TargetMode="External"/><Relationship Id="rId171" Type="http://schemas.openxmlformats.org/officeDocument/2006/relationships/hyperlink" Target="http://www.worldatlas.com/webimage/countrys/oceania/au.htm" TargetMode="External"/><Relationship Id="rId176" Type="http://schemas.openxmlformats.org/officeDocument/2006/relationships/hyperlink" Target="http://www.worldatlas.com/webimage/countrys/oceania/nr.htm" TargetMode="External"/><Relationship Id="rId192" Type="http://schemas.openxmlformats.org/officeDocument/2006/relationships/hyperlink" Target="http://www.worldatlas.com/webimage/countrys/samerica/py.htm" TargetMode="External"/><Relationship Id="rId197" Type="http://schemas.openxmlformats.org/officeDocument/2006/relationships/printerSettings" Target="../printerSettings/printerSettings2.bin"/><Relationship Id="rId12" Type="http://schemas.openxmlformats.org/officeDocument/2006/relationships/hyperlink" Target="http://www.worldatlas.com/webimage/countrys/africa/td.htm" TargetMode="External"/><Relationship Id="rId17" Type="http://schemas.openxmlformats.org/officeDocument/2006/relationships/hyperlink" Target="http://www.worldatlas.com/webimage/countrys/africa/eg.htm" TargetMode="External"/><Relationship Id="rId33" Type="http://schemas.openxmlformats.org/officeDocument/2006/relationships/hyperlink" Target="http://www.worldatlas.com/webimage/countrys/africa/ml.htm" TargetMode="External"/><Relationship Id="rId38" Type="http://schemas.openxmlformats.org/officeDocument/2006/relationships/hyperlink" Target="http://www.worldatlas.com/webimage/countrys/africa/na.htm" TargetMode="External"/><Relationship Id="rId59" Type="http://schemas.openxmlformats.org/officeDocument/2006/relationships/hyperlink" Target="http://www.worldatlas.com/webimage/countrys/asia/bd.htm" TargetMode="External"/><Relationship Id="rId103" Type="http://schemas.openxmlformats.org/officeDocument/2006/relationships/hyperlink" Target="http://www.worldatlas.com/webimage/countrys/europe/am.htm" TargetMode="External"/><Relationship Id="rId108" Type="http://schemas.openxmlformats.org/officeDocument/2006/relationships/hyperlink" Target="http://www.worldatlas.com/webimage/countrys/europe/ba.htm" TargetMode="External"/><Relationship Id="rId124" Type="http://schemas.openxmlformats.org/officeDocument/2006/relationships/hyperlink" Target="http://www.worldatlas.com/webimage/countrys/europe/lv.htm" TargetMode="External"/><Relationship Id="rId129" Type="http://schemas.openxmlformats.org/officeDocument/2006/relationships/hyperlink" Target="http://www.worldatlas.com/webimage/countrys/europe/mt.htm" TargetMode="External"/><Relationship Id="rId54" Type="http://schemas.openxmlformats.org/officeDocument/2006/relationships/hyperlink" Target="http://www.worldatlas.com/webimage/countrys/africa/ug.htm" TargetMode="External"/><Relationship Id="rId70" Type="http://schemas.openxmlformats.org/officeDocument/2006/relationships/hyperlink" Target="http://www.worldatlas.com/webimage/countrys/asia/il.htm" TargetMode="External"/><Relationship Id="rId75" Type="http://schemas.openxmlformats.org/officeDocument/2006/relationships/hyperlink" Target="http://www.worldatlas.com/webimage/countrys/asia/kr.htm" TargetMode="External"/><Relationship Id="rId91" Type="http://schemas.openxmlformats.org/officeDocument/2006/relationships/hyperlink" Target="http://www.worldatlas.com/webimage/countrys/asia/lk.htm" TargetMode="External"/><Relationship Id="rId96" Type="http://schemas.openxmlformats.org/officeDocument/2006/relationships/hyperlink" Target="http://www.worldatlas.com/webimage/countrys/asia/tm.htm" TargetMode="External"/><Relationship Id="rId140" Type="http://schemas.openxmlformats.org/officeDocument/2006/relationships/hyperlink" Target="http://www.worldatlas.com/webimage/countrys/europe/sk.htm" TargetMode="External"/><Relationship Id="rId145" Type="http://schemas.openxmlformats.org/officeDocument/2006/relationships/hyperlink" Target="http://www.worldatlas.com/webimage/countrys/europe/ua.htm" TargetMode="External"/><Relationship Id="rId161" Type="http://schemas.openxmlformats.org/officeDocument/2006/relationships/hyperlink" Target="http://www.worldatlas.com/webimage/countrys/namerica/camerica/hn.htm" TargetMode="External"/><Relationship Id="rId166" Type="http://schemas.openxmlformats.org/officeDocument/2006/relationships/hyperlink" Target="http://www.worldatlas.com/webimage/countrys/namerica/caribb/kn.htm" TargetMode="External"/><Relationship Id="rId182" Type="http://schemas.openxmlformats.org/officeDocument/2006/relationships/hyperlink" Target="http://www.worldatlas.com/webimage/countrys/oceania/to.htm" TargetMode="External"/><Relationship Id="rId187" Type="http://schemas.openxmlformats.org/officeDocument/2006/relationships/hyperlink" Target="http://www.worldatlas.com/webimage/countrys/samerica/br.htm" TargetMode="External"/><Relationship Id="rId1" Type="http://schemas.openxmlformats.org/officeDocument/2006/relationships/hyperlink" Target="http://www.x-rates.com/cgi-bin/cgicalc.cgi?value=1&amp;base=USD" TargetMode="External"/><Relationship Id="rId6" Type="http://schemas.openxmlformats.org/officeDocument/2006/relationships/hyperlink" Target="http://www.worldatlas.com/webimage/countrys/africa/bw.htm" TargetMode="External"/><Relationship Id="rId23" Type="http://schemas.openxmlformats.org/officeDocument/2006/relationships/hyperlink" Target="http://www.worldatlas.com/webimage/countrys/africa/gh.htm" TargetMode="External"/><Relationship Id="rId28" Type="http://schemas.openxmlformats.org/officeDocument/2006/relationships/hyperlink" Target="http://www.worldatlas.com/webimage/countrys/africa/ls.htm" TargetMode="External"/><Relationship Id="rId49" Type="http://schemas.openxmlformats.org/officeDocument/2006/relationships/hyperlink" Target="http://www.worldatlas.com/webimage/countrys/africa/sd.htm" TargetMode="External"/><Relationship Id="rId114" Type="http://schemas.openxmlformats.org/officeDocument/2006/relationships/hyperlink" Target="http://www.worldatlas.com/webimage/countrys/europe/ee.htm" TargetMode="External"/><Relationship Id="rId119" Type="http://schemas.openxmlformats.org/officeDocument/2006/relationships/hyperlink" Target="http://www.worldatlas.com/webimage/countrys/europe/gr.htm" TargetMode="External"/><Relationship Id="rId44" Type="http://schemas.openxmlformats.org/officeDocument/2006/relationships/hyperlink" Target="http://www.worldatlas.com/webimage/countrys/africa/sc.htm" TargetMode="External"/><Relationship Id="rId60" Type="http://schemas.openxmlformats.org/officeDocument/2006/relationships/hyperlink" Target="http://www.worldatlas.com/webimage/countrys/asia/bt.htm" TargetMode="External"/><Relationship Id="rId65" Type="http://schemas.openxmlformats.org/officeDocument/2006/relationships/hyperlink" Target="http://www.worldatlas.com/webimage/countrys/asia/etimor.htm" TargetMode="External"/><Relationship Id="rId81" Type="http://schemas.openxmlformats.org/officeDocument/2006/relationships/hyperlink" Target="http://www.worldatlas.com/webimage/countrys/asia/mv.htm" TargetMode="External"/><Relationship Id="rId86" Type="http://schemas.openxmlformats.org/officeDocument/2006/relationships/hyperlink" Target="http://www.worldatlas.com/webimage/countrys/asia/ph.htm" TargetMode="External"/><Relationship Id="rId130" Type="http://schemas.openxmlformats.org/officeDocument/2006/relationships/hyperlink" Target="http://www.worldatlas.com/webimage/countrys/europe/md.htm" TargetMode="External"/><Relationship Id="rId135" Type="http://schemas.openxmlformats.org/officeDocument/2006/relationships/hyperlink" Target="http://www.worldatlas.com/webimage/countrys/europe/pl.htm" TargetMode="External"/><Relationship Id="rId151" Type="http://schemas.openxmlformats.org/officeDocument/2006/relationships/hyperlink" Target="http://www.worldatlas.com/webimage/countrys/namerica/camerica/bz.htm" TargetMode="External"/><Relationship Id="rId156" Type="http://schemas.openxmlformats.org/officeDocument/2006/relationships/hyperlink" Target="http://www.worldatlas.com/webimage/countrys/namerica/caribb/do.htm" TargetMode="External"/><Relationship Id="rId177" Type="http://schemas.openxmlformats.org/officeDocument/2006/relationships/hyperlink" Target="http://www.worldatlas.com/webimage/countrys/oceania/nz.htm" TargetMode="External"/><Relationship Id="rId198" Type="http://schemas.openxmlformats.org/officeDocument/2006/relationships/table" Target="../tables/table1.xml"/><Relationship Id="rId172" Type="http://schemas.openxmlformats.org/officeDocument/2006/relationships/hyperlink" Target="http://www.worldatlas.com/webimage/countrys/oceania/fj.htm" TargetMode="External"/><Relationship Id="rId193" Type="http://schemas.openxmlformats.org/officeDocument/2006/relationships/hyperlink" Target="http://www.worldatlas.com/webimage/countrys/samerica/pe.htm" TargetMode="External"/><Relationship Id="rId13" Type="http://schemas.openxmlformats.org/officeDocument/2006/relationships/hyperlink" Target="http://www.worldatlas.com/webimage/countrys/africa/km.htm" TargetMode="External"/><Relationship Id="rId18" Type="http://schemas.openxmlformats.org/officeDocument/2006/relationships/hyperlink" Target="http://www.worldatlas.com/webimage/countrys/africa/gq.htm" TargetMode="External"/><Relationship Id="rId39" Type="http://schemas.openxmlformats.org/officeDocument/2006/relationships/hyperlink" Target="http://www.worldatlas.com/webimage/countrys/africa/ne.htm" TargetMode="External"/><Relationship Id="rId109" Type="http://schemas.openxmlformats.org/officeDocument/2006/relationships/hyperlink" Target="http://www.worldatlas.com/webimage/countrys/europe/bg.htm" TargetMode="External"/><Relationship Id="rId34" Type="http://schemas.openxmlformats.org/officeDocument/2006/relationships/hyperlink" Target="http://www.worldatlas.com/webimage/countrys/africa/mr.htm" TargetMode="External"/><Relationship Id="rId50" Type="http://schemas.openxmlformats.org/officeDocument/2006/relationships/hyperlink" Target="http://www.worldatlas.com/webimage/countrys/africa/sz.htm" TargetMode="External"/><Relationship Id="rId55" Type="http://schemas.openxmlformats.org/officeDocument/2006/relationships/hyperlink" Target="http://www.worldatlas.com/webimage/countrys/africa/zm.htm" TargetMode="External"/><Relationship Id="rId76" Type="http://schemas.openxmlformats.org/officeDocument/2006/relationships/hyperlink" Target="http://www.worldatlas.com/webimage/countrys/asia/kw.htm" TargetMode="External"/><Relationship Id="rId97" Type="http://schemas.openxmlformats.org/officeDocument/2006/relationships/hyperlink" Target="http://www.worldatlas.com/webimage/countrys/asia/ae.htm" TargetMode="External"/><Relationship Id="rId104" Type="http://schemas.openxmlformats.org/officeDocument/2006/relationships/hyperlink" Target="http://www.worldatlas.com/webimage/countrys/europe/at.htm" TargetMode="External"/><Relationship Id="rId120" Type="http://schemas.openxmlformats.org/officeDocument/2006/relationships/hyperlink" Target="http://www.worldatlas.com/webimage/countrys/europe/hu.htm" TargetMode="External"/><Relationship Id="rId125" Type="http://schemas.openxmlformats.org/officeDocument/2006/relationships/hyperlink" Target="http://www.worldatlas.com/webimage/countrys/europe/li.htm" TargetMode="External"/><Relationship Id="rId141" Type="http://schemas.openxmlformats.org/officeDocument/2006/relationships/hyperlink" Target="http://www.worldatlas.com/webimage/countrys/europe/si.htm" TargetMode="External"/><Relationship Id="rId146" Type="http://schemas.openxmlformats.org/officeDocument/2006/relationships/hyperlink" Target="http://www.worldatlas.com/webimage/countrys/europe/uk.htm" TargetMode="External"/><Relationship Id="rId167" Type="http://schemas.openxmlformats.org/officeDocument/2006/relationships/hyperlink" Target="http://www.worldatlas.com/webimage/countrys/namerica/caribb/lc.htm" TargetMode="External"/><Relationship Id="rId188" Type="http://schemas.openxmlformats.org/officeDocument/2006/relationships/hyperlink" Target="http://www.worldatlas.com/webimage/countrys/samerica/cl.htm" TargetMode="External"/><Relationship Id="rId7" Type="http://schemas.openxmlformats.org/officeDocument/2006/relationships/hyperlink" Target="http://www.worldatlas.com/webimage/countrys/africa/bf.htm" TargetMode="External"/><Relationship Id="rId71" Type="http://schemas.openxmlformats.org/officeDocument/2006/relationships/hyperlink" Target="http://www.worldatlas.com/webimage/countrys/asia/jp.htm" TargetMode="External"/><Relationship Id="rId92" Type="http://schemas.openxmlformats.org/officeDocument/2006/relationships/hyperlink" Target="http://www.worldatlas.com/webimage/countrys/asia/sy.htm" TargetMode="External"/><Relationship Id="rId162" Type="http://schemas.openxmlformats.org/officeDocument/2006/relationships/hyperlink" Target="http://www.worldatlas.com/webimage/countrys/namerica/caribb/jm.htm" TargetMode="External"/><Relationship Id="rId183" Type="http://schemas.openxmlformats.org/officeDocument/2006/relationships/hyperlink" Target="http://www.worldatlas.com/webimage/countrys/oceania/tv.htm" TargetMode="External"/><Relationship Id="rId2" Type="http://schemas.openxmlformats.org/officeDocument/2006/relationships/hyperlink" Target="http://xe.com/" TargetMode="External"/><Relationship Id="rId29" Type="http://schemas.openxmlformats.org/officeDocument/2006/relationships/hyperlink" Target="http://www.worldatlas.com/webimage/countrys/africa/lr.htm" TargetMode="External"/><Relationship Id="rId24" Type="http://schemas.openxmlformats.org/officeDocument/2006/relationships/hyperlink" Target="http://www.worldatlas.com/webimage/countrys/africa/gn.htm" TargetMode="External"/><Relationship Id="rId40" Type="http://schemas.openxmlformats.org/officeDocument/2006/relationships/hyperlink" Target="http://www.worldatlas.com/webimage/countrys/africa/ng.htm" TargetMode="External"/><Relationship Id="rId45" Type="http://schemas.openxmlformats.org/officeDocument/2006/relationships/hyperlink" Target="http://www.worldatlas.com/webimage/countrys/africa/sl.htm" TargetMode="External"/><Relationship Id="rId66" Type="http://schemas.openxmlformats.org/officeDocument/2006/relationships/hyperlink" Target="http://www.worldatlas.com/webimage/countrys/asia/in.htm" TargetMode="External"/><Relationship Id="rId87" Type="http://schemas.openxmlformats.org/officeDocument/2006/relationships/hyperlink" Target="http://www.worldatlas.com/webimage/countrys/asia/qa.htm" TargetMode="External"/><Relationship Id="rId110" Type="http://schemas.openxmlformats.org/officeDocument/2006/relationships/hyperlink" Target="http://www.worldatlas.com/webimage/countrys/europe/hr.htm" TargetMode="External"/><Relationship Id="rId115" Type="http://schemas.openxmlformats.org/officeDocument/2006/relationships/hyperlink" Target="http://www.worldatlas.com/webimage/countrys/europe/fi.htm" TargetMode="External"/><Relationship Id="rId131" Type="http://schemas.openxmlformats.org/officeDocument/2006/relationships/hyperlink" Target="http://www.worldatlas.com/webimage/countrys/europe/mc.htm" TargetMode="External"/><Relationship Id="rId136" Type="http://schemas.openxmlformats.org/officeDocument/2006/relationships/hyperlink" Target="http://www.worldatlas.com/webimage/countrys/europe/pt.htm" TargetMode="External"/><Relationship Id="rId157" Type="http://schemas.openxmlformats.org/officeDocument/2006/relationships/hyperlink" Target="http://www.worldatlas.com/webimage/countrys/namerica/camerica/sv.htm" TargetMode="External"/><Relationship Id="rId178" Type="http://schemas.openxmlformats.org/officeDocument/2006/relationships/hyperlink" Target="http://www.worldatlas.com/webimage/countrys/oceania/pw.htm" TargetMode="External"/><Relationship Id="rId61" Type="http://schemas.openxmlformats.org/officeDocument/2006/relationships/hyperlink" Target="http://www.worldatlas.com/webimage/countrys/asia/bn.htm" TargetMode="External"/><Relationship Id="rId82" Type="http://schemas.openxmlformats.org/officeDocument/2006/relationships/hyperlink" Target="http://www.worldatlas.com/webimage/countrys/asia/mn.htm" TargetMode="External"/><Relationship Id="rId152" Type="http://schemas.openxmlformats.org/officeDocument/2006/relationships/hyperlink" Target="http://www.worldatlas.com/webimage/countrys/namerica/ca.htm" TargetMode="External"/><Relationship Id="rId173" Type="http://schemas.openxmlformats.org/officeDocument/2006/relationships/hyperlink" Target="http://www.worldatlas.com/webimage/countrys/oceania/ki.htm" TargetMode="External"/><Relationship Id="rId194" Type="http://schemas.openxmlformats.org/officeDocument/2006/relationships/hyperlink" Target="http://www.worldatlas.com/webimage/countrys/samerica/sr.htm" TargetMode="External"/><Relationship Id="rId199" Type="http://schemas.openxmlformats.org/officeDocument/2006/relationships/table" Target="../tables/table2.xml"/><Relationship Id="rId19" Type="http://schemas.openxmlformats.org/officeDocument/2006/relationships/hyperlink" Target="http://www.worldatlas.com/webimage/countrys/africa/er.htm" TargetMode="External"/><Relationship Id="rId14" Type="http://schemas.openxmlformats.org/officeDocument/2006/relationships/hyperlink" Target="http://www.worldatlas.com/webimage/countrys/africa/cg.htm" TargetMode="External"/><Relationship Id="rId30" Type="http://schemas.openxmlformats.org/officeDocument/2006/relationships/hyperlink" Target="http://www.worldatlas.com/webimage/countrys/africa/ly.htm" TargetMode="External"/><Relationship Id="rId35" Type="http://schemas.openxmlformats.org/officeDocument/2006/relationships/hyperlink" Target="http://www.worldatlas.com/webimage/countrys/africa/mu.htm" TargetMode="External"/><Relationship Id="rId56" Type="http://schemas.openxmlformats.org/officeDocument/2006/relationships/hyperlink" Target="http://www.worldatlas.com/webimage/countrys/africa/zw.htm" TargetMode="External"/><Relationship Id="rId77" Type="http://schemas.openxmlformats.org/officeDocument/2006/relationships/hyperlink" Target="http://www.worldatlas.com/webimage/countrys/asia/kg.htm" TargetMode="External"/><Relationship Id="rId100" Type="http://schemas.openxmlformats.org/officeDocument/2006/relationships/hyperlink" Target="http://www.worldatlas.com/webimage/countrys/asia/ye.htm" TargetMode="External"/><Relationship Id="rId105" Type="http://schemas.openxmlformats.org/officeDocument/2006/relationships/hyperlink" Target="http://www.worldatlas.com/webimage/countrys/europe/az.htm" TargetMode="External"/><Relationship Id="rId126" Type="http://schemas.openxmlformats.org/officeDocument/2006/relationships/hyperlink" Target="http://www.worldatlas.com/webimage/countrys/europe/lt.htm" TargetMode="External"/><Relationship Id="rId147" Type="http://schemas.openxmlformats.org/officeDocument/2006/relationships/hyperlink" Target="http://www.worldatlas.com/webimage/countrys/europe/va.htm" TargetMode="External"/><Relationship Id="rId168" Type="http://schemas.openxmlformats.org/officeDocument/2006/relationships/hyperlink" Target="http://www.worldatlas.com/webimage/countrys/namerica/caribb/vc.htm" TargetMode="External"/><Relationship Id="rId8" Type="http://schemas.openxmlformats.org/officeDocument/2006/relationships/hyperlink" Target="http://www.worldatlas.com/webimage/countrys/africa/bi.htm" TargetMode="External"/><Relationship Id="rId51" Type="http://schemas.openxmlformats.org/officeDocument/2006/relationships/hyperlink" Target="http://www.worldatlas.com/webimage/countrys/africa/tz.htm" TargetMode="External"/><Relationship Id="rId72" Type="http://schemas.openxmlformats.org/officeDocument/2006/relationships/hyperlink" Target="http://www.worldatlas.com/webimage/countrys/asia/jo.htm" TargetMode="External"/><Relationship Id="rId93" Type="http://schemas.openxmlformats.org/officeDocument/2006/relationships/hyperlink" Target="http://www.worldatlas.com/webimage/countrys/asia/tj.htm" TargetMode="External"/><Relationship Id="rId98" Type="http://schemas.openxmlformats.org/officeDocument/2006/relationships/hyperlink" Target="http://www.worldatlas.com/webimage/countrys/asia/uz.htm" TargetMode="External"/><Relationship Id="rId121" Type="http://schemas.openxmlformats.org/officeDocument/2006/relationships/hyperlink" Target="http://www.worldatlas.com/webimage/countrys/europe/is.htm" TargetMode="External"/><Relationship Id="rId142" Type="http://schemas.openxmlformats.org/officeDocument/2006/relationships/hyperlink" Target="http://www.worldatlas.com/webimage/countrys/europe/es.htm" TargetMode="External"/><Relationship Id="rId163" Type="http://schemas.openxmlformats.org/officeDocument/2006/relationships/hyperlink" Target="http://www.worldatlas.com/webimage/countrys/namerica/mx.htm" TargetMode="External"/><Relationship Id="rId184" Type="http://schemas.openxmlformats.org/officeDocument/2006/relationships/hyperlink" Target="http://www.worldatlas.com/webimage/countrys/oceania/vu.htm" TargetMode="External"/><Relationship Id="rId189" Type="http://schemas.openxmlformats.org/officeDocument/2006/relationships/hyperlink" Target="http://www.worldatlas.com/webimage/countrys/samerica/co.htm" TargetMode="External"/><Relationship Id="rId3" Type="http://schemas.openxmlformats.org/officeDocument/2006/relationships/hyperlink" Target="http://www.worldatlas.com/webimage/countrys/africa/dz.htm" TargetMode="External"/><Relationship Id="rId25" Type="http://schemas.openxmlformats.org/officeDocument/2006/relationships/hyperlink" Target="http://www.worldatlas.com/webimage/countrys/africa/gw.htm" TargetMode="External"/><Relationship Id="rId46" Type="http://schemas.openxmlformats.org/officeDocument/2006/relationships/hyperlink" Target="http://www.worldatlas.com/webimage/countrys/africa/so.htm" TargetMode="External"/><Relationship Id="rId67" Type="http://schemas.openxmlformats.org/officeDocument/2006/relationships/hyperlink" Target="http://www.worldatlas.com/webimage/countrys/asia/id.htm" TargetMode="External"/><Relationship Id="rId116" Type="http://schemas.openxmlformats.org/officeDocument/2006/relationships/hyperlink" Target="http://www.worldatlas.com/webimage/countrys/europe/fr.htm" TargetMode="External"/><Relationship Id="rId137" Type="http://schemas.openxmlformats.org/officeDocument/2006/relationships/hyperlink" Target="http://www.worldatlas.com/webimage/countrys/europe/ro.htm" TargetMode="External"/><Relationship Id="rId158" Type="http://schemas.openxmlformats.org/officeDocument/2006/relationships/hyperlink" Target="http://www.worldatlas.com/webimage/countrys/namerica/caribb/gd.htm" TargetMode="External"/><Relationship Id="rId20" Type="http://schemas.openxmlformats.org/officeDocument/2006/relationships/hyperlink" Target="http://www.worldatlas.com/webimage/countrys/africa/et.htm" TargetMode="External"/><Relationship Id="rId41" Type="http://schemas.openxmlformats.org/officeDocument/2006/relationships/hyperlink" Target="http://www.worldatlas.com/webimage/countrys/africa/rw.htm" TargetMode="External"/><Relationship Id="rId62" Type="http://schemas.openxmlformats.org/officeDocument/2006/relationships/hyperlink" Target="http://www.worldatlas.com/webimage/countrys/asia/mm.htm" TargetMode="External"/><Relationship Id="rId83" Type="http://schemas.openxmlformats.org/officeDocument/2006/relationships/hyperlink" Target="http://www.worldatlas.com/webimage/countrys/asia/np.htm" TargetMode="External"/><Relationship Id="rId88" Type="http://schemas.openxmlformats.org/officeDocument/2006/relationships/hyperlink" Target="http://www.worldatlas.com/webimage/countrys/asia/ru.htm" TargetMode="External"/><Relationship Id="rId111" Type="http://schemas.openxmlformats.org/officeDocument/2006/relationships/hyperlink" Target="http://www.worldatlas.com/webimage/countrys/europe/cy.htm" TargetMode="External"/><Relationship Id="rId132" Type="http://schemas.openxmlformats.org/officeDocument/2006/relationships/hyperlink" Target="http://www.worldatlas.com/webimage/countrys/europe/mj.htm" TargetMode="External"/><Relationship Id="rId153" Type="http://schemas.openxmlformats.org/officeDocument/2006/relationships/hyperlink" Target="http://www.worldatlas.com/webimage/countrys/namerica/camerica/cr.htm" TargetMode="External"/><Relationship Id="rId174" Type="http://schemas.openxmlformats.org/officeDocument/2006/relationships/hyperlink" Target="http://www.worldatlas.com/webimage/countrys/oceania/mh.htm" TargetMode="External"/><Relationship Id="rId179" Type="http://schemas.openxmlformats.org/officeDocument/2006/relationships/hyperlink" Target="http://www.worldatlas.com/webimage/countrys/oceania/pg.htm" TargetMode="External"/><Relationship Id="rId195" Type="http://schemas.openxmlformats.org/officeDocument/2006/relationships/hyperlink" Target="http://www.worldatlas.com/webimage/countrys/samerica/uy.htm" TargetMode="External"/><Relationship Id="rId190" Type="http://schemas.openxmlformats.org/officeDocument/2006/relationships/hyperlink" Target="http://www.worldatlas.com/webimage/countrys/samerica/ec.htm" TargetMode="External"/><Relationship Id="rId15" Type="http://schemas.openxmlformats.org/officeDocument/2006/relationships/hyperlink" Target="http://www.worldatlas.com/webimage/countrys/africa/cd.htm" TargetMode="External"/><Relationship Id="rId36" Type="http://schemas.openxmlformats.org/officeDocument/2006/relationships/hyperlink" Target="http://www.worldatlas.com/webimage/countrys/africa/ma.htm" TargetMode="External"/><Relationship Id="rId57" Type="http://schemas.openxmlformats.org/officeDocument/2006/relationships/hyperlink" Target="http://www.worldatlas.com/webimage/countrys/asia/af.htm" TargetMode="External"/><Relationship Id="rId106" Type="http://schemas.openxmlformats.org/officeDocument/2006/relationships/hyperlink" Target="http://www.worldatlas.com/webimage/countrys/europe/by.htm" TargetMode="External"/><Relationship Id="rId127" Type="http://schemas.openxmlformats.org/officeDocument/2006/relationships/hyperlink" Target="http://www.worldatlas.com/webimage/countrys/europe/lu.htm" TargetMode="External"/><Relationship Id="rId10" Type="http://schemas.openxmlformats.org/officeDocument/2006/relationships/hyperlink" Target="http://www.worldatlas.com/webimage/countrys/africa/cv.htm" TargetMode="External"/><Relationship Id="rId31" Type="http://schemas.openxmlformats.org/officeDocument/2006/relationships/hyperlink" Target="http://www.worldatlas.com/webimage/countrys/africa/mg.htm" TargetMode="External"/><Relationship Id="rId52" Type="http://schemas.openxmlformats.org/officeDocument/2006/relationships/hyperlink" Target="http://www.worldatlas.com/webimage/countrys/africa/tg.htm" TargetMode="External"/><Relationship Id="rId73" Type="http://schemas.openxmlformats.org/officeDocument/2006/relationships/hyperlink" Target="http://www.worldatlas.com/webimage/countrys/asia/kz.htm" TargetMode="External"/><Relationship Id="rId78" Type="http://schemas.openxmlformats.org/officeDocument/2006/relationships/hyperlink" Target="http://www.worldatlas.com/webimage/countrys/asia/la.htm" TargetMode="External"/><Relationship Id="rId94" Type="http://schemas.openxmlformats.org/officeDocument/2006/relationships/hyperlink" Target="http://www.worldatlas.com/webimage/countrys/asia/th.htm" TargetMode="External"/><Relationship Id="rId99" Type="http://schemas.openxmlformats.org/officeDocument/2006/relationships/hyperlink" Target="http://www.worldatlas.com/webimage/countrys/asia/vn.htm" TargetMode="External"/><Relationship Id="rId101" Type="http://schemas.openxmlformats.org/officeDocument/2006/relationships/hyperlink" Target="http://www.worldatlas.com/webimage/countrys/europe/al.htm" TargetMode="External"/><Relationship Id="rId122" Type="http://schemas.openxmlformats.org/officeDocument/2006/relationships/hyperlink" Target="http://www.worldatlas.com/webimage/countrys/europe/ie.htm" TargetMode="External"/><Relationship Id="rId143" Type="http://schemas.openxmlformats.org/officeDocument/2006/relationships/hyperlink" Target="http://www.worldatlas.com/webimage/countrys/europe/se.htm" TargetMode="External"/><Relationship Id="rId148" Type="http://schemas.openxmlformats.org/officeDocument/2006/relationships/hyperlink" Target="http://www.worldatlas.com/webimage/countrys/namerica/caribb/ag.htm" TargetMode="External"/><Relationship Id="rId164" Type="http://schemas.openxmlformats.org/officeDocument/2006/relationships/hyperlink" Target="http://www.worldatlas.com/webimage/countrys/namerica/camerica/ni.htm" TargetMode="External"/><Relationship Id="rId169" Type="http://schemas.openxmlformats.org/officeDocument/2006/relationships/hyperlink" Target="http://www.worldatlas.com/webimage/countrys/namerica/caribb/tt.htm" TargetMode="External"/><Relationship Id="rId185" Type="http://schemas.openxmlformats.org/officeDocument/2006/relationships/hyperlink" Target="http://www.worldatlas.com/webimage/countrys/samerica/ar.htm" TargetMode="External"/><Relationship Id="rId4" Type="http://schemas.openxmlformats.org/officeDocument/2006/relationships/hyperlink" Target="http://www.worldatlas.com/webimage/countrys/africa/ao.htm" TargetMode="External"/><Relationship Id="rId9" Type="http://schemas.openxmlformats.org/officeDocument/2006/relationships/hyperlink" Target="http://www.worldatlas.com/webimage/countrys/africa/cm.htm" TargetMode="External"/><Relationship Id="rId180" Type="http://schemas.openxmlformats.org/officeDocument/2006/relationships/hyperlink" Target="http://www.worldatlas.com/webimage/countrys/oceania/ws.htm" TargetMode="External"/><Relationship Id="rId26" Type="http://schemas.openxmlformats.org/officeDocument/2006/relationships/hyperlink" Target="http://www.worldatlas.com/webimage/countrys/africa/ci.htm" TargetMode="External"/><Relationship Id="rId47" Type="http://schemas.openxmlformats.org/officeDocument/2006/relationships/hyperlink" Target="http://www.worldatlas.com/webimage/countrys/africa/za.htm" TargetMode="External"/><Relationship Id="rId68" Type="http://schemas.openxmlformats.org/officeDocument/2006/relationships/hyperlink" Target="http://www.worldatlas.com/webimage/countrys/asia/ir.htm" TargetMode="External"/><Relationship Id="rId89" Type="http://schemas.openxmlformats.org/officeDocument/2006/relationships/hyperlink" Target="http://www.worldatlas.com/webimage/countrys/asia/sa.htm" TargetMode="External"/><Relationship Id="rId112" Type="http://schemas.openxmlformats.org/officeDocument/2006/relationships/hyperlink" Target="http://www.worldatlas.com/webimage/countrys/europe/cz.htm" TargetMode="External"/><Relationship Id="rId133" Type="http://schemas.openxmlformats.org/officeDocument/2006/relationships/hyperlink" Target="http://www.worldatlas.com/webimage/countrys/europe/nl.htm" TargetMode="External"/><Relationship Id="rId154" Type="http://schemas.openxmlformats.org/officeDocument/2006/relationships/hyperlink" Target="http://www.worldatlas.com/webimage/countrys/namerica/caribb/cu.htm" TargetMode="External"/><Relationship Id="rId175" Type="http://schemas.openxmlformats.org/officeDocument/2006/relationships/hyperlink" Target="http://www.worldatlas.com/webimage/countrys/oceania/fm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showGridLines="0" tabSelected="1" zoomScale="140" zoomScaleNormal="140" workbookViewId="0">
      <selection activeCell="F1" sqref="F1"/>
    </sheetView>
  </sheetViews>
  <sheetFormatPr defaultRowHeight="15"/>
  <cols>
    <col min="8" max="8" width="6.28515625" customWidth="1"/>
    <col min="9" max="9" width="6.85546875" customWidth="1"/>
    <col min="10" max="10" width="15.5703125" customWidth="1"/>
    <col min="11" max="11" width="12.7109375" style="21" customWidth="1"/>
    <col min="12" max="12" width="13.140625" customWidth="1"/>
    <col min="13" max="13" width="12.140625" customWidth="1"/>
  </cols>
  <sheetData>
    <row r="1" spans="1:13" ht="23.25" customHeight="1">
      <c r="A1" s="29" t="s">
        <v>4152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1"/>
      <c r="L7" s="30"/>
      <c r="M7" s="30"/>
    </row>
    <row r="8" spans="1:13">
      <c r="A8" s="30"/>
      <c r="B8" s="30"/>
      <c r="C8" s="30"/>
      <c r="D8" s="30"/>
      <c r="E8" s="30"/>
      <c r="F8" s="30"/>
      <c r="G8" s="30"/>
      <c r="H8" s="30"/>
      <c r="I8" s="30"/>
      <c r="J8" s="30"/>
      <c r="K8" s="31"/>
      <c r="L8" s="30"/>
      <c r="M8" s="30"/>
    </row>
    <row r="9" spans="1:13">
      <c r="A9" s="30"/>
      <c r="B9" s="30"/>
      <c r="C9" s="30"/>
      <c r="D9" s="30"/>
      <c r="E9" s="30"/>
      <c r="F9" s="30"/>
      <c r="G9" s="30"/>
      <c r="H9" s="30"/>
      <c r="I9" s="30"/>
      <c r="J9" s="30"/>
      <c r="K9" s="31"/>
      <c r="L9" s="30"/>
      <c r="M9" s="30"/>
    </row>
    <row r="10" spans="1:1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1"/>
      <c r="L10" s="30"/>
      <c r="M10" s="30"/>
    </row>
    <row r="11" spans="1:1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1"/>
      <c r="L11" s="30"/>
      <c r="M11" s="30"/>
    </row>
    <row r="12" spans="1:1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1"/>
      <c r="L12" s="30"/>
      <c r="M12" s="30"/>
    </row>
    <row r="13" spans="1: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1"/>
      <c r="L13" s="30"/>
      <c r="M13" s="30"/>
    </row>
    <row r="14" spans="1:1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1"/>
      <c r="L14" s="30"/>
      <c r="M14" s="30"/>
    </row>
    <row r="15" spans="1:1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1"/>
      <c r="L15" s="30"/>
      <c r="M15" s="30"/>
    </row>
    <row r="16" spans="1:1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1"/>
      <c r="L16" s="30"/>
      <c r="M16" s="30"/>
    </row>
    <row r="17" spans="1:1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1"/>
      <c r="L17" s="30"/>
      <c r="M17" s="30"/>
    </row>
    <row r="18" spans="1:1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1"/>
      <c r="L18" s="30"/>
      <c r="M18" s="30"/>
    </row>
    <row r="19" spans="1:1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1"/>
      <c r="L19" s="30"/>
      <c r="M19" s="30"/>
    </row>
    <row r="20" spans="1:1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1"/>
      <c r="L20" s="30"/>
      <c r="M20" s="30"/>
    </row>
    <row r="21" spans="1:1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1"/>
      <c r="L21" s="30"/>
      <c r="M21" s="30"/>
    </row>
    <row r="22" spans="1:1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1"/>
      <c r="L22" s="30"/>
      <c r="M22" s="30"/>
    </row>
    <row r="23" spans="1:1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1"/>
      <c r="L23" s="30"/>
      <c r="M23" s="30"/>
    </row>
    <row r="24" spans="1:1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1"/>
      <c r="L24" s="30"/>
      <c r="M24" s="30"/>
    </row>
    <row r="25" spans="1:1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1"/>
      <c r="L25" s="30"/>
      <c r="M25" s="30"/>
    </row>
    <row r="26" spans="1:1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1"/>
      <c r="L26" s="30"/>
      <c r="M26" s="30"/>
    </row>
    <row r="27" spans="1:1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1"/>
      <c r="L27" s="30"/>
      <c r="M27" s="30"/>
    </row>
    <row r="28" spans="1:1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30"/>
      <c r="M28" s="30"/>
    </row>
    <row r="29" spans="1:1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1"/>
      <c r="L29" s="30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1"/>
      <c r="L30" s="30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1"/>
      <c r="L31" s="30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1"/>
      <c r="L32" s="30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1"/>
      <c r="L33" s="30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1"/>
      <c r="L34" s="30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1"/>
      <c r="L35" s="30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1"/>
      <c r="L36" s="30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1"/>
      <c r="L37" s="30"/>
      <c r="M37" s="30"/>
    </row>
  </sheetData>
  <pageMargins left="0.25" right="0.25" top="0.48" bottom="0.41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P220"/>
  <sheetViews>
    <sheetView showGridLines="0" topLeftCell="E1" zoomScaleNormal="100" workbookViewId="0">
      <selection activeCell="J10" sqref="J10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  <col min="15" max="16" width="11" customWidth="1"/>
  </cols>
  <sheetData>
    <row r="1" spans="2:16" ht="23.25">
      <c r="B1" s="22" t="s">
        <v>4007</v>
      </c>
      <c r="C1" s="22"/>
      <c r="G1" s="2" t="s">
        <v>3976</v>
      </c>
      <c r="H1" s="2" t="s">
        <v>3997</v>
      </c>
    </row>
    <row r="2" spans="2:16">
      <c r="B2" s="5" t="s">
        <v>4006</v>
      </c>
      <c r="C2" s="5"/>
      <c r="L2" s="5" t="s">
        <v>4005</v>
      </c>
      <c r="M2" s="5"/>
    </row>
    <row r="3" spans="2:16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  <c r="O3" t="s">
        <v>4119</v>
      </c>
      <c r="P3" s="8" t="s">
        <v>4131</v>
      </c>
    </row>
    <row r="4" spans="2:16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1074</v>
      </c>
      <c r="M4" t="s">
        <v>1074</v>
      </c>
      <c r="O4" t="s">
        <v>4048</v>
      </c>
      <c r="P4" s="8" t="s">
        <v>4122</v>
      </c>
    </row>
    <row r="5" spans="2:16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163</v>
      </c>
      <c r="M5" t="s">
        <v>4137</v>
      </c>
      <c r="O5" t="s">
        <v>1074</v>
      </c>
      <c r="P5" s="8" t="s">
        <v>4121</v>
      </c>
    </row>
    <row r="6" spans="2:16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1331</v>
      </c>
      <c r="M6" t="s">
        <v>1331</v>
      </c>
      <c r="O6" t="s">
        <v>4008</v>
      </c>
      <c r="P6" s="8" t="s">
        <v>4009</v>
      </c>
    </row>
    <row r="7" spans="2:16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1860</v>
      </c>
      <c r="M7" t="s">
        <v>1860</v>
      </c>
      <c r="O7" t="s">
        <v>4087</v>
      </c>
      <c r="P7" s="8" t="s">
        <v>4121</v>
      </c>
    </row>
    <row r="8" spans="2:16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992</v>
      </c>
      <c r="M8" t="s">
        <v>992</v>
      </c>
      <c r="O8" t="s">
        <v>4010</v>
      </c>
      <c r="P8" s="8" t="s">
        <v>4009</v>
      </c>
    </row>
    <row r="9" spans="2:16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1126</v>
      </c>
      <c r="M9" t="s">
        <v>1126</v>
      </c>
      <c r="O9" t="s">
        <v>4069</v>
      </c>
      <c r="P9" s="8" t="s">
        <v>4123</v>
      </c>
    </row>
    <row r="10" spans="2:16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84</v>
      </c>
      <c r="M10" t="s">
        <v>84</v>
      </c>
      <c r="O10" t="s">
        <v>1331</v>
      </c>
      <c r="P10" s="8" t="s">
        <v>4124</v>
      </c>
    </row>
    <row r="11" spans="2:16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1519</v>
      </c>
      <c r="M11" t="s">
        <v>1519</v>
      </c>
      <c r="O11" t="s">
        <v>1860</v>
      </c>
      <c r="P11" s="8" t="s">
        <v>4121</v>
      </c>
    </row>
    <row r="12" spans="2:16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1773</v>
      </c>
      <c r="M12" t="s">
        <v>1773</v>
      </c>
      <c r="O12" t="s">
        <v>84</v>
      </c>
      <c r="P12" s="8" t="s">
        <v>4139</v>
      </c>
    </row>
    <row r="13" spans="2:16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1951</v>
      </c>
      <c r="M13" t="s">
        <v>1951</v>
      </c>
      <c r="O13" t="s">
        <v>1519</v>
      </c>
      <c r="P13" s="8" t="s">
        <v>4121</v>
      </c>
    </row>
    <row r="14" spans="2:16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748</v>
      </c>
      <c r="M14" t="s">
        <v>299</v>
      </c>
      <c r="O14" t="s">
        <v>1773</v>
      </c>
      <c r="P14" s="8" t="s">
        <v>4121</v>
      </c>
    </row>
    <row r="15" spans="2:16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425</v>
      </c>
      <c r="M15" t="s">
        <v>425</v>
      </c>
      <c r="O15" t="s">
        <v>4070</v>
      </c>
      <c r="P15" s="8" t="s">
        <v>4123</v>
      </c>
    </row>
    <row r="16" spans="2:16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59</v>
      </c>
      <c r="M16" t="s">
        <v>59</v>
      </c>
      <c r="O16" t="s">
        <v>4049</v>
      </c>
      <c r="P16" s="8" t="s">
        <v>4122</v>
      </c>
    </row>
    <row r="17" spans="2:16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292</v>
      </c>
      <c r="M17" t="s">
        <v>292</v>
      </c>
      <c r="O17" t="s">
        <v>425</v>
      </c>
      <c r="P17" s="8" t="s">
        <v>4122</v>
      </c>
    </row>
    <row r="18" spans="2:16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851</v>
      </c>
      <c r="M18" t="s">
        <v>851</v>
      </c>
      <c r="O18" t="s">
        <v>4071</v>
      </c>
      <c r="P18" s="8" t="s">
        <v>4123</v>
      </c>
    </row>
    <row r="19" spans="2:16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1671</v>
      </c>
      <c r="M19" t="s">
        <v>1671</v>
      </c>
      <c r="O19" t="s">
        <v>4088</v>
      </c>
      <c r="P19" s="8" t="s">
        <v>4121</v>
      </c>
    </row>
    <row r="20" spans="2:16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662</v>
      </c>
      <c r="M20" t="s">
        <v>143</v>
      </c>
      <c r="O20" t="s">
        <v>59</v>
      </c>
      <c r="P20" s="8" t="s">
        <v>4121</v>
      </c>
    </row>
    <row r="21" spans="2:16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111</v>
      </c>
      <c r="M21" t="s">
        <v>143</v>
      </c>
      <c r="O21" t="s">
        <v>4072</v>
      </c>
      <c r="P21" s="8" t="s">
        <v>4123</v>
      </c>
    </row>
    <row r="22" spans="2:16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143</v>
      </c>
      <c r="M22" t="s">
        <v>143</v>
      </c>
      <c r="O22" t="s">
        <v>4011</v>
      </c>
      <c r="P22" s="8" t="s">
        <v>4009</v>
      </c>
    </row>
    <row r="23" spans="2:16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1707</v>
      </c>
      <c r="M23" t="s">
        <v>1707</v>
      </c>
      <c r="O23" t="s">
        <v>851</v>
      </c>
      <c r="P23" s="8" t="s">
        <v>4122</v>
      </c>
    </row>
    <row r="24" spans="2:16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799</v>
      </c>
      <c r="M24" t="s">
        <v>799</v>
      </c>
      <c r="O24" t="s">
        <v>1671</v>
      </c>
      <c r="P24" s="8" t="s">
        <v>4124</v>
      </c>
    </row>
    <row r="25" spans="2:16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541</v>
      </c>
      <c r="M25" t="s">
        <v>88</v>
      </c>
      <c r="O25" t="s">
        <v>4089</v>
      </c>
      <c r="P25" s="8" t="s">
        <v>4121</v>
      </c>
    </row>
    <row r="26" spans="2:16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88</v>
      </c>
      <c r="M26" t="s">
        <v>88</v>
      </c>
      <c r="O26" t="s">
        <v>4012</v>
      </c>
      <c r="P26" s="8" t="s">
        <v>4009</v>
      </c>
    </row>
    <row r="27" spans="2:16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1497</v>
      </c>
      <c r="M27" t="s">
        <v>1497</v>
      </c>
      <c r="O27" t="s">
        <v>143</v>
      </c>
      <c r="P27" s="8" t="s">
        <v>4124</v>
      </c>
    </row>
    <row r="28" spans="2:16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639</v>
      </c>
      <c r="M28" t="s">
        <v>639</v>
      </c>
      <c r="O28" t="s">
        <v>4050</v>
      </c>
      <c r="P28" s="8" t="s">
        <v>4122</v>
      </c>
    </row>
    <row r="29" spans="2:16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690</v>
      </c>
      <c r="M29" t="s">
        <v>1123</v>
      </c>
      <c r="O29" t="s">
        <v>1707</v>
      </c>
      <c r="P29" s="8" t="s">
        <v>4121</v>
      </c>
    </row>
    <row r="30" spans="2:16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184</v>
      </c>
      <c r="M30" t="s">
        <v>184</v>
      </c>
      <c r="O30" t="s">
        <v>4013</v>
      </c>
      <c r="P30" s="8" t="s">
        <v>4009</v>
      </c>
    </row>
    <row r="31" spans="2:16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971</v>
      </c>
      <c r="M31" t="s">
        <v>184</v>
      </c>
      <c r="O31" t="s">
        <v>4051</v>
      </c>
      <c r="P31" s="8" t="s">
        <v>4122</v>
      </c>
    </row>
    <row r="32" spans="2:16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1282</v>
      </c>
      <c r="M32" t="s">
        <v>1497</v>
      </c>
      <c r="O32" t="s">
        <v>4014</v>
      </c>
      <c r="P32" s="8" t="s">
        <v>4009</v>
      </c>
    </row>
    <row r="33" spans="2:16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499</v>
      </c>
      <c r="M33" t="s">
        <v>499</v>
      </c>
      <c r="O33" t="s">
        <v>799</v>
      </c>
      <c r="P33" s="8" t="s">
        <v>4122</v>
      </c>
    </row>
    <row r="34" spans="2:16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935</v>
      </c>
      <c r="M34" t="s">
        <v>935</v>
      </c>
      <c r="O34" t="s">
        <v>4015</v>
      </c>
      <c r="P34" s="8" t="s">
        <v>4009</v>
      </c>
    </row>
    <row r="35" spans="2:16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1052</v>
      </c>
      <c r="M35" t="s">
        <v>1052</v>
      </c>
      <c r="O35" t="s">
        <v>88</v>
      </c>
      <c r="P35" s="8" t="s">
        <v>4123</v>
      </c>
    </row>
    <row r="36" spans="2:16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877</v>
      </c>
      <c r="M36" t="s">
        <v>877</v>
      </c>
      <c r="O36" t="s">
        <v>4016</v>
      </c>
      <c r="P36" s="8" t="s">
        <v>4009</v>
      </c>
    </row>
    <row r="37" spans="2:16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1978</v>
      </c>
      <c r="M37" t="s">
        <v>877</v>
      </c>
      <c r="O37" t="s">
        <v>4017</v>
      </c>
      <c r="P37" s="8" t="s">
        <v>4009</v>
      </c>
    </row>
    <row r="38" spans="2:16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526</v>
      </c>
      <c r="M38" t="s">
        <v>526</v>
      </c>
      <c r="O38" t="s">
        <v>4018</v>
      </c>
      <c r="P38" s="8" t="s">
        <v>4009</v>
      </c>
    </row>
    <row r="39" spans="2:16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  <c r="O39" t="s">
        <v>4115</v>
      </c>
      <c r="P39" s="8" t="s">
        <v>4124</v>
      </c>
    </row>
    <row r="40" spans="2:16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847</v>
      </c>
      <c r="M40" t="s">
        <v>847</v>
      </c>
      <c r="O40" t="s">
        <v>1123</v>
      </c>
      <c r="P40" s="8" t="s">
        <v>4122</v>
      </c>
    </row>
    <row r="41" spans="2:16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574</v>
      </c>
      <c r="M41" t="s">
        <v>574</v>
      </c>
      <c r="O41" t="s">
        <v>184</v>
      </c>
      <c r="P41" s="8" t="s">
        <v>4124</v>
      </c>
    </row>
    <row r="42" spans="2:16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1991</v>
      </c>
      <c r="M42" t="s">
        <v>1991</v>
      </c>
      <c r="O42" t="s">
        <v>4019</v>
      </c>
      <c r="P42" s="8" t="s">
        <v>4009</v>
      </c>
    </row>
    <row r="43" spans="2:16">
      <c r="G43" s="6" t="s">
        <v>3959</v>
      </c>
      <c r="H43" s="6">
        <v>1.2677099999999999</v>
      </c>
      <c r="I43" s="6" t="s">
        <v>1159</v>
      </c>
      <c r="L43" t="s">
        <v>1623</v>
      </c>
      <c r="M43" t="s">
        <v>983</v>
      </c>
      <c r="O43" t="s">
        <v>4020</v>
      </c>
      <c r="P43" s="8" t="s">
        <v>4009</v>
      </c>
    </row>
    <row r="44" spans="2:16">
      <c r="G44" s="6" t="s">
        <v>3960</v>
      </c>
      <c r="H44" s="6">
        <v>8.2019800000000007</v>
      </c>
      <c r="I44" s="6" t="s">
        <v>585</v>
      </c>
      <c r="L44" t="s">
        <v>983</v>
      </c>
      <c r="M44" t="s">
        <v>983</v>
      </c>
      <c r="O44" t="s">
        <v>4021</v>
      </c>
      <c r="P44" s="8" t="s">
        <v>4009</v>
      </c>
    </row>
    <row r="45" spans="2:16">
      <c r="G45" s="6" t="s">
        <v>3961</v>
      </c>
      <c r="H45" s="6">
        <v>1151.0899999999999</v>
      </c>
      <c r="I45" s="6" t="s">
        <v>3962</v>
      </c>
      <c r="L45" t="s">
        <v>12</v>
      </c>
      <c r="M45" t="s">
        <v>935</v>
      </c>
      <c r="O45" t="s">
        <v>499</v>
      </c>
      <c r="P45" s="8" t="s">
        <v>4123</v>
      </c>
    </row>
    <row r="46" spans="2:16">
      <c r="G46" s="6" t="s">
        <v>3963</v>
      </c>
      <c r="H46" s="6">
        <v>132.90700000000001</v>
      </c>
      <c r="I46" s="6" t="s">
        <v>1147</v>
      </c>
      <c r="L46" t="s">
        <v>515</v>
      </c>
      <c r="M46" t="s">
        <v>515</v>
      </c>
      <c r="O46" t="s">
        <v>935</v>
      </c>
      <c r="P46" s="8" t="s">
        <v>4121</v>
      </c>
    </row>
    <row r="47" spans="2:16">
      <c r="G47" s="6" t="s">
        <v>3964</v>
      </c>
      <c r="H47" s="6">
        <v>6.9611099999999997</v>
      </c>
      <c r="I47" s="6" t="s">
        <v>445</v>
      </c>
      <c r="L47" t="s">
        <v>113</v>
      </c>
      <c r="M47" t="s">
        <v>106</v>
      </c>
      <c r="O47" t="s">
        <v>4073</v>
      </c>
      <c r="P47" s="8" t="s">
        <v>4123</v>
      </c>
    </row>
    <row r="48" spans="2:16">
      <c r="G48" s="6" t="s">
        <v>3965</v>
      </c>
      <c r="H48" s="6">
        <v>0.94529300000000005</v>
      </c>
      <c r="I48" s="6" t="s">
        <v>1881</v>
      </c>
      <c r="L48" t="s">
        <v>106</v>
      </c>
      <c r="M48" t="s">
        <v>106</v>
      </c>
      <c r="O48" t="s">
        <v>4090</v>
      </c>
      <c r="P48" s="8" t="s">
        <v>4121</v>
      </c>
    </row>
    <row r="49" spans="7:16">
      <c r="G49" s="6" t="s">
        <v>3966</v>
      </c>
      <c r="H49" s="6">
        <v>29.859400000000001</v>
      </c>
      <c r="I49" s="6" t="s">
        <v>3967</v>
      </c>
      <c r="L49" t="s">
        <v>24</v>
      </c>
      <c r="M49" t="s">
        <v>24</v>
      </c>
      <c r="O49" t="s">
        <v>1052</v>
      </c>
      <c r="P49" s="8" t="s">
        <v>4121</v>
      </c>
    </row>
    <row r="50" spans="7:16">
      <c r="G50" s="6" t="s">
        <v>3968</v>
      </c>
      <c r="H50" s="6">
        <v>31.500299999999999</v>
      </c>
      <c r="I50" s="6" t="s">
        <v>3969</v>
      </c>
      <c r="L50" t="s">
        <v>1503</v>
      </c>
      <c r="M50" t="s">
        <v>1503</v>
      </c>
      <c r="O50" t="s">
        <v>877</v>
      </c>
      <c r="P50" s="8" t="s">
        <v>4121</v>
      </c>
    </row>
    <row r="51" spans="7:16">
      <c r="G51" s="6" t="s">
        <v>3970</v>
      </c>
      <c r="H51" s="6">
        <v>6.3912199999999997</v>
      </c>
      <c r="I51" s="6" t="s">
        <v>3971</v>
      </c>
      <c r="L51" t="s">
        <v>169</v>
      </c>
      <c r="M51" t="s">
        <v>169</v>
      </c>
      <c r="O51" t="s">
        <v>4022</v>
      </c>
      <c r="P51" s="8" t="s">
        <v>4009</v>
      </c>
    </row>
    <row r="52" spans="7:16">
      <c r="G52" s="6" t="s">
        <v>3972</v>
      </c>
      <c r="H52" s="6">
        <v>1.79447</v>
      </c>
      <c r="I52" s="6" t="s">
        <v>3973</v>
      </c>
      <c r="L52" t="s">
        <v>680</v>
      </c>
      <c r="M52" t="s">
        <v>680</v>
      </c>
      <c r="O52" t="s">
        <v>4074</v>
      </c>
      <c r="P52" s="8" t="s">
        <v>4123</v>
      </c>
    </row>
    <row r="53" spans="7:16">
      <c r="G53" s="6" t="s">
        <v>3974</v>
      </c>
      <c r="H53" s="6">
        <v>4.2940199999999997</v>
      </c>
      <c r="I53" s="6" t="s">
        <v>3975</v>
      </c>
      <c r="L53" t="s">
        <v>1933</v>
      </c>
      <c r="M53" t="s">
        <v>1933</v>
      </c>
      <c r="O53" t="s">
        <v>526</v>
      </c>
      <c r="P53" s="8" t="s">
        <v>4123</v>
      </c>
    </row>
    <row r="54" spans="7:16">
      <c r="G54" s="6" t="s">
        <v>3977</v>
      </c>
      <c r="H54" s="6">
        <v>3.6735099999999998</v>
      </c>
      <c r="I54" s="6" t="s">
        <v>358</v>
      </c>
      <c r="L54" t="s">
        <v>38</v>
      </c>
      <c r="M54" t="s">
        <v>38</v>
      </c>
      <c r="O54" t="s">
        <v>4052</v>
      </c>
      <c r="P54" s="8" t="s">
        <v>4122</v>
      </c>
    </row>
    <row r="55" spans="7:16">
      <c r="G55" s="6" t="s">
        <v>3980</v>
      </c>
      <c r="H55" s="6">
        <v>81.827399999999997</v>
      </c>
      <c r="I55" s="6" t="s">
        <v>483</v>
      </c>
      <c r="L55" t="s">
        <v>21</v>
      </c>
      <c r="M55" t="s">
        <v>21</v>
      </c>
      <c r="O55" t="s">
        <v>4116</v>
      </c>
      <c r="P55" s="8" t="s">
        <v>4124</v>
      </c>
    </row>
    <row r="56" spans="7:16">
      <c r="G56" s="6" t="s">
        <v>3981</v>
      </c>
      <c r="H56" s="6">
        <v>498.05</v>
      </c>
      <c r="I56" s="6" t="s">
        <v>3982</v>
      </c>
      <c r="L56" t="s">
        <v>8</v>
      </c>
      <c r="M56" t="s">
        <v>8</v>
      </c>
      <c r="O56" t="s">
        <v>847</v>
      </c>
      <c r="P56" s="8" t="s">
        <v>4009</v>
      </c>
    </row>
    <row r="57" spans="7:16">
      <c r="G57" s="6" t="s">
        <v>3983</v>
      </c>
      <c r="H57" s="6">
        <v>6.0510000000000002</v>
      </c>
      <c r="I57" s="6" t="s">
        <v>847</v>
      </c>
      <c r="L57" t="s">
        <v>726</v>
      </c>
      <c r="M57" t="s">
        <v>726</v>
      </c>
      <c r="O57" t="s">
        <v>4075</v>
      </c>
      <c r="P57" s="8" t="s">
        <v>4123</v>
      </c>
    </row>
    <row r="58" spans="7:16">
      <c r="G58" s="6" t="s">
        <v>3985</v>
      </c>
      <c r="H58" s="6">
        <v>162.25</v>
      </c>
      <c r="I58" s="6" t="s">
        <v>3984</v>
      </c>
      <c r="L58" t="s">
        <v>954</v>
      </c>
      <c r="M58" t="s">
        <v>726</v>
      </c>
      <c r="O58" t="s">
        <v>4023</v>
      </c>
      <c r="P58" s="8" t="s">
        <v>4009</v>
      </c>
    </row>
    <row r="59" spans="7:16">
      <c r="G59" s="6" t="s">
        <v>3987</v>
      </c>
      <c r="H59" s="6">
        <v>38.950000000000003</v>
      </c>
      <c r="I59" s="6" t="s">
        <v>3986</v>
      </c>
      <c r="L59" t="s">
        <v>512</v>
      </c>
      <c r="M59" t="s">
        <v>512</v>
      </c>
      <c r="O59" t="s">
        <v>4024</v>
      </c>
      <c r="P59" s="8" t="s">
        <v>4009</v>
      </c>
    </row>
    <row r="60" spans="7:16">
      <c r="G60" s="6" t="s">
        <v>3988</v>
      </c>
      <c r="H60" s="6">
        <v>3.3298399999999999</v>
      </c>
      <c r="I60" s="6" t="s">
        <v>1337</v>
      </c>
      <c r="L60" t="s">
        <v>36</v>
      </c>
      <c r="M60" t="s">
        <v>36</v>
      </c>
      <c r="O60" t="s">
        <v>574</v>
      </c>
      <c r="P60" s="8" t="s">
        <v>4121</v>
      </c>
    </row>
    <row r="61" spans="7:16">
      <c r="G61" s="6" t="s">
        <v>3989</v>
      </c>
      <c r="H61" s="6">
        <v>83.5</v>
      </c>
      <c r="I61" s="6" t="s">
        <v>1344</v>
      </c>
      <c r="L61" t="s">
        <v>416</v>
      </c>
      <c r="M61" t="s">
        <v>416</v>
      </c>
      <c r="O61" t="s">
        <v>1991</v>
      </c>
      <c r="P61" s="8" t="s">
        <v>4009</v>
      </c>
    </row>
    <row r="62" spans="7:16">
      <c r="G62" s="6" t="s">
        <v>3990</v>
      </c>
      <c r="H62" s="6">
        <v>1322</v>
      </c>
      <c r="I62" s="6" t="s">
        <v>3991</v>
      </c>
      <c r="L62" t="s">
        <v>895</v>
      </c>
      <c r="M62" t="s">
        <v>1351</v>
      </c>
      <c r="O62" t="s">
        <v>4103</v>
      </c>
      <c r="P62" s="8" t="s">
        <v>4139</v>
      </c>
    </row>
    <row r="63" spans="7:16">
      <c r="G63" s="6" t="s">
        <v>3992</v>
      </c>
      <c r="H63" s="6">
        <v>8.73</v>
      </c>
      <c r="I63" s="6" t="s">
        <v>1729</v>
      </c>
      <c r="L63" t="s">
        <v>654</v>
      </c>
      <c r="M63" t="s">
        <v>654</v>
      </c>
      <c r="O63" t="s">
        <v>515</v>
      </c>
      <c r="P63" s="8" t="s">
        <v>4121</v>
      </c>
    </row>
    <row r="64" spans="7:16">
      <c r="G64" s="6" t="s">
        <v>3993</v>
      </c>
      <c r="H64" s="6">
        <v>17.68</v>
      </c>
      <c r="I64" s="6" t="s">
        <v>1989</v>
      </c>
      <c r="L64" t="s">
        <v>1344</v>
      </c>
      <c r="M64" t="s">
        <v>1344</v>
      </c>
      <c r="O64" t="s">
        <v>106</v>
      </c>
      <c r="P64" s="8" t="s">
        <v>4121</v>
      </c>
    </row>
    <row r="65" spans="12:16">
      <c r="L65" t="s">
        <v>1494</v>
      </c>
      <c r="M65" t="s">
        <v>133</v>
      </c>
      <c r="O65" t="s">
        <v>4025</v>
      </c>
      <c r="P65" s="8" t="s">
        <v>4009</v>
      </c>
    </row>
    <row r="66" spans="12:16">
      <c r="L66" t="s">
        <v>56</v>
      </c>
      <c r="M66" t="s">
        <v>15</v>
      </c>
      <c r="O66" t="s">
        <v>4026</v>
      </c>
      <c r="P66" s="8" t="s">
        <v>4009</v>
      </c>
    </row>
    <row r="67" spans="12:16">
      <c r="L67" t="s">
        <v>1176</v>
      </c>
      <c r="M67" t="s">
        <v>1176</v>
      </c>
      <c r="O67" t="s">
        <v>4091</v>
      </c>
      <c r="P67" s="8" t="s">
        <v>4121</v>
      </c>
    </row>
    <row r="68" spans="12:16">
      <c r="L68" t="s">
        <v>1043</v>
      </c>
      <c r="M68" t="s">
        <v>1043</v>
      </c>
      <c r="O68" t="s">
        <v>24</v>
      </c>
      <c r="P68" s="8" t="s">
        <v>4121</v>
      </c>
    </row>
    <row r="69" spans="12:16">
      <c r="L69" t="s">
        <v>1371</v>
      </c>
      <c r="M69" t="s">
        <v>1371</v>
      </c>
      <c r="O69" t="s">
        <v>1503</v>
      </c>
      <c r="P69" s="8" t="s">
        <v>4009</v>
      </c>
    </row>
    <row r="70" spans="12:16">
      <c r="L70" t="s">
        <v>1745</v>
      </c>
      <c r="M70" t="s">
        <v>1745</v>
      </c>
      <c r="O70" t="s">
        <v>169</v>
      </c>
      <c r="P70" s="8" t="s">
        <v>4121</v>
      </c>
    </row>
    <row r="71" spans="12:16">
      <c r="L71" t="s">
        <v>1700</v>
      </c>
      <c r="M71" t="s">
        <v>1700</v>
      </c>
      <c r="O71" t="s">
        <v>4076</v>
      </c>
      <c r="P71" s="8" t="s">
        <v>4123</v>
      </c>
    </row>
    <row r="72" spans="12:16">
      <c r="L72" t="s">
        <v>818</v>
      </c>
      <c r="M72" t="s">
        <v>818</v>
      </c>
      <c r="O72" t="s">
        <v>4077</v>
      </c>
      <c r="P72" s="8" t="s">
        <v>4123</v>
      </c>
    </row>
    <row r="73" spans="12:16">
      <c r="L73" t="s">
        <v>1031</v>
      </c>
      <c r="M73" t="s">
        <v>166</v>
      </c>
      <c r="O73" t="s">
        <v>4027</v>
      </c>
      <c r="P73" s="8" t="s">
        <v>4009</v>
      </c>
    </row>
    <row r="74" spans="12:16">
      <c r="L74" t="s">
        <v>1956</v>
      </c>
      <c r="M74" t="s">
        <v>983</v>
      </c>
      <c r="O74" t="s">
        <v>4028</v>
      </c>
      <c r="P74" s="8" t="s">
        <v>4009</v>
      </c>
    </row>
    <row r="75" spans="12:16">
      <c r="L75" t="s">
        <v>1118</v>
      </c>
      <c r="M75" t="s">
        <v>1131</v>
      </c>
      <c r="O75" t="s">
        <v>680</v>
      </c>
      <c r="P75" s="8" t="s">
        <v>4124</v>
      </c>
    </row>
    <row r="76" spans="12:16">
      <c r="L76" t="s">
        <v>1771</v>
      </c>
      <c r="M76" t="s">
        <v>1771</v>
      </c>
      <c r="O76" t="s">
        <v>4078</v>
      </c>
      <c r="P76" s="8" t="s">
        <v>4123</v>
      </c>
    </row>
    <row r="77" spans="12:16">
      <c r="L77" t="s">
        <v>166</v>
      </c>
      <c r="M77" t="s">
        <v>166</v>
      </c>
      <c r="O77" t="s">
        <v>4079</v>
      </c>
      <c r="P77" s="8" t="s">
        <v>4123</v>
      </c>
    </row>
    <row r="78" spans="12:16">
      <c r="L78" t="s">
        <v>1411</v>
      </c>
      <c r="M78" t="s">
        <v>1411</v>
      </c>
      <c r="O78" t="s">
        <v>38</v>
      </c>
      <c r="P78" s="8" t="s">
        <v>4121</v>
      </c>
    </row>
    <row r="79" spans="12:16">
      <c r="L79" t="s">
        <v>1291</v>
      </c>
      <c r="M79" t="s">
        <v>1291</v>
      </c>
      <c r="O79" t="s">
        <v>21</v>
      </c>
      <c r="P79" s="8" t="s">
        <v>4121</v>
      </c>
    </row>
    <row r="80" spans="12:16">
      <c r="L80" t="s">
        <v>1731</v>
      </c>
      <c r="M80" t="s">
        <v>1731</v>
      </c>
      <c r="O80" t="s">
        <v>8</v>
      </c>
      <c r="P80" s="8" t="s">
        <v>4122</v>
      </c>
    </row>
    <row r="81" spans="12:16">
      <c r="L81" t="s">
        <v>577</v>
      </c>
      <c r="M81" t="s">
        <v>4035</v>
      </c>
      <c r="O81" t="s">
        <v>726</v>
      </c>
      <c r="P81" s="8" t="s">
        <v>4122</v>
      </c>
    </row>
    <row r="82" spans="12:16">
      <c r="L82" t="s">
        <v>1444</v>
      </c>
      <c r="M82" t="s">
        <v>1444</v>
      </c>
      <c r="O82" t="s">
        <v>1078</v>
      </c>
      <c r="P82" s="8" t="s">
        <v>4122</v>
      </c>
    </row>
    <row r="83" spans="12:16">
      <c r="L83" t="s">
        <v>1620</v>
      </c>
      <c r="M83" t="s">
        <v>1444</v>
      </c>
      <c r="O83" t="s">
        <v>4053</v>
      </c>
      <c r="P83" s="8" t="s">
        <v>4122</v>
      </c>
    </row>
    <row r="84" spans="12:16">
      <c r="L84" t="s">
        <v>1679</v>
      </c>
      <c r="M84" t="s">
        <v>1679</v>
      </c>
      <c r="O84" t="s">
        <v>36</v>
      </c>
      <c r="P84" s="8" t="s">
        <v>4121</v>
      </c>
    </row>
    <row r="85" spans="12:16">
      <c r="L85" t="s">
        <v>628</v>
      </c>
      <c r="M85" t="s">
        <v>628</v>
      </c>
      <c r="O85" t="s">
        <v>416</v>
      </c>
      <c r="P85" s="8" t="s">
        <v>4122</v>
      </c>
    </row>
    <row r="86" spans="12:16">
      <c r="L86" t="s">
        <v>1099</v>
      </c>
      <c r="M86" t="s">
        <v>672</v>
      </c>
      <c r="O86" t="s">
        <v>1351</v>
      </c>
      <c r="P86" s="8" t="s">
        <v>4121</v>
      </c>
    </row>
    <row r="87" spans="12:16">
      <c r="L87" t="s">
        <v>672</v>
      </c>
      <c r="M87" t="s">
        <v>672</v>
      </c>
      <c r="O87" t="s">
        <v>4029</v>
      </c>
      <c r="P87" s="8" t="s">
        <v>4009</v>
      </c>
    </row>
    <row r="88" spans="12:16">
      <c r="L88" t="s">
        <v>870</v>
      </c>
      <c r="M88" t="s">
        <v>870</v>
      </c>
      <c r="O88" t="s">
        <v>4080</v>
      </c>
      <c r="P88" s="8" t="s">
        <v>4123</v>
      </c>
    </row>
    <row r="89" spans="12:16">
      <c r="L89" t="s">
        <v>1690</v>
      </c>
      <c r="M89" t="s">
        <v>628</v>
      </c>
      <c r="O89" t="s">
        <v>654</v>
      </c>
      <c r="P89" s="8" t="s">
        <v>4122</v>
      </c>
    </row>
    <row r="90" spans="12:16">
      <c r="L90" t="s">
        <v>1609</v>
      </c>
      <c r="M90" t="s">
        <v>672</v>
      </c>
      <c r="O90" t="s">
        <v>4054</v>
      </c>
      <c r="P90" s="8" t="s">
        <v>4122</v>
      </c>
    </row>
    <row r="91" spans="12:16">
      <c r="L91" t="s">
        <v>583</v>
      </c>
      <c r="M91" t="s">
        <v>583</v>
      </c>
      <c r="O91" t="s">
        <v>4055</v>
      </c>
      <c r="P91" s="8" t="s">
        <v>4122</v>
      </c>
    </row>
    <row r="92" spans="12:16">
      <c r="L92" t="s">
        <v>636</v>
      </c>
      <c r="M92" t="s">
        <v>672</v>
      </c>
      <c r="O92" t="s">
        <v>1344</v>
      </c>
      <c r="P92" s="8" t="s">
        <v>4009</v>
      </c>
    </row>
    <row r="93" spans="12:16">
      <c r="L93" t="s">
        <v>2004</v>
      </c>
      <c r="M93" t="s">
        <v>2004</v>
      </c>
      <c r="O93" t="s">
        <v>4104</v>
      </c>
      <c r="P93" s="8" t="s">
        <v>4139</v>
      </c>
    </row>
    <row r="94" spans="12:16">
      <c r="L94" t="s">
        <v>17</v>
      </c>
      <c r="M94" t="s">
        <v>17</v>
      </c>
      <c r="O94" t="s">
        <v>4056</v>
      </c>
      <c r="P94" s="8" t="s">
        <v>4122</v>
      </c>
    </row>
    <row r="95" spans="12:16">
      <c r="L95" t="s">
        <v>1381</v>
      </c>
      <c r="M95" t="s">
        <v>17</v>
      </c>
      <c r="O95" t="s">
        <v>4057</v>
      </c>
      <c r="P95" s="8" t="s">
        <v>4122</v>
      </c>
    </row>
    <row r="96" spans="12:16">
      <c r="L96" t="s">
        <v>136</v>
      </c>
      <c r="M96" t="s">
        <v>136</v>
      </c>
      <c r="O96" t="s">
        <v>1176</v>
      </c>
      <c r="P96" s="8" t="s">
        <v>4122</v>
      </c>
    </row>
    <row r="97" spans="12:16">
      <c r="L97" t="s">
        <v>1156</v>
      </c>
      <c r="M97" t="s">
        <v>1156</v>
      </c>
      <c r="O97" t="s">
        <v>4058</v>
      </c>
      <c r="P97" s="8" t="s">
        <v>4122</v>
      </c>
    </row>
    <row r="98" spans="12:16">
      <c r="L98" t="s">
        <v>1722</v>
      </c>
      <c r="M98" t="s">
        <v>1722</v>
      </c>
      <c r="O98" t="s">
        <v>4059</v>
      </c>
      <c r="P98" s="8" t="s">
        <v>4122</v>
      </c>
    </row>
    <row r="99" spans="12:16">
      <c r="L99" t="s">
        <v>347</v>
      </c>
      <c r="M99" t="s">
        <v>347</v>
      </c>
      <c r="O99" t="s">
        <v>4092</v>
      </c>
      <c r="P99" s="8" t="s">
        <v>4121</v>
      </c>
    </row>
    <row r="100" spans="12:16">
      <c r="L100" t="s">
        <v>75</v>
      </c>
      <c r="M100" t="s">
        <v>75</v>
      </c>
      <c r="O100" t="s">
        <v>4060</v>
      </c>
      <c r="P100" s="8" t="s">
        <v>4122</v>
      </c>
    </row>
    <row r="101" spans="12:16">
      <c r="L101" t="s">
        <v>30</v>
      </c>
      <c r="M101" t="s">
        <v>30</v>
      </c>
      <c r="O101" t="s">
        <v>1745</v>
      </c>
      <c r="P101" s="8" t="s">
        <v>4009</v>
      </c>
    </row>
    <row r="102" spans="12:16">
      <c r="L102" t="s">
        <v>1011</v>
      </c>
      <c r="M102" t="s">
        <v>1011</v>
      </c>
      <c r="O102" t="s">
        <v>4030</v>
      </c>
      <c r="P102" s="8" t="s">
        <v>4009</v>
      </c>
    </row>
    <row r="103" spans="12:16">
      <c r="L103" t="s">
        <v>567</v>
      </c>
      <c r="M103" t="s">
        <v>567</v>
      </c>
      <c r="O103" t="s">
        <v>1700</v>
      </c>
      <c r="P103" s="8" t="s">
        <v>4009</v>
      </c>
    </row>
    <row r="104" spans="12:16">
      <c r="L104" t="s">
        <v>1306</v>
      </c>
      <c r="M104" t="s">
        <v>1306</v>
      </c>
      <c r="O104" t="s">
        <v>4093</v>
      </c>
      <c r="P104" s="8" t="s">
        <v>4121</v>
      </c>
    </row>
    <row r="105" spans="12:16">
      <c r="L105" t="s">
        <v>73</v>
      </c>
      <c r="M105" t="s">
        <v>73</v>
      </c>
      <c r="O105" t="s">
        <v>818</v>
      </c>
      <c r="P105" s="8" t="s">
        <v>4121</v>
      </c>
    </row>
    <row r="106" spans="12:16">
      <c r="L106" t="s">
        <v>120</v>
      </c>
      <c r="M106" t="s">
        <v>48</v>
      </c>
      <c r="O106" t="s">
        <v>4094</v>
      </c>
      <c r="P106" s="8" t="s">
        <v>4121</v>
      </c>
    </row>
    <row r="107" spans="12:16">
      <c r="L107" t="s">
        <v>65</v>
      </c>
      <c r="M107" t="s">
        <v>65</v>
      </c>
      <c r="O107" t="s">
        <v>4095</v>
      </c>
      <c r="P107" s="8" t="s">
        <v>4121</v>
      </c>
    </row>
    <row r="108" spans="12:16">
      <c r="L108" t="s">
        <v>773</v>
      </c>
      <c r="M108" t="s">
        <v>133</v>
      </c>
      <c r="O108" t="s">
        <v>4031</v>
      </c>
      <c r="P108" s="8" t="s">
        <v>4009</v>
      </c>
    </row>
    <row r="109" spans="12:16">
      <c r="L109" t="s">
        <v>133</v>
      </c>
      <c r="M109" t="s">
        <v>133</v>
      </c>
      <c r="O109" t="s">
        <v>4032</v>
      </c>
      <c r="P109" s="8" t="s">
        <v>4009</v>
      </c>
    </row>
    <row r="110" spans="12:16">
      <c r="L110" t="s">
        <v>644</v>
      </c>
      <c r="M110" t="s">
        <v>644</v>
      </c>
      <c r="O110" t="s">
        <v>1131</v>
      </c>
      <c r="P110" s="8" t="s">
        <v>4122</v>
      </c>
    </row>
    <row r="111" spans="12:16">
      <c r="L111" t="s">
        <v>171</v>
      </c>
      <c r="M111" t="s">
        <v>171</v>
      </c>
      <c r="O111" t="s">
        <v>4061</v>
      </c>
      <c r="P111" s="8" t="s">
        <v>4122</v>
      </c>
    </row>
    <row r="112" spans="12:16">
      <c r="L112" t="s">
        <v>1804</v>
      </c>
      <c r="M112" t="s">
        <v>1804</v>
      </c>
      <c r="O112" t="s">
        <v>4033</v>
      </c>
      <c r="P112" s="8" t="s">
        <v>4009</v>
      </c>
    </row>
    <row r="113" spans="12:16">
      <c r="L113" t="s">
        <v>1066</v>
      </c>
      <c r="M113" t="s">
        <v>1066</v>
      </c>
      <c r="O113" t="s">
        <v>4096</v>
      </c>
      <c r="P113" s="8" t="s">
        <v>4121</v>
      </c>
    </row>
    <row r="114" spans="12:16">
      <c r="L114" t="s">
        <v>548</v>
      </c>
      <c r="M114" t="s">
        <v>548</v>
      </c>
      <c r="O114" t="s">
        <v>4105</v>
      </c>
      <c r="P114" s="8" t="s">
        <v>4139</v>
      </c>
    </row>
    <row r="115" spans="12:16">
      <c r="L115" t="s">
        <v>48</v>
      </c>
      <c r="M115" t="s">
        <v>48</v>
      </c>
      <c r="O115" t="s">
        <v>4034</v>
      </c>
      <c r="P115" s="8" t="s">
        <v>4009</v>
      </c>
    </row>
    <row r="116" spans="12:16">
      <c r="L116" t="s">
        <v>1607</v>
      </c>
      <c r="M116" t="s">
        <v>48</v>
      </c>
      <c r="O116" t="s">
        <v>1771</v>
      </c>
      <c r="P116" s="8" t="s">
        <v>4009</v>
      </c>
    </row>
    <row r="117" spans="12:16">
      <c r="L117" t="s">
        <v>608</v>
      </c>
      <c r="M117" t="s">
        <v>608</v>
      </c>
      <c r="O117" t="s">
        <v>166</v>
      </c>
      <c r="P117" s="8" t="s">
        <v>4123</v>
      </c>
    </row>
    <row r="118" spans="12:16">
      <c r="L118" t="s">
        <v>716</v>
      </c>
      <c r="M118" t="s">
        <v>716</v>
      </c>
      <c r="O118" t="s">
        <v>4106</v>
      </c>
      <c r="P118" s="8" t="s">
        <v>4139</v>
      </c>
    </row>
    <row r="119" spans="12:16">
      <c r="L119" t="s">
        <v>1434</v>
      </c>
      <c r="M119" t="s">
        <v>716</v>
      </c>
      <c r="O119" t="s">
        <v>4097</v>
      </c>
      <c r="P119" s="8" t="s">
        <v>4121</v>
      </c>
    </row>
    <row r="120" spans="12:16">
      <c r="L120" t="s">
        <v>447</v>
      </c>
      <c r="M120" t="s">
        <v>447</v>
      </c>
      <c r="O120" t="s">
        <v>4098</v>
      </c>
      <c r="P120" s="8" t="s">
        <v>4121</v>
      </c>
    </row>
    <row r="121" spans="12:16">
      <c r="L121" t="s">
        <v>46</v>
      </c>
      <c r="M121" t="s">
        <v>46</v>
      </c>
      <c r="O121" t="s">
        <v>1411</v>
      </c>
      <c r="P121" s="8" t="s">
        <v>4122</v>
      </c>
    </row>
    <row r="122" spans="12:16">
      <c r="L122" t="s">
        <v>299</v>
      </c>
      <c r="M122" t="s">
        <v>299</v>
      </c>
      <c r="O122" t="s">
        <v>1291</v>
      </c>
      <c r="P122" s="8" t="s">
        <v>4121</v>
      </c>
    </row>
    <row r="123" spans="12:16">
      <c r="L123" t="s">
        <v>96</v>
      </c>
      <c r="M123" t="s">
        <v>628</v>
      </c>
      <c r="O123" t="s">
        <v>1731</v>
      </c>
      <c r="P123" s="8" t="s">
        <v>4009</v>
      </c>
    </row>
    <row r="124" spans="12:16">
      <c r="L124" t="s">
        <v>1809</v>
      </c>
      <c r="M124" t="s">
        <v>1809</v>
      </c>
      <c r="O124" t="s">
        <v>4035</v>
      </c>
      <c r="P124" s="8" t="s">
        <v>4009</v>
      </c>
    </row>
    <row r="125" spans="12:16">
      <c r="L125" t="s">
        <v>197</v>
      </c>
      <c r="M125" t="s">
        <v>197</v>
      </c>
      <c r="O125" t="s">
        <v>4036</v>
      </c>
      <c r="P125" s="8" t="s">
        <v>4009</v>
      </c>
    </row>
    <row r="126" spans="12:16">
      <c r="L126" t="s">
        <v>179</v>
      </c>
      <c r="M126" t="s">
        <v>179</v>
      </c>
      <c r="O126" t="s">
        <v>4107</v>
      </c>
      <c r="P126" s="8" t="s">
        <v>4139</v>
      </c>
    </row>
    <row r="127" spans="12:16">
      <c r="L127" t="s">
        <v>1458</v>
      </c>
      <c r="M127" t="s">
        <v>1458</v>
      </c>
      <c r="O127" t="s">
        <v>4062</v>
      </c>
      <c r="P127" s="8" t="s">
        <v>4122</v>
      </c>
    </row>
    <row r="128" spans="12:16">
      <c r="L128" t="s">
        <v>71</v>
      </c>
      <c r="M128" t="s">
        <v>71</v>
      </c>
      <c r="O128" t="s">
        <v>628</v>
      </c>
      <c r="P128" s="8" t="s">
        <v>4121</v>
      </c>
    </row>
    <row r="129" spans="12:16">
      <c r="L129" t="s">
        <v>27</v>
      </c>
      <c r="M129" t="s">
        <v>27</v>
      </c>
      <c r="O129" t="s">
        <v>672</v>
      </c>
      <c r="P129" s="8" t="s">
        <v>4139</v>
      </c>
    </row>
    <row r="130" spans="12:16">
      <c r="L130" t="s">
        <v>126</v>
      </c>
      <c r="M130" t="s">
        <v>179</v>
      </c>
      <c r="O130" t="s">
        <v>4081</v>
      </c>
      <c r="P130" s="8" t="s">
        <v>4123</v>
      </c>
    </row>
    <row r="131" spans="12:16">
      <c r="L131" t="s">
        <v>492</v>
      </c>
      <c r="M131" t="s">
        <v>179</v>
      </c>
      <c r="O131" t="s">
        <v>4037</v>
      </c>
      <c r="P131" s="8" t="s">
        <v>4009</v>
      </c>
    </row>
    <row r="132" spans="12:16">
      <c r="L132" t="s">
        <v>989</v>
      </c>
      <c r="M132" t="s">
        <v>989</v>
      </c>
      <c r="O132" t="s">
        <v>870</v>
      </c>
      <c r="P132" s="8" t="s">
        <v>4009</v>
      </c>
    </row>
    <row r="133" spans="12:16">
      <c r="L133" t="s">
        <v>15</v>
      </c>
      <c r="M133" t="s">
        <v>15</v>
      </c>
      <c r="O133" t="s">
        <v>583</v>
      </c>
      <c r="P133" s="8" t="s">
        <v>4121</v>
      </c>
    </row>
    <row r="134" spans="12:16">
      <c r="L134" t="s">
        <v>1027</v>
      </c>
      <c r="M134" t="s">
        <v>1027</v>
      </c>
      <c r="O134" t="s">
        <v>2004</v>
      </c>
      <c r="P134" s="8" t="s">
        <v>4122</v>
      </c>
    </row>
    <row r="135" spans="12:16">
      <c r="L135" t="s">
        <v>1676</v>
      </c>
      <c r="M135" t="s">
        <v>1027</v>
      </c>
      <c r="O135" t="s">
        <v>17</v>
      </c>
      <c r="P135" s="8" t="s">
        <v>4122</v>
      </c>
    </row>
    <row r="136" spans="12:16">
      <c r="L136" t="s">
        <v>1086</v>
      </c>
      <c r="M136" t="s">
        <v>1086</v>
      </c>
      <c r="O136" t="s">
        <v>4108</v>
      </c>
      <c r="P136" s="8" t="s">
        <v>4139</v>
      </c>
    </row>
    <row r="137" spans="12:16">
      <c r="L137" t="s">
        <v>1055</v>
      </c>
      <c r="M137" t="s">
        <v>1055</v>
      </c>
      <c r="O137" t="s">
        <v>136</v>
      </c>
      <c r="P137" s="8" t="s">
        <v>4123</v>
      </c>
    </row>
    <row r="138" spans="12:16">
      <c r="O138" t="s">
        <v>4109</v>
      </c>
      <c r="P138" s="8" t="s">
        <v>4139</v>
      </c>
    </row>
    <row r="139" spans="12:16">
      <c r="O139" t="s">
        <v>1156</v>
      </c>
      <c r="P139" s="8" t="s">
        <v>4124</v>
      </c>
    </row>
    <row r="140" spans="12:16">
      <c r="O140" t="s">
        <v>1722</v>
      </c>
      <c r="P140" s="8" t="s">
        <v>4124</v>
      </c>
    </row>
    <row r="141" spans="12:16">
      <c r="O141" t="s">
        <v>347</v>
      </c>
      <c r="P141" s="8" t="s">
        <v>4122</v>
      </c>
    </row>
    <row r="142" spans="12:16">
      <c r="O142" t="s">
        <v>75</v>
      </c>
      <c r="P142" s="8" t="s">
        <v>4121</v>
      </c>
    </row>
    <row r="143" spans="12:16">
      <c r="O143" t="s">
        <v>30</v>
      </c>
      <c r="P143" s="8" t="s">
        <v>4121</v>
      </c>
    </row>
    <row r="144" spans="12:16">
      <c r="O144" t="s">
        <v>1011</v>
      </c>
      <c r="P144" s="8" t="s">
        <v>4122</v>
      </c>
    </row>
    <row r="145" spans="15:16">
      <c r="O145" t="s">
        <v>73</v>
      </c>
      <c r="P145" s="8" t="s">
        <v>4121</v>
      </c>
    </row>
    <row r="146" spans="15:16">
      <c r="O146" t="s">
        <v>4063</v>
      </c>
      <c r="P146" s="8" t="s">
        <v>4122</v>
      </c>
    </row>
    <row r="147" spans="15:16">
      <c r="O147" t="s">
        <v>4038</v>
      </c>
      <c r="P147" s="8" t="s">
        <v>4009</v>
      </c>
    </row>
    <row r="148" spans="15:16">
      <c r="O148" t="s">
        <v>4082</v>
      </c>
      <c r="P148" s="8" t="s">
        <v>4123</v>
      </c>
    </row>
    <row r="149" spans="15:16">
      <c r="O149" t="s">
        <v>4083</v>
      </c>
      <c r="P149" s="8" t="s">
        <v>4123</v>
      </c>
    </row>
    <row r="150" spans="15:16">
      <c r="O150" t="s">
        <v>4084</v>
      </c>
      <c r="P150" s="8" t="s">
        <v>4123</v>
      </c>
    </row>
    <row r="151" spans="15:16">
      <c r="O151" t="s">
        <v>4110</v>
      </c>
      <c r="P151" s="8" t="s">
        <v>4139</v>
      </c>
    </row>
    <row r="152" spans="15:16">
      <c r="O152" t="s">
        <v>4099</v>
      </c>
      <c r="P152" s="8" t="s">
        <v>4121</v>
      </c>
    </row>
    <row r="153" spans="15:16">
      <c r="O153" t="s">
        <v>4039</v>
      </c>
      <c r="P153" s="8" t="s">
        <v>4009</v>
      </c>
    </row>
    <row r="154" spans="15:16">
      <c r="O154" t="s">
        <v>133</v>
      </c>
      <c r="P154" s="8" t="s">
        <v>4122</v>
      </c>
    </row>
    <row r="155" spans="15:16">
      <c r="O155" t="s">
        <v>4040</v>
      </c>
      <c r="P155" s="8" t="s">
        <v>4009</v>
      </c>
    </row>
    <row r="156" spans="15:16">
      <c r="O156" t="s">
        <v>4100</v>
      </c>
      <c r="P156" s="8" t="s">
        <v>4121</v>
      </c>
    </row>
    <row r="157" spans="15:16">
      <c r="O157" t="s">
        <v>4041</v>
      </c>
      <c r="P157" s="8" t="s">
        <v>4009</v>
      </c>
    </row>
    <row r="158" spans="15:16">
      <c r="O158" t="s">
        <v>4042</v>
      </c>
      <c r="P158" s="8" t="s">
        <v>4009</v>
      </c>
    </row>
    <row r="159" spans="15:16">
      <c r="O159" t="s">
        <v>171</v>
      </c>
      <c r="P159" s="8" t="s">
        <v>4122</v>
      </c>
    </row>
    <row r="160" spans="15:16">
      <c r="O160" t="s">
        <v>1804</v>
      </c>
      <c r="P160" s="8" t="s">
        <v>4121</v>
      </c>
    </row>
    <row r="161" spans="15:16">
      <c r="O161" t="s">
        <v>1066</v>
      </c>
      <c r="P161" s="8" t="s">
        <v>4121</v>
      </c>
    </row>
    <row r="162" spans="15:16">
      <c r="O162" t="s">
        <v>4111</v>
      </c>
      <c r="P162" s="8" t="s">
        <v>4139</v>
      </c>
    </row>
    <row r="163" spans="15:16">
      <c r="O163" t="s">
        <v>548</v>
      </c>
      <c r="P163" s="8" t="s">
        <v>4009</v>
      </c>
    </row>
    <row r="164" spans="15:16">
      <c r="O164" t="s">
        <v>48</v>
      </c>
      <c r="P164" s="8" t="s">
        <v>4009</v>
      </c>
    </row>
    <row r="165" spans="15:16">
      <c r="O165" t="s">
        <v>4043</v>
      </c>
      <c r="P165" s="8" t="s">
        <v>4009</v>
      </c>
    </row>
    <row r="166" spans="15:16">
      <c r="O166" t="s">
        <v>608</v>
      </c>
      <c r="P166" s="8" t="s">
        <v>4121</v>
      </c>
    </row>
    <row r="167" spans="15:16">
      <c r="O167" t="s">
        <v>716</v>
      </c>
      <c r="P167" s="8" t="s">
        <v>4122</v>
      </c>
    </row>
    <row r="168" spans="15:16">
      <c r="O168" t="s">
        <v>4044</v>
      </c>
      <c r="P168" s="8" t="s">
        <v>4009</v>
      </c>
    </row>
    <row r="169" spans="15:16">
      <c r="O169" t="s">
        <v>4117</v>
      </c>
      <c r="P169" s="8" t="s">
        <v>4124</v>
      </c>
    </row>
    <row r="170" spans="15:16">
      <c r="O170" t="s">
        <v>4045</v>
      </c>
      <c r="P170" s="8" t="s">
        <v>4009</v>
      </c>
    </row>
    <row r="171" spans="15:16">
      <c r="O171" t="s">
        <v>447</v>
      </c>
      <c r="P171" s="8" t="s">
        <v>4121</v>
      </c>
    </row>
    <row r="172" spans="15:16">
      <c r="O172" t="s">
        <v>46</v>
      </c>
      <c r="P172" s="8" t="s">
        <v>4121</v>
      </c>
    </row>
    <row r="173" spans="15:16">
      <c r="O173" t="s">
        <v>4064</v>
      </c>
      <c r="P173" s="8" t="s">
        <v>4122</v>
      </c>
    </row>
    <row r="174" spans="15:16">
      <c r="O174" t="s">
        <v>4065</v>
      </c>
      <c r="P174" s="8" t="s">
        <v>4122</v>
      </c>
    </row>
    <row r="175" spans="15:16">
      <c r="O175" t="s">
        <v>4046</v>
      </c>
      <c r="P175" s="8" t="s">
        <v>4009</v>
      </c>
    </row>
    <row r="176" spans="15:16">
      <c r="O176" t="s">
        <v>299</v>
      </c>
      <c r="P176" s="8" t="s">
        <v>4122</v>
      </c>
    </row>
    <row r="177" spans="15:16">
      <c r="O177" t="s">
        <v>4047</v>
      </c>
      <c r="P177" s="8" t="s">
        <v>4009</v>
      </c>
    </row>
    <row r="178" spans="15:16">
      <c r="O178" t="s">
        <v>4112</v>
      </c>
      <c r="P178" s="8" t="s">
        <v>4139</v>
      </c>
    </row>
    <row r="179" spans="15:16">
      <c r="O179" t="s">
        <v>4085</v>
      </c>
      <c r="P179" s="8" t="s">
        <v>4123</v>
      </c>
    </row>
    <row r="180" spans="15:16">
      <c r="O180" t="s">
        <v>1809</v>
      </c>
      <c r="P180" s="8" t="s">
        <v>4009</v>
      </c>
    </row>
    <row r="181" spans="15:16">
      <c r="O181" t="s">
        <v>197</v>
      </c>
      <c r="P181" s="8" t="s">
        <v>4122</v>
      </c>
    </row>
    <row r="182" spans="15:16">
      <c r="O182" t="s">
        <v>4066</v>
      </c>
      <c r="P182" s="8" t="s">
        <v>4122</v>
      </c>
    </row>
    <row r="183" spans="15:16">
      <c r="O183" t="s">
        <v>4113</v>
      </c>
      <c r="P183" s="8" t="s">
        <v>4139</v>
      </c>
    </row>
    <row r="184" spans="15:16">
      <c r="O184" t="s">
        <v>1458</v>
      </c>
      <c r="P184" s="8" t="s">
        <v>4009</v>
      </c>
    </row>
    <row r="185" spans="15:16">
      <c r="O185" t="s">
        <v>71</v>
      </c>
      <c r="P185" s="8" t="s">
        <v>4121</v>
      </c>
    </row>
    <row r="186" spans="15:16">
      <c r="O186" t="s">
        <v>27</v>
      </c>
      <c r="P186" s="8" t="s">
        <v>4121</v>
      </c>
    </row>
    <row r="187" spans="15:16">
      <c r="O187" t="s">
        <v>126</v>
      </c>
      <c r="P187" s="8" t="s">
        <v>4122</v>
      </c>
    </row>
    <row r="188" spans="15:16">
      <c r="O188" t="s">
        <v>4101</v>
      </c>
      <c r="P188" s="8" t="s">
        <v>4121</v>
      </c>
    </row>
    <row r="189" spans="15:16">
      <c r="O189" t="s">
        <v>4086</v>
      </c>
      <c r="P189" s="8" t="s">
        <v>4123</v>
      </c>
    </row>
    <row r="190" spans="15:16">
      <c r="O190" t="s">
        <v>989</v>
      </c>
      <c r="P190" s="8" t="s">
        <v>4124</v>
      </c>
    </row>
    <row r="191" spans="15:16">
      <c r="O191" t="s">
        <v>15</v>
      </c>
      <c r="P191" s="8" t="s">
        <v>4123</v>
      </c>
    </row>
    <row r="192" spans="15:16">
      <c r="O192" t="s">
        <v>4067</v>
      </c>
      <c r="P192" s="8" t="s">
        <v>4122</v>
      </c>
    </row>
    <row r="193" spans="15:16">
      <c r="O193" t="s">
        <v>4114</v>
      </c>
      <c r="P193" s="8" t="s">
        <v>4139</v>
      </c>
    </row>
    <row r="194" spans="15:16">
      <c r="O194" t="s">
        <v>4102</v>
      </c>
      <c r="P194" s="8" t="s">
        <v>4121</v>
      </c>
    </row>
    <row r="195" spans="15:16">
      <c r="O195" t="s">
        <v>4118</v>
      </c>
      <c r="P195" s="8" t="s">
        <v>4124</v>
      </c>
    </row>
    <row r="196" spans="15:16">
      <c r="O196" t="s">
        <v>1676</v>
      </c>
      <c r="P196" s="8" t="s">
        <v>4122</v>
      </c>
    </row>
    <row r="197" spans="15:16">
      <c r="O197" t="s">
        <v>4068</v>
      </c>
      <c r="P197" s="8" t="s">
        <v>4122</v>
      </c>
    </row>
    <row r="198" spans="15:16">
      <c r="O198" t="s">
        <v>1086</v>
      </c>
      <c r="P198" s="8" t="s">
        <v>4009</v>
      </c>
    </row>
    <row r="199" spans="15:16">
      <c r="O199" t="s">
        <v>1055</v>
      </c>
      <c r="P199" s="8" t="s">
        <v>4009</v>
      </c>
    </row>
    <row r="200" spans="15:16">
      <c r="O200" s="10" t="s">
        <v>292</v>
      </c>
      <c r="P200" s="8" t="s">
        <v>4121</v>
      </c>
    </row>
    <row r="201" spans="15:16">
      <c r="O201" s="11" t="s">
        <v>163</v>
      </c>
      <c r="P201" s="8" t="s">
        <v>4122</v>
      </c>
    </row>
    <row r="202" spans="15:16">
      <c r="O202" s="11" t="s">
        <v>992</v>
      </c>
      <c r="P202" s="8" t="s">
        <v>4123</v>
      </c>
    </row>
    <row r="203" spans="15:16">
      <c r="O203" s="12" t="s">
        <v>1126</v>
      </c>
      <c r="P203" s="8" t="s">
        <v>4122</v>
      </c>
    </row>
    <row r="204" spans="15:16">
      <c r="O204" s="11" t="s">
        <v>1951</v>
      </c>
      <c r="P204" s="8" t="s">
        <v>4122</v>
      </c>
    </row>
    <row r="205" spans="15:16">
      <c r="O205" s="10" t="s">
        <v>111</v>
      </c>
      <c r="P205" s="8" t="s">
        <v>4124</v>
      </c>
    </row>
    <row r="206" spans="15:16">
      <c r="O206" s="11" t="s">
        <v>1497</v>
      </c>
      <c r="P206" s="8" t="s">
        <v>4121</v>
      </c>
    </row>
    <row r="207" spans="15:16">
      <c r="O207" s="10" t="s">
        <v>639</v>
      </c>
      <c r="P207" s="8" t="s">
        <v>4123</v>
      </c>
    </row>
    <row r="208" spans="15:16">
      <c r="O208" s="11" t="s">
        <v>359</v>
      </c>
      <c r="P208" s="8" t="s">
        <v>4122</v>
      </c>
    </row>
    <row r="209" spans="15:16">
      <c r="O209" s="10" t="s">
        <v>983</v>
      </c>
      <c r="P209" s="8" t="s">
        <v>4121</v>
      </c>
    </row>
    <row r="210" spans="15:16">
      <c r="O210" s="11" t="s">
        <v>1933</v>
      </c>
      <c r="P210" s="8" t="s">
        <v>4122</v>
      </c>
    </row>
    <row r="211" spans="15:16">
      <c r="O211" s="10" t="s">
        <v>1043</v>
      </c>
      <c r="P211" s="8" t="s">
        <v>4122</v>
      </c>
    </row>
    <row r="212" spans="15:16">
      <c r="O212" s="10" t="s">
        <v>1371</v>
      </c>
      <c r="P212" s="8" t="s">
        <v>4124</v>
      </c>
    </row>
    <row r="213" spans="15:16">
      <c r="O213" s="11" t="s">
        <v>1444</v>
      </c>
      <c r="P213" s="8" t="s">
        <v>4122</v>
      </c>
    </row>
    <row r="214" spans="15:16">
      <c r="O214" s="11" t="s">
        <v>1679</v>
      </c>
      <c r="P214" s="8" t="s">
        <v>4125</v>
      </c>
    </row>
    <row r="215" spans="15:16">
      <c r="O215" s="11" t="s">
        <v>567</v>
      </c>
      <c r="P215" s="8" t="s">
        <v>4122</v>
      </c>
    </row>
    <row r="216" spans="15:16">
      <c r="O216" s="10" t="s">
        <v>1306</v>
      </c>
      <c r="P216" s="8" t="s">
        <v>4123</v>
      </c>
    </row>
    <row r="217" spans="15:16">
      <c r="O217" s="10" t="s">
        <v>65</v>
      </c>
      <c r="P217" s="8" t="s">
        <v>4122</v>
      </c>
    </row>
    <row r="218" spans="15:16">
      <c r="O218" s="10" t="s">
        <v>644</v>
      </c>
      <c r="P218" s="8" t="s">
        <v>4125</v>
      </c>
    </row>
    <row r="219" spans="15:16">
      <c r="O219" s="10" t="s">
        <v>179</v>
      </c>
      <c r="P219" s="8" t="s">
        <v>4122</v>
      </c>
    </row>
    <row r="220" spans="15:16">
      <c r="O220" s="13" t="s">
        <v>1027</v>
      </c>
      <c r="P220" s="14" t="s">
        <v>4122</v>
      </c>
    </row>
  </sheetData>
  <sortState ref="O201:O220">
    <sortCondition ref="O3"/>
  </sortState>
  <mergeCells count="1">
    <mergeCell ref="B1:C1"/>
  </mergeCells>
  <conditionalFormatting sqref="O200:O220">
    <cfRule type="expression" dxfId="1" priority="2">
      <formula>$F3="ERR"</formula>
    </cfRule>
  </conditionalFormatting>
  <conditionalFormatting sqref="L68:M68">
    <cfRule type="expression" dxfId="0" priority="1">
      <formula>$F68="ERR"</formula>
    </cfRule>
  </conditionalFormatting>
  <hyperlinks>
    <hyperlink ref="G1" r:id="rId1"/>
    <hyperlink ref="H1" r:id="rId2"/>
    <hyperlink ref="O6" r:id="rId3" display="http://www.worldatlas.com/webimage/countrys/africa/dz.htm"/>
    <hyperlink ref="O8" r:id="rId4" display="http://www.worldatlas.com/webimage/countrys/africa/ao.htm"/>
    <hyperlink ref="O22" r:id="rId5" display="http://www.worldatlas.com/webimage/countrys/africa/bj.htm"/>
    <hyperlink ref="O26" r:id="rId6" display="http://www.worldatlas.com/webimage/countrys/africa/bw.htm"/>
    <hyperlink ref="O30" r:id="rId7" display="http://www.worldatlas.com/webimage/countrys/africa/bf.htm"/>
    <hyperlink ref="O32" r:id="rId8" display="http://www.worldatlas.com/webimage/countrys/africa/bi.htm"/>
    <hyperlink ref="O34" r:id="rId9" display="http://www.worldatlas.com/webimage/countrys/africa/cm.htm"/>
    <hyperlink ref="O36" r:id="rId10" display="http://www.worldatlas.com/webimage/countrys/africa/cv.htm"/>
    <hyperlink ref="O37" r:id="rId11" display="http://www.worldatlas.com/webimage/countrys/africa/cf.htm"/>
    <hyperlink ref="O38" r:id="rId12" display="http://www.worldatlas.com/webimage/countrys/africa/td.htm"/>
    <hyperlink ref="O42" r:id="rId13" display="http://www.worldatlas.com/webimage/countrys/africa/km.htm"/>
    <hyperlink ref="O43" r:id="rId14" display="http://www.worldatlas.com/webimage/countrys/africa/cg.htm"/>
    <hyperlink ref="O44" r:id="rId15" display="http://www.worldatlas.com/webimage/countrys/africa/cd.htm"/>
    <hyperlink ref="O51" r:id="rId16" display="http://www.worldatlas.com/webimage/countrys/africa/dj.htm"/>
    <hyperlink ref="O56" r:id="rId17" display="http://www.worldatlas.com/webimage/countrys/africa/eg.htm"/>
    <hyperlink ref="O58" r:id="rId18" display="http://www.worldatlas.com/webimage/countrys/africa/gq.htm"/>
    <hyperlink ref="O59" r:id="rId19" display="http://www.worldatlas.com/webimage/countrys/africa/er.htm"/>
    <hyperlink ref="O61" r:id="rId20" display="http://www.worldatlas.com/webimage/countrys/africa/et.htm"/>
    <hyperlink ref="O65" r:id="rId21" display="http://www.worldatlas.com/webimage/countrys/africa/ga.htm"/>
    <hyperlink ref="O66" r:id="rId22" display="http://www.worldatlas.com/webimage/countrys/africa/gm.htm"/>
    <hyperlink ref="O69" r:id="rId23" display="http://www.worldatlas.com/webimage/countrys/africa/gh.htm"/>
    <hyperlink ref="O73" r:id="rId24" display="http://www.worldatlas.com/webimage/countrys/africa/gn.htm"/>
    <hyperlink ref="O74" r:id="rId25" display="http://www.worldatlas.com/webimage/countrys/africa/gw.htm"/>
    <hyperlink ref="O87" r:id="rId26" display="http://www.worldatlas.com/webimage/countrys/africa/ci.htm"/>
    <hyperlink ref="O92" r:id="rId27" display="http://www.worldatlas.com/webimage/countrys/africa/ke.htm"/>
    <hyperlink ref="O101" r:id="rId28" display="http://www.worldatlas.com/webimage/countrys/africa/ls.htm"/>
    <hyperlink ref="O102" r:id="rId29" display="http://www.worldatlas.com/webimage/countrys/africa/lr.htm"/>
    <hyperlink ref="O103" r:id="rId30" display="http://www.worldatlas.com/webimage/countrys/africa/ly.htm"/>
    <hyperlink ref="O108" r:id="rId31" display="http://www.worldatlas.com/webimage/countrys/africa/mg.htm"/>
    <hyperlink ref="O109" r:id="rId32" display="http://www.worldatlas.com/webimage/countrys/africa/mw.htm"/>
    <hyperlink ref="O112" r:id="rId33" display="http://www.worldatlas.com/webimage/countrys/africa/ml.htm"/>
    <hyperlink ref="O115" r:id="rId34" display="http://www.worldatlas.com/webimage/countrys/africa/mr.htm"/>
    <hyperlink ref="O116" r:id="rId35" display="http://www.worldatlas.com/webimage/countrys/africa/mu.htm"/>
    <hyperlink ref="O123" r:id="rId36" display="http://www.worldatlas.com/webimage/countrys/africa/ma.htm"/>
    <hyperlink ref="O124" r:id="rId37" display="http://www.worldatlas.com/webimage/countrys/africa/mz.htm"/>
    <hyperlink ref="O125" r:id="rId38" display="http://www.worldatlas.com/webimage/countrys/africa/na.htm"/>
    <hyperlink ref="O131" r:id="rId39" display="http://www.worldatlas.com/webimage/countrys/africa/ne.htm"/>
    <hyperlink ref="O132" r:id="rId40" display="http://www.worldatlas.com/webimage/countrys/africa/ng.htm"/>
    <hyperlink ref="O147" r:id="rId41" display="http://www.worldatlas.com/webimage/countrys/africa/rw.htm"/>
    <hyperlink ref="O153" r:id="rId42" display="http://www.worldatlas.com/webimage/countrys/africa/st.htm"/>
    <hyperlink ref="O155" r:id="rId43" display="http://www.worldatlas.com/webimage/countrys/africa/sn.htm"/>
    <hyperlink ref="O157" r:id="rId44" display="http://www.worldatlas.com/webimage/countrys/africa/sc.htm"/>
    <hyperlink ref="O158" r:id="rId45" display="http://www.worldatlas.com/webimage/countrys/africa/sl.htm"/>
    <hyperlink ref="O163" r:id="rId46" display="http://www.worldatlas.com/webimage/countrys/africa/so.htm"/>
    <hyperlink ref="O164" r:id="rId47" display="http://www.worldatlas.com/webimage/countrys/africa/za.htm"/>
    <hyperlink ref="O165" r:id="rId48" display="http://www.worldatlas.com/webimage/countrys/africa/sd.htm"/>
    <hyperlink ref="O168" r:id="rId49" display="http://www.worldatlas.com/webimage/countrys/africa/sd.htm"/>
    <hyperlink ref="O170" r:id="rId50" display="http://www.worldatlas.com/webimage/countrys/africa/sz.htm"/>
    <hyperlink ref="O175" r:id="rId51" display="http://www.worldatlas.com/webimage/countrys/africa/tz.htm"/>
    <hyperlink ref="O177" r:id="rId52" display="http://www.worldatlas.com/webimage/countrys/africa/tg.htm"/>
    <hyperlink ref="O180" r:id="rId53" display="http://www.worldatlas.com/webimage/countrys/africa/tn.htm"/>
    <hyperlink ref="O184" r:id="rId54" display="http://www.worldatlas.com/webimage/countrys/africa/ug.htm"/>
    <hyperlink ref="O198" r:id="rId55" display="http://www.worldatlas.com/webimage/countrys/africa/zm.htm"/>
    <hyperlink ref="O199" r:id="rId56" display="http://www.worldatlas.com/webimage/countrys/africa/zw.htm"/>
    <hyperlink ref="O4" r:id="rId57" display="http://www.worldatlas.com/webimage/countrys/asia/af.htm"/>
    <hyperlink ref="O16" r:id="rId58" display="http://www.worldatlas.com/webimage/countrys/asia/bh.htm"/>
    <hyperlink ref="O17" r:id="rId59" display="http://www.worldatlas.com/webimage/countrys/asia/bd.htm"/>
    <hyperlink ref="O23" r:id="rId60" display="http://www.worldatlas.com/webimage/countrys/asia/bt.htm"/>
    <hyperlink ref="O28" r:id="rId61" display="http://www.worldatlas.com/webimage/countrys/asia/bn.htm"/>
    <hyperlink ref="O31" r:id="rId62" display="http://www.worldatlas.com/webimage/countrys/asia/mm.htm"/>
    <hyperlink ref="O33" r:id="rId63" display="http://www.worldatlas.com/webimage/countrys/asia/kh.htm"/>
    <hyperlink ref="O40" r:id="rId64" display="http://www.worldatlas.com/webimage/countrys/asia/cn.htm"/>
    <hyperlink ref="O54" r:id="rId65" display="http://www.worldatlas.com/webimage/countrys/asia/etimor.htm"/>
    <hyperlink ref="O80" r:id="rId66" display="http://www.worldatlas.com/webimage/countrys/asia/in.htm"/>
    <hyperlink ref="O81" r:id="rId67" display="http://www.worldatlas.com/webimage/countrys/asia/id.htm"/>
    <hyperlink ref="O82" r:id="rId68" display="http://www.worldatlas.com/webimage/countrys/asia/ir.htm"/>
    <hyperlink ref="O83" r:id="rId69" display="http://www.worldatlas.com/webimage/countrys/asia/iq.htm"/>
    <hyperlink ref="O85" r:id="rId70" display="http://www.worldatlas.com/webimage/countrys/asia/il.htm"/>
    <hyperlink ref="O89" r:id="rId71" display="http://www.worldatlas.com/webimage/countrys/asia/jp.htm"/>
    <hyperlink ref="O90" r:id="rId72" display="http://www.worldatlas.com/webimage/countrys/asia/jo.htm"/>
    <hyperlink ref="O91" r:id="rId73" display="http://www.worldatlas.com/webimage/countrys/asia/kz.htm"/>
    <hyperlink ref="O94" r:id="rId74" display="http://www.worldatlas.com/webimage/countrys/asia/kp.htm"/>
    <hyperlink ref="O95" r:id="rId75" display="http://www.worldatlas.com/webimage/countrys/asia/kr.htm"/>
    <hyperlink ref="O96" r:id="rId76" display="http://www.worldatlas.com/webimage/countrys/asia/kw.htm"/>
    <hyperlink ref="O97" r:id="rId77" display="http://www.worldatlas.com/webimage/countrys/asia/kg.htm"/>
    <hyperlink ref="O98" r:id="rId78" display="http://www.worldatlas.com/webimage/countrys/asia/la.htm"/>
    <hyperlink ref="O100" r:id="rId79" display="http://www.worldatlas.com/webimage/countrys/asia/lb.htm"/>
    <hyperlink ref="O110" r:id="rId80" display="http://www.worldatlas.com/webimage/countrys/asia/my.htm"/>
    <hyperlink ref="O111" r:id="rId81" display="http://www.worldatlas.com/webimage/countrys/asia/mv.htm"/>
    <hyperlink ref="O121" r:id="rId82" display="http://www.worldatlas.com/webimage/countrys/asia/mn.htm"/>
    <hyperlink ref="O127" r:id="rId83" display="http://www.worldatlas.com/webimage/countrys/asia/np.htm"/>
    <hyperlink ref="O134" r:id="rId84" display="http://www.worldatlas.com/webimage/countrys/asia/om.htm"/>
    <hyperlink ref="O135" r:id="rId85" display="http://www.worldatlas.com/webimage/countrys/asia/pk.htm"/>
    <hyperlink ref="O141" r:id="rId86" display="http://www.worldatlas.com/webimage/countrys/asia/ph.htm"/>
    <hyperlink ref="O144" r:id="rId87" display="http://www.worldatlas.com/webimage/countrys/asia/qa.htm"/>
    <hyperlink ref="O146" r:id="rId88" display="http://www.worldatlas.com/webimage/countrys/asia/ru.htm"/>
    <hyperlink ref="O154" r:id="rId89" display="http://www.worldatlas.com/webimage/countrys/asia/sa.htm"/>
    <hyperlink ref="O159" r:id="rId90" display="http://www.worldatlas.com/webimage/countrys/asia/sg.htm"/>
    <hyperlink ref="O167" r:id="rId91" display="http://www.worldatlas.com/webimage/countrys/asia/lk.htm"/>
    <hyperlink ref="O173" r:id="rId92" display="http://www.worldatlas.com/webimage/countrys/asia/sy.htm"/>
    <hyperlink ref="O174" r:id="rId93" display="http://www.worldatlas.com/webimage/countrys/asia/tj.htm"/>
    <hyperlink ref="O176" r:id="rId94" display="http://www.worldatlas.com/webimage/countrys/asia/th.htm"/>
    <hyperlink ref="O181" r:id="rId95" display="http://www.worldatlas.com/webimage/countrys/asia/tr.htm"/>
    <hyperlink ref="O182" r:id="rId96" display="http://www.worldatlas.com/webimage/countrys/asia/tm.htm"/>
    <hyperlink ref="O187" r:id="rId97" display="http://www.worldatlas.com/webimage/countrys/asia/ae.htm"/>
    <hyperlink ref="O192" r:id="rId98" display="http://www.worldatlas.com/webimage/countrys/asia/uz.htm"/>
    <hyperlink ref="O196" r:id="rId99" display="http://www.worldatlas.com/webimage/countrys/asia/vn.htm"/>
    <hyperlink ref="O197" r:id="rId100" display="http://www.worldatlas.com/webimage/countrys/asia/ye.htm"/>
    <hyperlink ref="O5" r:id="rId101" display="http://www.worldatlas.com/webimage/countrys/europe/al.htm"/>
    <hyperlink ref="O7" r:id="rId102" display="http://www.worldatlas.com/webimage/countrys/europe/ad.htm"/>
    <hyperlink ref="O11" r:id="rId103" display="http://www.worldatlas.com/webimage/countrys/europe/am.htm"/>
    <hyperlink ref="O13" r:id="rId104" display="http://www.worldatlas.com/webimage/countrys/europe/at.htm"/>
    <hyperlink ref="O14" r:id="rId105" display="http://www.worldatlas.com/webimage/countrys/europe/az.htm"/>
    <hyperlink ref="O19" r:id="rId106" display="http://www.worldatlas.com/webimage/countrys/europe/by.htm"/>
    <hyperlink ref="O20" r:id="rId107" display="http://www.worldatlas.com/webimage/countrys/europe/be.htm"/>
    <hyperlink ref="O25" r:id="rId108" display="http://www.worldatlas.com/webimage/countrys/europe/ba.htm"/>
    <hyperlink ref="O29" r:id="rId109" display="http://www.worldatlas.com/webimage/countrys/europe/bg.htm"/>
    <hyperlink ref="O46" r:id="rId110" display="http://www.worldatlas.com/webimage/countrys/europe/hr.htm"/>
    <hyperlink ref="O48" r:id="rId111" display="http://www.worldatlas.com/webimage/countrys/europe/cy.htm"/>
    <hyperlink ref="O49" r:id="rId112" display="http://www.worldatlas.com/webimage/countrys/europe/cz.htm"/>
    <hyperlink ref="O50" r:id="rId113" display="http://www.worldatlas.com/webimage/countrys/europe/dk.htm"/>
    <hyperlink ref="O60" r:id="rId114" display="http://www.worldatlas.com/webimage/countrys/europe/ee.htm"/>
    <hyperlink ref="O63" r:id="rId115" display="http://www.worldatlas.com/webimage/countrys/europe/fi.htm"/>
    <hyperlink ref="O64" r:id="rId116" display="http://www.worldatlas.com/webimage/countrys/europe/fr.htm"/>
    <hyperlink ref="O67" r:id="rId117" display="http://www.worldatlas.com/webimage/countrys/europe/ge.htm"/>
    <hyperlink ref="O68" r:id="rId118" display="http://www.worldatlas.com/webimage/countrys/europe/de.htm"/>
    <hyperlink ref="O70" r:id="rId119" display="http://www.worldatlas.com/webimage/countrys/europe/gr.htm"/>
    <hyperlink ref="O78" r:id="rId120" display="http://www.worldatlas.com/webimage/countrys/europe/hu.htm"/>
    <hyperlink ref="O79" r:id="rId121" display="http://www.worldatlas.com/webimage/countrys/europe/is.htm"/>
    <hyperlink ref="O84" r:id="rId122" display="http://www.worldatlas.com/webimage/countrys/europe/ie.htm"/>
    <hyperlink ref="O86" r:id="rId123" display="http://www.worldatlas.com/webimage/countrys/europe/it.htm"/>
    <hyperlink ref="O99" r:id="rId124" display="http://www.worldatlas.com/webimage/countrys/europe/lv.htm"/>
    <hyperlink ref="O104" r:id="rId125" display="http://www.worldatlas.com/webimage/countrys/europe/li.htm"/>
    <hyperlink ref="O105" r:id="rId126" display="http://www.worldatlas.com/webimage/countrys/europe/lt.htm"/>
    <hyperlink ref="O106" r:id="rId127" display="http://www.worldatlas.com/webimage/countrys/europe/lu.htm"/>
    <hyperlink ref="O107" r:id="rId128" display="http://www.worldatlas.com/webimage/countrys/europe/mk.htm"/>
    <hyperlink ref="O113" r:id="rId129" display="http://www.worldatlas.com/webimage/countrys/europe/mt.htm"/>
    <hyperlink ref="O119" r:id="rId130" display="http://www.worldatlas.com/webimage/countrys/europe/md.htm"/>
    <hyperlink ref="O120" r:id="rId131" display="http://www.worldatlas.com/webimage/countrys/europe/mc.htm"/>
    <hyperlink ref="O122" r:id="rId132" display="http://www.worldatlas.com/webimage/countrys/europe/mj.htm"/>
    <hyperlink ref="O128" r:id="rId133" display="http://www.worldatlas.com/webimage/countrys/europe/nl.htm"/>
    <hyperlink ref="O133" r:id="rId134" display="http://www.worldatlas.com/webimage/countrys/europe/no.htm"/>
    <hyperlink ref="O142" r:id="rId135" display="http://www.worldatlas.com/webimage/countrys/europe/pl.htm"/>
    <hyperlink ref="O143" r:id="rId136" display="http://www.worldatlas.com/webimage/countrys/europe/pt.htm"/>
    <hyperlink ref="O145" r:id="rId137" display="http://www.worldatlas.com/webimage/countrys/europe/ro.htm"/>
    <hyperlink ref="O152" r:id="rId138" display="http://www.worldatlas.com/webimage/countrys/europe/sm.htm"/>
    <hyperlink ref="O156" r:id="rId139" display="http://www.worldatlas.com/webimage/countrys/europe/mj.htm"/>
    <hyperlink ref="O160" r:id="rId140" display="http://www.worldatlas.com/webimage/countrys/europe/sk.htm"/>
    <hyperlink ref="O161" r:id="rId141" display="http://www.worldatlas.com/webimage/countrys/europe/si.htm"/>
    <hyperlink ref="O166" r:id="rId142" display="http://www.worldatlas.com/webimage/countrys/europe/es.htm"/>
    <hyperlink ref="O171" r:id="rId143" display="http://www.worldatlas.com/webimage/countrys/europe/se.htm"/>
    <hyperlink ref="O172" r:id="rId144" display="http://www.worldatlas.com/webimage/countrys/europe/ch.htm"/>
    <hyperlink ref="O186" r:id="rId145" display="http://www.worldatlas.com/webimage/countrys/europe/ua.htm"/>
    <hyperlink ref="O188" r:id="rId146" display="http://www.worldatlas.com/webimage/countrys/europe/uk.htm"/>
    <hyperlink ref="O194" r:id="rId147" display="http://www.worldatlas.com/webimage/countrys/europe/va.htm"/>
    <hyperlink ref="O9" r:id="rId148" display="http://www.worldatlas.com/webimage/countrys/namerica/caribb/ag.htm"/>
    <hyperlink ref="O15" r:id="rId149" display="http://www.worldatlas.com/webimage/countrys/namerica/caribb/bs.htm"/>
    <hyperlink ref="O18" r:id="rId150" display="http://www.worldatlas.com/webimage/countrys/namerica/caribb/bb.htm"/>
    <hyperlink ref="O21" r:id="rId151" display="http://www.worldatlas.com/webimage/countrys/namerica/camerica/bz.htm"/>
    <hyperlink ref="O35" r:id="rId152" display="http://www.worldatlas.com/webimage/countrys/namerica/ca.htm"/>
    <hyperlink ref="O45" r:id="rId153" display="http://www.worldatlas.com/webimage/countrys/namerica/camerica/cr.htm"/>
    <hyperlink ref="O47" r:id="rId154" display="http://www.worldatlas.com/webimage/countrys/namerica/caribb/cu.htm"/>
    <hyperlink ref="O52" r:id="rId155" display="http://www.worldatlas.com/webimage/countrys/namerica/caribb/dm.htm"/>
    <hyperlink ref="O53" r:id="rId156" display="http://www.worldatlas.com/webimage/countrys/namerica/caribb/do.htm"/>
    <hyperlink ref="O57" r:id="rId157" display="http://www.worldatlas.com/webimage/countrys/namerica/camerica/sv.htm"/>
    <hyperlink ref="O71" r:id="rId158" display="http://www.worldatlas.com/webimage/countrys/namerica/caribb/gd.htm"/>
    <hyperlink ref="O72" r:id="rId159" display="http://www.worldatlas.com/webimage/countrys/namerica/camerica/gt.htm"/>
    <hyperlink ref="O76" r:id="rId160" display="http://www.worldatlas.com/webimage/countrys/namerica/caribb/ht.htm"/>
    <hyperlink ref="O77" r:id="rId161" display="http://www.worldatlas.com/webimage/countrys/namerica/camerica/hn.htm"/>
    <hyperlink ref="O88" r:id="rId162" display="http://www.worldatlas.com/webimage/countrys/namerica/caribb/jm.htm"/>
    <hyperlink ref="O117" r:id="rId163" display="http://www.worldatlas.com/webimage/countrys/namerica/mx.htm"/>
    <hyperlink ref="O130" r:id="rId164" display="http://www.worldatlas.com/webimage/countrys/namerica/camerica/ni.htm"/>
    <hyperlink ref="O137" r:id="rId165" display="http://www.worldatlas.com/webimage/countrys/namerica/camerica/pa.htm"/>
    <hyperlink ref="O148" r:id="rId166" display="http://www.worldatlas.com/webimage/countrys/namerica/caribb/kn.htm"/>
    <hyperlink ref="O149" r:id="rId167" display="http://www.worldatlas.com/webimage/countrys/namerica/caribb/lc.htm"/>
    <hyperlink ref="O150" r:id="rId168" display="http://www.worldatlas.com/webimage/countrys/namerica/caribb/vc.htm"/>
    <hyperlink ref="O179" r:id="rId169" display="http://www.worldatlas.com/webimage/countrys/namerica/caribb/tt.htm"/>
    <hyperlink ref="O189" r:id="rId170" display="http://www.worldatlas.com/webimage/countrys/namerica/us.htm"/>
    <hyperlink ref="O12" r:id="rId171" display="http://www.worldatlas.com/webimage/countrys/oceania/au.htm"/>
    <hyperlink ref="O62" r:id="rId172" display="http://www.worldatlas.com/webimage/countrys/oceania/fj.htm"/>
    <hyperlink ref="O93" r:id="rId173" display="http://www.worldatlas.com/webimage/countrys/oceania/ki.htm"/>
    <hyperlink ref="O114" r:id="rId174" display="http://www.worldatlas.com/webimage/countrys/oceania/mh.htm"/>
    <hyperlink ref="O118" r:id="rId175" display="http://www.worldatlas.com/webimage/countrys/oceania/fm.htm"/>
    <hyperlink ref="O126" r:id="rId176" display="http://www.worldatlas.com/webimage/countrys/oceania/nr.htm"/>
    <hyperlink ref="O129" r:id="rId177" display="http://www.worldatlas.com/webimage/countrys/oceania/nz.htm"/>
    <hyperlink ref="O136" r:id="rId178" display="http://www.worldatlas.com/webimage/countrys/oceania/pw.htm"/>
    <hyperlink ref="O138" r:id="rId179" display="http://www.worldatlas.com/webimage/countrys/oceania/pg.htm"/>
    <hyperlink ref="O151" r:id="rId180" display="http://www.worldatlas.com/webimage/countrys/oceania/ws.htm"/>
    <hyperlink ref="O162" r:id="rId181" display="http://www.worldatlas.com/webimage/countrys/oceania/sb.htm"/>
    <hyperlink ref="O178" r:id="rId182" display="http://www.worldatlas.com/webimage/countrys/oceania/to.htm"/>
    <hyperlink ref="O183" r:id="rId183" display="http://www.worldatlas.com/webimage/countrys/oceania/tv.htm"/>
    <hyperlink ref="O193" r:id="rId184" display="http://www.worldatlas.com/webimage/countrys/oceania/vu.htm"/>
    <hyperlink ref="O10" r:id="rId185" display="http://www.worldatlas.com/webimage/countrys/samerica/ar.htm"/>
    <hyperlink ref="O24" r:id="rId186" display="http://www.worldatlas.com/webimage/countrys/samerica/bo.htm"/>
    <hyperlink ref="O27" r:id="rId187" display="http://www.worldatlas.com/webimage/countrys/samerica/br.htm"/>
    <hyperlink ref="O39" r:id="rId188" display="http://www.worldatlas.com/webimage/countrys/samerica/cl.htm"/>
    <hyperlink ref="O41" r:id="rId189" display="http://www.worldatlas.com/webimage/countrys/samerica/co.htm"/>
    <hyperlink ref="O55" r:id="rId190" display="http://www.worldatlas.com/webimage/countrys/samerica/ec.htm"/>
    <hyperlink ref="O75" r:id="rId191" display="http://www.worldatlas.com/webimage/countrys/samerica/gy.htm"/>
    <hyperlink ref="O139" r:id="rId192" display="http://www.worldatlas.com/webimage/countrys/samerica/py.htm"/>
    <hyperlink ref="O140" r:id="rId193" display="http://www.worldatlas.com/webimage/countrys/samerica/pe.htm"/>
    <hyperlink ref="O169" r:id="rId194" display="http://www.worldatlas.com/webimage/countrys/samerica/sr.htm"/>
    <hyperlink ref="O190" r:id="rId195" display="http://www.worldatlas.com/webimage/countrys/samerica/uy.htm"/>
    <hyperlink ref="O195" r:id="rId196" display="http://www.worldatlas.com/webimage/countrys/samerica/ve.htm"/>
  </hyperlinks>
  <pageMargins left="0.7" right="0.7" top="0.75" bottom="0.75" header="0.3" footer="0.3"/>
  <pageSetup orientation="portrait" r:id="rId197"/>
  <tableParts count="3">
    <tablePart r:id="rId198"/>
    <tablePart r:id="rId199"/>
    <tablePart r:id="rId20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B1:S1888"/>
  <sheetViews>
    <sheetView showGridLines="0" topLeftCell="E1" workbookViewId="0">
      <selection activeCell="J889" sqref="J889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style="16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1.28515625" customWidth="1"/>
    <col min="16" max="18" width="14.42578125" bestFit="1" customWidth="1"/>
    <col min="19" max="19" width="14.28515625" customWidth="1"/>
  </cols>
  <sheetData>
    <row r="1" spans="2:19" ht="23.25">
      <c r="B1" s="23" t="s">
        <v>3994</v>
      </c>
      <c r="C1" s="23"/>
      <c r="D1" s="23"/>
      <c r="E1" s="23"/>
      <c r="G1" s="9">
        <v>12</v>
      </c>
    </row>
    <row r="3" spans="2:19">
      <c r="B3" s="3" t="s">
        <v>3995</v>
      </c>
      <c r="C3" s="3"/>
      <c r="D3" s="3"/>
      <c r="E3" s="3"/>
      <c r="F3" s="3"/>
      <c r="G3" s="17"/>
      <c r="H3" s="3"/>
      <c r="I3" s="3"/>
      <c r="J3" s="3"/>
      <c r="K3" s="3"/>
      <c r="L3" s="3"/>
      <c r="M3" s="3"/>
    </row>
    <row r="5" spans="2:19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s="16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  <c r="N5" t="s">
        <v>4120</v>
      </c>
      <c r="O5" t="s">
        <v>4130</v>
      </c>
      <c r="P5" t="s">
        <v>4132</v>
      </c>
      <c r="Q5" t="s">
        <v>4133</v>
      </c>
      <c r="R5" t="s">
        <v>4134</v>
      </c>
      <c r="S5" t="s">
        <v>4135</v>
      </c>
    </row>
    <row r="6" spans="2:19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 s="1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  <c r="N6" s="9" t="str">
        <f>VLOOKUP(tblSalaries[[#This Row],[clean Country]],Table3[],2,FALSE)</f>
        <v>ASIA</v>
      </c>
      <c r="O6" s="9">
        <f>IF(tblSalaries[[#This Row],[How many hours of a day you work on Excel]]="4 to 6 hours a day",4,0)</f>
        <v>4</v>
      </c>
      <c r="P6" s="9">
        <f>IF(tblSalaries[[#This Row],[How many hours of a day you work on Excel]]="All the 8 hours baby, all the 8!",8,0)</f>
        <v>0</v>
      </c>
      <c r="Q6" s="9">
        <f>IF(tblSalaries[[#This Row],[How many hours of a day you work on Excel]]="2 to 3 hours per day",2,0)</f>
        <v>0</v>
      </c>
      <c r="R6" s="9">
        <f>IF(tblSalaries[[#This Row],[How many hours of a day you work on Excel]]="1 or 2 hours a day",1,0)</f>
        <v>0</v>
      </c>
      <c r="S6" s="9">
        <f>SUM(tblSalaries[[#This Row],[Excel Hours]:[Excel Hours4]])</f>
        <v>4</v>
      </c>
    </row>
    <row r="7" spans="2:19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 s="16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  <c r="N7" s="9" t="str">
        <f>VLOOKUP(tblSalaries[[#This Row],[clean Country]],Table3[],2,FALSE)</f>
        <v>EUROPE</v>
      </c>
      <c r="O7" s="9">
        <f>IF(tblSalaries[[#This Row],[How many hours of a day you work on Excel]]="4 to 6 hours a day",4,0)</f>
        <v>0</v>
      </c>
      <c r="P7" s="9">
        <f>IF(tblSalaries[[#This Row],[How many hours of a day you work on Excel]]="All the 8 hours baby, all the 8!",8,0)</f>
        <v>8</v>
      </c>
      <c r="Q7" s="9">
        <f>IF(tblSalaries[[#This Row],[How many hours of a day you work on Excel]]="2 to 3 hours per day",2,0)</f>
        <v>0</v>
      </c>
      <c r="R7" s="9">
        <f>IF(tblSalaries[[#This Row],[How many hours of a day you work on Excel]]="1 or 2 hours a day",1,0)</f>
        <v>0</v>
      </c>
      <c r="S7" s="9">
        <f>SUM(tblSalaries[[#This Row],[Excel Hours]:[Excel Hours4]])</f>
        <v>8</v>
      </c>
    </row>
    <row r="8" spans="2:19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 s="16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  <c r="N8" s="9" t="str">
        <f>VLOOKUP(tblSalaries[[#This Row],[clean Country]],Table3[],2,FALSE)</f>
        <v>N. AMERICA</v>
      </c>
      <c r="O8" s="9">
        <f>IF(tblSalaries[[#This Row],[How many hours of a day you work on Excel]]="4 to 6 hours a day",4,0)</f>
        <v>0</v>
      </c>
      <c r="P8" s="9">
        <f>IF(tblSalaries[[#This Row],[How many hours of a day you work on Excel]]="All the 8 hours baby, all the 8!",8,0)</f>
        <v>8</v>
      </c>
      <c r="Q8" s="9">
        <f>IF(tblSalaries[[#This Row],[How many hours of a day you work on Excel]]="2 to 3 hours per day",2,0)</f>
        <v>0</v>
      </c>
      <c r="R8" s="9">
        <f>IF(tblSalaries[[#This Row],[How many hours of a day you work on Excel]]="1 or 2 hours a day",1,0)</f>
        <v>0</v>
      </c>
      <c r="S8" s="9">
        <f>SUM(tblSalaries[[#This Row],[Excel Hours]:[Excel Hours4]])</f>
        <v>8</v>
      </c>
    </row>
    <row r="9" spans="2:19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 s="16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  <c r="N9" s="9" t="str">
        <f>VLOOKUP(tblSalaries[[#This Row],[clean Country]],Table3[],2,FALSE)</f>
        <v>ASIA</v>
      </c>
      <c r="O9" s="9">
        <f>IF(tblSalaries[[#This Row],[How many hours of a day you work on Excel]]="4 to 6 hours a day",4,0)</f>
        <v>0</v>
      </c>
      <c r="P9" s="9">
        <f>IF(tblSalaries[[#This Row],[How many hours of a day you work on Excel]]="All the 8 hours baby, all the 8!",8,0)</f>
        <v>0</v>
      </c>
      <c r="Q9" s="9">
        <f>IF(tblSalaries[[#This Row],[How many hours of a day you work on Excel]]="2 to 3 hours per day",2,0)</f>
        <v>2</v>
      </c>
      <c r="R9" s="9">
        <f>IF(tblSalaries[[#This Row],[How many hours of a day you work on Excel]]="1 or 2 hours a day",1,0)</f>
        <v>0</v>
      </c>
      <c r="S9" s="9">
        <f>SUM(tblSalaries[[#This Row],[Excel Hours]:[Excel Hours4]])</f>
        <v>2</v>
      </c>
    </row>
    <row r="10" spans="2:19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 s="16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  <c r="N10" s="9" t="str">
        <f>VLOOKUP(tblSalaries[[#This Row],[clean Country]],Table3[],2,FALSE)</f>
        <v>N. AMERICA</v>
      </c>
      <c r="O10" s="9">
        <f>IF(tblSalaries[[#This Row],[How many hours of a day you work on Excel]]="4 to 6 hours a day",4,0)</f>
        <v>0</v>
      </c>
      <c r="P10" s="9">
        <f>IF(tblSalaries[[#This Row],[How many hours of a day you work on Excel]]="All the 8 hours baby, all the 8!",8,0)</f>
        <v>8</v>
      </c>
      <c r="Q10" s="9">
        <f>IF(tblSalaries[[#This Row],[How many hours of a day you work on Excel]]="2 to 3 hours per day",2,0)</f>
        <v>0</v>
      </c>
      <c r="R10" s="9">
        <f>IF(tblSalaries[[#This Row],[How many hours of a day you work on Excel]]="1 or 2 hours a day",1,0)</f>
        <v>0</v>
      </c>
      <c r="S10" s="9">
        <f>SUM(tblSalaries[[#This Row],[Excel Hours]:[Excel Hours4]])</f>
        <v>8</v>
      </c>
    </row>
    <row r="11" spans="2:19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 s="16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  <c r="N11" s="9" t="str">
        <f>VLOOKUP(tblSalaries[[#This Row],[clean Country]],Table3[],2,FALSE)</f>
        <v>EUROPE</v>
      </c>
      <c r="O11" s="9">
        <f>IF(tblSalaries[[#This Row],[How many hours of a day you work on Excel]]="4 to 6 hours a day",4,0)</f>
        <v>0</v>
      </c>
      <c r="P11" s="9">
        <f>IF(tblSalaries[[#This Row],[How many hours of a day you work on Excel]]="All the 8 hours baby, all the 8!",8,0)</f>
        <v>8</v>
      </c>
      <c r="Q11" s="9">
        <f>IF(tblSalaries[[#This Row],[How many hours of a day you work on Excel]]="2 to 3 hours per day",2,0)</f>
        <v>0</v>
      </c>
      <c r="R11" s="9">
        <f>IF(tblSalaries[[#This Row],[How many hours of a day you work on Excel]]="1 or 2 hours a day",1,0)</f>
        <v>0</v>
      </c>
      <c r="S11" s="9">
        <f>SUM(tblSalaries[[#This Row],[Excel Hours]:[Excel Hours4]])</f>
        <v>8</v>
      </c>
    </row>
    <row r="12" spans="2:19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 s="16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  <c r="N12" s="9" t="str">
        <f>VLOOKUP(tblSalaries[[#This Row],[clean Country]],Table3[],2,FALSE)</f>
        <v>EUROPE</v>
      </c>
      <c r="O12" s="9">
        <f>IF(tblSalaries[[#This Row],[How many hours of a day you work on Excel]]="4 to 6 hours a day",4,0)</f>
        <v>0</v>
      </c>
      <c r="P12" s="9">
        <f>IF(tblSalaries[[#This Row],[How many hours of a day you work on Excel]]="All the 8 hours baby, all the 8!",8,0)</f>
        <v>0</v>
      </c>
      <c r="Q12" s="9">
        <f>IF(tblSalaries[[#This Row],[How many hours of a day you work on Excel]]="2 to 3 hours per day",2,0)</f>
        <v>0</v>
      </c>
      <c r="R12" s="9">
        <f>IF(tblSalaries[[#This Row],[How many hours of a day you work on Excel]]="1 or 2 hours a day",1,0)</f>
        <v>1</v>
      </c>
      <c r="S12" s="9">
        <f>SUM(tblSalaries[[#This Row],[Excel Hours]:[Excel Hours4]])</f>
        <v>1</v>
      </c>
    </row>
    <row r="13" spans="2:19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 s="16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  <c r="N13" s="9" t="str">
        <f>VLOOKUP(tblSalaries[[#This Row],[clean Country]],Table3[],2,FALSE)</f>
        <v>EUROPE</v>
      </c>
      <c r="O13" s="9">
        <f>IF(tblSalaries[[#This Row],[How many hours of a day you work on Excel]]="4 to 6 hours a day",4,0)</f>
        <v>0</v>
      </c>
      <c r="P13" s="9">
        <f>IF(tblSalaries[[#This Row],[How many hours of a day you work on Excel]]="All the 8 hours baby, all the 8!",8,0)</f>
        <v>8</v>
      </c>
      <c r="Q13" s="9">
        <f>IF(tblSalaries[[#This Row],[How many hours of a day you work on Excel]]="2 to 3 hours per day",2,0)</f>
        <v>0</v>
      </c>
      <c r="R13" s="9">
        <f>IF(tblSalaries[[#This Row],[How many hours of a day you work on Excel]]="1 or 2 hours a day",1,0)</f>
        <v>0</v>
      </c>
      <c r="S13" s="9">
        <f>SUM(tblSalaries[[#This Row],[Excel Hours]:[Excel Hours4]])</f>
        <v>8</v>
      </c>
    </row>
    <row r="14" spans="2:19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 s="16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  <c r="N14" s="9" t="str">
        <f>VLOOKUP(tblSalaries[[#This Row],[clean Country]],Table3[],2,FALSE)</f>
        <v>EUROPE</v>
      </c>
      <c r="O14" s="9">
        <f>IF(tblSalaries[[#This Row],[How many hours of a day you work on Excel]]="4 to 6 hours a day",4,0)</f>
        <v>0</v>
      </c>
      <c r="P14" s="9">
        <f>IF(tblSalaries[[#This Row],[How many hours of a day you work on Excel]]="All the 8 hours baby, all the 8!",8,0)</f>
        <v>0</v>
      </c>
      <c r="Q14" s="9">
        <f>IF(tblSalaries[[#This Row],[How many hours of a day you work on Excel]]="2 to 3 hours per day",2,0)</f>
        <v>0</v>
      </c>
      <c r="R14" s="9">
        <f>IF(tblSalaries[[#This Row],[How many hours of a day you work on Excel]]="1 or 2 hours a day",1,0)</f>
        <v>1</v>
      </c>
      <c r="S14" s="9">
        <f>SUM(tblSalaries[[#This Row],[Excel Hours]:[Excel Hours4]])</f>
        <v>1</v>
      </c>
    </row>
    <row r="15" spans="2:19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 s="16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  <c r="N15" s="9" t="str">
        <f>VLOOKUP(tblSalaries[[#This Row],[clean Country]],Table3[],2,FALSE)</f>
        <v>ASIA</v>
      </c>
      <c r="O15" s="9">
        <f>IF(tblSalaries[[#This Row],[How many hours of a day you work on Excel]]="4 to 6 hours a day",4,0)</f>
        <v>0</v>
      </c>
      <c r="P15" s="9">
        <f>IF(tblSalaries[[#This Row],[How many hours of a day you work on Excel]]="All the 8 hours baby, all the 8!",8,0)</f>
        <v>8</v>
      </c>
      <c r="Q15" s="9">
        <f>IF(tblSalaries[[#This Row],[How many hours of a day you work on Excel]]="2 to 3 hours per day",2,0)</f>
        <v>0</v>
      </c>
      <c r="R15" s="9">
        <f>IF(tblSalaries[[#This Row],[How many hours of a day you work on Excel]]="1 or 2 hours a day",1,0)</f>
        <v>0</v>
      </c>
      <c r="S15" s="9">
        <f>SUM(tblSalaries[[#This Row],[Excel Hours]:[Excel Hours4]])</f>
        <v>8</v>
      </c>
    </row>
    <row r="16" spans="2:19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 s="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  <c r="N16" s="9" t="str">
        <f>VLOOKUP(tblSalaries[[#This Row],[clean Country]],Table3[],2,FALSE)</f>
        <v>EUROPE</v>
      </c>
      <c r="O16" s="9">
        <f>IF(tblSalaries[[#This Row],[How many hours of a day you work on Excel]]="4 to 6 hours a day",4,0)</f>
        <v>0</v>
      </c>
      <c r="P16" s="9">
        <f>IF(tblSalaries[[#This Row],[How many hours of a day you work on Excel]]="All the 8 hours baby, all the 8!",8,0)</f>
        <v>0</v>
      </c>
      <c r="Q16" s="9">
        <f>IF(tblSalaries[[#This Row],[How many hours of a day you work on Excel]]="2 to 3 hours per day",2,0)</f>
        <v>2</v>
      </c>
      <c r="R16" s="9">
        <f>IF(tblSalaries[[#This Row],[How many hours of a day you work on Excel]]="1 or 2 hours a day",1,0)</f>
        <v>0</v>
      </c>
      <c r="S16" s="9">
        <f>SUM(tblSalaries[[#This Row],[Excel Hours]:[Excel Hours4]])</f>
        <v>2</v>
      </c>
    </row>
    <row r="17" spans="2:19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 s="16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  <c r="N17" s="9" t="str">
        <f>VLOOKUP(tblSalaries[[#This Row],[clean Country]],Table3[],2,FALSE)</f>
        <v>EUROPE</v>
      </c>
      <c r="O17" s="9">
        <f>IF(tblSalaries[[#This Row],[How many hours of a day you work on Excel]]="4 to 6 hours a day",4,0)</f>
        <v>4</v>
      </c>
      <c r="P17" s="9">
        <f>IF(tblSalaries[[#This Row],[How many hours of a day you work on Excel]]="All the 8 hours baby, all the 8!",8,0)</f>
        <v>0</v>
      </c>
      <c r="Q17" s="9">
        <f>IF(tblSalaries[[#This Row],[How many hours of a day you work on Excel]]="2 to 3 hours per day",2,0)</f>
        <v>0</v>
      </c>
      <c r="R17" s="9">
        <f>IF(tblSalaries[[#This Row],[How many hours of a day you work on Excel]]="1 or 2 hours a day",1,0)</f>
        <v>0</v>
      </c>
      <c r="S17" s="9">
        <f>SUM(tblSalaries[[#This Row],[Excel Hours]:[Excel Hours4]])</f>
        <v>4</v>
      </c>
    </row>
    <row r="18" spans="2:19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 s="16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  <c r="N18" s="9" t="str">
        <f>VLOOKUP(tblSalaries[[#This Row],[clean Country]],Table3[],2,FALSE)</f>
        <v>ASIA</v>
      </c>
      <c r="O18" s="9">
        <f>IF(tblSalaries[[#This Row],[How many hours of a day you work on Excel]]="4 to 6 hours a day",4,0)</f>
        <v>0</v>
      </c>
      <c r="P18" s="9">
        <f>IF(tblSalaries[[#This Row],[How many hours of a day you work on Excel]]="All the 8 hours baby, all the 8!",8,0)</f>
        <v>8</v>
      </c>
      <c r="Q18" s="9">
        <f>IF(tblSalaries[[#This Row],[How many hours of a day you work on Excel]]="2 to 3 hours per day",2,0)</f>
        <v>0</v>
      </c>
      <c r="R18" s="9">
        <f>IF(tblSalaries[[#This Row],[How many hours of a day you work on Excel]]="1 or 2 hours a day",1,0)</f>
        <v>0</v>
      </c>
      <c r="S18" s="9">
        <f>SUM(tblSalaries[[#This Row],[Excel Hours]:[Excel Hours4]])</f>
        <v>8</v>
      </c>
    </row>
    <row r="19" spans="2:19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 s="16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  <c r="N19" s="9" t="str">
        <f>VLOOKUP(tblSalaries[[#This Row],[clean Country]],Table3[],2,FALSE)</f>
        <v>N. AMERICA</v>
      </c>
      <c r="O19" s="9">
        <f>IF(tblSalaries[[#This Row],[How many hours of a day you work on Excel]]="4 to 6 hours a day",4,0)</f>
        <v>0</v>
      </c>
      <c r="P19" s="9">
        <f>IF(tblSalaries[[#This Row],[How many hours of a day you work on Excel]]="All the 8 hours baby, all the 8!",8,0)</f>
        <v>8</v>
      </c>
      <c r="Q19" s="9">
        <f>IF(tblSalaries[[#This Row],[How many hours of a day you work on Excel]]="2 to 3 hours per day",2,0)</f>
        <v>0</v>
      </c>
      <c r="R19" s="9">
        <f>IF(tblSalaries[[#This Row],[How many hours of a day you work on Excel]]="1 or 2 hours a day",1,0)</f>
        <v>0</v>
      </c>
      <c r="S19" s="9">
        <f>SUM(tblSalaries[[#This Row],[Excel Hours]:[Excel Hours4]])</f>
        <v>8</v>
      </c>
    </row>
    <row r="20" spans="2:19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 s="16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  <c r="N20" s="9" t="str">
        <f>VLOOKUP(tblSalaries[[#This Row],[clean Country]],Table3[],2,FALSE)</f>
        <v>N. AMERICA</v>
      </c>
      <c r="O20" s="9">
        <f>IF(tblSalaries[[#This Row],[How many hours of a day you work on Excel]]="4 to 6 hours a day",4,0)</f>
        <v>0</v>
      </c>
      <c r="P20" s="9">
        <f>IF(tblSalaries[[#This Row],[How many hours of a day you work on Excel]]="All the 8 hours baby, all the 8!",8,0)</f>
        <v>0</v>
      </c>
      <c r="Q20" s="9">
        <f>IF(tblSalaries[[#This Row],[How many hours of a day you work on Excel]]="2 to 3 hours per day",2,0)</f>
        <v>0</v>
      </c>
      <c r="R20" s="9">
        <f>IF(tblSalaries[[#This Row],[How many hours of a day you work on Excel]]="1 or 2 hours a day",1,0)</f>
        <v>1</v>
      </c>
      <c r="S20" s="9">
        <f>SUM(tblSalaries[[#This Row],[Excel Hours]:[Excel Hours4]])</f>
        <v>1</v>
      </c>
    </row>
    <row r="21" spans="2:19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 s="16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  <c r="N21" s="9" t="str">
        <f>VLOOKUP(tblSalaries[[#This Row],[clean Country]],Table3[],2,FALSE)</f>
        <v>N. AMERICA</v>
      </c>
      <c r="O21" s="9">
        <f>IF(tblSalaries[[#This Row],[How many hours of a day you work on Excel]]="4 to 6 hours a day",4,0)</f>
        <v>0</v>
      </c>
      <c r="P21" s="9">
        <f>IF(tblSalaries[[#This Row],[How many hours of a day you work on Excel]]="All the 8 hours baby, all the 8!",8,0)</f>
        <v>8</v>
      </c>
      <c r="Q21" s="9">
        <f>IF(tblSalaries[[#This Row],[How many hours of a day you work on Excel]]="2 to 3 hours per day",2,0)</f>
        <v>0</v>
      </c>
      <c r="R21" s="9">
        <f>IF(tblSalaries[[#This Row],[How many hours of a day you work on Excel]]="1 or 2 hours a day",1,0)</f>
        <v>0</v>
      </c>
      <c r="S21" s="9">
        <f>SUM(tblSalaries[[#This Row],[Excel Hours]:[Excel Hours4]])</f>
        <v>8</v>
      </c>
    </row>
    <row r="22" spans="2:19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 s="16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  <c r="N22" s="9" t="str">
        <f>VLOOKUP(tblSalaries[[#This Row],[clean Country]],Table3[],2,FALSE)</f>
        <v>EUROPE</v>
      </c>
      <c r="O22" s="9">
        <f>IF(tblSalaries[[#This Row],[How many hours of a day you work on Excel]]="4 to 6 hours a day",4,0)</f>
        <v>4</v>
      </c>
      <c r="P22" s="9">
        <f>IF(tblSalaries[[#This Row],[How many hours of a day you work on Excel]]="All the 8 hours baby, all the 8!",8,0)</f>
        <v>0</v>
      </c>
      <c r="Q22" s="9">
        <f>IF(tblSalaries[[#This Row],[How many hours of a day you work on Excel]]="2 to 3 hours per day",2,0)</f>
        <v>0</v>
      </c>
      <c r="R22" s="9">
        <f>IF(tblSalaries[[#This Row],[How many hours of a day you work on Excel]]="1 or 2 hours a day",1,0)</f>
        <v>0</v>
      </c>
      <c r="S22" s="9">
        <f>SUM(tblSalaries[[#This Row],[Excel Hours]:[Excel Hours4]])</f>
        <v>4</v>
      </c>
    </row>
    <row r="23" spans="2:19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 s="16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  <c r="N23" s="9" t="str">
        <f>VLOOKUP(tblSalaries[[#This Row],[clean Country]],Table3[],2,FALSE)</f>
        <v>AFRICA</v>
      </c>
      <c r="O23" s="9">
        <f>IF(tblSalaries[[#This Row],[How many hours of a day you work on Excel]]="4 to 6 hours a day",4,0)</f>
        <v>0</v>
      </c>
      <c r="P23" s="9">
        <f>IF(tblSalaries[[#This Row],[How many hours of a day you work on Excel]]="All the 8 hours baby, all the 8!",8,0)</f>
        <v>8</v>
      </c>
      <c r="Q23" s="9">
        <f>IF(tblSalaries[[#This Row],[How many hours of a day you work on Excel]]="2 to 3 hours per day",2,0)</f>
        <v>0</v>
      </c>
      <c r="R23" s="9">
        <f>IF(tblSalaries[[#This Row],[How many hours of a day you work on Excel]]="1 or 2 hours a day",1,0)</f>
        <v>0</v>
      </c>
      <c r="S23" s="9">
        <f>SUM(tblSalaries[[#This Row],[Excel Hours]:[Excel Hours4]])</f>
        <v>8</v>
      </c>
    </row>
    <row r="24" spans="2:19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 s="16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  <c r="N24" s="9" t="str">
        <f>VLOOKUP(tblSalaries[[#This Row],[clean Country]],Table3[],2,FALSE)</f>
        <v>ASIA</v>
      </c>
      <c r="O24" s="9">
        <f>IF(tblSalaries[[#This Row],[How many hours of a day you work on Excel]]="4 to 6 hours a day",4,0)</f>
        <v>0</v>
      </c>
      <c r="P24" s="9">
        <f>IF(tblSalaries[[#This Row],[How many hours of a day you work on Excel]]="All the 8 hours baby, all the 8!",8,0)</f>
        <v>0</v>
      </c>
      <c r="Q24" s="9">
        <f>IF(tblSalaries[[#This Row],[How many hours of a day you work on Excel]]="2 to 3 hours per day",2,0)</f>
        <v>2</v>
      </c>
      <c r="R24" s="9">
        <f>IF(tblSalaries[[#This Row],[How many hours of a day you work on Excel]]="1 or 2 hours a day",1,0)</f>
        <v>0</v>
      </c>
      <c r="S24" s="9">
        <f>SUM(tblSalaries[[#This Row],[Excel Hours]:[Excel Hours4]])</f>
        <v>2</v>
      </c>
    </row>
    <row r="25" spans="2:19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 s="16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  <c r="N25" s="9" t="str">
        <f>VLOOKUP(tblSalaries[[#This Row],[clean Country]],Table3[],2,FALSE)</f>
        <v>ASIA</v>
      </c>
      <c r="O25" s="9">
        <f>IF(tblSalaries[[#This Row],[How many hours of a day you work on Excel]]="4 to 6 hours a day",4,0)</f>
        <v>0</v>
      </c>
      <c r="P25" s="9">
        <f>IF(tblSalaries[[#This Row],[How many hours of a day you work on Excel]]="All the 8 hours baby, all the 8!",8,0)</f>
        <v>0</v>
      </c>
      <c r="Q25" s="9">
        <f>IF(tblSalaries[[#This Row],[How many hours of a day you work on Excel]]="2 to 3 hours per day",2,0)</f>
        <v>0</v>
      </c>
      <c r="R25" s="9">
        <f>IF(tblSalaries[[#This Row],[How many hours of a day you work on Excel]]="1 or 2 hours a day",1,0)</f>
        <v>1</v>
      </c>
      <c r="S25" s="9">
        <f>SUM(tblSalaries[[#This Row],[Excel Hours]:[Excel Hours4]])</f>
        <v>1</v>
      </c>
    </row>
    <row r="26" spans="2:19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 s="1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  <c r="N26" s="9" t="str">
        <f>VLOOKUP(tblSalaries[[#This Row],[clean Country]],Table3[],2,FALSE)</f>
        <v>ASIA</v>
      </c>
      <c r="O26" s="9">
        <f>IF(tblSalaries[[#This Row],[How many hours of a day you work on Excel]]="4 to 6 hours a day",4,0)</f>
        <v>4</v>
      </c>
      <c r="P26" s="9">
        <f>IF(tblSalaries[[#This Row],[How many hours of a day you work on Excel]]="All the 8 hours baby, all the 8!",8,0)</f>
        <v>0</v>
      </c>
      <c r="Q26" s="9">
        <f>IF(tblSalaries[[#This Row],[How many hours of a day you work on Excel]]="2 to 3 hours per day",2,0)</f>
        <v>0</v>
      </c>
      <c r="R26" s="9">
        <f>IF(tblSalaries[[#This Row],[How many hours of a day you work on Excel]]="1 or 2 hours a day",1,0)</f>
        <v>0</v>
      </c>
      <c r="S26" s="9">
        <f>SUM(tblSalaries[[#This Row],[Excel Hours]:[Excel Hours4]])</f>
        <v>4</v>
      </c>
    </row>
    <row r="27" spans="2:19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 s="16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  <c r="N27" s="9" t="str">
        <f>VLOOKUP(tblSalaries[[#This Row],[clean Country]],Table3[],2,FALSE)</f>
        <v>N. AMERICA</v>
      </c>
      <c r="O27" s="9">
        <f>IF(tblSalaries[[#This Row],[How many hours of a day you work on Excel]]="4 to 6 hours a day",4,0)</f>
        <v>0</v>
      </c>
      <c r="P27" s="9">
        <f>IF(tblSalaries[[#This Row],[How many hours of a day you work on Excel]]="All the 8 hours baby, all the 8!",8,0)</f>
        <v>0</v>
      </c>
      <c r="Q27" s="9">
        <f>IF(tblSalaries[[#This Row],[How many hours of a day you work on Excel]]="2 to 3 hours per day",2,0)</f>
        <v>2</v>
      </c>
      <c r="R27" s="9">
        <f>IF(tblSalaries[[#This Row],[How many hours of a day you work on Excel]]="1 or 2 hours a day",1,0)</f>
        <v>0</v>
      </c>
      <c r="S27" s="9">
        <f>SUM(tblSalaries[[#This Row],[Excel Hours]:[Excel Hours4]])</f>
        <v>2</v>
      </c>
    </row>
    <row r="28" spans="2:19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 s="16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  <c r="N28" s="9" t="str">
        <f>VLOOKUP(tblSalaries[[#This Row],[clean Country]],Table3[],2,FALSE)</f>
        <v>ASIA</v>
      </c>
      <c r="O28" s="9">
        <f>IF(tblSalaries[[#This Row],[How many hours of a day you work on Excel]]="4 to 6 hours a day",4,0)</f>
        <v>4</v>
      </c>
      <c r="P28" s="9">
        <f>IF(tblSalaries[[#This Row],[How many hours of a day you work on Excel]]="All the 8 hours baby, all the 8!",8,0)</f>
        <v>0</v>
      </c>
      <c r="Q28" s="9">
        <f>IF(tblSalaries[[#This Row],[How many hours of a day you work on Excel]]="2 to 3 hours per day",2,0)</f>
        <v>0</v>
      </c>
      <c r="R28" s="9">
        <f>IF(tblSalaries[[#This Row],[How many hours of a day you work on Excel]]="1 or 2 hours a day",1,0)</f>
        <v>0</v>
      </c>
      <c r="S28" s="9">
        <f>SUM(tblSalaries[[#This Row],[Excel Hours]:[Excel Hours4]])</f>
        <v>4</v>
      </c>
    </row>
    <row r="29" spans="2:19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 s="16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  <c r="N29" s="9" t="str">
        <f>VLOOKUP(tblSalaries[[#This Row],[clean Country]],Table3[],2,FALSE)</f>
        <v>N. AMERICA</v>
      </c>
      <c r="O29" s="9">
        <f>IF(tblSalaries[[#This Row],[How many hours of a day you work on Excel]]="4 to 6 hours a day",4,0)</f>
        <v>4</v>
      </c>
      <c r="P29" s="9">
        <f>IF(tblSalaries[[#This Row],[How many hours of a day you work on Excel]]="All the 8 hours baby, all the 8!",8,0)</f>
        <v>0</v>
      </c>
      <c r="Q29" s="9">
        <f>IF(tblSalaries[[#This Row],[How many hours of a day you work on Excel]]="2 to 3 hours per day",2,0)</f>
        <v>0</v>
      </c>
      <c r="R29" s="9">
        <f>IF(tblSalaries[[#This Row],[How many hours of a day you work on Excel]]="1 or 2 hours a day",1,0)</f>
        <v>0</v>
      </c>
      <c r="S29" s="9">
        <f>SUM(tblSalaries[[#This Row],[Excel Hours]:[Excel Hours4]])</f>
        <v>4</v>
      </c>
    </row>
    <row r="30" spans="2:19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 s="16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  <c r="N30" s="9" t="str">
        <f>VLOOKUP(tblSalaries[[#This Row],[clean Country]],Table3[],2,FALSE)</f>
        <v>N. AMERICA</v>
      </c>
      <c r="O30" s="9">
        <f>IF(tblSalaries[[#This Row],[How many hours of a day you work on Excel]]="4 to 6 hours a day",4,0)</f>
        <v>0</v>
      </c>
      <c r="P30" s="9">
        <f>IF(tblSalaries[[#This Row],[How many hours of a day you work on Excel]]="All the 8 hours baby, all the 8!",8,0)</f>
        <v>0</v>
      </c>
      <c r="Q30" s="9">
        <f>IF(tblSalaries[[#This Row],[How many hours of a day you work on Excel]]="2 to 3 hours per day",2,0)</f>
        <v>2</v>
      </c>
      <c r="R30" s="9">
        <f>IF(tblSalaries[[#This Row],[How many hours of a day you work on Excel]]="1 or 2 hours a day",1,0)</f>
        <v>0</v>
      </c>
      <c r="S30" s="9">
        <f>SUM(tblSalaries[[#This Row],[Excel Hours]:[Excel Hours4]])</f>
        <v>2</v>
      </c>
    </row>
    <row r="31" spans="2:19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 s="16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  <c r="N31" s="9" t="str">
        <f>VLOOKUP(tblSalaries[[#This Row],[clean Country]],Table3[],2,FALSE)</f>
        <v>N. AMERICA</v>
      </c>
      <c r="O31" s="9">
        <f>IF(tblSalaries[[#This Row],[How many hours of a day you work on Excel]]="4 to 6 hours a day",4,0)</f>
        <v>0</v>
      </c>
      <c r="P31" s="9">
        <f>IF(tblSalaries[[#This Row],[How many hours of a day you work on Excel]]="All the 8 hours baby, all the 8!",8,0)</f>
        <v>8</v>
      </c>
      <c r="Q31" s="9">
        <f>IF(tblSalaries[[#This Row],[How many hours of a day you work on Excel]]="2 to 3 hours per day",2,0)</f>
        <v>0</v>
      </c>
      <c r="R31" s="9">
        <f>IF(tblSalaries[[#This Row],[How many hours of a day you work on Excel]]="1 or 2 hours a day",1,0)</f>
        <v>0</v>
      </c>
      <c r="S31" s="9">
        <f>SUM(tblSalaries[[#This Row],[Excel Hours]:[Excel Hours4]])</f>
        <v>8</v>
      </c>
    </row>
    <row r="32" spans="2:19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 s="16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  <c r="N32" s="9" t="str">
        <f>VLOOKUP(tblSalaries[[#This Row],[clean Country]],Table3[],2,FALSE)</f>
        <v>EUROPE</v>
      </c>
      <c r="O32" s="9">
        <f>IF(tblSalaries[[#This Row],[How many hours of a day you work on Excel]]="4 to 6 hours a day",4,0)</f>
        <v>4</v>
      </c>
      <c r="P32" s="9">
        <f>IF(tblSalaries[[#This Row],[How many hours of a day you work on Excel]]="All the 8 hours baby, all the 8!",8,0)</f>
        <v>0</v>
      </c>
      <c r="Q32" s="9">
        <f>IF(tblSalaries[[#This Row],[How many hours of a day you work on Excel]]="2 to 3 hours per day",2,0)</f>
        <v>0</v>
      </c>
      <c r="R32" s="9">
        <f>IF(tblSalaries[[#This Row],[How many hours of a day you work on Excel]]="1 or 2 hours a day",1,0)</f>
        <v>0</v>
      </c>
      <c r="S32" s="9">
        <f>SUM(tblSalaries[[#This Row],[Excel Hours]:[Excel Hours4]])</f>
        <v>4</v>
      </c>
    </row>
    <row r="33" spans="2:19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 s="16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  <c r="N33" s="9" t="str">
        <f>VLOOKUP(tblSalaries[[#This Row],[clean Country]],Table3[],2,FALSE)</f>
        <v>ASIA</v>
      </c>
      <c r="O33" s="9">
        <f>IF(tblSalaries[[#This Row],[How many hours of a day you work on Excel]]="4 to 6 hours a day",4,0)</f>
        <v>0</v>
      </c>
      <c r="P33" s="9">
        <f>IF(tblSalaries[[#This Row],[How many hours of a day you work on Excel]]="All the 8 hours baby, all the 8!",8,0)</f>
        <v>0</v>
      </c>
      <c r="Q33" s="9">
        <f>IF(tblSalaries[[#This Row],[How many hours of a day you work on Excel]]="2 to 3 hours per day",2,0)</f>
        <v>0</v>
      </c>
      <c r="R33" s="9">
        <f>IF(tblSalaries[[#This Row],[How many hours of a day you work on Excel]]="1 or 2 hours a day",1,0)</f>
        <v>1</v>
      </c>
      <c r="S33" s="9">
        <f>SUM(tblSalaries[[#This Row],[Excel Hours]:[Excel Hours4]])</f>
        <v>1</v>
      </c>
    </row>
    <row r="34" spans="2:19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 s="16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  <c r="N34" s="9" t="str">
        <f>VLOOKUP(tblSalaries[[#This Row],[clean Country]],Table3[],2,FALSE)</f>
        <v>ASIA</v>
      </c>
      <c r="O34" s="9">
        <f>IF(tblSalaries[[#This Row],[How many hours of a day you work on Excel]]="4 to 6 hours a day",4,0)</f>
        <v>4</v>
      </c>
      <c r="P34" s="9">
        <f>IF(tblSalaries[[#This Row],[How many hours of a day you work on Excel]]="All the 8 hours baby, all the 8!",8,0)</f>
        <v>0</v>
      </c>
      <c r="Q34" s="9">
        <f>IF(tblSalaries[[#This Row],[How many hours of a day you work on Excel]]="2 to 3 hours per day",2,0)</f>
        <v>0</v>
      </c>
      <c r="R34" s="9">
        <f>IF(tblSalaries[[#This Row],[How many hours of a day you work on Excel]]="1 or 2 hours a day",1,0)</f>
        <v>0</v>
      </c>
      <c r="S34" s="9">
        <f>SUM(tblSalaries[[#This Row],[Excel Hours]:[Excel Hours4]])</f>
        <v>4</v>
      </c>
    </row>
    <row r="35" spans="2:19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 s="16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  <c r="N35" s="9" t="str">
        <f>VLOOKUP(tblSalaries[[#This Row],[clean Country]],Table3[],2,FALSE)</f>
        <v>ASIA</v>
      </c>
      <c r="O35" s="9">
        <f>IF(tblSalaries[[#This Row],[How many hours of a day you work on Excel]]="4 to 6 hours a day",4,0)</f>
        <v>0</v>
      </c>
      <c r="P35" s="9">
        <f>IF(tblSalaries[[#This Row],[How many hours of a day you work on Excel]]="All the 8 hours baby, all the 8!",8,0)</f>
        <v>8</v>
      </c>
      <c r="Q35" s="9">
        <f>IF(tblSalaries[[#This Row],[How many hours of a day you work on Excel]]="2 to 3 hours per day",2,0)</f>
        <v>0</v>
      </c>
      <c r="R35" s="9">
        <f>IF(tblSalaries[[#This Row],[How many hours of a day you work on Excel]]="1 or 2 hours a day",1,0)</f>
        <v>0</v>
      </c>
      <c r="S35" s="9">
        <f>SUM(tblSalaries[[#This Row],[Excel Hours]:[Excel Hours4]])</f>
        <v>8</v>
      </c>
    </row>
    <row r="36" spans="2:19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 s="1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  <c r="N36" s="9" t="str">
        <f>VLOOKUP(tblSalaries[[#This Row],[clean Country]],Table3[],2,FALSE)</f>
        <v>ASIA</v>
      </c>
      <c r="O36" s="9">
        <f>IF(tblSalaries[[#This Row],[How many hours of a day you work on Excel]]="4 to 6 hours a day",4,0)</f>
        <v>4</v>
      </c>
      <c r="P36" s="9">
        <f>IF(tblSalaries[[#This Row],[How many hours of a day you work on Excel]]="All the 8 hours baby, all the 8!",8,0)</f>
        <v>0</v>
      </c>
      <c r="Q36" s="9">
        <f>IF(tblSalaries[[#This Row],[How many hours of a day you work on Excel]]="2 to 3 hours per day",2,0)</f>
        <v>0</v>
      </c>
      <c r="R36" s="9">
        <f>IF(tblSalaries[[#This Row],[How many hours of a day you work on Excel]]="1 or 2 hours a day",1,0)</f>
        <v>0</v>
      </c>
      <c r="S36" s="9">
        <f>SUM(tblSalaries[[#This Row],[Excel Hours]:[Excel Hours4]])</f>
        <v>4</v>
      </c>
    </row>
    <row r="37" spans="2:19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 s="16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  <c r="N37" s="9" t="str">
        <f>VLOOKUP(tblSalaries[[#This Row],[clean Country]],Table3[],2,FALSE)</f>
        <v>EUROPE</v>
      </c>
      <c r="O37" s="9">
        <f>IF(tblSalaries[[#This Row],[How many hours of a day you work on Excel]]="4 to 6 hours a day",4,0)</f>
        <v>0</v>
      </c>
      <c r="P37" s="9">
        <f>IF(tblSalaries[[#This Row],[How many hours of a day you work on Excel]]="All the 8 hours baby, all the 8!",8,0)</f>
        <v>8</v>
      </c>
      <c r="Q37" s="9">
        <f>IF(tblSalaries[[#This Row],[How many hours of a day you work on Excel]]="2 to 3 hours per day",2,0)</f>
        <v>0</v>
      </c>
      <c r="R37" s="9">
        <f>IF(tblSalaries[[#This Row],[How many hours of a day you work on Excel]]="1 or 2 hours a day",1,0)</f>
        <v>0</v>
      </c>
      <c r="S37" s="9">
        <f>SUM(tblSalaries[[#This Row],[Excel Hours]:[Excel Hours4]])</f>
        <v>8</v>
      </c>
    </row>
    <row r="38" spans="2:19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 s="16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  <c r="N38" s="9" t="str">
        <f>VLOOKUP(tblSalaries[[#This Row],[clean Country]],Table3[],2,FALSE)</f>
        <v>EUROPE</v>
      </c>
      <c r="O38" s="9">
        <f>IF(tblSalaries[[#This Row],[How many hours of a day you work on Excel]]="4 to 6 hours a day",4,0)</f>
        <v>0</v>
      </c>
      <c r="P38" s="9">
        <f>IF(tblSalaries[[#This Row],[How many hours of a day you work on Excel]]="All the 8 hours baby, all the 8!",8,0)</f>
        <v>0</v>
      </c>
      <c r="Q38" s="9">
        <f>IF(tblSalaries[[#This Row],[How many hours of a day you work on Excel]]="2 to 3 hours per day",2,0)</f>
        <v>2</v>
      </c>
      <c r="R38" s="9">
        <f>IF(tblSalaries[[#This Row],[How many hours of a day you work on Excel]]="1 or 2 hours a day",1,0)</f>
        <v>0</v>
      </c>
      <c r="S38" s="9">
        <f>SUM(tblSalaries[[#This Row],[Excel Hours]:[Excel Hours4]])</f>
        <v>2</v>
      </c>
    </row>
    <row r="39" spans="2:19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 s="16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  <c r="N39" s="9" t="str">
        <f>VLOOKUP(tblSalaries[[#This Row],[clean Country]],Table3[],2,FALSE)</f>
        <v>ASIA</v>
      </c>
      <c r="O39" s="9">
        <f>IF(tblSalaries[[#This Row],[How many hours of a day you work on Excel]]="4 to 6 hours a day",4,0)</f>
        <v>0</v>
      </c>
      <c r="P39" s="9">
        <f>IF(tblSalaries[[#This Row],[How many hours of a day you work on Excel]]="All the 8 hours baby, all the 8!",8,0)</f>
        <v>8</v>
      </c>
      <c r="Q39" s="9">
        <f>IF(tblSalaries[[#This Row],[How many hours of a day you work on Excel]]="2 to 3 hours per day",2,0)</f>
        <v>0</v>
      </c>
      <c r="R39" s="9">
        <f>IF(tblSalaries[[#This Row],[How many hours of a day you work on Excel]]="1 or 2 hours a day",1,0)</f>
        <v>0</v>
      </c>
      <c r="S39" s="9">
        <f>SUM(tblSalaries[[#This Row],[Excel Hours]:[Excel Hours4]])</f>
        <v>8</v>
      </c>
    </row>
    <row r="40" spans="2:19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 s="16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  <c r="N40" s="9" t="str">
        <f>VLOOKUP(tblSalaries[[#This Row],[clean Country]],Table3[],2,FALSE)</f>
        <v>N. AMERICA</v>
      </c>
      <c r="O40" s="9">
        <f>IF(tblSalaries[[#This Row],[How many hours of a day you work on Excel]]="4 to 6 hours a day",4,0)</f>
        <v>0</v>
      </c>
      <c r="P40" s="9">
        <f>IF(tblSalaries[[#This Row],[How many hours of a day you work on Excel]]="All the 8 hours baby, all the 8!",8,0)</f>
        <v>0</v>
      </c>
      <c r="Q40" s="9">
        <f>IF(tblSalaries[[#This Row],[How many hours of a day you work on Excel]]="2 to 3 hours per day",2,0)</f>
        <v>2</v>
      </c>
      <c r="R40" s="9">
        <f>IF(tblSalaries[[#This Row],[How many hours of a day you work on Excel]]="1 or 2 hours a day",1,0)</f>
        <v>0</v>
      </c>
      <c r="S40" s="9">
        <f>SUM(tblSalaries[[#This Row],[Excel Hours]:[Excel Hours4]])</f>
        <v>2</v>
      </c>
    </row>
    <row r="41" spans="2:19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 s="16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  <c r="N41" s="9" t="str">
        <f>VLOOKUP(tblSalaries[[#This Row],[clean Country]],Table3[],2,FALSE)</f>
        <v>N. AMERICA</v>
      </c>
      <c r="O41" s="9">
        <f>IF(tblSalaries[[#This Row],[How many hours of a day you work on Excel]]="4 to 6 hours a day",4,0)</f>
        <v>4</v>
      </c>
      <c r="P41" s="9">
        <f>IF(tblSalaries[[#This Row],[How many hours of a day you work on Excel]]="All the 8 hours baby, all the 8!",8,0)</f>
        <v>0</v>
      </c>
      <c r="Q41" s="9">
        <f>IF(tblSalaries[[#This Row],[How many hours of a day you work on Excel]]="2 to 3 hours per day",2,0)</f>
        <v>0</v>
      </c>
      <c r="R41" s="9">
        <f>IF(tblSalaries[[#This Row],[How many hours of a day you work on Excel]]="1 or 2 hours a day",1,0)</f>
        <v>0</v>
      </c>
      <c r="S41" s="9">
        <f>SUM(tblSalaries[[#This Row],[Excel Hours]:[Excel Hours4]])</f>
        <v>4</v>
      </c>
    </row>
    <row r="42" spans="2:19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 s="16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  <c r="N42" s="9" t="str">
        <f>VLOOKUP(tblSalaries[[#This Row],[clean Country]],Table3[],2,FALSE)</f>
        <v>N. AMERICA</v>
      </c>
      <c r="O42" s="9">
        <f>IF(tblSalaries[[#This Row],[How many hours of a day you work on Excel]]="4 to 6 hours a day",4,0)</f>
        <v>0</v>
      </c>
      <c r="P42" s="9">
        <f>IF(tblSalaries[[#This Row],[How many hours of a day you work on Excel]]="All the 8 hours baby, all the 8!",8,0)</f>
        <v>0</v>
      </c>
      <c r="Q42" s="9">
        <f>IF(tblSalaries[[#This Row],[How many hours of a day you work on Excel]]="2 to 3 hours per day",2,0)</f>
        <v>2</v>
      </c>
      <c r="R42" s="9">
        <f>IF(tblSalaries[[#This Row],[How many hours of a day you work on Excel]]="1 or 2 hours a day",1,0)</f>
        <v>0</v>
      </c>
      <c r="S42" s="9">
        <f>SUM(tblSalaries[[#This Row],[Excel Hours]:[Excel Hours4]])</f>
        <v>2</v>
      </c>
    </row>
    <row r="43" spans="2:19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 s="16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  <c r="N43" s="9" t="str">
        <f>VLOOKUP(tblSalaries[[#This Row],[clean Country]],Table3[],2,FALSE)</f>
        <v>ASIA</v>
      </c>
      <c r="O43" s="9">
        <f>IF(tblSalaries[[#This Row],[How many hours of a day you work on Excel]]="4 to 6 hours a day",4,0)</f>
        <v>4</v>
      </c>
      <c r="P43" s="9">
        <f>IF(tblSalaries[[#This Row],[How many hours of a day you work on Excel]]="All the 8 hours baby, all the 8!",8,0)</f>
        <v>0</v>
      </c>
      <c r="Q43" s="9">
        <f>IF(tblSalaries[[#This Row],[How many hours of a day you work on Excel]]="2 to 3 hours per day",2,0)</f>
        <v>0</v>
      </c>
      <c r="R43" s="9">
        <f>IF(tblSalaries[[#This Row],[How many hours of a day you work on Excel]]="1 or 2 hours a day",1,0)</f>
        <v>0</v>
      </c>
      <c r="S43" s="9">
        <f>SUM(tblSalaries[[#This Row],[Excel Hours]:[Excel Hours4]])</f>
        <v>4</v>
      </c>
    </row>
    <row r="44" spans="2:19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 s="16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  <c r="N44" s="9" t="str">
        <f>VLOOKUP(tblSalaries[[#This Row],[clean Country]],Table3[],2,FALSE)</f>
        <v>OCEANIA</v>
      </c>
      <c r="O44" s="9">
        <f>IF(tblSalaries[[#This Row],[How many hours of a day you work on Excel]]="4 to 6 hours a day",4,0)</f>
        <v>0</v>
      </c>
      <c r="P44" s="9">
        <f>IF(tblSalaries[[#This Row],[How many hours of a day you work on Excel]]="All the 8 hours baby, all the 8!",8,0)</f>
        <v>0</v>
      </c>
      <c r="Q44" s="9">
        <f>IF(tblSalaries[[#This Row],[How many hours of a day you work on Excel]]="2 to 3 hours per day",2,0)</f>
        <v>2</v>
      </c>
      <c r="R44" s="9">
        <f>IF(tblSalaries[[#This Row],[How many hours of a day you work on Excel]]="1 or 2 hours a day",1,0)</f>
        <v>0</v>
      </c>
      <c r="S44" s="9">
        <f>SUM(tblSalaries[[#This Row],[Excel Hours]:[Excel Hours4]])</f>
        <v>2</v>
      </c>
    </row>
    <row r="45" spans="2:19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 s="16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  <c r="N45" s="9" t="str">
        <f>VLOOKUP(tblSalaries[[#This Row],[clean Country]],Table3[],2,FALSE)</f>
        <v>ASIA</v>
      </c>
      <c r="O45" s="9">
        <f>IF(tblSalaries[[#This Row],[How many hours of a day you work on Excel]]="4 to 6 hours a day",4,0)</f>
        <v>4</v>
      </c>
      <c r="P45" s="9">
        <f>IF(tblSalaries[[#This Row],[How many hours of a day you work on Excel]]="All the 8 hours baby, all the 8!",8,0)</f>
        <v>0</v>
      </c>
      <c r="Q45" s="9">
        <f>IF(tblSalaries[[#This Row],[How many hours of a day you work on Excel]]="2 to 3 hours per day",2,0)</f>
        <v>0</v>
      </c>
      <c r="R45" s="9">
        <f>IF(tblSalaries[[#This Row],[How many hours of a day you work on Excel]]="1 or 2 hours a day",1,0)</f>
        <v>0</v>
      </c>
      <c r="S45" s="9">
        <f>SUM(tblSalaries[[#This Row],[Excel Hours]:[Excel Hours4]])</f>
        <v>4</v>
      </c>
    </row>
    <row r="46" spans="2:19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 s="1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  <c r="N46" s="9" t="str">
        <f>VLOOKUP(tblSalaries[[#This Row],[clean Country]],Table3[],2,FALSE)</f>
        <v>N. AMERICA</v>
      </c>
      <c r="O46" s="9">
        <f>IF(tblSalaries[[#This Row],[How many hours of a day you work on Excel]]="4 to 6 hours a day",4,0)</f>
        <v>0</v>
      </c>
      <c r="P46" s="9">
        <f>IF(tblSalaries[[#This Row],[How many hours of a day you work on Excel]]="All the 8 hours baby, all the 8!",8,0)</f>
        <v>0</v>
      </c>
      <c r="Q46" s="9">
        <f>IF(tblSalaries[[#This Row],[How many hours of a day you work on Excel]]="2 to 3 hours per day",2,0)</f>
        <v>2</v>
      </c>
      <c r="R46" s="9">
        <f>IF(tblSalaries[[#This Row],[How many hours of a day you work on Excel]]="1 or 2 hours a day",1,0)</f>
        <v>0</v>
      </c>
      <c r="S46" s="9">
        <f>SUM(tblSalaries[[#This Row],[Excel Hours]:[Excel Hours4]])</f>
        <v>2</v>
      </c>
    </row>
    <row r="47" spans="2:19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 s="16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  <c r="N47" s="9" t="str">
        <f>VLOOKUP(tblSalaries[[#This Row],[clean Country]],Table3[],2,FALSE)</f>
        <v>N. AMERICA</v>
      </c>
      <c r="O47" s="9">
        <f>IF(tblSalaries[[#This Row],[How many hours of a day you work on Excel]]="4 to 6 hours a day",4,0)</f>
        <v>4</v>
      </c>
      <c r="P47" s="9">
        <f>IF(tblSalaries[[#This Row],[How many hours of a day you work on Excel]]="All the 8 hours baby, all the 8!",8,0)</f>
        <v>0</v>
      </c>
      <c r="Q47" s="9">
        <f>IF(tblSalaries[[#This Row],[How many hours of a day you work on Excel]]="2 to 3 hours per day",2,0)</f>
        <v>0</v>
      </c>
      <c r="R47" s="9">
        <f>IF(tblSalaries[[#This Row],[How many hours of a day you work on Excel]]="1 or 2 hours a day",1,0)</f>
        <v>0</v>
      </c>
      <c r="S47" s="9">
        <f>SUM(tblSalaries[[#This Row],[Excel Hours]:[Excel Hours4]])</f>
        <v>4</v>
      </c>
    </row>
    <row r="48" spans="2:19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 s="16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  <c r="N48" s="9" t="str">
        <f>VLOOKUP(tblSalaries[[#This Row],[clean Country]],Table3[],2,FALSE)</f>
        <v>N. AMERICA</v>
      </c>
      <c r="O48" s="9">
        <f>IF(tblSalaries[[#This Row],[How many hours of a day you work on Excel]]="4 to 6 hours a day",4,0)</f>
        <v>0</v>
      </c>
      <c r="P48" s="9">
        <f>IF(tblSalaries[[#This Row],[How many hours of a day you work on Excel]]="All the 8 hours baby, all the 8!",8,0)</f>
        <v>0</v>
      </c>
      <c r="Q48" s="9">
        <f>IF(tblSalaries[[#This Row],[How many hours of a day you work on Excel]]="2 to 3 hours per day",2,0)</f>
        <v>0</v>
      </c>
      <c r="R48" s="9">
        <f>IF(tblSalaries[[#This Row],[How many hours of a day you work on Excel]]="1 or 2 hours a day",1,0)</f>
        <v>1</v>
      </c>
      <c r="S48" s="9">
        <f>SUM(tblSalaries[[#This Row],[Excel Hours]:[Excel Hours4]])</f>
        <v>1</v>
      </c>
    </row>
    <row r="49" spans="2:19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 s="16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  <c r="N49" s="9" t="str">
        <f>VLOOKUP(tblSalaries[[#This Row],[clean Country]],Table3[],2,FALSE)</f>
        <v>ASIA</v>
      </c>
      <c r="O49" s="9">
        <f>IF(tblSalaries[[#This Row],[How many hours of a day you work on Excel]]="4 to 6 hours a day",4,0)</f>
        <v>0</v>
      </c>
      <c r="P49" s="9">
        <f>IF(tblSalaries[[#This Row],[How many hours of a day you work on Excel]]="All the 8 hours baby, all the 8!",8,0)</f>
        <v>0</v>
      </c>
      <c r="Q49" s="9">
        <f>IF(tblSalaries[[#This Row],[How many hours of a day you work on Excel]]="2 to 3 hours per day",2,0)</f>
        <v>2</v>
      </c>
      <c r="R49" s="9">
        <f>IF(tblSalaries[[#This Row],[How many hours of a day you work on Excel]]="1 or 2 hours a day",1,0)</f>
        <v>0</v>
      </c>
      <c r="S49" s="9">
        <f>SUM(tblSalaries[[#This Row],[Excel Hours]:[Excel Hours4]])</f>
        <v>2</v>
      </c>
    </row>
    <row r="50" spans="2:19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 s="16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  <c r="N50" s="9" t="str">
        <f>VLOOKUP(tblSalaries[[#This Row],[clean Country]],Table3[],2,FALSE)</f>
        <v>EUROPE</v>
      </c>
      <c r="O50" s="9">
        <f>IF(tblSalaries[[#This Row],[How many hours of a day you work on Excel]]="4 to 6 hours a day",4,0)</f>
        <v>4</v>
      </c>
      <c r="P50" s="9">
        <f>IF(tblSalaries[[#This Row],[How many hours of a day you work on Excel]]="All the 8 hours baby, all the 8!",8,0)</f>
        <v>0</v>
      </c>
      <c r="Q50" s="9">
        <f>IF(tblSalaries[[#This Row],[How many hours of a day you work on Excel]]="2 to 3 hours per day",2,0)</f>
        <v>0</v>
      </c>
      <c r="R50" s="9">
        <f>IF(tblSalaries[[#This Row],[How many hours of a day you work on Excel]]="1 or 2 hours a day",1,0)</f>
        <v>0</v>
      </c>
      <c r="S50" s="9">
        <f>SUM(tblSalaries[[#This Row],[Excel Hours]:[Excel Hours4]])</f>
        <v>4</v>
      </c>
    </row>
    <row r="51" spans="2:19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 s="16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  <c r="N51" s="9" t="str">
        <f>VLOOKUP(tblSalaries[[#This Row],[clean Country]],Table3[],2,FALSE)</f>
        <v>N. AMERICA</v>
      </c>
      <c r="O51" s="9">
        <f>IF(tblSalaries[[#This Row],[How many hours of a day you work on Excel]]="4 to 6 hours a day",4,0)</f>
        <v>0</v>
      </c>
      <c r="P51" s="9">
        <f>IF(tblSalaries[[#This Row],[How many hours of a day you work on Excel]]="All the 8 hours baby, all the 8!",8,0)</f>
        <v>0</v>
      </c>
      <c r="Q51" s="9">
        <f>IF(tblSalaries[[#This Row],[How many hours of a day you work on Excel]]="2 to 3 hours per day",2,0)</f>
        <v>0</v>
      </c>
      <c r="R51" s="9">
        <f>IF(tblSalaries[[#This Row],[How many hours of a day you work on Excel]]="1 or 2 hours a day",1,0)</f>
        <v>1</v>
      </c>
      <c r="S51" s="9">
        <f>SUM(tblSalaries[[#This Row],[Excel Hours]:[Excel Hours4]])</f>
        <v>1</v>
      </c>
    </row>
    <row r="52" spans="2:19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 s="16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  <c r="N52" s="9" t="str">
        <f>VLOOKUP(tblSalaries[[#This Row],[clean Country]],Table3[],2,FALSE)</f>
        <v>EUROPE</v>
      </c>
      <c r="O52" s="9">
        <f>IF(tblSalaries[[#This Row],[How many hours of a day you work on Excel]]="4 to 6 hours a day",4,0)</f>
        <v>4</v>
      </c>
      <c r="P52" s="9">
        <f>IF(tblSalaries[[#This Row],[How many hours of a day you work on Excel]]="All the 8 hours baby, all the 8!",8,0)</f>
        <v>0</v>
      </c>
      <c r="Q52" s="9">
        <f>IF(tblSalaries[[#This Row],[How many hours of a day you work on Excel]]="2 to 3 hours per day",2,0)</f>
        <v>0</v>
      </c>
      <c r="R52" s="9">
        <f>IF(tblSalaries[[#This Row],[How many hours of a day you work on Excel]]="1 or 2 hours a day",1,0)</f>
        <v>0</v>
      </c>
      <c r="S52" s="9">
        <f>SUM(tblSalaries[[#This Row],[Excel Hours]:[Excel Hours4]])</f>
        <v>4</v>
      </c>
    </row>
    <row r="53" spans="2:19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 s="16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  <c r="N53" s="9" t="str">
        <f>VLOOKUP(tblSalaries[[#This Row],[clean Country]],Table3[],2,FALSE)</f>
        <v>EUROPE</v>
      </c>
      <c r="O53" s="9">
        <f>IF(tblSalaries[[#This Row],[How many hours of a day you work on Excel]]="4 to 6 hours a day",4,0)</f>
        <v>0</v>
      </c>
      <c r="P53" s="9">
        <f>IF(tblSalaries[[#This Row],[How many hours of a day you work on Excel]]="All the 8 hours baby, all the 8!",8,0)</f>
        <v>8</v>
      </c>
      <c r="Q53" s="9">
        <f>IF(tblSalaries[[#This Row],[How many hours of a day you work on Excel]]="2 to 3 hours per day",2,0)</f>
        <v>0</v>
      </c>
      <c r="R53" s="9">
        <f>IF(tblSalaries[[#This Row],[How many hours of a day you work on Excel]]="1 or 2 hours a day",1,0)</f>
        <v>0</v>
      </c>
      <c r="S53" s="9">
        <f>SUM(tblSalaries[[#This Row],[Excel Hours]:[Excel Hours4]])</f>
        <v>8</v>
      </c>
    </row>
    <row r="54" spans="2:19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 s="16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  <c r="N54" s="9" t="str">
        <f>VLOOKUP(tblSalaries[[#This Row],[clean Country]],Table3[],2,FALSE)</f>
        <v>N. AMERICA</v>
      </c>
      <c r="O54" s="9">
        <f>IF(tblSalaries[[#This Row],[How many hours of a day you work on Excel]]="4 to 6 hours a day",4,0)</f>
        <v>0</v>
      </c>
      <c r="P54" s="9">
        <f>IF(tblSalaries[[#This Row],[How many hours of a day you work on Excel]]="All the 8 hours baby, all the 8!",8,0)</f>
        <v>0</v>
      </c>
      <c r="Q54" s="9">
        <f>IF(tblSalaries[[#This Row],[How many hours of a day you work on Excel]]="2 to 3 hours per day",2,0)</f>
        <v>2</v>
      </c>
      <c r="R54" s="9">
        <f>IF(tblSalaries[[#This Row],[How many hours of a day you work on Excel]]="1 or 2 hours a day",1,0)</f>
        <v>0</v>
      </c>
      <c r="S54" s="9">
        <f>SUM(tblSalaries[[#This Row],[Excel Hours]:[Excel Hours4]])</f>
        <v>2</v>
      </c>
    </row>
    <row r="55" spans="2:19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 s="16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  <c r="N55" s="9" t="str">
        <f>VLOOKUP(tblSalaries[[#This Row],[clean Country]],Table3[],2,FALSE)</f>
        <v>EUROPE</v>
      </c>
      <c r="O55" s="9">
        <f>IF(tblSalaries[[#This Row],[How many hours of a day you work on Excel]]="4 to 6 hours a day",4,0)</f>
        <v>4</v>
      </c>
      <c r="P55" s="9">
        <f>IF(tblSalaries[[#This Row],[How many hours of a day you work on Excel]]="All the 8 hours baby, all the 8!",8,0)</f>
        <v>0</v>
      </c>
      <c r="Q55" s="9">
        <f>IF(tblSalaries[[#This Row],[How many hours of a day you work on Excel]]="2 to 3 hours per day",2,0)</f>
        <v>0</v>
      </c>
      <c r="R55" s="9">
        <f>IF(tblSalaries[[#This Row],[How many hours of a day you work on Excel]]="1 or 2 hours a day",1,0)</f>
        <v>0</v>
      </c>
      <c r="S55" s="9">
        <f>SUM(tblSalaries[[#This Row],[Excel Hours]:[Excel Hours4]])</f>
        <v>4</v>
      </c>
    </row>
    <row r="56" spans="2:19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 s="1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  <c r="N56" s="9" t="str">
        <f>VLOOKUP(tblSalaries[[#This Row],[clean Country]],Table3[],2,FALSE)</f>
        <v>EUROPE</v>
      </c>
      <c r="O56" s="9">
        <f>IF(tblSalaries[[#This Row],[How many hours of a day you work on Excel]]="4 to 6 hours a day",4,0)</f>
        <v>0</v>
      </c>
      <c r="P56" s="9">
        <f>IF(tblSalaries[[#This Row],[How many hours of a day you work on Excel]]="All the 8 hours baby, all the 8!",8,0)</f>
        <v>8</v>
      </c>
      <c r="Q56" s="9">
        <f>IF(tblSalaries[[#This Row],[How many hours of a day you work on Excel]]="2 to 3 hours per day",2,0)</f>
        <v>0</v>
      </c>
      <c r="R56" s="9">
        <f>IF(tblSalaries[[#This Row],[How many hours of a day you work on Excel]]="1 or 2 hours a day",1,0)</f>
        <v>0</v>
      </c>
      <c r="S56" s="9">
        <f>SUM(tblSalaries[[#This Row],[Excel Hours]:[Excel Hours4]])</f>
        <v>8</v>
      </c>
    </row>
    <row r="57" spans="2:19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 s="16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  <c r="N57" s="9" t="str">
        <f>VLOOKUP(tblSalaries[[#This Row],[clean Country]],Table3[],2,FALSE)</f>
        <v>ASIA</v>
      </c>
      <c r="O57" s="9">
        <f>IF(tblSalaries[[#This Row],[How many hours of a day you work on Excel]]="4 to 6 hours a day",4,0)</f>
        <v>0</v>
      </c>
      <c r="P57" s="9">
        <f>IF(tblSalaries[[#This Row],[How many hours of a day you work on Excel]]="All the 8 hours baby, all the 8!",8,0)</f>
        <v>0</v>
      </c>
      <c r="Q57" s="9">
        <f>IF(tblSalaries[[#This Row],[How many hours of a day you work on Excel]]="2 to 3 hours per day",2,0)</f>
        <v>2</v>
      </c>
      <c r="R57" s="9">
        <f>IF(tblSalaries[[#This Row],[How many hours of a day you work on Excel]]="1 or 2 hours a day",1,0)</f>
        <v>0</v>
      </c>
      <c r="S57" s="9">
        <f>SUM(tblSalaries[[#This Row],[Excel Hours]:[Excel Hours4]])</f>
        <v>2</v>
      </c>
    </row>
    <row r="58" spans="2:19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 s="16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  <c r="N58" s="9" t="str">
        <f>VLOOKUP(tblSalaries[[#This Row],[clean Country]],Table3[],2,FALSE)</f>
        <v>N. AMERICA</v>
      </c>
      <c r="O58" s="9">
        <f>IF(tblSalaries[[#This Row],[How many hours of a day you work on Excel]]="4 to 6 hours a day",4,0)</f>
        <v>4</v>
      </c>
      <c r="P58" s="9">
        <f>IF(tblSalaries[[#This Row],[How many hours of a day you work on Excel]]="All the 8 hours baby, all the 8!",8,0)</f>
        <v>0</v>
      </c>
      <c r="Q58" s="9">
        <f>IF(tblSalaries[[#This Row],[How many hours of a day you work on Excel]]="2 to 3 hours per day",2,0)</f>
        <v>0</v>
      </c>
      <c r="R58" s="9">
        <f>IF(tblSalaries[[#This Row],[How many hours of a day you work on Excel]]="1 or 2 hours a day",1,0)</f>
        <v>0</v>
      </c>
      <c r="S58" s="9">
        <f>SUM(tblSalaries[[#This Row],[Excel Hours]:[Excel Hours4]])</f>
        <v>4</v>
      </c>
    </row>
    <row r="59" spans="2:19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 s="16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  <c r="N59" s="9" t="str">
        <f>VLOOKUP(tblSalaries[[#This Row],[clean Country]],Table3[],2,FALSE)</f>
        <v>ASIA</v>
      </c>
      <c r="O59" s="9">
        <f>IF(tblSalaries[[#This Row],[How many hours of a day you work on Excel]]="4 to 6 hours a day",4,0)</f>
        <v>4</v>
      </c>
      <c r="P59" s="9">
        <f>IF(tblSalaries[[#This Row],[How many hours of a day you work on Excel]]="All the 8 hours baby, all the 8!",8,0)</f>
        <v>0</v>
      </c>
      <c r="Q59" s="9">
        <f>IF(tblSalaries[[#This Row],[How many hours of a day you work on Excel]]="2 to 3 hours per day",2,0)</f>
        <v>0</v>
      </c>
      <c r="R59" s="9">
        <f>IF(tblSalaries[[#This Row],[How many hours of a day you work on Excel]]="1 or 2 hours a day",1,0)</f>
        <v>0</v>
      </c>
      <c r="S59" s="9">
        <f>SUM(tblSalaries[[#This Row],[Excel Hours]:[Excel Hours4]])</f>
        <v>4</v>
      </c>
    </row>
    <row r="60" spans="2:19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 s="16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  <c r="N60" s="9" t="str">
        <f>VLOOKUP(tblSalaries[[#This Row],[clean Country]],Table3[],2,FALSE)</f>
        <v>EUROPE</v>
      </c>
      <c r="O60" s="9">
        <f>IF(tblSalaries[[#This Row],[How many hours of a day you work on Excel]]="4 to 6 hours a day",4,0)</f>
        <v>0</v>
      </c>
      <c r="P60" s="9">
        <f>IF(tblSalaries[[#This Row],[How many hours of a day you work on Excel]]="All the 8 hours baby, all the 8!",8,0)</f>
        <v>0</v>
      </c>
      <c r="Q60" s="9">
        <f>IF(tblSalaries[[#This Row],[How many hours of a day you work on Excel]]="2 to 3 hours per day",2,0)</f>
        <v>0</v>
      </c>
      <c r="R60" s="9">
        <f>IF(tblSalaries[[#This Row],[How many hours of a day you work on Excel]]="1 or 2 hours a day",1,0)</f>
        <v>1</v>
      </c>
      <c r="S60" s="9">
        <f>SUM(tblSalaries[[#This Row],[Excel Hours]:[Excel Hours4]])</f>
        <v>1</v>
      </c>
    </row>
    <row r="61" spans="2:19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 s="16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  <c r="N61" s="9" t="str">
        <f>VLOOKUP(tblSalaries[[#This Row],[clean Country]],Table3[],2,FALSE)</f>
        <v>EUROPE</v>
      </c>
      <c r="O61" s="9">
        <f>IF(tblSalaries[[#This Row],[How many hours of a day you work on Excel]]="4 to 6 hours a day",4,0)</f>
        <v>0</v>
      </c>
      <c r="P61" s="9">
        <f>IF(tblSalaries[[#This Row],[How many hours of a day you work on Excel]]="All the 8 hours baby, all the 8!",8,0)</f>
        <v>0</v>
      </c>
      <c r="Q61" s="9">
        <f>IF(tblSalaries[[#This Row],[How many hours of a day you work on Excel]]="2 to 3 hours per day",2,0)</f>
        <v>2</v>
      </c>
      <c r="R61" s="9">
        <f>IF(tblSalaries[[#This Row],[How many hours of a day you work on Excel]]="1 or 2 hours a day",1,0)</f>
        <v>0</v>
      </c>
      <c r="S61" s="9">
        <f>SUM(tblSalaries[[#This Row],[Excel Hours]:[Excel Hours4]])</f>
        <v>2</v>
      </c>
    </row>
    <row r="62" spans="2:19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 s="16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  <c r="N62" s="9" t="str">
        <f>VLOOKUP(tblSalaries[[#This Row],[clean Country]],Table3[],2,FALSE)</f>
        <v>N. AMERICA</v>
      </c>
      <c r="O62" s="9">
        <f>IF(tblSalaries[[#This Row],[How many hours of a day you work on Excel]]="4 to 6 hours a day",4,0)</f>
        <v>4</v>
      </c>
      <c r="P62" s="9">
        <f>IF(tblSalaries[[#This Row],[How many hours of a day you work on Excel]]="All the 8 hours baby, all the 8!",8,0)</f>
        <v>0</v>
      </c>
      <c r="Q62" s="9">
        <f>IF(tblSalaries[[#This Row],[How many hours of a day you work on Excel]]="2 to 3 hours per day",2,0)</f>
        <v>0</v>
      </c>
      <c r="R62" s="9">
        <f>IF(tblSalaries[[#This Row],[How many hours of a day you work on Excel]]="1 or 2 hours a day",1,0)</f>
        <v>0</v>
      </c>
      <c r="S62" s="9">
        <f>SUM(tblSalaries[[#This Row],[Excel Hours]:[Excel Hours4]])</f>
        <v>4</v>
      </c>
    </row>
    <row r="63" spans="2:19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 s="16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  <c r="N63" s="9" t="str">
        <f>VLOOKUP(tblSalaries[[#This Row],[clean Country]],Table3[],2,FALSE)</f>
        <v>N. AMERICA</v>
      </c>
      <c r="O63" s="9">
        <f>IF(tblSalaries[[#This Row],[How many hours of a day you work on Excel]]="4 to 6 hours a day",4,0)</f>
        <v>4</v>
      </c>
      <c r="P63" s="9">
        <f>IF(tblSalaries[[#This Row],[How many hours of a day you work on Excel]]="All the 8 hours baby, all the 8!",8,0)</f>
        <v>0</v>
      </c>
      <c r="Q63" s="9">
        <f>IF(tblSalaries[[#This Row],[How many hours of a day you work on Excel]]="2 to 3 hours per day",2,0)</f>
        <v>0</v>
      </c>
      <c r="R63" s="9">
        <f>IF(tblSalaries[[#This Row],[How many hours of a day you work on Excel]]="1 or 2 hours a day",1,0)</f>
        <v>0</v>
      </c>
      <c r="S63" s="9">
        <f>SUM(tblSalaries[[#This Row],[Excel Hours]:[Excel Hours4]])</f>
        <v>4</v>
      </c>
    </row>
    <row r="64" spans="2:19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 s="16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  <c r="N64" s="9" t="str">
        <f>VLOOKUP(tblSalaries[[#This Row],[clean Country]],Table3[],2,FALSE)</f>
        <v>N. AMERICA</v>
      </c>
      <c r="O64" s="9">
        <f>IF(tblSalaries[[#This Row],[How many hours of a day you work on Excel]]="4 to 6 hours a day",4,0)</f>
        <v>0</v>
      </c>
      <c r="P64" s="9">
        <f>IF(tblSalaries[[#This Row],[How many hours of a day you work on Excel]]="All the 8 hours baby, all the 8!",8,0)</f>
        <v>8</v>
      </c>
      <c r="Q64" s="9">
        <f>IF(tblSalaries[[#This Row],[How many hours of a day you work on Excel]]="2 to 3 hours per day",2,0)</f>
        <v>0</v>
      </c>
      <c r="R64" s="9">
        <f>IF(tblSalaries[[#This Row],[How many hours of a day you work on Excel]]="1 or 2 hours a day",1,0)</f>
        <v>0</v>
      </c>
      <c r="S64" s="9">
        <f>SUM(tblSalaries[[#This Row],[Excel Hours]:[Excel Hours4]])</f>
        <v>8</v>
      </c>
    </row>
    <row r="65" spans="2:19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 s="16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  <c r="N65" s="9" t="str">
        <f>VLOOKUP(tblSalaries[[#This Row],[clean Country]],Table3[],2,FALSE)</f>
        <v>N. AMERICA</v>
      </c>
      <c r="O65" s="9">
        <f>IF(tblSalaries[[#This Row],[How many hours of a day you work on Excel]]="4 to 6 hours a day",4,0)</f>
        <v>0</v>
      </c>
      <c r="P65" s="9">
        <f>IF(tblSalaries[[#This Row],[How many hours of a day you work on Excel]]="All the 8 hours baby, all the 8!",8,0)</f>
        <v>8</v>
      </c>
      <c r="Q65" s="9">
        <f>IF(tblSalaries[[#This Row],[How many hours of a day you work on Excel]]="2 to 3 hours per day",2,0)</f>
        <v>0</v>
      </c>
      <c r="R65" s="9">
        <f>IF(tblSalaries[[#This Row],[How many hours of a day you work on Excel]]="1 or 2 hours a day",1,0)</f>
        <v>0</v>
      </c>
      <c r="S65" s="9">
        <f>SUM(tblSalaries[[#This Row],[Excel Hours]:[Excel Hours4]])</f>
        <v>8</v>
      </c>
    </row>
    <row r="66" spans="2:19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 s="1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Brazil</v>
      </c>
      <c r="L66" t="s">
        <v>13</v>
      </c>
      <c r="N66" s="9" t="str">
        <f>VLOOKUP(tblSalaries[[#This Row],[clean Country]],Table3[],2,FALSE)</f>
        <v>S. AMERICA</v>
      </c>
      <c r="O66" s="9">
        <f>IF(tblSalaries[[#This Row],[How many hours of a day you work on Excel]]="4 to 6 hours a day",4,0)</f>
        <v>0</v>
      </c>
      <c r="P66" s="9">
        <f>IF(tblSalaries[[#This Row],[How many hours of a day you work on Excel]]="All the 8 hours baby, all the 8!",8,0)</f>
        <v>8</v>
      </c>
      <c r="Q66" s="9">
        <f>IF(tblSalaries[[#This Row],[How many hours of a day you work on Excel]]="2 to 3 hours per day",2,0)</f>
        <v>0</v>
      </c>
      <c r="R66" s="9">
        <f>IF(tblSalaries[[#This Row],[How many hours of a day you work on Excel]]="1 or 2 hours a day",1,0)</f>
        <v>0</v>
      </c>
      <c r="S66" s="9">
        <f>SUM(tblSalaries[[#This Row],[Excel Hours]:[Excel Hours4]])</f>
        <v>8</v>
      </c>
    </row>
    <row r="67" spans="2:19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 s="16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  <c r="N67" s="9" t="str">
        <f>VLOOKUP(tblSalaries[[#This Row],[clean Country]],Table3[],2,FALSE)</f>
        <v>EUROPE</v>
      </c>
      <c r="O67" s="9">
        <f>IF(tblSalaries[[#This Row],[How many hours of a day you work on Excel]]="4 to 6 hours a day",4,0)</f>
        <v>4</v>
      </c>
      <c r="P67" s="9">
        <f>IF(tblSalaries[[#This Row],[How many hours of a day you work on Excel]]="All the 8 hours baby, all the 8!",8,0)</f>
        <v>0</v>
      </c>
      <c r="Q67" s="9">
        <f>IF(tblSalaries[[#This Row],[How many hours of a day you work on Excel]]="2 to 3 hours per day",2,0)</f>
        <v>0</v>
      </c>
      <c r="R67" s="9">
        <f>IF(tblSalaries[[#This Row],[How many hours of a day you work on Excel]]="1 or 2 hours a day",1,0)</f>
        <v>0</v>
      </c>
      <c r="S67" s="9">
        <f>SUM(tblSalaries[[#This Row],[Excel Hours]:[Excel Hours4]])</f>
        <v>4</v>
      </c>
    </row>
    <row r="68" spans="2:19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 s="16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  <c r="N68" s="9" t="str">
        <f>VLOOKUP(tblSalaries[[#This Row],[clean Country]],Table3[],2,FALSE)</f>
        <v>N. AMERICA</v>
      </c>
      <c r="O68" s="9">
        <f>IF(tblSalaries[[#This Row],[How many hours of a day you work on Excel]]="4 to 6 hours a day",4,0)</f>
        <v>4</v>
      </c>
      <c r="P68" s="9">
        <f>IF(tblSalaries[[#This Row],[How many hours of a day you work on Excel]]="All the 8 hours baby, all the 8!",8,0)</f>
        <v>0</v>
      </c>
      <c r="Q68" s="9">
        <f>IF(tblSalaries[[#This Row],[How many hours of a day you work on Excel]]="2 to 3 hours per day",2,0)</f>
        <v>0</v>
      </c>
      <c r="R68" s="9">
        <f>IF(tblSalaries[[#This Row],[How many hours of a day you work on Excel]]="1 or 2 hours a day",1,0)</f>
        <v>0</v>
      </c>
      <c r="S68" s="9">
        <f>SUM(tblSalaries[[#This Row],[Excel Hours]:[Excel Hours4]])</f>
        <v>4</v>
      </c>
    </row>
    <row r="69" spans="2:19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 s="16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  <c r="N69" s="9" t="str">
        <f>VLOOKUP(tblSalaries[[#This Row],[clean Country]],Table3[],2,FALSE)</f>
        <v>EUROPE</v>
      </c>
      <c r="O69" s="9">
        <f>IF(tblSalaries[[#This Row],[How many hours of a day you work on Excel]]="4 to 6 hours a day",4,0)</f>
        <v>0</v>
      </c>
      <c r="P69" s="9">
        <f>IF(tblSalaries[[#This Row],[How many hours of a day you work on Excel]]="All the 8 hours baby, all the 8!",8,0)</f>
        <v>0</v>
      </c>
      <c r="Q69" s="9">
        <f>IF(tblSalaries[[#This Row],[How many hours of a day you work on Excel]]="2 to 3 hours per day",2,0)</f>
        <v>0</v>
      </c>
      <c r="R69" s="9">
        <f>IF(tblSalaries[[#This Row],[How many hours of a day you work on Excel]]="1 or 2 hours a day",1,0)</f>
        <v>1</v>
      </c>
      <c r="S69" s="9">
        <f>SUM(tblSalaries[[#This Row],[Excel Hours]:[Excel Hours4]])</f>
        <v>1</v>
      </c>
    </row>
    <row r="70" spans="2:19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 s="16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  <c r="N70" s="9" t="str">
        <f>VLOOKUP(tblSalaries[[#This Row],[clean Country]],Table3[],2,FALSE)</f>
        <v>OCEANIA</v>
      </c>
      <c r="O70" s="9">
        <f>IF(tblSalaries[[#This Row],[How many hours of a day you work on Excel]]="4 to 6 hours a day",4,0)</f>
        <v>4</v>
      </c>
      <c r="P70" s="9">
        <f>IF(tblSalaries[[#This Row],[How many hours of a day you work on Excel]]="All the 8 hours baby, all the 8!",8,0)</f>
        <v>0</v>
      </c>
      <c r="Q70" s="9">
        <f>IF(tblSalaries[[#This Row],[How many hours of a day you work on Excel]]="2 to 3 hours per day",2,0)</f>
        <v>0</v>
      </c>
      <c r="R70" s="9">
        <f>IF(tblSalaries[[#This Row],[How many hours of a day you work on Excel]]="1 or 2 hours a day",1,0)</f>
        <v>0</v>
      </c>
      <c r="S70" s="9">
        <f>SUM(tblSalaries[[#This Row],[Excel Hours]:[Excel Hours4]])</f>
        <v>4</v>
      </c>
    </row>
    <row r="71" spans="2:19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 s="16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  <c r="N71" s="9" t="str">
        <f>VLOOKUP(tblSalaries[[#This Row],[clean Country]],Table3[],2,FALSE)</f>
        <v>N. AMERICA</v>
      </c>
      <c r="O71" s="9">
        <f>IF(tblSalaries[[#This Row],[How many hours of a day you work on Excel]]="4 to 6 hours a day",4,0)</f>
        <v>0</v>
      </c>
      <c r="P71" s="9">
        <f>IF(tblSalaries[[#This Row],[How many hours of a day you work on Excel]]="All the 8 hours baby, all the 8!",8,0)</f>
        <v>0</v>
      </c>
      <c r="Q71" s="9">
        <f>IF(tblSalaries[[#This Row],[How many hours of a day you work on Excel]]="2 to 3 hours per day",2,0)</f>
        <v>2</v>
      </c>
      <c r="R71" s="9">
        <f>IF(tblSalaries[[#This Row],[How many hours of a day you work on Excel]]="1 or 2 hours a day",1,0)</f>
        <v>0</v>
      </c>
      <c r="S71" s="9">
        <f>SUM(tblSalaries[[#This Row],[Excel Hours]:[Excel Hours4]])</f>
        <v>2</v>
      </c>
    </row>
    <row r="72" spans="2:19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 s="16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  <c r="N72" s="9" t="str">
        <f>VLOOKUP(tblSalaries[[#This Row],[clean Country]],Table3[],2,FALSE)</f>
        <v>N. AMERICA</v>
      </c>
      <c r="O72" s="9">
        <f>IF(tblSalaries[[#This Row],[How many hours of a day you work on Excel]]="4 to 6 hours a day",4,0)</f>
        <v>0</v>
      </c>
      <c r="P72" s="9">
        <f>IF(tblSalaries[[#This Row],[How many hours of a day you work on Excel]]="All the 8 hours baby, all the 8!",8,0)</f>
        <v>8</v>
      </c>
      <c r="Q72" s="9">
        <f>IF(tblSalaries[[#This Row],[How many hours of a day you work on Excel]]="2 to 3 hours per day",2,0)</f>
        <v>0</v>
      </c>
      <c r="R72" s="9">
        <f>IF(tblSalaries[[#This Row],[How many hours of a day you work on Excel]]="1 or 2 hours a day",1,0)</f>
        <v>0</v>
      </c>
      <c r="S72" s="9">
        <f>SUM(tblSalaries[[#This Row],[Excel Hours]:[Excel Hours4]])</f>
        <v>8</v>
      </c>
    </row>
    <row r="73" spans="2:19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 s="16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  <c r="N73" s="9" t="str">
        <f>VLOOKUP(tblSalaries[[#This Row],[clean Country]],Table3[],2,FALSE)</f>
        <v>AFRICA</v>
      </c>
      <c r="O73" s="9">
        <f>IF(tblSalaries[[#This Row],[How many hours of a day you work on Excel]]="4 to 6 hours a day",4,0)</f>
        <v>4</v>
      </c>
      <c r="P73" s="9">
        <f>IF(tblSalaries[[#This Row],[How many hours of a day you work on Excel]]="All the 8 hours baby, all the 8!",8,0)</f>
        <v>0</v>
      </c>
      <c r="Q73" s="9">
        <f>IF(tblSalaries[[#This Row],[How many hours of a day you work on Excel]]="2 to 3 hours per day",2,0)</f>
        <v>0</v>
      </c>
      <c r="R73" s="9">
        <f>IF(tblSalaries[[#This Row],[How many hours of a day you work on Excel]]="1 or 2 hours a day",1,0)</f>
        <v>0</v>
      </c>
      <c r="S73" s="9">
        <f>SUM(tblSalaries[[#This Row],[Excel Hours]:[Excel Hours4]])</f>
        <v>4</v>
      </c>
    </row>
    <row r="74" spans="2:19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 s="16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  <c r="N74" s="9" t="str">
        <f>VLOOKUP(tblSalaries[[#This Row],[clean Country]],Table3[],2,FALSE)</f>
        <v>N. AMERICA</v>
      </c>
      <c r="O74" s="9">
        <f>IF(tblSalaries[[#This Row],[How many hours of a day you work on Excel]]="4 to 6 hours a day",4,0)</f>
        <v>4</v>
      </c>
      <c r="P74" s="9">
        <f>IF(tblSalaries[[#This Row],[How many hours of a day you work on Excel]]="All the 8 hours baby, all the 8!",8,0)</f>
        <v>0</v>
      </c>
      <c r="Q74" s="9">
        <f>IF(tblSalaries[[#This Row],[How many hours of a day you work on Excel]]="2 to 3 hours per day",2,0)</f>
        <v>0</v>
      </c>
      <c r="R74" s="9">
        <f>IF(tblSalaries[[#This Row],[How many hours of a day you work on Excel]]="1 or 2 hours a day",1,0)</f>
        <v>0</v>
      </c>
      <c r="S74" s="9">
        <f>SUM(tblSalaries[[#This Row],[Excel Hours]:[Excel Hours4]])</f>
        <v>4</v>
      </c>
    </row>
    <row r="75" spans="2:19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 s="16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  <c r="N75" s="9" t="str">
        <f>VLOOKUP(tblSalaries[[#This Row],[clean Country]],Table3[],2,FALSE)</f>
        <v>N. AMERICA</v>
      </c>
      <c r="O75" s="9">
        <f>IF(tblSalaries[[#This Row],[How many hours of a day you work on Excel]]="4 to 6 hours a day",4,0)</f>
        <v>0</v>
      </c>
      <c r="P75" s="9">
        <f>IF(tblSalaries[[#This Row],[How many hours of a day you work on Excel]]="All the 8 hours baby, all the 8!",8,0)</f>
        <v>8</v>
      </c>
      <c r="Q75" s="9">
        <f>IF(tblSalaries[[#This Row],[How many hours of a day you work on Excel]]="2 to 3 hours per day",2,0)</f>
        <v>0</v>
      </c>
      <c r="R75" s="9">
        <f>IF(tblSalaries[[#This Row],[How many hours of a day you work on Excel]]="1 or 2 hours a day",1,0)</f>
        <v>0</v>
      </c>
      <c r="S75" s="9">
        <f>SUM(tblSalaries[[#This Row],[Excel Hours]:[Excel Hours4]])</f>
        <v>8</v>
      </c>
    </row>
    <row r="76" spans="2:19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 s="1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  <c r="N76" s="9" t="str">
        <f>VLOOKUP(tblSalaries[[#This Row],[clean Country]],Table3[],2,FALSE)</f>
        <v>OCEANIA</v>
      </c>
      <c r="O76" s="9">
        <f>IF(tblSalaries[[#This Row],[How many hours of a day you work on Excel]]="4 to 6 hours a day",4,0)</f>
        <v>4</v>
      </c>
      <c r="P76" s="9">
        <f>IF(tblSalaries[[#This Row],[How many hours of a day you work on Excel]]="All the 8 hours baby, all the 8!",8,0)</f>
        <v>0</v>
      </c>
      <c r="Q76" s="9">
        <f>IF(tblSalaries[[#This Row],[How many hours of a day you work on Excel]]="2 to 3 hours per day",2,0)</f>
        <v>0</v>
      </c>
      <c r="R76" s="9">
        <f>IF(tblSalaries[[#This Row],[How many hours of a day you work on Excel]]="1 or 2 hours a day",1,0)</f>
        <v>0</v>
      </c>
      <c r="S76" s="9">
        <f>SUM(tblSalaries[[#This Row],[Excel Hours]:[Excel Hours4]])</f>
        <v>4</v>
      </c>
    </row>
    <row r="77" spans="2:19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 s="16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  <c r="N77" s="9" t="str">
        <f>VLOOKUP(tblSalaries[[#This Row],[clean Country]],Table3[],2,FALSE)</f>
        <v>ASIA</v>
      </c>
      <c r="O77" s="9">
        <f>IF(tblSalaries[[#This Row],[How many hours of a day you work on Excel]]="4 to 6 hours a day",4,0)</f>
        <v>0</v>
      </c>
      <c r="P77" s="9">
        <f>IF(tblSalaries[[#This Row],[How many hours of a day you work on Excel]]="All the 8 hours baby, all the 8!",8,0)</f>
        <v>8</v>
      </c>
      <c r="Q77" s="9">
        <f>IF(tblSalaries[[#This Row],[How many hours of a day you work on Excel]]="2 to 3 hours per day",2,0)</f>
        <v>0</v>
      </c>
      <c r="R77" s="9">
        <f>IF(tblSalaries[[#This Row],[How many hours of a day you work on Excel]]="1 or 2 hours a day",1,0)</f>
        <v>0</v>
      </c>
      <c r="S77" s="9">
        <f>SUM(tblSalaries[[#This Row],[Excel Hours]:[Excel Hours4]])</f>
        <v>8</v>
      </c>
    </row>
    <row r="78" spans="2:19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 s="16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  <c r="N78" s="9" t="str">
        <f>VLOOKUP(tblSalaries[[#This Row],[clean Country]],Table3[],2,FALSE)</f>
        <v>N. AMERICA</v>
      </c>
      <c r="O78" s="9">
        <f>IF(tblSalaries[[#This Row],[How many hours of a day you work on Excel]]="4 to 6 hours a day",4,0)</f>
        <v>0</v>
      </c>
      <c r="P78" s="9">
        <f>IF(tblSalaries[[#This Row],[How many hours of a day you work on Excel]]="All the 8 hours baby, all the 8!",8,0)</f>
        <v>8</v>
      </c>
      <c r="Q78" s="9">
        <f>IF(tblSalaries[[#This Row],[How many hours of a day you work on Excel]]="2 to 3 hours per day",2,0)</f>
        <v>0</v>
      </c>
      <c r="R78" s="9">
        <f>IF(tblSalaries[[#This Row],[How many hours of a day you work on Excel]]="1 or 2 hours a day",1,0)</f>
        <v>0</v>
      </c>
      <c r="S78" s="9">
        <f>SUM(tblSalaries[[#This Row],[Excel Hours]:[Excel Hours4]])</f>
        <v>8</v>
      </c>
    </row>
    <row r="79" spans="2:19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 s="16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  <c r="N79" s="9" t="str">
        <f>VLOOKUP(tblSalaries[[#This Row],[clean Country]],Table3[],2,FALSE)</f>
        <v>N. AMERICA</v>
      </c>
      <c r="O79" s="9">
        <f>IF(tblSalaries[[#This Row],[How many hours of a day you work on Excel]]="4 to 6 hours a day",4,0)</f>
        <v>0</v>
      </c>
      <c r="P79" s="9">
        <f>IF(tblSalaries[[#This Row],[How many hours of a day you work on Excel]]="All the 8 hours baby, all the 8!",8,0)</f>
        <v>8</v>
      </c>
      <c r="Q79" s="9">
        <f>IF(tblSalaries[[#This Row],[How many hours of a day you work on Excel]]="2 to 3 hours per day",2,0)</f>
        <v>0</v>
      </c>
      <c r="R79" s="9">
        <f>IF(tblSalaries[[#This Row],[How many hours of a day you work on Excel]]="1 or 2 hours a day",1,0)</f>
        <v>0</v>
      </c>
      <c r="S79" s="9">
        <f>SUM(tblSalaries[[#This Row],[Excel Hours]:[Excel Hours4]])</f>
        <v>8</v>
      </c>
    </row>
    <row r="80" spans="2:19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 s="16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  <c r="N80" s="9" t="str">
        <f>VLOOKUP(tblSalaries[[#This Row],[clean Country]],Table3[],2,FALSE)</f>
        <v>N. AMERICA</v>
      </c>
      <c r="O80" s="9">
        <f>IF(tblSalaries[[#This Row],[How many hours of a day you work on Excel]]="4 to 6 hours a day",4,0)</f>
        <v>0</v>
      </c>
      <c r="P80" s="9">
        <f>IF(tblSalaries[[#This Row],[How many hours of a day you work on Excel]]="All the 8 hours baby, all the 8!",8,0)</f>
        <v>0</v>
      </c>
      <c r="Q80" s="9">
        <f>IF(tblSalaries[[#This Row],[How many hours of a day you work on Excel]]="2 to 3 hours per day",2,0)</f>
        <v>0</v>
      </c>
      <c r="R80" s="9">
        <f>IF(tblSalaries[[#This Row],[How many hours of a day you work on Excel]]="1 or 2 hours a day",1,0)</f>
        <v>1</v>
      </c>
      <c r="S80" s="9">
        <f>SUM(tblSalaries[[#This Row],[Excel Hours]:[Excel Hours4]])</f>
        <v>1</v>
      </c>
    </row>
    <row r="81" spans="2:19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 s="16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  <c r="N81" s="9" t="str">
        <f>VLOOKUP(tblSalaries[[#This Row],[clean Country]],Table3[],2,FALSE)</f>
        <v>EUROPE</v>
      </c>
      <c r="O81" s="9">
        <f>IF(tblSalaries[[#This Row],[How many hours of a day you work on Excel]]="4 to 6 hours a day",4,0)</f>
        <v>0</v>
      </c>
      <c r="P81" s="9">
        <f>IF(tblSalaries[[#This Row],[How many hours of a day you work on Excel]]="All the 8 hours baby, all the 8!",8,0)</f>
        <v>0</v>
      </c>
      <c r="Q81" s="9">
        <f>IF(tblSalaries[[#This Row],[How many hours of a day you work on Excel]]="2 to 3 hours per day",2,0)</f>
        <v>2</v>
      </c>
      <c r="R81" s="9">
        <f>IF(tblSalaries[[#This Row],[How many hours of a day you work on Excel]]="1 or 2 hours a day",1,0)</f>
        <v>0</v>
      </c>
      <c r="S81" s="9">
        <f>SUM(tblSalaries[[#This Row],[Excel Hours]:[Excel Hours4]])</f>
        <v>2</v>
      </c>
    </row>
    <row r="82" spans="2:19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 s="16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  <c r="N82" s="9" t="str">
        <f>VLOOKUP(tblSalaries[[#This Row],[clean Country]],Table3[],2,FALSE)</f>
        <v>ASIA</v>
      </c>
      <c r="O82" s="9">
        <f>IF(tblSalaries[[#This Row],[How many hours of a day you work on Excel]]="4 to 6 hours a day",4,0)</f>
        <v>0</v>
      </c>
      <c r="P82" s="9">
        <f>IF(tblSalaries[[#This Row],[How many hours of a day you work on Excel]]="All the 8 hours baby, all the 8!",8,0)</f>
        <v>8</v>
      </c>
      <c r="Q82" s="9">
        <f>IF(tblSalaries[[#This Row],[How many hours of a day you work on Excel]]="2 to 3 hours per day",2,0)</f>
        <v>0</v>
      </c>
      <c r="R82" s="9">
        <f>IF(tblSalaries[[#This Row],[How many hours of a day you work on Excel]]="1 or 2 hours a day",1,0)</f>
        <v>0</v>
      </c>
      <c r="S82" s="9">
        <f>SUM(tblSalaries[[#This Row],[Excel Hours]:[Excel Hours4]])</f>
        <v>8</v>
      </c>
    </row>
    <row r="83" spans="2:19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 s="16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  <c r="N83" s="9" t="str">
        <f>VLOOKUP(tblSalaries[[#This Row],[clean Country]],Table3[],2,FALSE)</f>
        <v>N. AMERICA</v>
      </c>
      <c r="O83" s="9">
        <f>IF(tblSalaries[[#This Row],[How many hours of a day you work on Excel]]="4 to 6 hours a day",4,0)</f>
        <v>0</v>
      </c>
      <c r="P83" s="9">
        <f>IF(tblSalaries[[#This Row],[How many hours of a day you work on Excel]]="All the 8 hours baby, all the 8!",8,0)</f>
        <v>0</v>
      </c>
      <c r="Q83" s="9">
        <f>IF(tblSalaries[[#This Row],[How many hours of a day you work on Excel]]="2 to 3 hours per day",2,0)</f>
        <v>2</v>
      </c>
      <c r="R83" s="9">
        <f>IF(tblSalaries[[#This Row],[How many hours of a day you work on Excel]]="1 or 2 hours a day",1,0)</f>
        <v>0</v>
      </c>
      <c r="S83" s="9">
        <f>SUM(tblSalaries[[#This Row],[Excel Hours]:[Excel Hours4]])</f>
        <v>2</v>
      </c>
    </row>
    <row r="84" spans="2:19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 s="16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  <c r="N84" s="9" t="str">
        <f>VLOOKUP(tblSalaries[[#This Row],[clean Country]],Table3[],2,FALSE)</f>
        <v>N. AMERICA</v>
      </c>
      <c r="O84" s="9">
        <f>IF(tblSalaries[[#This Row],[How many hours of a day you work on Excel]]="4 to 6 hours a day",4,0)</f>
        <v>0</v>
      </c>
      <c r="P84" s="9">
        <f>IF(tblSalaries[[#This Row],[How many hours of a day you work on Excel]]="All the 8 hours baby, all the 8!",8,0)</f>
        <v>8</v>
      </c>
      <c r="Q84" s="9">
        <f>IF(tblSalaries[[#This Row],[How many hours of a day you work on Excel]]="2 to 3 hours per day",2,0)</f>
        <v>0</v>
      </c>
      <c r="R84" s="9">
        <f>IF(tblSalaries[[#This Row],[How many hours of a day you work on Excel]]="1 or 2 hours a day",1,0)</f>
        <v>0</v>
      </c>
      <c r="S84" s="9">
        <f>SUM(tblSalaries[[#This Row],[Excel Hours]:[Excel Hours4]])</f>
        <v>8</v>
      </c>
    </row>
    <row r="85" spans="2:19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 s="16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  <c r="N85" s="9" t="str">
        <f>VLOOKUP(tblSalaries[[#This Row],[clean Country]],Table3[],2,FALSE)</f>
        <v>EUROPE</v>
      </c>
      <c r="O85" s="9">
        <f>IF(tblSalaries[[#This Row],[How many hours of a day you work on Excel]]="4 to 6 hours a day",4,0)</f>
        <v>4</v>
      </c>
      <c r="P85" s="9">
        <f>IF(tblSalaries[[#This Row],[How many hours of a day you work on Excel]]="All the 8 hours baby, all the 8!",8,0)</f>
        <v>0</v>
      </c>
      <c r="Q85" s="9">
        <f>IF(tblSalaries[[#This Row],[How many hours of a day you work on Excel]]="2 to 3 hours per day",2,0)</f>
        <v>0</v>
      </c>
      <c r="R85" s="9">
        <f>IF(tblSalaries[[#This Row],[How many hours of a day you work on Excel]]="1 or 2 hours a day",1,0)</f>
        <v>0</v>
      </c>
      <c r="S85" s="9">
        <f>SUM(tblSalaries[[#This Row],[Excel Hours]:[Excel Hours4]])</f>
        <v>4</v>
      </c>
    </row>
    <row r="86" spans="2:19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 s="1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  <c r="N86" s="9" t="str">
        <f>VLOOKUP(tblSalaries[[#This Row],[clean Country]],Table3[],2,FALSE)</f>
        <v>N. AMERICA</v>
      </c>
      <c r="O86" s="9">
        <f>IF(tblSalaries[[#This Row],[How many hours of a day you work on Excel]]="4 to 6 hours a day",4,0)</f>
        <v>0</v>
      </c>
      <c r="P86" s="9">
        <f>IF(tblSalaries[[#This Row],[How many hours of a day you work on Excel]]="All the 8 hours baby, all the 8!",8,0)</f>
        <v>8</v>
      </c>
      <c r="Q86" s="9">
        <f>IF(tblSalaries[[#This Row],[How many hours of a day you work on Excel]]="2 to 3 hours per day",2,0)</f>
        <v>0</v>
      </c>
      <c r="R86" s="9">
        <f>IF(tblSalaries[[#This Row],[How many hours of a day you work on Excel]]="1 or 2 hours a day",1,0)</f>
        <v>0</v>
      </c>
      <c r="S86" s="9">
        <f>SUM(tblSalaries[[#This Row],[Excel Hours]:[Excel Hours4]])</f>
        <v>8</v>
      </c>
    </row>
    <row r="87" spans="2:19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 s="16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  <c r="N87" s="9" t="str">
        <f>VLOOKUP(tblSalaries[[#This Row],[clean Country]],Table3[],2,FALSE)</f>
        <v>N. AMERICA</v>
      </c>
      <c r="O87" s="9">
        <f>IF(tblSalaries[[#This Row],[How many hours of a day you work on Excel]]="4 to 6 hours a day",4,0)</f>
        <v>4</v>
      </c>
      <c r="P87" s="9">
        <f>IF(tblSalaries[[#This Row],[How many hours of a day you work on Excel]]="All the 8 hours baby, all the 8!",8,0)</f>
        <v>0</v>
      </c>
      <c r="Q87" s="9">
        <f>IF(tblSalaries[[#This Row],[How many hours of a day you work on Excel]]="2 to 3 hours per day",2,0)</f>
        <v>0</v>
      </c>
      <c r="R87" s="9">
        <f>IF(tblSalaries[[#This Row],[How many hours of a day you work on Excel]]="1 or 2 hours a day",1,0)</f>
        <v>0</v>
      </c>
      <c r="S87" s="9">
        <f>SUM(tblSalaries[[#This Row],[Excel Hours]:[Excel Hours4]])</f>
        <v>4</v>
      </c>
    </row>
    <row r="88" spans="2:19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 s="16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  <c r="N88" s="9" t="str">
        <f>VLOOKUP(tblSalaries[[#This Row],[clean Country]],Table3[],2,FALSE)</f>
        <v>ASIA</v>
      </c>
      <c r="O88" s="9">
        <f>IF(tblSalaries[[#This Row],[How many hours of a day you work on Excel]]="4 to 6 hours a day",4,0)</f>
        <v>0</v>
      </c>
      <c r="P88" s="9">
        <f>IF(tblSalaries[[#This Row],[How many hours of a day you work on Excel]]="All the 8 hours baby, all the 8!",8,0)</f>
        <v>8</v>
      </c>
      <c r="Q88" s="9">
        <f>IF(tblSalaries[[#This Row],[How many hours of a day you work on Excel]]="2 to 3 hours per day",2,0)</f>
        <v>0</v>
      </c>
      <c r="R88" s="9">
        <f>IF(tblSalaries[[#This Row],[How many hours of a day you work on Excel]]="1 or 2 hours a day",1,0)</f>
        <v>0</v>
      </c>
      <c r="S88" s="9">
        <f>SUM(tblSalaries[[#This Row],[Excel Hours]:[Excel Hours4]])</f>
        <v>8</v>
      </c>
    </row>
    <row r="89" spans="2:19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 s="16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  <c r="N89" s="9" t="str">
        <f>VLOOKUP(tblSalaries[[#This Row],[clean Country]],Table3[],2,FALSE)</f>
        <v>S. AMERICA</v>
      </c>
      <c r="O89" s="9">
        <f>IF(tblSalaries[[#This Row],[How many hours of a day you work on Excel]]="4 to 6 hours a day",4,0)</f>
        <v>0</v>
      </c>
      <c r="P89" s="9">
        <f>IF(tblSalaries[[#This Row],[How many hours of a day you work on Excel]]="All the 8 hours baby, all the 8!",8,0)</f>
        <v>8</v>
      </c>
      <c r="Q89" s="9">
        <f>IF(tblSalaries[[#This Row],[How many hours of a day you work on Excel]]="2 to 3 hours per day",2,0)</f>
        <v>0</v>
      </c>
      <c r="R89" s="9">
        <f>IF(tblSalaries[[#This Row],[How many hours of a day you work on Excel]]="1 or 2 hours a day",1,0)</f>
        <v>0</v>
      </c>
      <c r="S89" s="9">
        <f>SUM(tblSalaries[[#This Row],[Excel Hours]:[Excel Hours4]])</f>
        <v>8</v>
      </c>
    </row>
    <row r="90" spans="2:19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 s="16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  <c r="N90" s="9" t="str">
        <f>VLOOKUP(tblSalaries[[#This Row],[clean Country]],Table3[],2,FALSE)</f>
        <v>N. AMERICA</v>
      </c>
      <c r="O90" s="9">
        <f>IF(tblSalaries[[#This Row],[How many hours of a day you work on Excel]]="4 to 6 hours a day",4,0)</f>
        <v>0</v>
      </c>
      <c r="P90" s="9">
        <f>IF(tblSalaries[[#This Row],[How many hours of a day you work on Excel]]="All the 8 hours baby, all the 8!",8,0)</f>
        <v>0</v>
      </c>
      <c r="Q90" s="9">
        <f>IF(tblSalaries[[#This Row],[How many hours of a day you work on Excel]]="2 to 3 hours per day",2,0)</f>
        <v>2</v>
      </c>
      <c r="R90" s="9">
        <f>IF(tblSalaries[[#This Row],[How many hours of a day you work on Excel]]="1 or 2 hours a day",1,0)</f>
        <v>0</v>
      </c>
      <c r="S90" s="9">
        <f>SUM(tblSalaries[[#This Row],[Excel Hours]:[Excel Hours4]])</f>
        <v>2</v>
      </c>
    </row>
    <row r="91" spans="2:19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 s="16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  <c r="N91" s="9" t="str">
        <f>VLOOKUP(tblSalaries[[#This Row],[clean Country]],Table3[],2,FALSE)</f>
        <v>EUROPE</v>
      </c>
      <c r="O91" s="9">
        <f>IF(tblSalaries[[#This Row],[How many hours of a day you work on Excel]]="4 to 6 hours a day",4,0)</f>
        <v>4</v>
      </c>
      <c r="P91" s="9">
        <f>IF(tblSalaries[[#This Row],[How many hours of a day you work on Excel]]="All the 8 hours baby, all the 8!",8,0)</f>
        <v>0</v>
      </c>
      <c r="Q91" s="9">
        <f>IF(tblSalaries[[#This Row],[How many hours of a day you work on Excel]]="2 to 3 hours per day",2,0)</f>
        <v>0</v>
      </c>
      <c r="R91" s="9">
        <f>IF(tblSalaries[[#This Row],[How many hours of a day you work on Excel]]="1 or 2 hours a day",1,0)</f>
        <v>0</v>
      </c>
      <c r="S91" s="9">
        <f>SUM(tblSalaries[[#This Row],[Excel Hours]:[Excel Hours4]])</f>
        <v>4</v>
      </c>
    </row>
    <row r="92" spans="2:19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 s="16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  <c r="N92" s="9" t="str">
        <f>VLOOKUP(tblSalaries[[#This Row],[clean Country]],Table3[],2,FALSE)</f>
        <v>N. AMERICA</v>
      </c>
      <c r="O92" s="9">
        <f>IF(tblSalaries[[#This Row],[How many hours of a day you work on Excel]]="4 to 6 hours a day",4,0)</f>
        <v>4</v>
      </c>
      <c r="P92" s="9">
        <f>IF(tblSalaries[[#This Row],[How many hours of a day you work on Excel]]="All the 8 hours baby, all the 8!",8,0)</f>
        <v>0</v>
      </c>
      <c r="Q92" s="9">
        <f>IF(tblSalaries[[#This Row],[How many hours of a day you work on Excel]]="2 to 3 hours per day",2,0)</f>
        <v>0</v>
      </c>
      <c r="R92" s="9">
        <f>IF(tblSalaries[[#This Row],[How many hours of a day you work on Excel]]="1 or 2 hours a day",1,0)</f>
        <v>0</v>
      </c>
      <c r="S92" s="9">
        <f>SUM(tblSalaries[[#This Row],[Excel Hours]:[Excel Hours4]])</f>
        <v>4</v>
      </c>
    </row>
    <row r="93" spans="2:19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 s="16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  <c r="N93" s="9" t="str">
        <f>VLOOKUP(tblSalaries[[#This Row],[clean Country]],Table3[],2,FALSE)</f>
        <v>N. AMERICA</v>
      </c>
      <c r="O93" s="9">
        <f>IF(tblSalaries[[#This Row],[How many hours of a day you work on Excel]]="4 to 6 hours a day",4,0)</f>
        <v>4</v>
      </c>
      <c r="P93" s="9">
        <f>IF(tblSalaries[[#This Row],[How many hours of a day you work on Excel]]="All the 8 hours baby, all the 8!",8,0)</f>
        <v>0</v>
      </c>
      <c r="Q93" s="9">
        <f>IF(tblSalaries[[#This Row],[How many hours of a day you work on Excel]]="2 to 3 hours per day",2,0)</f>
        <v>0</v>
      </c>
      <c r="R93" s="9">
        <f>IF(tblSalaries[[#This Row],[How many hours of a day you work on Excel]]="1 or 2 hours a day",1,0)</f>
        <v>0</v>
      </c>
      <c r="S93" s="9">
        <f>SUM(tblSalaries[[#This Row],[Excel Hours]:[Excel Hours4]])</f>
        <v>4</v>
      </c>
    </row>
    <row r="94" spans="2:19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 s="16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  <c r="N94" s="9" t="str">
        <f>VLOOKUP(tblSalaries[[#This Row],[clean Country]],Table3[],2,FALSE)</f>
        <v>N. AMERICA</v>
      </c>
      <c r="O94" s="9">
        <f>IF(tblSalaries[[#This Row],[How many hours of a day you work on Excel]]="4 to 6 hours a day",4,0)</f>
        <v>4</v>
      </c>
      <c r="P94" s="9">
        <f>IF(tblSalaries[[#This Row],[How many hours of a day you work on Excel]]="All the 8 hours baby, all the 8!",8,0)</f>
        <v>0</v>
      </c>
      <c r="Q94" s="9">
        <f>IF(tblSalaries[[#This Row],[How many hours of a day you work on Excel]]="2 to 3 hours per day",2,0)</f>
        <v>0</v>
      </c>
      <c r="R94" s="9">
        <f>IF(tblSalaries[[#This Row],[How many hours of a day you work on Excel]]="1 or 2 hours a day",1,0)</f>
        <v>0</v>
      </c>
      <c r="S94" s="9">
        <f>SUM(tblSalaries[[#This Row],[Excel Hours]:[Excel Hours4]])</f>
        <v>4</v>
      </c>
    </row>
    <row r="95" spans="2:19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 s="16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  <c r="N95" s="9" t="str">
        <f>VLOOKUP(tblSalaries[[#This Row],[clean Country]],Table3[],2,FALSE)</f>
        <v>N. AMERICA</v>
      </c>
      <c r="O95" s="9">
        <f>IF(tblSalaries[[#This Row],[How many hours of a day you work on Excel]]="4 to 6 hours a day",4,0)</f>
        <v>0</v>
      </c>
      <c r="P95" s="9">
        <f>IF(tblSalaries[[#This Row],[How many hours of a day you work on Excel]]="All the 8 hours baby, all the 8!",8,0)</f>
        <v>0</v>
      </c>
      <c r="Q95" s="9">
        <f>IF(tblSalaries[[#This Row],[How many hours of a day you work on Excel]]="2 to 3 hours per day",2,0)</f>
        <v>2</v>
      </c>
      <c r="R95" s="9">
        <f>IF(tblSalaries[[#This Row],[How many hours of a day you work on Excel]]="1 or 2 hours a day",1,0)</f>
        <v>0</v>
      </c>
      <c r="S95" s="9">
        <f>SUM(tblSalaries[[#This Row],[Excel Hours]:[Excel Hours4]])</f>
        <v>2</v>
      </c>
    </row>
    <row r="96" spans="2:19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 s="1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  <c r="N96" s="9" t="str">
        <f>VLOOKUP(tblSalaries[[#This Row],[clean Country]],Table3[],2,FALSE)</f>
        <v>ASIA</v>
      </c>
      <c r="O96" s="9">
        <f>IF(tblSalaries[[#This Row],[How many hours of a day you work on Excel]]="4 to 6 hours a day",4,0)</f>
        <v>0</v>
      </c>
      <c r="P96" s="9">
        <f>IF(tblSalaries[[#This Row],[How many hours of a day you work on Excel]]="All the 8 hours baby, all the 8!",8,0)</f>
        <v>0</v>
      </c>
      <c r="Q96" s="9">
        <f>IF(tblSalaries[[#This Row],[How many hours of a day you work on Excel]]="2 to 3 hours per day",2,0)</f>
        <v>0</v>
      </c>
      <c r="R96" s="9">
        <f>IF(tblSalaries[[#This Row],[How many hours of a day you work on Excel]]="1 or 2 hours a day",1,0)</f>
        <v>1</v>
      </c>
      <c r="S96" s="9">
        <f>SUM(tblSalaries[[#This Row],[Excel Hours]:[Excel Hours4]])</f>
        <v>1</v>
      </c>
    </row>
    <row r="97" spans="2:19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 s="16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  <c r="N97" s="9" t="str">
        <f>VLOOKUP(tblSalaries[[#This Row],[clean Country]],Table3[],2,FALSE)</f>
        <v>N. AMERICA</v>
      </c>
      <c r="O97" s="9">
        <f>IF(tblSalaries[[#This Row],[How many hours of a day you work on Excel]]="4 to 6 hours a day",4,0)</f>
        <v>0</v>
      </c>
      <c r="P97" s="9">
        <f>IF(tblSalaries[[#This Row],[How many hours of a day you work on Excel]]="All the 8 hours baby, all the 8!",8,0)</f>
        <v>0</v>
      </c>
      <c r="Q97" s="9">
        <f>IF(tblSalaries[[#This Row],[How many hours of a day you work on Excel]]="2 to 3 hours per day",2,0)</f>
        <v>0</v>
      </c>
      <c r="R97" s="9">
        <f>IF(tblSalaries[[#This Row],[How many hours of a day you work on Excel]]="1 or 2 hours a day",1,0)</f>
        <v>1</v>
      </c>
      <c r="S97" s="9">
        <f>SUM(tblSalaries[[#This Row],[Excel Hours]:[Excel Hours4]])</f>
        <v>1</v>
      </c>
    </row>
    <row r="98" spans="2:19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 s="16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  <c r="N98" s="9" t="str">
        <f>VLOOKUP(tblSalaries[[#This Row],[clean Country]],Table3[],2,FALSE)</f>
        <v>N. AMERICA</v>
      </c>
      <c r="O98" s="9">
        <f>IF(tblSalaries[[#This Row],[How many hours of a day you work on Excel]]="4 to 6 hours a day",4,0)</f>
        <v>4</v>
      </c>
      <c r="P98" s="9">
        <f>IF(tblSalaries[[#This Row],[How many hours of a day you work on Excel]]="All the 8 hours baby, all the 8!",8,0)</f>
        <v>0</v>
      </c>
      <c r="Q98" s="9">
        <f>IF(tblSalaries[[#This Row],[How many hours of a day you work on Excel]]="2 to 3 hours per day",2,0)</f>
        <v>0</v>
      </c>
      <c r="R98" s="9">
        <f>IF(tblSalaries[[#This Row],[How many hours of a day you work on Excel]]="1 or 2 hours a day",1,0)</f>
        <v>0</v>
      </c>
      <c r="S98" s="9">
        <f>SUM(tblSalaries[[#This Row],[Excel Hours]:[Excel Hours4]])</f>
        <v>4</v>
      </c>
    </row>
    <row r="99" spans="2:19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 s="16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  <c r="N99" s="9" t="str">
        <f>VLOOKUP(tblSalaries[[#This Row],[clean Country]],Table3[],2,FALSE)</f>
        <v>N. AMERICA</v>
      </c>
      <c r="O99" s="9">
        <f>IF(tblSalaries[[#This Row],[How many hours of a day you work on Excel]]="4 to 6 hours a day",4,0)</f>
        <v>0</v>
      </c>
      <c r="P99" s="9">
        <f>IF(tblSalaries[[#This Row],[How many hours of a day you work on Excel]]="All the 8 hours baby, all the 8!",8,0)</f>
        <v>0</v>
      </c>
      <c r="Q99" s="9">
        <f>IF(tblSalaries[[#This Row],[How many hours of a day you work on Excel]]="2 to 3 hours per day",2,0)</f>
        <v>2</v>
      </c>
      <c r="R99" s="9">
        <f>IF(tblSalaries[[#This Row],[How many hours of a day you work on Excel]]="1 or 2 hours a day",1,0)</f>
        <v>0</v>
      </c>
      <c r="S99" s="9">
        <f>SUM(tblSalaries[[#This Row],[Excel Hours]:[Excel Hours4]])</f>
        <v>2</v>
      </c>
    </row>
    <row r="100" spans="2:19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 s="16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  <c r="N100" s="9" t="str">
        <f>VLOOKUP(tblSalaries[[#This Row],[clean Country]],Table3[],2,FALSE)</f>
        <v>N. AMERICA</v>
      </c>
      <c r="O100" s="9">
        <f>IF(tblSalaries[[#This Row],[How many hours of a day you work on Excel]]="4 to 6 hours a day",4,0)</f>
        <v>0</v>
      </c>
      <c r="P100" s="9">
        <f>IF(tblSalaries[[#This Row],[How many hours of a day you work on Excel]]="All the 8 hours baby, all the 8!",8,0)</f>
        <v>0</v>
      </c>
      <c r="Q100" s="9">
        <f>IF(tblSalaries[[#This Row],[How many hours of a day you work on Excel]]="2 to 3 hours per day",2,0)</f>
        <v>0</v>
      </c>
      <c r="R100" s="9">
        <f>IF(tblSalaries[[#This Row],[How many hours of a day you work on Excel]]="1 or 2 hours a day",1,0)</f>
        <v>1</v>
      </c>
      <c r="S100" s="9">
        <f>SUM(tblSalaries[[#This Row],[Excel Hours]:[Excel Hours4]])</f>
        <v>1</v>
      </c>
    </row>
    <row r="101" spans="2:19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 s="16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  <c r="N101" s="9" t="str">
        <f>VLOOKUP(tblSalaries[[#This Row],[clean Country]],Table3[],2,FALSE)</f>
        <v>N. AMERICA</v>
      </c>
      <c r="O101" s="9">
        <f>IF(tblSalaries[[#This Row],[How many hours of a day you work on Excel]]="4 to 6 hours a day",4,0)</f>
        <v>4</v>
      </c>
      <c r="P101" s="9">
        <f>IF(tblSalaries[[#This Row],[How many hours of a day you work on Excel]]="All the 8 hours baby, all the 8!",8,0)</f>
        <v>0</v>
      </c>
      <c r="Q101" s="9">
        <f>IF(tblSalaries[[#This Row],[How many hours of a day you work on Excel]]="2 to 3 hours per day",2,0)</f>
        <v>0</v>
      </c>
      <c r="R101" s="9">
        <f>IF(tblSalaries[[#This Row],[How many hours of a day you work on Excel]]="1 or 2 hours a day",1,0)</f>
        <v>0</v>
      </c>
      <c r="S101" s="9">
        <f>SUM(tblSalaries[[#This Row],[Excel Hours]:[Excel Hours4]])</f>
        <v>4</v>
      </c>
    </row>
    <row r="102" spans="2:19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 s="16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  <c r="N102" s="9" t="str">
        <f>VLOOKUP(tblSalaries[[#This Row],[clean Country]],Table3[],2,FALSE)</f>
        <v>N. AMERICA</v>
      </c>
      <c r="O102" s="9">
        <f>IF(tblSalaries[[#This Row],[How many hours of a day you work on Excel]]="4 to 6 hours a day",4,0)</f>
        <v>4</v>
      </c>
      <c r="P102" s="9">
        <f>IF(tblSalaries[[#This Row],[How many hours of a day you work on Excel]]="All the 8 hours baby, all the 8!",8,0)</f>
        <v>0</v>
      </c>
      <c r="Q102" s="9">
        <f>IF(tblSalaries[[#This Row],[How many hours of a day you work on Excel]]="2 to 3 hours per day",2,0)</f>
        <v>0</v>
      </c>
      <c r="R102" s="9">
        <f>IF(tblSalaries[[#This Row],[How many hours of a day you work on Excel]]="1 or 2 hours a day",1,0)</f>
        <v>0</v>
      </c>
      <c r="S102" s="9">
        <f>SUM(tblSalaries[[#This Row],[Excel Hours]:[Excel Hours4]])</f>
        <v>4</v>
      </c>
    </row>
    <row r="103" spans="2:19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 s="16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  <c r="N103" s="9" t="str">
        <f>VLOOKUP(tblSalaries[[#This Row],[clean Country]],Table3[],2,FALSE)</f>
        <v>N. AMERICA</v>
      </c>
      <c r="O103" s="9">
        <f>IF(tblSalaries[[#This Row],[How many hours of a day you work on Excel]]="4 to 6 hours a day",4,0)</f>
        <v>4</v>
      </c>
      <c r="P103" s="9">
        <f>IF(tblSalaries[[#This Row],[How many hours of a day you work on Excel]]="All the 8 hours baby, all the 8!",8,0)</f>
        <v>0</v>
      </c>
      <c r="Q103" s="9">
        <f>IF(tblSalaries[[#This Row],[How many hours of a day you work on Excel]]="2 to 3 hours per day",2,0)</f>
        <v>0</v>
      </c>
      <c r="R103" s="9">
        <f>IF(tblSalaries[[#This Row],[How many hours of a day you work on Excel]]="1 or 2 hours a day",1,0)</f>
        <v>0</v>
      </c>
      <c r="S103" s="9">
        <f>SUM(tblSalaries[[#This Row],[Excel Hours]:[Excel Hours4]])</f>
        <v>4</v>
      </c>
    </row>
    <row r="104" spans="2:19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 s="16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  <c r="N104" s="9" t="str">
        <f>VLOOKUP(tblSalaries[[#This Row],[clean Country]],Table3[],2,FALSE)</f>
        <v>N. AMERICA</v>
      </c>
      <c r="O104" s="9">
        <f>IF(tblSalaries[[#This Row],[How many hours of a day you work on Excel]]="4 to 6 hours a day",4,0)</f>
        <v>4</v>
      </c>
      <c r="P104" s="9">
        <f>IF(tblSalaries[[#This Row],[How many hours of a day you work on Excel]]="All the 8 hours baby, all the 8!",8,0)</f>
        <v>0</v>
      </c>
      <c r="Q104" s="9">
        <f>IF(tblSalaries[[#This Row],[How many hours of a day you work on Excel]]="2 to 3 hours per day",2,0)</f>
        <v>0</v>
      </c>
      <c r="R104" s="9">
        <f>IF(tblSalaries[[#This Row],[How many hours of a day you work on Excel]]="1 or 2 hours a day",1,0)</f>
        <v>0</v>
      </c>
      <c r="S104" s="9">
        <f>SUM(tblSalaries[[#This Row],[Excel Hours]:[Excel Hours4]])</f>
        <v>4</v>
      </c>
    </row>
    <row r="105" spans="2:19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 s="16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  <c r="N105" s="9" t="str">
        <f>VLOOKUP(tblSalaries[[#This Row],[clean Country]],Table3[],2,FALSE)</f>
        <v>N. AMERICA</v>
      </c>
      <c r="O105" s="9">
        <f>IF(tblSalaries[[#This Row],[How many hours of a day you work on Excel]]="4 to 6 hours a day",4,0)</f>
        <v>4</v>
      </c>
      <c r="P105" s="9">
        <f>IF(tblSalaries[[#This Row],[How many hours of a day you work on Excel]]="All the 8 hours baby, all the 8!",8,0)</f>
        <v>0</v>
      </c>
      <c r="Q105" s="9">
        <f>IF(tblSalaries[[#This Row],[How many hours of a day you work on Excel]]="2 to 3 hours per day",2,0)</f>
        <v>0</v>
      </c>
      <c r="R105" s="9">
        <f>IF(tblSalaries[[#This Row],[How many hours of a day you work on Excel]]="1 or 2 hours a day",1,0)</f>
        <v>0</v>
      </c>
      <c r="S105" s="9">
        <f>SUM(tblSalaries[[#This Row],[Excel Hours]:[Excel Hours4]])</f>
        <v>4</v>
      </c>
    </row>
    <row r="106" spans="2:19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 s="1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4137</v>
      </c>
      <c r="K106" t="str">
        <f>VLOOKUP(tblSalaries[[#This Row],[Where do you work]],tblCountries[[Actual]:[Mapping]],2,FALSE)</f>
        <v>Arabian Gulf</v>
      </c>
      <c r="L106" t="s">
        <v>25</v>
      </c>
      <c r="N106" s="9" t="str">
        <f>VLOOKUP(tblSalaries[[#This Row],[clean Country]],Table3[],2,FALSE)</f>
        <v>ASIA</v>
      </c>
      <c r="O106" s="9">
        <f>IF(tblSalaries[[#This Row],[How many hours of a day you work on Excel]]="4 to 6 hours a day",4,0)</f>
        <v>0</v>
      </c>
      <c r="P106" s="9">
        <f>IF(tblSalaries[[#This Row],[How many hours of a day you work on Excel]]="All the 8 hours baby, all the 8!",8,0)</f>
        <v>0</v>
      </c>
      <c r="Q106" s="9">
        <f>IF(tblSalaries[[#This Row],[How many hours of a day you work on Excel]]="2 to 3 hours per day",2,0)</f>
        <v>0</v>
      </c>
      <c r="R106" s="9">
        <f>IF(tblSalaries[[#This Row],[How many hours of a day you work on Excel]]="1 or 2 hours a day",1,0)</f>
        <v>1</v>
      </c>
      <c r="S106" s="9">
        <f>SUM(tblSalaries[[#This Row],[Excel Hours]:[Excel Hours4]])</f>
        <v>1</v>
      </c>
    </row>
    <row r="107" spans="2:19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 s="16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  <c r="N107" s="9" t="str">
        <f>VLOOKUP(tblSalaries[[#This Row],[clean Country]],Table3[],2,FALSE)</f>
        <v>N. AMERICA</v>
      </c>
      <c r="O107" s="9">
        <f>IF(tblSalaries[[#This Row],[How many hours of a day you work on Excel]]="4 to 6 hours a day",4,0)</f>
        <v>4</v>
      </c>
      <c r="P107" s="9">
        <f>IF(tblSalaries[[#This Row],[How many hours of a day you work on Excel]]="All the 8 hours baby, all the 8!",8,0)</f>
        <v>0</v>
      </c>
      <c r="Q107" s="9">
        <f>IF(tblSalaries[[#This Row],[How many hours of a day you work on Excel]]="2 to 3 hours per day",2,0)</f>
        <v>0</v>
      </c>
      <c r="R107" s="9">
        <f>IF(tblSalaries[[#This Row],[How many hours of a day you work on Excel]]="1 or 2 hours a day",1,0)</f>
        <v>0</v>
      </c>
      <c r="S107" s="9">
        <f>SUM(tblSalaries[[#This Row],[Excel Hours]:[Excel Hours4]])</f>
        <v>4</v>
      </c>
    </row>
    <row r="108" spans="2:19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 s="16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  <c r="N108" s="9" t="str">
        <f>VLOOKUP(tblSalaries[[#This Row],[clean Country]],Table3[],2,FALSE)</f>
        <v>N. AMERICA</v>
      </c>
      <c r="O108" s="9">
        <f>IF(tblSalaries[[#This Row],[How many hours of a day you work on Excel]]="4 to 6 hours a day",4,0)</f>
        <v>4</v>
      </c>
      <c r="P108" s="9">
        <f>IF(tblSalaries[[#This Row],[How many hours of a day you work on Excel]]="All the 8 hours baby, all the 8!",8,0)</f>
        <v>0</v>
      </c>
      <c r="Q108" s="9">
        <f>IF(tblSalaries[[#This Row],[How many hours of a day you work on Excel]]="2 to 3 hours per day",2,0)</f>
        <v>0</v>
      </c>
      <c r="R108" s="9">
        <f>IF(tblSalaries[[#This Row],[How many hours of a day you work on Excel]]="1 or 2 hours a day",1,0)</f>
        <v>0</v>
      </c>
      <c r="S108" s="9">
        <f>SUM(tblSalaries[[#This Row],[Excel Hours]:[Excel Hours4]])</f>
        <v>4</v>
      </c>
    </row>
    <row r="109" spans="2:19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 s="16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  <c r="N109" s="9" t="str">
        <f>VLOOKUP(tblSalaries[[#This Row],[clean Country]],Table3[],2,FALSE)</f>
        <v>N. AMERICA</v>
      </c>
      <c r="O109" s="9">
        <f>IF(tblSalaries[[#This Row],[How many hours of a day you work on Excel]]="4 to 6 hours a day",4,0)</f>
        <v>4</v>
      </c>
      <c r="P109" s="9">
        <f>IF(tblSalaries[[#This Row],[How many hours of a day you work on Excel]]="All the 8 hours baby, all the 8!",8,0)</f>
        <v>0</v>
      </c>
      <c r="Q109" s="9">
        <f>IF(tblSalaries[[#This Row],[How many hours of a day you work on Excel]]="2 to 3 hours per day",2,0)</f>
        <v>0</v>
      </c>
      <c r="R109" s="9">
        <f>IF(tblSalaries[[#This Row],[How many hours of a day you work on Excel]]="1 or 2 hours a day",1,0)</f>
        <v>0</v>
      </c>
      <c r="S109" s="9">
        <f>SUM(tblSalaries[[#This Row],[Excel Hours]:[Excel Hours4]])</f>
        <v>4</v>
      </c>
    </row>
    <row r="110" spans="2:19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 s="16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  <c r="N110" s="9" t="str">
        <f>VLOOKUP(tblSalaries[[#This Row],[clean Country]],Table3[],2,FALSE)</f>
        <v>N. AMERICA</v>
      </c>
      <c r="O110" s="9">
        <f>IF(tblSalaries[[#This Row],[How many hours of a day you work on Excel]]="4 to 6 hours a day",4,0)</f>
        <v>4</v>
      </c>
      <c r="P110" s="9">
        <f>IF(tblSalaries[[#This Row],[How many hours of a day you work on Excel]]="All the 8 hours baby, all the 8!",8,0)</f>
        <v>0</v>
      </c>
      <c r="Q110" s="9">
        <f>IF(tblSalaries[[#This Row],[How many hours of a day you work on Excel]]="2 to 3 hours per day",2,0)</f>
        <v>0</v>
      </c>
      <c r="R110" s="9">
        <f>IF(tblSalaries[[#This Row],[How many hours of a day you work on Excel]]="1 or 2 hours a day",1,0)</f>
        <v>0</v>
      </c>
      <c r="S110" s="9">
        <f>SUM(tblSalaries[[#This Row],[Excel Hours]:[Excel Hours4]])</f>
        <v>4</v>
      </c>
    </row>
    <row r="111" spans="2:19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 s="16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  <c r="N111" s="9" t="str">
        <f>VLOOKUP(tblSalaries[[#This Row],[clean Country]],Table3[],2,FALSE)</f>
        <v>N. AMERICA</v>
      </c>
      <c r="O111" s="9">
        <f>IF(tblSalaries[[#This Row],[How many hours of a day you work on Excel]]="4 to 6 hours a day",4,0)</f>
        <v>0</v>
      </c>
      <c r="P111" s="9">
        <f>IF(tblSalaries[[#This Row],[How many hours of a day you work on Excel]]="All the 8 hours baby, all the 8!",8,0)</f>
        <v>0</v>
      </c>
      <c r="Q111" s="9">
        <f>IF(tblSalaries[[#This Row],[How many hours of a day you work on Excel]]="2 to 3 hours per day",2,0)</f>
        <v>2</v>
      </c>
      <c r="R111" s="9">
        <f>IF(tblSalaries[[#This Row],[How many hours of a day you work on Excel]]="1 or 2 hours a day",1,0)</f>
        <v>0</v>
      </c>
      <c r="S111" s="9">
        <f>SUM(tblSalaries[[#This Row],[Excel Hours]:[Excel Hours4]])</f>
        <v>2</v>
      </c>
    </row>
    <row r="112" spans="2:19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 s="16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  <c r="N112" s="9" t="str">
        <f>VLOOKUP(tblSalaries[[#This Row],[clean Country]],Table3[],2,FALSE)</f>
        <v>EUROPE</v>
      </c>
      <c r="O112" s="9">
        <f>IF(tblSalaries[[#This Row],[How many hours of a day you work on Excel]]="4 to 6 hours a day",4,0)</f>
        <v>4</v>
      </c>
      <c r="P112" s="9">
        <f>IF(tblSalaries[[#This Row],[How many hours of a day you work on Excel]]="All the 8 hours baby, all the 8!",8,0)</f>
        <v>0</v>
      </c>
      <c r="Q112" s="9">
        <f>IF(tblSalaries[[#This Row],[How many hours of a day you work on Excel]]="2 to 3 hours per day",2,0)</f>
        <v>0</v>
      </c>
      <c r="R112" s="9">
        <f>IF(tblSalaries[[#This Row],[How many hours of a day you work on Excel]]="1 or 2 hours a day",1,0)</f>
        <v>0</v>
      </c>
      <c r="S112" s="9">
        <f>SUM(tblSalaries[[#This Row],[Excel Hours]:[Excel Hours4]])</f>
        <v>4</v>
      </c>
    </row>
    <row r="113" spans="2:19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 s="16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  <c r="N113" s="9" t="str">
        <f>VLOOKUP(tblSalaries[[#This Row],[clean Country]],Table3[],2,FALSE)</f>
        <v>N. AMERICA</v>
      </c>
      <c r="O113" s="9">
        <f>IF(tblSalaries[[#This Row],[How many hours of a day you work on Excel]]="4 to 6 hours a day",4,0)</f>
        <v>4</v>
      </c>
      <c r="P113" s="9">
        <f>IF(tblSalaries[[#This Row],[How many hours of a day you work on Excel]]="All the 8 hours baby, all the 8!",8,0)</f>
        <v>0</v>
      </c>
      <c r="Q113" s="9">
        <f>IF(tblSalaries[[#This Row],[How many hours of a day you work on Excel]]="2 to 3 hours per day",2,0)</f>
        <v>0</v>
      </c>
      <c r="R113" s="9">
        <f>IF(tblSalaries[[#This Row],[How many hours of a day you work on Excel]]="1 or 2 hours a day",1,0)</f>
        <v>0</v>
      </c>
      <c r="S113" s="9">
        <f>SUM(tblSalaries[[#This Row],[Excel Hours]:[Excel Hours4]])</f>
        <v>4</v>
      </c>
    </row>
    <row r="114" spans="2:19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 s="16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  <c r="N114" s="9" t="str">
        <f>VLOOKUP(tblSalaries[[#This Row],[clean Country]],Table3[],2,FALSE)</f>
        <v>N. AMERICA</v>
      </c>
      <c r="O114" s="9">
        <f>IF(tblSalaries[[#This Row],[How many hours of a day you work on Excel]]="4 to 6 hours a day",4,0)</f>
        <v>4</v>
      </c>
      <c r="P114" s="9">
        <f>IF(tblSalaries[[#This Row],[How many hours of a day you work on Excel]]="All the 8 hours baby, all the 8!",8,0)</f>
        <v>0</v>
      </c>
      <c r="Q114" s="9">
        <f>IF(tblSalaries[[#This Row],[How many hours of a day you work on Excel]]="2 to 3 hours per day",2,0)</f>
        <v>0</v>
      </c>
      <c r="R114" s="9">
        <f>IF(tblSalaries[[#This Row],[How many hours of a day you work on Excel]]="1 or 2 hours a day",1,0)</f>
        <v>0</v>
      </c>
      <c r="S114" s="9">
        <f>SUM(tblSalaries[[#This Row],[Excel Hours]:[Excel Hours4]])</f>
        <v>4</v>
      </c>
    </row>
    <row r="115" spans="2:19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 s="16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  <c r="N115" s="9" t="str">
        <f>VLOOKUP(tblSalaries[[#This Row],[clean Country]],Table3[],2,FALSE)</f>
        <v>N. AMERICA</v>
      </c>
      <c r="O115" s="9">
        <f>IF(tblSalaries[[#This Row],[How many hours of a day you work on Excel]]="4 to 6 hours a day",4,0)</f>
        <v>4</v>
      </c>
      <c r="P115" s="9">
        <f>IF(tblSalaries[[#This Row],[How many hours of a day you work on Excel]]="All the 8 hours baby, all the 8!",8,0)</f>
        <v>0</v>
      </c>
      <c r="Q115" s="9">
        <f>IF(tblSalaries[[#This Row],[How many hours of a day you work on Excel]]="2 to 3 hours per day",2,0)</f>
        <v>0</v>
      </c>
      <c r="R115" s="9">
        <f>IF(tblSalaries[[#This Row],[How many hours of a day you work on Excel]]="1 or 2 hours a day",1,0)</f>
        <v>0</v>
      </c>
      <c r="S115" s="9">
        <f>SUM(tblSalaries[[#This Row],[Excel Hours]:[Excel Hours4]])</f>
        <v>4</v>
      </c>
    </row>
    <row r="116" spans="2:19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 s="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  <c r="N116" s="9" t="str">
        <f>VLOOKUP(tblSalaries[[#This Row],[clean Country]],Table3[],2,FALSE)</f>
        <v>N. AMERICA</v>
      </c>
      <c r="O116" s="9">
        <f>IF(tblSalaries[[#This Row],[How many hours of a day you work on Excel]]="4 to 6 hours a day",4,0)</f>
        <v>0</v>
      </c>
      <c r="P116" s="9">
        <f>IF(tblSalaries[[#This Row],[How many hours of a day you work on Excel]]="All the 8 hours baby, all the 8!",8,0)</f>
        <v>8</v>
      </c>
      <c r="Q116" s="9">
        <f>IF(tblSalaries[[#This Row],[How many hours of a day you work on Excel]]="2 to 3 hours per day",2,0)</f>
        <v>0</v>
      </c>
      <c r="R116" s="9">
        <f>IF(tblSalaries[[#This Row],[How many hours of a day you work on Excel]]="1 or 2 hours a day",1,0)</f>
        <v>0</v>
      </c>
      <c r="S116" s="9">
        <f>SUM(tblSalaries[[#This Row],[Excel Hours]:[Excel Hours4]])</f>
        <v>8</v>
      </c>
    </row>
    <row r="117" spans="2:19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 s="16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  <c r="N117" s="9" t="str">
        <f>VLOOKUP(tblSalaries[[#This Row],[clean Country]],Table3[],2,FALSE)</f>
        <v>ASIA</v>
      </c>
      <c r="O117" s="9">
        <f>IF(tblSalaries[[#This Row],[How many hours of a day you work on Excel]]="4 to 6 hours a day",4,0)</f>
        <v>0</v>
      </c>
      <c r="P117" s="9">
        <f>IF(tblSalaries[[#This Row],[How many hours of a day you work on Excel]]="All the 8 hours baby, all the 8!",8,0)</f>
        <v>0</v>
      </c>
      <c r="Q117" s="9">
        <f>IF(tblSalaries[[#This Row],[How many hours of a day you work on Excel]]="2 to 3 hours per day",2,0)</f>
        <v>2</v>
      </c>
      <c r="R117" s="9">
        <f>IF(tblSalaries[[#This Row],[How many hours of a day you work on Excel]]="1 or 2 hours a day",1,0)</f>
        <v>0</v>
      </c>
      <c r="S117" s="9">
        <f>SUM(tblSalaries[[#This Row],[Excel Hours]:[Excel Hours4]])</f>
        <v>2</v>
      </c>
    </row>
    <row r="118" spans="2:19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 s="16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  <c r="N118" s="9" t="str">
        <f>VLOOKUP(tblSalaries[[#This Row],[clean Country]],Table3[],2,FALSE)</f>
        <v>N. AMERICA</v>
      </c>
      <c r="O118" s="9">
        <f>IF(tblSalaries[[#This Row],[How many hours of a day you work on Excel]]="4 to 6 hours a day",4,0)</f>
        <v>4</v>
      </c>
      <c r="P118" s="9">
        <f>IF(tblSalaries[[#This Row],[How many hours of a day you work on Excel]]="All the 8 hours baby, all the 8!",8,0)</f>
        <v>0</v>
      </c>
      <c r="Q118" s="9">
        <f>IF(tblSalaries[[#This Row],[How many hours of a day you work on Excel]]="2 to 3 hours per day",2,0)</f>
        <v>0</v>
      </c>
      <c r="R118" s="9">
        <f>IF(tblSalaries[[#This Row],[How many hours of a day you work on Excel]]="1 or 2 hours a day",1,0)</f>
        <v>0</v>
      </c>
      <c r="S118" s="9">
        <f>SUM(tblSalaries[[#This Row],[Excel Hours]:[Excel Hours4]])</f>
        <v>4</v>
      </c>
    </row>
    <row r="119" spans="2:19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 s="16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  <c r="N119" s="9" t="str">
        <f>VLOOKUP(tblSalaries[[#This Row],[clean Country]],Table3[],2,FALSE)</f>
        <v>ASIA</v>
      </c>
      <c r="O119" s="9">
        <f>IF(tblSalaries[[#This Row],[How many hours of a day you work on Excel]]="4 to 6 hours a day",4,0)</f>
        <v>4</v>
      </c>
      <c r="P119" s="9">
        <f>IF(tblSalaries[[#This Row],[How many hours of a day you work on Excel]]="All the 8 hours baby, all the 8!",8,0)</f>
        <v>0</v>
      </c>
      <c r="Q119" s="9">
        <f>IF(tblSalaries[[#This Row],[How many hours of a day you work on Excel]]="2 to 3 hours per day",2,0)</f>
        <v>0</v>
      </c>
      <c r="R119" s="9">
        <f>IF(tblSalaries[[#This Row],[How many hours of a day you work on Excel]]="1 or 2 hours a day",1,0)</f>
        <v>0</v>
      </c>
      <c r="S119" s="9">
        <f>SUM(tblSalaries[[#This Row],[Excel Hours]:[Excel Hours4]])</f>
        <v>4</v>
      </c>
    </row>
    <row r="120" spans="2:19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 s="16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  <c r="N120" s="9" t="str">
        <f>VLOOKUP(tblSalaries[[#This Row],[clean Country]],Table3[],2,FALSE)</f>
        <v>N. AMERICA</v>
      </c>
      <c r="O120" s="9">
        <f>IF(tblSalaries[[#This Row],[How many hours of a day you work on Excel]]="4 to 6 hours a day",4,0)</f>
        <v>4</v>
      </c>
      <c r="P120" s="9">
        <f>IF(tblSalaries[[#This Row],[How many hours of a day you work on Excel]]="All the 8 hours baby, all the 8!",8,0)</f>
        <v>0</v>
      </c>
      <c r="Q120" s="9">
        <f>IF(tblSalaries[[#This Row],[How many hours of a day you work on Excel]]="2 to 3 hours per day",2,0)</f>
        <v>0</v>
      </c>
      <c r="R120" s="9">
        <f>IF(tblSalaries[[#This Row],[How many hours of a day you work on Excel]]="1 or 2 hours a day",1,0)</f>
        <v>0</v>
      </c>
      <c r="S120" s="9">
        <f>SUM(tblSalaries[[#This Row],[Excel Hours]:[Excel Hours4]])</f>
        <v>4</v>
      </c>
    </row>
    <row r="121" spans="2:19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 s="16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  <c r="N121" s="9" t="str">
        <f>VLOOKUP(tblSalaries[[#This Row],[clean Country]],Table3[],2,FALSE)</f>
        <v>S. AMERICA</v>
      </c>
      <c r="O121" s="9">
        <f>IF(tblSalaries[[#This Row],[How many hours of a day you work on Excel]]="4 to 6 hours a day",4,0)</f>
        <v>0</v>
      </c>
      <c r="P121" s="9">
        <f>IF(tblSalaries[[#This Row],[How many hours of a day you work on Excel]]="All the 8 hours baby, all the 8!",8,0)</f>
        <v>8</v>
      </c>
      <c r="Q121" s="9">
        <f>IF(tblSalaries[[#This Row],[How many hours of a day you work on Excel]]="2 to 3 hours per day",2,0)</f>
        <v>0</v>
      </c>
      <c r="R121" s="9">
        <f>IF(tblSalaries[[#This Row],[How many hours of a day you work on Excel]]="1 or 2 hours a day",1,0)</f>
        <v>0</v>
      </c>
      <c r="S121" s="9">
        <f>SUM(tblSalaries[[#This Row],[Excel Hours]:[Excel Hours4]])</f>
        <v>8</v>
      </c>
    </row>
    <row r="122" spans="2:19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 s="16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  <c r="N122" s="9" t="str">
        <f>VLOOKUP(tblSalaries[[#This Row],[clean Country]],Table3[],2,FALSE)</f>
        <v>N. AMERICA</v>
      </c>
      <c r="O122" s="9">
        <f>IF(tblSalaries[[#This Row],[How many hours of a day you work on Excel]]="4 to 6 hours a day",4,0)</f>
        <v>0</v>
      </c>
      <c r="P122" s="9">
        <f>IF(tblSalaries[[#This Row],[How many hours of a day you work on Excel]]="All the 8 hours baby, all the 8!",8,0)</f>
        <v>0</v>
      </c>
      <c r="Q122" s="9">
        <f>IF(tblSalaries[[#This Row],[How many hours of a day you work on Excel]]="2 to 3 hours per day",2,0)</f>
        <v>0</v>
      </c>
      <c r="R122" s="9">
        <f>IF(tblSalaries[[#This Row],[How many hours of a day you work on Excel]]="1 or 2 hours a day",1,0)</f>
        <v>0</v>
      </c>
      <c r="S122" s="9">
        <f>SUM(tblSalaries[[#This Row],[Excel Hours]:[Excel Hours4]])</f>
        <v>0</v>
      </c>
    </row>
    <row r="123" spans="2:19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 s="16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  <c r="N123" s="9" t="str">
        <f>VLOOKUP(tblSalaries[[#This Row],[clean Country]],Table3[],2,FALSE)</f>
        <v>N. AMERICA</v>
      </c>
      <c r="O123" s="9">
        <f>IF(tblSalaries[[#This Row],[How many hours of a day you work on Excel]]="4 to 6 hours a day",4,0)</f>
        <v>0</v>
      </c>
      <c r="P123" s="9">
        <f>IF(tblSalaries[[#This Row],[How many hours of a day you work on Excel]]="All the 8 hours baby, all the 8!",8,0)</f>
        <v>0</v>
      </c>
      <c r="Q123" s="9">
        <f>IF(tblSalaries[[#This Row],[How many hours of a day you work on Excel]]="2 to 3 hours per day",2,0)</f>
        <v>0</v>
      </c>
      <c r="R123" s="9">
        <f>IF(tblSalaries[[#This Row],[How many hours of a day you work on Excel]]="1 or 2 hours a day",1,0)</f>
        <v>0</v>
      </c>
      <c r="S123" s="9">
        <f>SUM(tblSalaries[[#This Row],[Excel Hours]:[Excel Hours4]])</f>
        <v>0</v>
      </c>
    </row>
    <row r="124" spans="2:19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 s="16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  <c r="N124" s="9" t="str">
        <f>VLOOKUP(tblSalaries[[#This Row],[clean Country]],Table3[],2,FALSE)</f>
        <v>N. AMERICA</v>
      </c>
      <c r="O124" s="9">
        <f>IF(tblSalaries[[#This Row],[How many hours of a day you work on Excel]]="4 to 6 hours a day",4,0)</f>
        <v>0</v>
      </c>
      <c r="P124" s="9">
        <f>IF(tblSalaries[[#This Row],[How many hours of a day you work on Excel]]="All the 8 hours baby, all the 8!",8,0)</f>
        <v>8</v>
      </c>
      <c r="Q124" s="9">
        <f>IF(tblSalaries[[#This Row],[How many hours of a day you work on Excel]]="2 to 3 hours per day",2,0)</f>
        <v>0</v>
      </c>
      <c r="R124" s="9">
        <f>IF(tblSalaries[[#This Row],[How many hours of a day you work on Excel]]="1 or 2 hours a day",1,0)</f>
        <v>0</v>
      </c>
      <c r="S124" s="9">
        <f>SUM(tblSalaries[[#This Row],[Excel Hours]:[Excel Hours4]])</f>
        <v>8</v>
      </c>
    </row>
    <row r="125" spans="2:19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 s="16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  <c r="N125" s="9" t="str">
        <f>VLOOKUP(tblSalaries[[#This Row],[clean Country]],Table3[],2,FALSE)</f>
        <v>N. AMERICA</v>
      </c>
      <c r="O125" s="9">
        <f>IF(tblSalaries[[#This Row],[How many hours of a day you work on Excel]]="4 to 6 hours a day",4,0)</f>
        <v>4</v>
      </c>
      <c r="P125" s="9">
        <f>IF(tblSalaries[[#This Row],[How many hours of a day you work on Excel]]="All the 8 hours baby, all the 8!",8,0)</f>
        <v>0</v>
      </c>
      <c r="Q125" s="9">
        <f>IF(tblSalaries[[#This Row],[How many hours of a day you work on Excel]]="2 to 3 hours per day",2,0)</f>
        <v>0</v>
      </c>
      <c r="R125" s="9">
        <f>IF(tblSalaries[[#This Row],[How many hours of a day you work on Excel]]="1 or 2 hours a day",1,0)</f>
        <v>0</v>
      </c>
      <c r="S125" s="9">
        <f>SUM(tblSalaries[[#This Row],[Excel Hours]:[Excel Hours4]])</f>
        <v>4</v>
      </c>
    </row>
    <row r="126" spans="2:19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 s="1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  <c r="N126" s="9" t="str">
        <f>VLOOKUP(tblSalaries[[#This Row],[clean Country]],Table3[],2,FALSE)</f>
        <v>ASIA</v>
      </c>
      <c r="O126" s="9">
        <f>IF(tblSalaries[[#This Row],[How many hours of a day you work on Excel]]="4 to 6 hours a day",4,0)</f>
        <v>0</v>
      </c>
      <c r="P126" s="9">
        <f>IF(tblSalaries[[#This Row],[How many hours of a day you work on Excel]]="All the 8 hours baby, all the 8!",8,0)</f>
        <v>0</v>
      </c>
      <c r="Q126" s="9">
        <f>IF(tblSalaries[[#This Row],[How many hours of a day you work on Excel]]="2 to 3 hours per day",2,0)</f>
        <v>0</v>
      </c>
      <c r="R126" s="9">
        <f>IF(tblSalaries[[#This Row],[How many hours of a day you work on Excel]]="1 or 2 hours a day",1,0)</f>
        <v>1</v>
      </c>
      <c r="S126" s="9">
        <f>SUM(tblSalaries[[#This Row],[Excel Hours]:[Excel Hours4]])</f>
        <v>1</v>
      </c>
    </row>
    <row r="127" spans="2:19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 s="16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  <c r="N127" s="9" t="str">
        <f>VLOOKUP(tblSalaries[[#This Row],[clean Country]],Table3[],2,FALSE)</f>
        <v>N. AMERICA</v>
      </c>
      <c r="O127" s="9">
        <f>IF(tblSalaries[[#This Row],[How many hours of a day you work on Excel]]="4 to 6 hours a day",4,0)</f>
        <v>4</v>
      </c>
      <c r="P127" s="9">
        <f>IF(tblSalaries[[#This Row],[How many hours of a day you work on Excel]]="All the 8 hours baby, all the 8!",8,0)</f>
        <v>0</v>
      </c>
      <c r="Q127" s="9">
        <f>IF(tblSalaries[[#This Row],[How many hours of a day you work on Excel]]="2 to 3 hours per day",2,0)</f>
        <v>0</v>
      </c>
      <c r="R127" s="9">
        <f>IF(tblSalaries[[#This Row],[How many hours of a day you work on Excel]]="1 or 2 hours a day",1,0)</f>
        <v>0</v>
      </c>
      <c r="S127" s="9">
        <f>SUM(tblSalaries[[#This Row],[Excel Hours]:[Excel Hours4]])</f>
        <v>4</v>
      </c>
    </row>
    <row r="128" spans="2:19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 s="16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  <c r="N128" s="9" t="str">
        <f>VLOOKUP(tblSalaries[[#This Row],[clean Country]],Table3[],2,FALSE)</f>
        <v>N. AMERICA</v>
      </c>
      <c r="O128" s="9">
        <f>IF(tblSalaries[[#This Row],[How many hours of a day you work on Excel]]="4 to 6 hours a day",4,0)</f>
        <v>0</v>
      </c>
      <c r="P128" s="9">
        <f>IF(tblSalaries[[#This Row],[How many hours of a day you work on Excel]]="All the 8 hours baby, all the 8!",8,0)</f>
        <v>8</v>
      </c>
      <c r="Q128" s="9">
        <f>IF(tblSalaries[[#This Row],[How many hours of a day you work on Excel]]="2 to 3 hours per day",2,0)</f>
        <v>0</v>
      </c>
      <c r="R128" s="9">
        <f>IF(tblSalaries[[#This Row],[How many hours of a day you work on Excel]]="1 or 2 hours a day",1,0)</f>
        <v>0</v>
      </c>
      <c r="S128" s="9">
        <f>SUM(tblSalaries[[#This Row],[Excel Hours]:[Excel Hours4]])</f>
        <v>8</v>
      </c>
    </row>
    <row r="129" spans="2:19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 s="16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  <c r="N129" s="9" t="str">
        <f>VLOOKUP(tblSalaries[[#This Row],[clean Country]],Table3[],2,FALSE)</f>
        <v>N. AMERICA</v>
      </c>
      <c r="O129" s="9">
        <f>IF(tblSalaries[[#This Row],[How many hours of a day you work on Excel]]="4 to 6 hours a day",4,0)</f>
        <v>0</v>
      </c>
      <c r="P129" s="9">
        <f>IF(tblSalaries[[#This Row],[How many hours of a day you work on Excel]]="All the 8 hours baby, all the 8!",8,0)</f>
        <v>0</v>
      </c>
      <c r="Q129" s="9">
        <f>IF(tblSalaries[[#This Row],[How many hours of a day you work on Excel]]="2 to 3 hours per day",2,0)</f>
        <v>0</v>
      </c>
      <c r="R129" s="9">
        <f>IF(tblSalaries[[#This Row],[How many hours of a day you work on Excel]]="1 or 2 hours a day",1,0)</f>
        <v>1</v>
      </c>
      <c r="S129" s="9">
        <f>SUM(tblSalaries[[#This Row],[Excel Hours]:[Excel Hours4]])</f>
        <v>1</v>
      </c>
    </row>
    <row r="130" spans="2:19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 s="16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  <c r="N130" s="9" t="str">
        <f>VLOOKUP(tblSalaries[[#This Row],[clean Country]],Table3[],2,FALSE)</f>
        <v>N. AMERICA</v>
      </c>
      <c r="O130" s="9">
        <f>IF(tblSalaries[[#This Row],[How many hours of a day you work on Excel]]="4 to 6 hours a day",4,0)</f>
        <v>0</v>
      </c>
      <c r="P130" s="9">
        <f>IF(tblSalaries[[#This Row],[How many hours of a day you work on Excel]]="All the 8 hours baby, all the 8!",8,0)</f>
        <v>8</v>
      </c>
      <c r="Q130" s="9">
        <f>IF(tblSalaries[[#This Row],[How many hours of a day you work on Excel]]="2 to 3 hours per day",2,0)</f>
        <v>0</v>
      </c>
      <c r="R130" s="9">
        <f>IF(tblSalaries[[#This Row],[How many hours of a day you work on Excel]]="1 or 2 hours a day",1,0)</f>
        <v>0</v>
      </c>
      <c r="S130" s="9">
        <f>SUM(tblSalaries[[#This Row],[Excel Hours]:[Excel Hours4]])</f>
        <v>8</v>
      </c>
    </row>
    <row r="131" spans="2:19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 s="16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  <c r="N131" s="9" t="str">
        <f>VLOOKUP(tblSalaries[[#This Row],[clean Country]],Table3[],2,FALSE)</f>
        <v>ASIA</v>
      </c>
      <c r="O131" s="9">
        <f>IF(tblSalaries[[#This Row],[How many hours of a day you work on Excel]]="4 to 6 hours a day",4,0)</f>
        <v>4</v>
      </c>
      <c r="P131" s="9">
        <f>IF(tblSalaries[[#This Row],[How many hours of a day you work on Excel]]="All the 8 hours baby, all the 8!",8,0)</f>
        <v>0</v>
      </c>
      <c r="Q131" s="9">
        <f>IF(tblSalaries[[#This Row],[How many hours of a day you work on Excel]]="2 to 3 hours per day",2,0)</f>
        <v>0</v>
      </c>
      <c r="R131" s="9">
        <f>IF(tblSalaries[[#This Row],[How many hours of a day you work on Excel]]="1 or 2 hours a day",1,0)</f>
        <v>0</v>
      </c>
      <c r="S131" s="9">
        <f>SUM(tblSalaries[[#This Row],[Excel Hours]:[Excel Hours4]])</f>
        <v>4</v>
      </c>
    </row>
    <row r="132" spans="2:19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 s="16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  <c r="N132" s="9" t="str">
        <f>VLOOKUP(tblSalaries[[#This Row],[clean Country]],Table3[],2,FALSE)</f>
        <v>ASIA</v>
      </c>
      <c r="O132" s="9">
        <f>IF(tblSalaries[[#This Row],[How many hours of a day you work on Excel]]="4 to 6 hours a day",4,0)</f>
        <v>0</v>
      </c>
      <c r="P132" s="9">
        <f>IF(tblSalaries[[#This Row],[How many hours of a day you work on Excel]]="All the 8 hours baby, all the 8!",8,0)</f>
        <v>0</v>
      </c>
      <c r="Q132" s="9">
        <f>IF(tblSalaries[[#This Row],[How many hours of a day you work on Excel]]="2 to 3 hours per day",2,0)</f>
        <v>0</v>
      </c>
      <c r="R132" s="9">
        <f>IF(tblSalaries[[#This Row],[How many hours of a day you work on Excel]]="1 or 2 hours a day",1,0)</f>
        <v>1</v>
      </c>
      <c r="S132" s="9">
        <f>SUM(tblSalaries[[#This Row],[Excel Hours]:[Excel Hours4]])</f>
        <v>1</v>
      </c>
    </row>
    <row r="133" spans="2:19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 s="16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  <c r="N133" s="9" t="str">
        <f>VLOOKUP(tblSalaries[[#This Row],[clean Country]],Table3[],2,FALSE)</f>
        <v>EUROPE</v>
      </c>
      <c r="O133" s="9">
        <f>IF(tblSalaries[[#This Row],[How many hours of a day you work on Excel]]="4 to 6 hours a day",4,0)</f>
        <v>0</v>
      </c>
      <c r="P133" s="9">
        <f>IF(tblSalaries[[#This Row],[How many hours of a day you work on Excel]]="All the 8 hours baby, all the 8!",8,0)</f>
        <v>8</v>
      </c>
      <c r="Q133" s="9">
        <f>IF(tblSalaries[[#This Row],[How many hours of a day you work on Excel]]="2 to 3 hours per day",2,0)</f>
        <v>0</v>
      </c>
      <c r="R133" s="9">
        <f>IF(tblSalaries[[#This Row],[How many hours of a day you work on Excel]]="1 or 2 hours a day",1,0)</f>
        <v>0</v>
      </c>
      <c r="S133" s="9">
        <f>SUM(tblSalaries[[#This Row],[Excel Hours]:[Excel Hours4]])</f>
        <v>8</v>
      </c>
    </row>
    <row r="134" spans="2:19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 s="16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  <c r="N134" s="9" t="str">
        <f>VLOOKUP(tblSalaries[[#This Row],[clean Country]],Table3[],2,FALSE)</f>
        <v>N. AMERICA</v>
      </c>
      <c r="O134" s="9">
        <f>IF(tblSalaries[[#This Row],[How many hours of a day you work on Excel]]="4 to 6 hours a day",4,0)</f>
        <v>4</v>
      </c>
      <c r="P134" s="9">
        <f>IF(tblSalaries[[#This Row],[How many hours of a day you work on Excel]]="All the 8 hours baby, all the 8!",8,0)</f>
        <v>0</v>
      </c>
      <c r="Q134" s="9">
        <f>IF(tblSalaries[[#This Row],[How many hours of a day you work on Excel]]="2 to 3 hours per day",2,0)</f>
        <v>0</v>
      </c>
      <c r="R134" s="9">
        <f>IF(tblSalaries[[#This Row],[How many hours of a day you work on Excel]]="1 or 2 hours a day",1,0)</f>
        <v>0</v>
      </c>
      <c r="S134" s="9">
        <f>SUM(tblSalaries[[#This Row],[Excel Hours]:[Excel Hours4]])</f>
        <v>4</v>
      </c>
    </row>
    <row r="135" spans="2:19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 s="16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  <c r="N135" s="9" t="str">
        <f>VLOOKUP(tblSalaries[[#This Row],[clean Country]],Table3[],2,FALSE)</f>
        <v>N. AMERICA</v>
      </c>
      <c r="O135" s="9">
        <f>IF(tblSalaries[[#This Row],[How many hours of a day you work on Excel]]="4 to 6 hours a day",4,0)</f>
        <v>0</v>
      </c>
      <c r="P135" s="9">
        <f>IF(tblSalaries[[#This Row],[How many hours of a day you work on Excel]]="All the 8 hours baby, all the 8!",8,0)</f>
        <v>0</v>
      </c>
      <c r="Q135" s="9">
        <f>IF(tblSalaries[[#This Row],[How many hours of a day you work on Excel]]="2 to 3 hours per day",2,0)</f>
        <v>2</v>
      </c>
      <c r="R135" s="9">
        <f>IF(tblSalaries[[#This Row],[How many hours of a day you work on Excel]]="1 or 2 hours a day",1,0)</f>
        <v>0</v>
      </c>
      <c r="S135" s="9">
        <f>SUM(tblSalaries[[#This Row],[Excel Hours]:[Excel Hours4]])</f>
        <v>2</v>
      </c>
    </row>
    <row r="136" spans="2:19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 s="1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  <c r="N136" s="9" t="str">
        <f>VLOOKUP(tblSalaries[[#This Row],[clean Country]],Table3[],2,FALSE)</f>
        <v>EUROPE</v>
      </c>
      <c r="O136" s="9">
        <f>IF(tblSalaries[[#This Row],[How many hours of a day you work on Excel]]="4 to 6 hours a day",4,0)</f>
        <v>0</v>
      </c>
      <c r="P136" s="9">
        <f>IF(tblSalaries[[#This Row],[How many hours of a day you work on Excel]]="All the 8 hours baby, all the 8!",8,0)</f>
        <v>0</v>
      </c>
      <c r="Q136" s="9">
        <f>IF(tblSalaries[[#This Row],[How many hours of a day you work on Excel]]="2 to 3 hours per day",2,0)</f>
        <v>2</v>
      </c>
      <c r="R136" s="9">
        <f>IF(tblSalaries[[#This Row],[How many hours of a day you work on Excel]]="1 or 2 hours a day",1,0)</f>
        <v>0</v>
      </c>
      <c r="S136" s="9">
        <f>SUM(tblSalaries[[#This Row],[Excel Hours]:[Excel Hours4]])</f>
        <v>2</v>
      </c>
    </row>
    <row r="137" spans="2:19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 s="16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  <c r="N137" s="9" t="str">
        <f>VLOOKUP(tblSalaries[[#This Row],[clean Country]],Table3[],2,FALSE)</f>
        <v>N. AMERICA</v>
      </c>
      <c r="O137" s="9">
        <f>IF(tblSalaries[[#This Row],[How many hours of a day you work on Excel]]="4 to 6 hours a day",4,0)</f>
        <v>4</v>
      </c>
      <c r="P137" s="9">
        <f>IF(tblSalaries[[#This Row],[How many hours of a day you work on Excel]]="All the 8 hours baby, all the 8!",8,0)</f>
        <v>0</v>
      </c>
      <c r="Q137" s="9">
        <f>IF(tblSalaries[[#This Row],[How many hours of a day you work on Excel]]="2 to 3 hours per day",2,0)</f>
        <v>0</v>
      </c>
      <c r="R137" s="9">
        <f>IF(tblSalaries[[#This Row],[How many hours of a day you work on Excel]]="1 or 2 hours a day",1,0)</f>
        <v>0</v>
      </c>
      <c r="S137" s="9">
        <f>SUM(tblSalaries[[#This Row],[Excel Hours]:[Excel Hours4]])</f>
        <v>4</v>
      </c>
    </row>
    <row r="138" spans="2:19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 s="16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  <c r="N138" s="9" t="str">
        <f>VLOOKUP(tblSalaries[[#This Row],[clean Country]],Table3[],2,FALSE)</f>
        <v>ASIA</v>
      </c>
      <c r="O138" s="9">
        <f>IF(tblSalaries[[#This Row],[How many hours of a day you work on Excel]]="4 to 6 hours a day",4,0)</f>
        <v>0</v>
      </c>
      <c r="P138" s="9">
        <f>IF(tblSalaries[[#This Row],[How many hours of a day you work on Excel]]="All the 8 hours baby, all the 8!",8,0)</f>
        <v>0</v>
      </c>
      <c r="Q138" s="9">
        <f>IF(tblSalaries[[#This Row],[How many hours of a day you work on Excel]]="2 to 3 hours per day",2,0)</f>
        <v>2</v>
      </c>
      <c r="R138" s="9">
        <f>IF(tblSalaries[[#This Row],[How many hours of a day you work on Excel]]="1 or 2 hours a day",1,0)</f>
        <v>0</v>
      </c>
      <c r="S138" s="9">
        <f>SUM(tblSalaries[[#This Row],[Excel Hours]:[Excel Hours4]])</f>
        <v>2</v>
      </c>
    </row>
    <row r="139" spans="2:19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 s="16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  <c r="N139" s="9" t="str">
        <f>VLOOKUP(tblSalaries[[#This Row],[clean Country]],Table3[],2,FALSE)</f>
        <v>N. AMERICA</v>
      </c>
      <c r="O139" s="9">
        <f>IF(tblSalaries[[#This Row],[How many hours of a day you work on Excel]]="4 to 6 hours a day",4,0)</f>
        <v>4</v>
      </c>
      <c r="P139" s="9">
        <f>IF(tblSalaries[[#This Row],[How many hours of a day you work on Excel]]="All the 8 hours baby, all the 8!",8,0)</f>
        <v>0</v>
      </c>
      <c r="Q139" s="9">
        <f>IF(tblSalaries[[#This Row],[How many hours of a day you work on Excel]]="2 to 3 hours per day",2,0)</f>
        <v>0</v>
      </c>
      <c r="R139" s="9">
        <f>IF(tblSalaries[[#This Row],[How many hours of a day you work on Excel]]="1 or 2 hours a day",1,0)</f>
        <v>0</v>
      </c>
      <c r="S139" s="9">
        <f>SUM(tblSalaries[[#This Row],[Excel Hours]:[Excel Hours4]])</f>
        <v>4</v>
      </c>
    </row>
    <row r="140" spans="2:19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 s="16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  <c r="N140" s="9" t="str">
        <f>VLOOKUP(tblSalaries[[#This Row],[clean Country]],Table3[],2,FALSE)</f>
        <v>N. AMERICA</v>
      </c>
      <c r="O140" s="9">
        <f>IF(tblSalaries[[#This Row],[How many hours of a day you work on Excel]]="4 to 6 hours a day",4,0)</f>
        <v>4</v>
      </c>
      <c r="P140" s="9">
        <f>IF(tblSalaries[[#This Row],[How many hours of a day you work on Excel]]="All the 8 hours baby, all the 8!",8,0)</f>
        <v>0</v>
      </c>
      <c r="Q140" s="9">
        <f>IF(tblSalaries[[#This Row],[How many hours of a day you work on Excel]]="2 to 3 hours per day",2,0)</f>
        <v>0</v>
      </c>
      <c r="R140" s="9">
        <f>IF(tblSalaries[[#This Row],[How many hours of a day you work on Excel]]="1 or 2 hours a day",1,0)</f>
        <v>0</v>
      </c>
      <c r="S140" s="9">
        <f>SUM(tblSalaries[[#This Row],[Excel Hours]:[Excel Hours4]])</f>
        <v>4</v>
      </c>
    </row>
    <row r="141" spans="2:19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 s="16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  <c r="N141" s="9" t="str">
        <f>VLOOKUP(tblSalaries[[#This Row],[clean Country]],Table3[],2,FALSE)</f>
        <v>N. AMERICA</v>
      </c>
      <c r="O141" s="9">
        <f>IF(tblSalaries[[#This Row],[How many hours of a day you work on Excel]]="4 to 6 hours a day",4,0)</f>
        <v>4</v>
      </c>
      <c r="P141" s="9">
        <f>IF(tblSalaries[[#This Row],[How many hours of a day you work on Excel]]="All the 8 hours baby, all the 8!",8,0)</f>
        <v>0</v>
      </c>
      <c r="Q141" s="9">
        <f>IF(tblSalaries[[#This Row],[How many hours of a day you work on Excel]]="2 to 3 hours per day",2,0)</f>
        <v>0</v>
      </c>
      <c r="R141" s="9">
        <f>IF(tblSalaries[[#This Row],[How many hours of a day you work on Excel]]="1 or 2 hours a day",1,0)</f>
        <v>0</v>
      </c>
      <c r="S141" s="9">
        <f>SUM(tblSalaries[[#This Row],[Excel Hours]:[Excel Hours4]])</f>
        <v>4</v>
      </c>
    </row>
    <row r="142" spans="2:19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 s="16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  <c r="N142" s="9" t="str">
        <f>VLOOKUP(tblSalaries[[#This Row],[clean Country]],Table3[],2,FALSE)</f>
        <v>N. AMERICA</v>
      </c>
      <c r="O142" s="9">
        <f>IF(tblSalaries[[#This Row],[How many hours of a day you work on Excel]]="4 to 6 hours a day",4,0)</f>
        <v>0</v>
      </c>
      <c r="P142" s="9">
        <f>IF(tblSalaries[[#This Row],[How many hours of a day you work on Excel]]="All the 8 hours baby, all the 8!",8,0)</f>
        <v>0</v>
      </c>
      <c r="Q142" s="9">
        <f>IF(tblSalaries[[#This Row],[How many hours of a day you work on Excel]]="2 to 3 hours per day",2,0)</f>
        <v>2</v>
      </c>
      <c r="R142" s="9">
        <f>IF(tblSalaries[[#This Row],[How many hours of a day you work on Excel]]="1 or 2 hours a day",1,0)</f>
        <v>0</v>
      </c>
      <c r="S142" s="9">
        <f>SUM(tblSalaries[[#This Row],[Excel Hours]:[Excel Hours4]])</f>
        <v>2</v>
      </c>
    </row>
    <row r="143" spans="2:19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 s="16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  <c r="N143" s="9" t="str">
        <f>VLOOKUP(tblSalaries[[#This Row],[clean Country]],Table3[],2,FALSE)</f>
        <v>ASIA</v>
      </c>
      <c r="O143" s="9">
        <f>IF(tblSalaries[[#This Row],[How many hours of a day you work on Excel]]="4 to 6 hours a day",4,0)</f>
        <v>4</v>
      </c>
      <c r="P143" s="9">
        <f>IF(tblSalaries[[#This Row],[How many hours of a day you work on Excel]]="All the 8 hours baby, all the 8!",8,0)</f>
        <v>0</v>
      </c>
      <c r="Q143" s="9">
        <f>IF(tblSalaries[[#This Row],[How many hours of a day you work on Excel]]="2 to 3 hours per day",2,0)</f>
        <v>0</v>
      </c>
      <c r="R143" s="9">
        <f>IF(tblSalaries[[#This Row],[How many hours of a day you work on Excel]]="1 or 2 hours a day",1,0)</f>
        <v>0</v>
      </c>
      <c r="S143" s="9">
        <f>SUM(tblSalaries[[#This Row],[Excel Hours]:[Excel Hours4]])</f>
        <v>4</v>
      </c>
    </row>
    <row r="144" spans="2:19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 s="16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  <c r="N144" s="9" t="str">
        <f>VLOOKUP(tblSalaries[[#This Row],[clean Country]],Table3[],2,FALSE)</f>
        <v>N. AMERICA</v>
      </c>
      <c r="O144" s="9">
        <f>IF(tblSalaries[[#This Row],[How many hours of a day you work on Excel]]="4 to 6 hours a day",4,0)</f>
        <v>4</v>
      </c>
      <c r="P144" s="9">
        <f>IF(tblSalaries[[#This Row],[How many hours of a day you work on Excel]]="All the 8 hours baby, all the 8!",8,0)</f>
        <v>0</v>
      </c>
      <c r="Q144" s="9">
        <f>IF(tblSalaries[[#This Row],[How many hours of a day you work on Excel]]="2 to 3 hours per day",2,0)</f>
        <v>0</v>
      </c>
      <c r="R144" s="9">
        <f>IF(tblSalaries[[#This Row],[How many hours of a day you work on Excel]]="1 or 2 hours a day",1,0)</f>
        <v>0</v>
      </c>
      <c r="S144" s="9">
        <f>SUM(tblSalaries[[#This Row],[Excel Hours]:[Excel Hours4]])</f>
        <v>4</v>
      </c>
    </row>
    <row r="145" spans="2:19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 s="16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  <c r="N145" s="9" t="str">
        <f>VLOOKUP(tblSalaries[[#This Row],[clean Country]],Table3[],2,FALSE)</f>
        <v>N. AMERICA</v>
      </c>
      <c r="O145" s="9">
        <f>IF(tblSalaries[[#This Row],[How many hours of a day you work on Excel]]="4 to 6 hours a day",4,0)</f>
        <v>0</v>
      </c>
      <c r="P145" s="9">
        <f>IF(tblSalaries[[#This Row],[How many hours of a day you work on Excel]]="All the 8 hours baby, all the 8!",8,0)</f>
        <v>0</v>
      </c>
      <c r="Q145" s="9">
        <f>IF(tblSalaries[[#This Row],[How many hours of a day you work on Excel]]="2 to 3 hours per day",2,0)</f>
        <v>2</v>
      </c>
      <c r="R145" s="9">
        <f>IF(tblSalaries[[#This Row],[How many hours of a day you work on Excel]]="1 or 2 hours a day",1,0)</f>
        <v>0</v>
      </c>
      <c r="S145" s="9">
        <f>SUM(tblSalaries[[#This Row],[Excel Hours]:[Excel Hours4]])</f>
        <v>2</v>
      </c>
    </row>
    <row r="146" spans="2:19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 s="1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  <c r="N146" s="9" t="str">
        <f>VLOOKUP(tblSalaries[[#This Row],[clean Country]],Table3[],2,FALSE)</f>
        <v>N. AMERICA</v>
      </c>
      <c r="O146" s="9">
        <f>IF(tblSalaries[[#This Row],[How many hours of a day you work on Excel]]="4 to 6 hours a day",4,0)</f>
        <v>4</v>
      </c>
      <c r="P146" s="9">
        <f>IF(tblSalaries[[#This Row],[How many hours of a day you work on Excel]]="All the 8 hours baby, all the 8!",8,0)</f>
        <v>0</v>
      </c>
      <c r="Q146" s="9">
        <f>IF(tblSalaries[[#This Row],[How many hours of a day you work on Excel]]="2 to 3 hours per day",2,0)</f>
        <v>0</v>
      </c>
      <c r="R146" s="9">
        <f>IF(tblSalaries[[#This Row],[How many hours of a day you work on Excel]]="1 or 2 hours a day",1,0)</f>
        <v>0</v>
      </c>
      <c r="S146" s="9">
        <f>SUM(tblSalaries[[#This Row],[Excel Hours]:[Excel Hours4]])</f>
        <v>4</v>
      </c>
    </row>
    <row r="147" spans="2:19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 s="16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  <c r="N147" s="9" t="str">
        <f>VLOOKUP(tblSalaries[[#This Row],[clean Country]],Table3[],2,FALSE)</f>
        <v>N. AMERICA</v>
      </c>
      <c r="O147" s="9">
        <f>IF(tblSalaries[[#This Row],[How many hours of a day you work on Excel]]="4 to 6 hours a day",4,0)</f>
        <v>0</v>
      </c>
      <c r="P147" s="9">
        <f>IF(tblSalaries[[#This Row],[How many hours of a day you work on Excel]]="All the 8 hours baby, all the 8!",8,0)</f>
        <v>0</v>
      </c>
      <c r="Q147" s="9">
        <f>IF(tblSalaries[[#This Row],[How many hours of a day you work on Excel]]="2 to 3 hours per day",2,0)</f>
        <v>2</v>
      </c>
      <c r="R147" s="9">
        <f>IF(tblSalaries[[#This Row],[How many hours of a day you work on Excel]]="1 or 2 hours a day",1,0)</f>
        <v>0</v>
      </c>
      <c r="S147" s="9">
        <f>SUM(tblSalaries[[#This Row],[Excel Hours]:[Excel Hours4]])</f>
        <v>2</v>
      </c>
    </row>
    <row r="148" spans="2:19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 s="16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  <c r="N148" s="9" t="str">
        <f>VLOOKUP(tblSalaries[[#This Row],[clean Country]],Table3[],2,FALSE)</f>
        <v>N. AMERICA</v>
      </c>
      <c r="O148" s="9">
        <f>IF(tblSalaries[[#This Row],[How many hours of a day you work on Excel]]="4 to 6 hours a day",4,0)</f>
        <v>4</v>
      </c>
      <c r="P148" s="9">
        <f>IF(tblSalaries[[#This Row],[How many hours of a day you work on Excel]]="All the 8 hours baby, all the 8!",8,0)</f>
        <v>0</v>
      </c>
      <c r="Q148" s="9">
        <f>IF(tblSalaries[[#This Row],[How many hours of a day you work on Excel]]="2 to 3 hours per day",2,0)</f>
        <v>0</v>
      </c>
      <c r="R148" s="9">
        <f>IF(tblSalaries[[#This Row],[How many hours of a day you work on Excel]]="1 or 2 hours a day",1,0)</f>
        <v>0</v>
      </c>
      <c r="S148" s="9">
        <f>SUM(tblSalaries[[#This Row],[Excel Hours]:[Excel Hours4]])</f>
        <v>4</v>
      </c>
    </row>
    <row r="149" spans="2:19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 s="16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  <c r="N149" s="9" t="str">
        <f>VLOOKUP(tblSalaries[[#This Row],[clean Country]],Table3[],2,FALSE)</f>
        <v>N. AMERICA</v>
      </c>
      <c r="O149" s="9">
        <f>IF(tblSalaries[[#This Row],[How many hours of a day you work on Excel]]="4 to 6 hours a day",4,0)</f>
        <v>4</v>
      </c>
      <c r="P149" s="9">
        <f>IF(tblSalaries[[#This Row],[How many hours of a day you work on Excel]]="All the 8 hours baby, all the 8!",8,0)</f>
        <v>0</v>
      </c>
      <c r="Q149" s="9">
        <f>IF(tblSalaries[[#This Row],[How many hours of a day you work on Excel]]="2 to 3 hours per day",2,0)</f>
        <v>0</v>
      </c>
      <c r="R149" s="9">
        <f>IF(tblSalaries[[#This Row],[How many hours of a day you work on Excel]]="1 or 2 hours a day",1,0)</f>
        <v>0</v>
      </c>
      <c r="S149" s="9">
        <f>SUM(tblSalaries[[#This Row],[Excel Hours]:[Excel Hours4]])</f>
        <v>4</v>
      </c>
    </row>
    <row r="150" spans="2:19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 s="16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  <c r="N150" s="9" t="str">
        <f>VLOOKUP(tblSalaries[[#This Row],[clean Country]],Table3[],2,FALSE)</f>
        <v>N. AMERICA</v>
      </c>
      <c r="O150" s="9">
        <f>IF(tblSalaries[[#This Row],[How many hours of a day you work on Excel]]="4 to 6 hours a day",4,0)</f>
        <v>0</v>
      </c>
      <c r="P150" s="9">
        <f>IF(tblSalaries[[#This Row],[How many hours of a day you work on Excel]]="All the 8 hours baby, all the 8!",8,0)</f>
        <v>0</v>
      </c>
      <c r="Q150" s="9">
        <f>IF(tblSalaries[[#This Row],[How many hours of a day you work on Excel]]="2 to 3 hours per day",2,0)</f>
        <v>2</v>
      </c>
      <c r="R150" s="9">
        <f>IF(tblSalaries[[#This Row],[How many hours of a day you work on Excel]]="1 or 2 hours a day",1,0)</f>
        <v>0</v>
      </c>
      <c r="S150" s="9">
        <f>SUM(tblSalaries[[#This Row],[Excel Hours]:[Excel Hours4]])</f>
        <v>2</v>
      </c>
    </row>
    <row r="151" spans="2:19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 s="16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  <c r="N151" s="9" t="str">
        <f>VLOOKUP(tblSalaries[[#This Row],[clean Country]],Table3[],2,FALSE)</f>
        <v>N. AMERICA</v>
      </c>
      <c r="O151" s="9">
        <f>IF(tblSalaries[[#This Row],[How many hours of a day you work on Excel]]="4 to 6 hours a day",4,0)</f>
        <v>4</v>
      </c>
      <c r="P151" s="9">
        <f>IF(tblSalaries[[#This Row],[How many hours of a day you work on Excel]]="All the 8 hours baby, all the 8!",8,0)</f>
        <v>0</v>
      </c>
      <c r="Q151" s="9">
        <f>IF(tblSalaries[[#This Row],[How many hours of a day you work on Excel]]="2 to 3 hours per day",2,0)</f>
        <v>0</v>
      </c>
      <c r="R151" s="9">
        <f>IF(tblSalaries[[#This Row],[How many hours of a day you work on Excel]]="1 or 2 hours a day",1,0)</f>
        <v>0</v>
      </c>
      <c r="S151" s="9">
        <f>SUM(tblSalaries[[#This Row],[Excel Hours]:[Excel Hours4]])</f>
        <v>4</v>
      </c>
    </row>
    <row r="152" spans="2:19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 s="16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  <c r="N152" s="9" t="str">
        <f>VLOOKUP(tblSalaries[[#This Row],[clean Country]],Table3[],2,FALSE)</f>
        <v>N. AMERICA</v>
      </c>
      <c r="O152" s="9">
        <f>IF(tblSalaries[[#This Row],[How many hours of a day you work on Excel]]="4 to 6 hours a day",4,0)</f>
        <v>0</v>
      </c>
      <c r="P152" s="9">
        <f>IF(tblSalaries[[#This Row],[How many hours of a day you work on Excel]]="All the 8 hours baby, all the 8!",8,0)</f>
        <v>8</v>
      </c>
      <c r="Q152" s="9">
        <f>IF(tblSalaries[[#This Row],[How many hours of a day you work on Excel]]="2 to 3 hours per day",2,0)</f>
        <v>0</v>
      </c>
      <c r="R152" s="9">
        <f>IF(tblSalaries[[#This Row],[How many hours of a day you work on Excel]]="1 or 2 hours a day",1,0)</f>
        <v>0</v>
      </c>
      <c r="S152" s="9">
        <f>SUM(tblSalaries[[#This Row],[Excel Hours]:[Excel Hours4]])</f>
        <v>8</v>
      </c>
    </row>
    <row r="153" spans="2:19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 s="16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  <c r="N153" s="9" t="str">
        <f>VLOOKUP(tblSalaries[[#This Row],[clean Country]],Table3[],2,FALSE)</f>
        <v>N. AMERICA</v>
      </c>
      <c r="O153" s="9">
        <f>IF(tblSalaries[[#This Row],[How many hours of a day you work on Excel]]="4 to 6 hours a day",4,0)</f>
        <v>0</v>
      </c>
      <c r="P153" s="9">
        <f>IF(tblSalaries[[#This Row],[How many hours of a day you work on Excel]]="All the 8 hours baby, all the 8!",8,0)</f>
        <v>0</v>
      </c>
      <c r="Q153" s="9">
        <f>IF(tblSalaries[[#This Row],[How many hours of a day you work on Excel]]="2 to 3 hours per day",2,0)</f>
        <v>2</v>
      </c>
      <c r="R153" s="9">
        <f>IF(tblSalaries[[#This Row],[How many hours of a day you work on Excel]]="1 or 2 hours a day",1,0)</f>
        <v>0</v>
      </c>
      <c r="S153" s="9">
        <f>SUM(tblSalaries[[#This Row],[Excel Hours]:[Excel Hours4]])</f>
        <v>2</v>
      </c>
    </row>
    <row r="154" spans="2:19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 s="16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  <c r="N154" s="9" t="str">
        <f>VLOOKUP(tblSalaries[[#This Row],[clean Country]],Table3[],2,FALSE)</f>
        <v>N. AMERICA</v>
      </c>
      <c r="O154" s="9">
        <f>IF(tblSalaries[[#This Row],[How many hours of a day you work on Excel]]="4 to 6 hours a day",4,0)</f>
        <v>4</v>
      </c>
      <c r="P154" s="9">
        <f>IF(tblSalaries[[#This Row],[How many hours of a day you work on Excel]]="All the 8 hours baby, all the 8!",8,0)</f>
        <v>0</v>
      </c>
      <c r="Q154" s="9">
        <f>IF(tblSalaries[[#This Row],[How many hours of a day you work on Excel]]="2 to 3 hours per day",2,0)</f>
        <v>0</v>
      </c>
      <c r="R154" s="9">
        <f>IF(tblSalaries[[#This Row],[How many hours of a day you work on Excel]]="1 or 2 hours a day",1,0)</f>
        <v>0</v>
      </c>
      <c r="S154" s="9">
        <f>SUM(tblSalaries[[#This Row],[Excel Hours]:[Excel Hours4]])</f>
        <v>4</v>
      </c>
    </row>
    <row r="155" spans="2:19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 s="16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  <c r="N155" s="9" t="str">
        <f>VLOOKUP(tblSalaries[[#This Row],[clean Country]],Table3[],2,FALSE)</f>
        <v>N. AMERICA</v>
      </c>
      <c r="O155" s="9">
        <f>IF(tblSalaries[[#This Row],[How many hours of a day you work on Excel]]="4 to 6 hours a day",4,0)</f>
        <v>0</v>
      </c>
      <c r="P155" s="9">
        <f>IF(tblSalaries[[#This Row],[How many hours of a day you work on Excel]]="All the 8 hours baby, all the 8!",8,0)</f>
        <v>8</v>
      </c>
      <c r="Q155" s="9">
        <f>IF(tblSalaries[[#This Row],[How many hours of a day you work on Excel]]="2 to 3 hours per day",2,0)</f>
        <v>0</v>
      </c>
      <c r="R155" s="9">
        <f>IF(tblSalaries[[#This Row],[How many hours of a day you work on Excel]]="1 or 2 hours a day",1,0)</f>
        <v>0</v>
      </c>
      <c r="S155" s="9">
        <f>SUM(tblSalaries[[#This Row],[Excel Hours]:[Excel Hours4]])</f>
        <v>8</v>
      </c>
    </row>
    <row r="156" spans="2:19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 s="1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  <c r="N156" s="9" t="str">
        <f>VLOOKUP(tblSalaries[[#This Row],[clean Country]],Table3[],2,FALSE)</f>
        <v>N. AMERICA</v>
      </c>
      <c r="O156" s="9">
        <f>IF(tblSalaries[[#This Row],[How many hours of a day you work on Excel]]="4 to 6 hours a day",4,0)</f>
        <v>0</v>
      </c>
      <c r="P156" s="9">
        <f>IF(tblSalaries[[#This Row],[How many hours of a day you work on Excel]]="All the 8 hours baby, all the 8!",8,0)</f>
        <v>8</v>
      </c>
      <c r="Q156" s="9">
        <f>IF(tblSalaries[[#This Row],[How many hours of a day you work on Excel]]="2 to 3 hours per day",2,0)</f>
        <v>0</v>
      </c>
      <c r="R156" s="9">
        <f>IF(tblSalaries[[#This Row],[How many hours of a day you work on Excel]]="1 or 2 hours a day",1,0)</f>
        <v>0</v>
      </c>
      <c r="S156" s="9">
        <f>SUM(tblSalaries[[#This Row],[Excel Hours]:[Excel Hours4]])</f>
        <v>8</v>
      </c>
    </row>
    <row r="157" spans="2:19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 s="16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  <c r="N157" s="9" t="str">
        <f>VLOOKUP(tblSalaries[[#This Row],[clean Country]],Table3[],2,FALSE)</f>
        <v>N. AMERICA</v>
      </c>
      <c r="O157" s="9">
        <f>IF(tblSalaries[[#This Row],[How many hours of a day you work on Excel]]="4 to 6 hours a day",4,0)</f>
        <v>0</v>
      </c>
      <c r="P157" s="9">
        <f>IF(tblSalaries[[#This Row],[How many hours of a day you work on Excel]]="All the 8 hours baby, all the 8!",8,0)</f>
        <v>8</v>
      </c>
      <c r="Q157" s="9">
        <f>IF(tblSalaries[[#This Row],[How many hours of a day you work on Excel]]="2 to 3 hours per day",2,0)</f>
        <v>0</v>
      </c>
      <c r="R157" s="9">
        <f>IF(tblSalaries[[#This Row],[How many hours of a day you work on Excel]]="1 or 2 hours a day",1,0)</f>
        <v>0</v>
      </c>
      <c r="S157" s="9">
        <f>SUM(tblSalaries[[#This Row],[Excel Hours]:[Excel Hours4]])</f>
        <v>8</v>
      </c>
    </row>
    <row r="158" spans="2:19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 s="16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  <c r="N158" s="9" t="str">
        <f>VLOOKUP(tblSalaries[[#This Row],[clean Country]],Table3[],2,FALSE)</f>
        <v>N. AMERICA</v>
      </c>
      <c r="O158" s="9">
        <f>IF(tblSalaries[[#This Row],[How many hours of a day you work on Excel]]="4 to 6 hours a day",4,0)</f>
        <v>0</v>
      </c>
      <c r="P158" s="9">
        <f>IF(tblSalaries[[#This Row],[How many hours of a day you work on Excel]]="All the 8 hours baby, all the 8!",8,0)</f>
        <v>0</v>
      </c>
      <c r="Q158" s="9">
        <f>IF(tblSalaries[[#This Row],[How many hours of a day you work on Excel]]="2 to 3 hours per day",2,0)</f>
        <v>2</v>
      </c>
      <c r="R158" s="9">
        <f>IF(tblSalaries[[#This Row],[How many hours of a day you work on Excel]]="1 or 2 hours a day",1,0)</f>
        <v>0</v>
      </c>
      <c r="S158" s="9">
        <f>SUM(tblSalaries[[#This Row],[Excel Hours]:[Excel Hours4]])</f>
        <v>2</v>
      </c>
    </row>
    <row r="159" spans="2:19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 s="16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  <c r="N159" s="9" t="str">
        <f>VLOOKUP(tblSalaries[[#This Row],[clean Country]],Table3[],2,FALSE)</f>
        <v>N. AMERICA</v>
      </c>
      <c r="O159" s="9">
        <f>IF(tblSalaries[[#This Row],[How many hours of a day you work on Excel]]="4 to 6 hours a day",4,0)</f>
        <v>0</v>
      </c>
      <c r="P159" s="9">
        <f>IF(tblSalaries[[#This Row],[How many hours of a day you work on Excel]]="All the 8 hours baby, all the 8!",8,0)</f>
        <v>8</v>
      </c>
      <c r="Q159" s="9">
        <f>IF(tblSalaries[[#This Row],[How many hours of a day you work on Excel]]="2 to 3 hours per day",2,0)</f>
        <v>0</v>
      </c>
      <c r="R159" s="9">
        <f>IF(tblSalaries[[#This Row],[How many hours of a day you work on Excel]]="1 or 2 hours a day",1,0)</f>
        <v>0</v>
      </c>
      <c r="S159" s="9">
        <f>SUM(tblSalaries[[#This Row],[Excel Hours]:[Excel Hours4]])</f>
        <v>8</v>
      </c>
    </row>
    <row r="160" spans="2:19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 s="16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  <c r="N160" s="9" t="str">
        <f>VLOOKUP(tblSalaries[[#This Row],[clean Country]],Table3[],2,FALSE)</f>
        <v>N. AMERICA</v>
      </c>
      <c r="O160" s="9">
        <f>IF(tblSalaries[[#This Row],[How many hours of a day you work on Excel]]="4 to 6 hours a day",4,0)</f>
        <v>0</v>
      </c>
      <c r="P160" s="9">
        <f>IF(tblSalaries[[#This Row],[How many hours of a day you work on Excel]]="All the 8 hours baby, all the 8!",8,0)</f>
        <v>8</v>
      </c>
      <c r="Q160" s="9">
        <f>IF(tblSalaries[[#This Row],[How many hours of a day you work on Excel]]="2 to 3 hours per day",2,0)</f>
        <v>0</v>
      </c>
      <c r="R160" s="9">
        <f>IF(tblSalaries[[#This Row],[How many hours of a day you work on Excel]]="1 or 2 hours a day",1,0)</f>
        <v>0</v>
      </c>
      <c r="S160" s="9">
        <f>SUM(tblSalaries[[#This Row],[Excel Hours]:[Excel Hours4]])</f>
        <v>8</v>
      </c>
    </row>
    <row r="161" spans="2:19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 s="16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  <c r="N161" s="9" t="str">
        <f>VLOOKUP(tblSalaries[[#This Row],[clean Country]],Table3[],2,FALSE)</f>
        <v>EUROPE</v>
      </c>
      <c r="O161" s="9">
        <f>IF(tblSalaries[[#This Row],[How many hours of a day you work on Excel]]="4 to 6 hours a day",4,0)</f>
        <v>4</v>
      </c>
      <c r="P161" s="9">
        <f>IF(tblSalaries[[#This Row],[How many hours of a day you work on Excel]]="All the 8 hours baby, all the 8!",8,0)</f>
        <v>0</v>
      </c>
      <c r="Q161" s="9">
        <f>IF(tblSalaries[[#This Row],[How many hours of a day you work on Excel]]="2 to 3 hours per day",2,0)</f>
        <v>0</v>
      </c>
      <c r="R161" s="9">
        <f>IF(tblSalaries[[#This Row],[How many hours of a day you work on Excel]]="1 or 2 hours a day",1,0)</f>
        <v>0</v>
      </c>
      <c r="S161" s="9">
        <f>SUM(tblSalaries[[#This Row],[Excel Hours]:[Excel Hours4]])</f>
        <v>4</v>
      </c>
    </row>
    <row r="162" spans="2:19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 s="16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  <c r="N162" s="9" t="str">
        <f>VLOOKUP(tblSalaries[[#This Row],[clean Country]],Table3[],2,FALSE)</f>
        <v>ASIA</v>
      </c>
      <c r="O162" s="9">
        <f>IF(tblSalaries[[#This Row],[How many hours of a day you work on Excel]]="4 to 6 hours a day",4,0)</f>
        <v>0</v>
      </c>
      <c r="P162" s="9">
        <f>IF(tblSalaries[[#This Row],[How many hours of a day you work on Excel]]="All the 8 hours baby, all the 8!",8,0)</f>
        <v>0</v>
      </c>
      <c r="Q162" s="9">
        <f>IF(tblSalaries[[#This Row],[How many hours of a day you work on Excel]]="2 to 3 hours per day",2,0)</f>
        <v>0</v>
      </c>
      <c r="R162" s="9">
        <f>IF(tblSalaries[[#This Row],[How many hours of a day you work on Excel]]="1 or 2 hours a day",1,0)</f>
        <v>1</v>
      </c>
      <c r="S162" s="9">
        <f>SUM(tblSalaries[[#This Row],[Excel Hours]:[Excel Hours4]])</f>
        <v>1</v>
      </c>
    </row>
    <row r="163" spans="2:19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 s="16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  <c r="N163" s="9" t="str">
        <f>VLOOKUP(tblSalaries[[#This Row],[clean Country]],Table3[],2,FALSE)</f>
        <v>N. AMERICA</v>
      </c>
      <c r="O163" s="9">
        <f>IF(tblSalaries[[#This Row],[How many hours of a day you work on Excel]]="4 to 6 hours a day",4,0)</f>
        <v>0</v>
      </c>
      <c r="P163" s="9">
        <f>IF(tblSalaries[[#This Row],[How many hours of a day you work on Excel]]="All the 8 hours baby, all the 8!",8,0)</f>
        <v>0</v>
      </c>
      <c r="Q163" s="9">
        <f>IF(tblSalaries[[#This Row],[How many hours of a day you work on Excel]]="2 to 3 hours per day",2,0)</f>
        <v>0</v>
      </c>
      <c r="R163" s="9">
        <f>IF(tblSalaries[[#This Row],[How many hours of a day you work on Excel]]="1 or 2 hours a day",1,0)</f>
        <v>1</v>
      </c>
      <c r="S163" s="9">
        <f>SUM(tblSalaries[[#This Row],[Excel Hours]:[Excel Hours4]])</f>
        <v>1</v>
      </c>
    </row>
    <row r="164" spans="2:19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 s="16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  <c r="N164" s="9" t="str">
        <f>VLOOKUP(tblSalaries[[#This Row],[clean Country]],Table3[],2,FALSE)</f>
        <v>N. AMERICA</v>
      </c>
      <c r="O164" s="9">
        <f>IF(tblSalaries[[#This Row],[How many hours of a day you work on Excel]]="4 to 6 hours a day",4,0)</f>
        <v>0</v>
      </c>
      <c r="P164" s="9">
        <f>IF(tblSalaries[[#This Row],[How many hours of a day you work on Excel]]="All the 8 hours baby, all the 8!",8,0)</f>
        <v>0</v>
      </c>
      <c r="Q164" s="9">
        <f>IF(tblSalaries[[#This Row],[How many hours of a day you work on Excel]]="2 to 3 hours per day",2,0)</f>
        <v>0</v>
      </c>
      <c r="R164" s="9">
        <f>IF(tblSalaries[[#This Row],[How many hours of a day you work on Excel]]="1 or 2 hours a day",1,0)</f>
        <v>1</v>
      </c>
      <c r="S164" s="9">
        <f>SUM(tblSalaries[[#This Row],[Excel Hours]:[Excel Hours4]])</f>
        <v>1</v>
      </c>
    </row>
    <row r="165" spans="2:19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 s="16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  <c r="N165" s="9" t="str">
        <f>VLOOKUP(tblSalaries[[#This Row],[clean Country]],Table3[],2,FALSE)</f>
        <v>N. AMERICA</v>
      </c>
      <c r="O165" s="9">
        <f>IF(tblSalaries[[#This Row],[How many hours of a day you work on Excel]]="4 to 6 hours a day",4,0)</f>
        <v>0</v>
      </c>
      <c r="P165" s="9">
        <f>IF(tblSalaries[[#This Row],[How many hours of a day you work on Excel]]="All the 8 hours baby, all the 8!",8,0)</f>
        <v>0</v>
      </c>
      <c r="Q165" s="9">
        <f>IF(tblSalaries[[#This Row],[How many hours of a day you work on Excel]]="2 to 3 hours per day",2,0)</f>
        <v>2</v>
      </c>
      <c r="R165" s="9">
        <f>IF(tblSalaries[[#This Row],[How many hours of a day you work on Excel]]="1 or 2 hours a day",1,0)</f>
        <v>0</v>
      </c>
      <c r="S165" s="9">
        <f>SUM(tblSalaries[[#This Row],[Excel Hours]:[Excel Hours4]])</f>
        <v>2</v>
      </c>
    </row>
    <row r="166" spans="2:19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 s="1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  <c r="N166" s="9" t="str">
        <f>VLOOKUP(tblSalaries[[#This Row],[clean Country]],Table3[],2,FALSE)</f>
        <v>N. AMERICA</v>
      </c>
      <c r="O166" s="9">
        <f>IF(tblSalaries[[#This Row],[How many hours of a day you work on Excel]]="4 to 6 hours a day",4,0)</f>
        <v>4</v>
      </c>
      <c r="P166" s="9">
        <f>IF(tblSalaries[[#This Row],[How many hours of a day you work on Excel]]="All the 8 hours baby, all the 8!",8,0)</f>
        <v>0</v>
      </c>
      <c r="Q166" s="9">
        <f>IF(tblSalaries[[#This Row],[How many hours of a day you work on Excel]]="2 to 3 hours per day",2,0)</f>
        <v>0</v>
      </c>
      <c r="R166" s="9">
        <f>IF(tblSalaries[[#This Row],[How many hours of a day you work on Excel]]="1 or 2 hours a day",1,0)</f>
        <v>0</v>
      </c>
      <c r="S166" s="9">
        <f>SUM(tblSalaries[[#This Row],[Excel Hours]:[Excel Hours4]])</f>
        <v>4</v>
      </c>
    </row>
    <row r="167" spans="2:19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 s="16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  <c r="N167" s="9" t="str">
        <f>VLOOKUP(tblSalaries[[#This Row],[clean Country]],Table3[],2,FALSE)</f>
        <v>ASIA</v>
      </c>
      <c r="O167" s="9">
        <f>IF(tblSalaries[[#This Row],[How many hours of a day you work on Excel]]="4 to 6 hours a day",4,0)</f>
        <v>4</v>
      </c>
      <c r="P167" s="9">
        <f>IF(tblSalaries[[#This Row],[How many hours of a day you work on Excel]]="All the 8 hours baby, all the 8!",8,0)</f>
        <v>0</v>
      </c>
      <c r="Q167" s="9">
        <f>IF(tblSalaries[[#This Row],[How many hours of a day you work on Excel]]="2 to 3 hours per day",2,0)</f>
        <v>0</v>
      </c>
      <c r="R167" s="9">
        <f>IF(tblSalaries[[#This Row],[How many hours of a day you work on Excel]]="1 or 2 hours a day",1,0)</f>
        <v>0</v>
      </c>
      <c r="S167" s="9">
        <f>SUM(tblSalaries[[#This Row],[Excel Hours]:[Excel Hours4]])</f>
        <v>4</v>
      </c>
    </row>
    <row r="168" spans="2:19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 s="16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  <c r="N168" s="9" t="str">
        <f>VLOOKUP(tblSalaries[[#This Row],[clean Country]],Table3[],2,FALSE)</f>
        <v>N. AMERICA</v>
      </c>
      <c r="O168" s="9">
        <f>IF(tblSalaries[[#This Row],[How many hours of a day you work on Excel]]="4 to 6 hours a day",4,0)</f>
        <v>0</v>
      </c>
      <c r="P168" s="9">
        <f>IF(tblSalaries[[#This Row],[How many hours of a day you work on Excel]]="All the 8 hours baby, all the 8!",8,0)</f>
        <v>0</v>
      </c>
      <c r="Q168" s="9">
        <f>IF(tblSalaries[[#This Row],[How many hours of a day you work on Excel]]="2 to 3 hours per day",2,0)</f>
        <v>2</v>
      </c>
      <c r="R168" s="9">
        <f>IF(tblSalaries[[#This Row],[How many hours of a day you work on Excel]]="1 or 2 hours a day",1,0)</f>
        <v>0</v>
      </c>
      <c r="S168" s="9">
        <f>SUM(tblSalaries[[#This Row],[Excel Hours]:[Excel Hours4]])</f>
        <v>2</v>
      </c>
    </row>
    <row r="169" spans="2:19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 s="16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  <c r="N169" s="9" t="str">
        <f>VLOOKUP(tblSalaries[[#This Row],[clean Country]],Table3[],2,FALSE)</f>
        <v>EUROPE</v>
      </c>
      <c r="O169" s="9">
        <f>IF(tblSalaries[[#This Row],[How many hours of a day you work on Excel]]="4 to 6 hours a day",4,0)</f>
        <v>0</v>
      </c>
      <c r="P169" s="9">
        <f>IF(tblSalaries[[#This Row],[How many hours of a day you work on Excel]]="All the 8 hours baby, all the 8!",8,0)</f>
        <v>8</v>
      </c>
      <c r="Q169" s="9">
        <f>IF(tblSalaries[[#This Row],[How many hours of a day you work on Excel]]="2 to 3 hours per day",2,0)</f>
        <v>0</v>
      </c>
      <c r="R169" s="9">
        <f>IF(tblSalaries[[#This Row],[How many hours of a day you work on Excel]]="1 or 2 hours a day",1,0)</f>
        <v>0</v>
      </c>
      <c r="S169" s="9">
        <f>SUM(tblSalaries[[#This Row],[Excel Hours]:[Excel Hours4]])</f>
        <v>8</v>
      </c>
    </row>
    <row r="170" spans="2:19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 s="16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  <c r="N170" s="9" t="str">
        <f>VLOOKUP(tblSalaries[[#This Row],[clean Country]],Table3[],2,FALSE)</f>
        <v>N. AMERICA</v>
      </c>
      <c r="O170" s="9">
        <f>IF(tblSalaries[[#This Row],[How many hours of a day you work on Excel]]="4 to 6 hours a day",4,0)</f>
        <v>4</v>
      </c>
      <c r="P170" s="9">
        <f>IF(tblSalaries[[#This Row],[How many hours of a day you work on Excel]]="All the 8 hours baby, all the 8!",8,0)</f>
        <v>0</v>
      </c>
      <c r="Q170" s="9">
        <f>IF(tblSalaries[[#This Row],[How many hours of a day you work on Excel]]="2 to 3 hours per day",2,0)</f>
        <v>0</v>
      </c>
      <c r="R170" s="9">
        <f>IF(tblSalaries[[#This Row],[How many hours of a day you work on Excel]]="1 or 2 hours a day",1,0)</f>
        <v>0</v>
      </c>
      <c r="S170" s="9">
        <f>SUM(tblSalaries[[#This Row],[Excel Hours]:[Excel Hours4]])</f>
        <v>4</v>
      </c>
    </row>
    <row r="171" spans="2:19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 s="16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  <c r="N171" s="9" t="str">
        <f>VLOOKUP(tblSalaries[[#This Row],[clean Country]],Table3[],2,FALSE)</f>
        <v>N. AMERICA</v>
      </c>
      <c r="O171" s="9">
        <f>IF(tblSalaries[[#This Row],[How many hours of a day you work on Excel]]="4 to 6 hours a day",4,0)</f>
        <v>4</v>
      </c>
      <c r="P171" s="9">
        <f>IF(tblSalaries[[#This Row],[How many hours of a day you work on Excel]]="All the 8 hours baby, all the 8!",8,0)</f>
        <v>0</v>
      </c>
      <c r="Q171" s="9">
        <f>IF(tblSalaries[[#This Row],[How many hours of a day you work on Excel]]="2 to 3 hours per day",2,0)</f>
        <v>0</v>
      </c>
      <c r="R171" s="9">
        <f>IF(tblSalaries[[#This Row],[How many hours of a day you work on Excel]]="1 or 2 hours a day",1,0)</f>
        <v>0</v>
      </c>
      <c r="S171" s="9">
        <f>SUM(tblSalaries[[#This Row],[Excel Hours]:[Excel Hours4]])</f>
        <v>4</v>
      </c>
    </row>
    <row r="172" spans="2:19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 s="16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  <c r="N172" s="9" t="str">
        <f>VLOOKUP(tblSalaries[[#This Row],[clean Country]],Table3[],2,FALSE)</f>
        <v>ASIA</v>
      </c>
      <c r="O172" s="9">
        <f>IF(tblSalaries[[#This Row],[How many hours of a day you work on Excel]]="4 to 6 hours a day",4,0)</f>
        <v>0</v>
      </c>
      <c r="P172" s="9">
        <f>IF(tblSalaries[[#This Row],[How many hours of a day you work on Excel]]="All the 8 hours baby, all the 8!",8,0)</f>
        <v>0</v>
      </c>
      <c r="Q172" s="9">
        <f>IF(tblSalaries[[#This Row],[How many hours of a day you work on Excel]]="2 to 3 hours per day",2,0)</f>
        <v>2</v>
      </c>
      <c r="R172" s="9">
        <f>IF(tblSalaries[[#This Row],[How many hours of a day you work on Excel]]="1 or 2 hours a day",1,0)</f>
        <v>0</v>
      </c>
      <c r="S172" s="9">
        <f>SUM(tblSalaries[[#This Row],[Excel Hours]:[Excel Hours4]])</f>
        <v>2</v>
      </c>
    </row>
    <row r="173" spans="2:19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 s="16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  <c r="N173" s="9" t="str">
        <f>VLOOKUP(tblSalaries[[#This Row],[clean Country]],Table3[],2,FALSE)</f>
        <v>N. AMERICA</v>
      </c>
      <c r="O173" s="9">
        <f>IF(tblSalaries[[#This Row],[How many hours of a day you work on Excel]]="4 to 6 hours a day",4,0)</f>
        <v>4</v>
      </c>
      <c r="P173" s="9">
        <f>IF(tblSalaries[[#This Row],[How many hours of a day you work on Excel]]="All the 8 hours baby, all the 8!",8,0)</f>
        <v>0</v>
      </c>
      <c r="Q173" s="9">
        <f>IF(tblSalaries[[#This Row],[How many hours of a day you work on Excel]]="2 to 3 hours per day",2,0)</f>
        <v>0</v>
      </c>
      <c r="R173" s="9">
        <f>IF(tblSalaries[[#This Row],[How many hours of a day you work on Excel]]="1 or 2 hours a day",1,0)</f>
        <v>0</v>
      </c>
      <c r="S173" s="9">
        <f>SUM(tblSalaries[[#This Row],[Excel Hours]:[Excel Hours4]])</f>
        <v>4</v>
      </c>
    </row>
    <row r="174" spans="2:19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 s="16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  <c r="N174" s="9" t="str">
        <f>VLOOKUP(tblSalaries[[#This Row],[clean Country]],Table3[],2,FALSE)</f>
        <v>ASIA</v>
      </c>
      <c r="O174" s="9">
        <f>IF(tblSalaries[[#This Row],[How many hours of a day you work on Excel]]="4 to 6 hours a day",4,0)</f>
        <v>4</v>
      </c>
      <c r="P174" s="9">
        <f>IF(tblSalaries[[#This Row],[How many hours of a day you work on Excel]]="All the 8 hours baby, all the 8!",8,0)</f>
        <v>0</v>
      </c>
      <c r="Q174" s="9">
        <f>IF(tblSalaries[[#This Row],[How many hours of a day you work on Excel]]="2 to 3 hours per day",2,0)</f>
        <v>0</v>
      </c>
      <c r="R174" s="9">
        <f>IF(tblSalaries[[#This Row],[How many hours of a day you work on Excel]]="1 or 2 hours a day",1,0)</f>
        <v>0</v>
      </c>
      <c r="S174" s="9">
        <f>SUM(tblSalaries[[#This Row],[Excel Hours]:[Excel Hours4]])</f>
        <v>4</v>
      </c>
    </row>
    <row r="175" spans="2:19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 s="16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  <c r="N175" s="9" t="str">
        <f>VLOOKUP(tblSalaries[[#This Row],[clean Country]],Table3[],2,FALSE)</f>
        <v>N. AMERICA</v>
      </c>
      <c r="O175" s="9">
        <f>IF(tblSalaries[[#This Row],[How many hours of a day you work on Excel]]="4 to 6 hours a day",4,0)</f>
        <v>4</v>
      </c>
      <c r="P175" s="9">
        <f>IF(tblSalaries[[#This Row],[How many hours of a day you work on Excel]]="All the 8 hours baby, all the 8!",8,0)</f>
        <v>0</v>
      </c>
      <c r="Q175" s="9">
        <f>IF(tblSalaries[[#This Row],[How many hours of a day you work on Excel]]="2 to 3 hours per day",2,0)</f>
        <v>0</v>
      </c>
      <c r="R175" s="9">
        <f>IF(tblSalaries[[#This Row],[How many hours of a day you work on Excel]]="1 or 2 hours a day",1,0)</f>
        <v>0</v>
      </c>
      <c r="S175" s="9">
        <f>SUM(tblSalaries[[#This Row],[Excel Hours]:[Excel Hours4]])</f>
        <v>4</v>
      </c>
    </row>
    <row r="176" spans="2:19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 s="1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  <c r="N176" s="9" t="str">
        <f>VLOOKUP(tblSalaries[[#This Row],[clean Country]],Table3[],2,FALSE)</f>
        <v>N. AMERICA</v>
      </c>
      <c r="O176" s="9">
        <f>IF(tblSalaries[[#This Row],[How many hours of a day you work on Excel]]="4 to 6 hours a day",4,0)</f>
        <v>4</v>
      </c>
      <c r="P176" s="9">
        <f>IF(tblSalaries[[#This Row],[How many hours of a day you work on Excel]]="All the 8 hours baby, all the 8!",8,0)</f>
        <v>0</v>
      </c>
      <c r="Q176" s="9">
        <f>IF(tblSalaries[[#This Row],[How many hours of a day you work on Excel]]="2 to 3 hours per day",2,0)</f>
        <v>0</v>
      </c>
      <c r="R176" s="9">
        <f>IF(tblSalaries[[#This Row],[How many hours of a day you work on Excel]]="1 or 2 hours a day",1,0)</f>
        <v>0</v>
      </c>
      <c r="S176" s="9">
        <f>SUM(tblSalaries[[#This Row],[Excel Hours]:[Excel Hours4]])</f>
        <v>4</v>
      </c>
    </row>
    <row r="177" spans="2:19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 s="16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  <c r="N177" s="9" t="str">
        <f>VLOOKUP(tblSalaries[[#This Row],[clean Country]],Table3[],2,FALSE)</f>
        <v>ASIA</v>
      </c>
      <c r="O177" s="9">
        <f>IF(tblSalaries[[#This Row],[How many hours of a day you work on Excel]]="4 to 6 hours a day",4,0)</f>
        <v>4</v>
      </c>
      <c r="P177" s="9">
        <f>IF(tblSalaries[[#This Row],[How many hours of a day you work on Excel]]="All the 8 hours baby, all the 8!",8,0)</f>
        <v>0</v>
      </c>
      <c r="Q177" s="9">
        <f>IF(tblSalaries[[#This Row],[How many hours of a day you work on Excel]]="2 to 3 hours per day",2,0)</f>
        <v>0</v>
      </c>
      <c r="R177" s="9">
        <f>IF(tblSalaries[[#This Row],[How many hours of a day you work on Excel]]="1 or 2 hours a day",1,0)</f>
        <v>0</v>
      </c>
      <c r="S177" s="9">
        <f>SUM(tblSalaries[[#This Row],[Excel Hours]:[Excel Hours4]])</f>
        <v>4</v>
      </c>
    </row>
    <row r="178" spans="2:19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 s="16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  <c r="N178" s="9" t="str">
        <f>VLOOKUP(tblSalaries[[#This Row],[clean Country]],Table3[],2,FALSE)</f>
        <v>N. AMERICA</v>
      </c>
      <c r="O178" s="9">
        <f>IF(tblSalaries[[#This Row],[How many hours of a day you work on Excel]]="4 to 6 hours a day",4,0)</f>
        <v>4</v>
      </c>
      <c r="P178" s="9">
        <f>IF(tblSalaries[[#This Row],[How many hours of a day you work on Excel]]="All the 8 hours baby, all the 8!",8,0)</f>
        <v>0</v>
      </c>
      <c r="Q178" s="9">
        <f>IF(tblSalaries[[#This Row],[How many hours of a day you work on Excel]]="2 to 3 hours per day",2,0)</f>
        <v>0</v>
      </c>
      <c r="R178" s="9">
        <f>IF(tblSalaries[[#This Row],[How many hours of a day you work on Excel]]="1 or 2 hours a day",1,0)</f>
        <v>0</v>
      </c>
      <c r="S178" s="9">
        <f>SUM(tblSalaries[[#This Row],[Excel Hours]:[Excel Hours4]])</f>
        <v>4</v>
      </c>
    </row>
    <row r="179" spans="2:19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 s="16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  <c r="N179" s="9" t="str">
        <f>VLOOKUP(tblSalaries[[#This Row],[clean Country]],Table3[],2,FALSE)</f>
        <v>N. AMERICA</v>
      </c>
      <c r="O179" s="9">
        <f>IF(tblSalaries[[#This Row],[How many hours of a day you work on Excel]]="4 to 6 hours a day",4,0)</f>
        <v>0</v>
      </c>
      <c r="P179" s="9">
        <f>IF(tblSalaries[[#This Row],[How many hours of a day you work on Excel]]="All the 8 hours baby, all the 8!",8,0)</f>
        <v>8</v>
      </c>
      <c r="Q179" s="9">
        <f>IF(tblSalaries[[#This Row],[How many hours of a day you work on Excel]]="2 to 3 hours per day",2,0)</f>
        <v>0</v>
      </c>
      <c r="R179" s="9">
        <f>IF(tblSalaries[[#This Row],[How many hours of a day you work on Excel]]="1 or 2 hours a day",1,0)</f>
        <v>0</v>
      </c>
      <c r="S179" s="9">
        <f>SUM(tblSalaries[[#This Row],[Excel Hours]:[Excel Hours4]])</f>
        <v>8</v>
      </c>
    </row>
    <row r="180" spans="2:19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 s="16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  <c r="N180" s="9" t="str">
        <f>VLOOKUP(tblSalaries[[#This Row],[clean Country]],Table3[],2,FALSE)</f>
        <v>ASIA</v>
      </c>
      <c r="O180" s="9">
        <f>IF(tblSalaries[[#This Row],[How many hours of a day you work on Excel]]="4 to 6 hours a day",4,0)</f>
        <v>4</v>
      </c>
      <c r="P180" s="9">
        <f>IF(tblSalaries[[#This Row],[How many hours of a day you work on Excel]]="All the 8 hours baby, all the 8!",8,0)</f>
        <v>0</v>
      </c>
      <c r="Q180" s="9">
        <f>IF(tblSalaries[[#This Row],[How many hours of a day you work on Excel]]="2 to 3 hours per day",2,0)</f>
        <v>0</v>
      </c>
      <c r="R180" s="9">
        <f>IF(tblSalaries[[#This Row],[How many hours of a day you work on Excel]]="1 or 2 hours a day",1,0)</f>
        <v>0</v>
      </c>
      <c r="S180" s="9">
        <f>SUM(tblSalaries[[#This Row],[Excel Hours]:[Excel Hours4]])</f>
        <v>4</v>
      </c>
    </row>
    <row r="181" spans="2:19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 s="16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  <c r="N181" s="9" t="str">
        <f>VLOOKUP(tblSalaries[[#This Row],[clean Country]],Table3[],2,FALSE)</f>
        <v>EUROPE</v>
      </c>
      <c r="O181" s="9">
        <f>IF(tblSalaries[[#This Row],[How many hours of a day you work on Excel]]="4 to 6 hours a day",4,0)</f>
        <v>0</v>
      </c>
      <c r="P181" s="9">
        <f>IF(tblSalaries[[#This Row],[How many hours of a day you work on Excel]]="All the 8 hours baby, all the 8!",8,0)</f>
        <v>8</v>
      </c>
      <c r="Q181" s="9">
        <f>IF(tblSalaries[[#This Row],[How many hours of a day you work on Excel]]="2 to 3 hours per day",2,0)</f>
        <v>0</v>
      </c>
      <c r="R181" s="9">
        <f>IF(tblSalaries[[#This Row],[How many hours of a day you work on Excel]]="1 or 2 hours a day",1,0)</f>
        <v>0</v>
      </c>
      <c r="S181" s="9">
        <f>SUM(tblSalaries[[#This Row],[Excel Hours]:[Excel Hours4]])</f>
        <v>8</v>
      </c>
    </row>
    <row r="182" spans="2:19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 s="16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  <c r="N182" s="9" t="str">
        <f>VLOOKUP(tblSalaries[[#This Row],[clean Country]],Table3[],2,FALSE)</f>
        <v>N. AMERICA</v>
      </c>
      <c r="O182" s="9">
        <f>IF(tblSalaries[[#This Row],[How many hours of a day you work on Excel]]="4 to 6 hours a day",4,0)</f>
        <v>0</v>
      </c>
      <c r="P182" s="9">
        <f>IF(tblSalaries[[#This Row],[How many hours of a day you work on Excel]]="All the 8 hours baby, all the 8!",8,0)</f>
        <v>8</v>
      </c>
      <c r="Q182" s="9">
        <f>IF(tblSalaries[[#This Row],[How many hours of a day you work on Excel]]="2 to 3 hours per day",2,0)</f>
        <v>0</v>
      </c>
      <c r="R182" s="9">
        <f>IF(tblSalaries[[#This Row],[How many hours of a day you work on Excel]]="1 or 2 hours a day",1,0)</f>
        <v>0</v>
      </c>
      <c r="S182" s="9">
        <f>SUM(tblSalaries[[#This Row],[Excel Hours]:[Excel Hours4]])</f>
        <v>8</v>
      </c>
    </row>
    <row r="183" spans="2:19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 s="16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  <c r="N183" s="9" t="str">
        <f>VLOOKUP(tblSalaries[[#This Row],[clean Country]],Table3[],2,FALSE)</f>
        <v>N. AMERICA</v>
      </c>
      <c r="O183" s="9">
        <f>IF(tblSalaries[[#This Row],[How many hours of a day you work on Excel]]="4 to 6 hours a day",4,0)</f>
        <v>0</v>
      </c>
      <c r="P183" s="9">
        <f>IF(tblSalaries[[#This Row],[How many hours of a day you work on Excel]]="All the 8 hours baby, all the 8!",8,0)</f>
        <v>0</v>
      </c>
      <c r="Q183" s="9">
        <f>IF(tblSalaries[[#This Row],[How many hours of a day you work on Excel]]="2 to 3 hours per day",2,0)</f>
        <v>2</v>
      </c>
      <c r="R183" s="9">
        <f>IF(tblSalaries[[#This Row],[How many hours of a day you work on Excel]]="1 or 2 hours a day",1,0)</f>
        <v>0</v>
      </c>
      <c r="S183" s="9">
        <f>SUM(tblSalaries[[#This Row],[Excel Hours]:[Excel Hours4]])</f>
        <v>2</v>
      </c>
    </row>
    <row r="184" spans="2:19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 s="16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  <c r="N184" s="9" t="str">
        <f>VLOOKUP(tblSalaries[[#This Row],[clean Country]],Table3[],2,FALSE)</f>
        <v>N. AMERICA</v>
      </c>
      <c r="O184" s="9">
        <f>IF(tblSalaries[[#This Row],[How many hours of a day you work on Excel]]="4 to 6 hours a day",4,0)</f>
        <v>0</v>
      </c>
      <c r="P184" s="9">
        <f>IF(tblSalaries[[#This Row],[How many hours of a day you work on Excel]]="All the 8 hours baby, all the 8!",8,0)</f>
        <v>0</v>
      </c>
      <c r="Q184" s="9">
        <f>IF(tblSalaries[[#This Row],[How many hours of a day you work on Excel]]="2 to 3 hours per day",2,0)</f>
        <v>0</v>
      </c>
      <c r="R184" s="9">
        <f>IF(tblSalaries[[#This Row],[How many hours of a day you work on Excel]]="1 or 2 hours a day",1,0)</f>
        <v>1</v>
      </c>
      <c r="S184" s="9">
        <f>SUM(tblSalaries[[#This Row],[Excel Hours]:[Excel Hours4]])</f>
        <v>1</v>
      </c>
    </row>
    <row r="185" spans="2:19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 s="16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  <c r="N185" s="9" t="str">
        <f>VLOOKUP(tblSalaries[[#This Row],[clean Country]],Table3[],2,FALSE)</f>
        <v>N. AMERICA</v>
      </c>
      <c r="O185" s="9">
        <f>IF(tblSalaries[[#This Row],[How many hours of a day you work on Excel]]="4 to 6 hours a day",4,0)</f>
        <v>4</v>
      </c>
      <c r="P185" s="9">
        <f>IF(tblSalaries[[#This Row],[How many hours of a day you work on Excel]]="All the 8 hours baby, all the 8!",8,0)</f>
        <v>0</v>
      </c>
      <c r="Q185" s="9">
        <f>IF(tblSalaries[[#This Row],[How many hours of a day you work on Excel]]="2 to 3 hours per day",2,0)</f>
        <v>0</v>
      </c>
      <c r="R185" s="9">
        <f>IF(tblSalaries[[#This Row],[How many hours of a day you work on Excel]]="1 or 2 hours a day",1,0)</f>
        <v>0</v>
      </c>
      <c r="S185" s="9">
        <f>SUM(tblSalaries[[#This Row],[Excel Hours]:[Excel Hours4]])</f>
        <v>4</v>
      </c>
    </row>
    <row r="186" spans="2:19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 s="1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  <c r="N186" s="9" t="str">
        <f>VLOOKUP(tblSalaries[[#This Row],[clean Country]],Table3[],2,FALSE)</f>
        <v>N. AMERICA</v>
      </c>
      <c r="O186" s="9">
        <f>IF(tblSalaries[[#This Row],[How many hours of a day you work on Excel]]="4 to 6 hours a day",4,0)</f>
        <v>0</v>
      </c>
      <c r="P186" s="9">
        <f>IF(tblSalaries[[#This Row],[How many hours of a day you work on Excel]]="All the 8 hours baby, all the 8!",8,0)</f>
        <v>0</v>
      </c>
      <c r="Q186" s="9">
        <f>IF(tblSalaries[[#This Row],[How many hours of a day you work on Excel]]="2 to 3 hours per day",2,0)</f>
        <v>0</v>
      </c>
      <c r="R186" s="9">
        <f>IF(tblSalaries[[#This Row],[How many hours of a day you work on Excel]]="1 or 2 hours a day",1,0)</f>
        <v>1</v>
      </c>
      <c r="S186" s="9">
        <f>SUM(tblSalaries[[#This Row],[Excel Hours]:[Excel Hours4]])</f>
        <v>1</v>
      </c>
    </row>
    <row r="187" spans="2:19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 s="16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  <c r="N187" s="9" t="str">
        <f>VLOOKUP(tblSalaries[[#This Row],[clean Country]],Table3[],2,FALSE)</f>
        <v>N. AMERICA</v>
      </c>
      <c r="O187" s="9">
        <f>IF(tblSalaries[[#This Row],[How many hours of a day you work on Excel]]="4 to 6 hours a day",4,0)</f>
        <v>4</v>
      </c>
      <c r="P187" s="9">
        <f>IF(tblSalaries[[#This Row],[How many hours of a day you work on Excel]]="All the 8 hours baby, all the 8!",8,0)</f>
        <v>0</v>
      </c>
      <c r="Q187" s="9">
        <f>IF(tblSalaries[[#This Row],[How many hours of a day you work on Excel]]="2 to 3 hours per day",2,0)</f>
        <v>0</v>
      </c>
      <c r="R187" s="9">
        <f>IF(tblSalaries[[#This Row],[How many hours of a day you work on Excel]]="1 or 2 hours a day",1,0)</f>
        <v>0</v>
      </c>
      <c r="S187" s="9">
        <f>SUM(tblSalaries[[#This Row],[Excel Hours]:[Excel Hours4]])</f>
        <v>4</v>
      </c>
    </row>
    <row r="188" spans="2:19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 s="16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  <c r="N188" s="9" t="str">
        <f>VLOOKUP(tblSalaries[[#This Row],[clean Country]],Table3[],2,FALSE)</f>
        <v>N. AMERICA</v>
      </c>
      <c r="O188" s="9">
        <f>IF(tblSalaries[[#This Row],[How many hours of a day you work on Excel]]="4 to 6 hours a day",4,0)</f>
        <v>4</v>
      </c>
      <c r="P188" s="9">
        <f>IF(tblSalaries[[#This Row],[How many hours of a day you work on Excel]]="All the 8 hours baby, all the 8!",8,0)</f>
        <v>0</v>
      </c>
      <c r="Q188" s="9">
        <f>IF(tblSalaries[[#This Row],[How many hours of a day you work on Excel]]="2 to 3 hours per day",2,0)</f>
        <v>0</v>
      </c>
      <c r="R188" s="9">
        <f>IF(tblSalaries[[#This Row],[How many hours of a day you work on Excel]]="1 or 2 hours a day",1,0)</f>
        <v>0</v>
      </c>
      <c r="S188" s="9">
        <f>SUM(tblSalaries[[#This Row],[Excel Hours]:[Excel Hours4]])</f>
        <v>4</v>
      </c>
    </row>
    <row r="189" spans="2:19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 s="16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  <c r="N189" s="9" t="str">
        <f>VLOOKUP(tblSalaries[[#This Row],[clean Country]],Table3[],2,FALSE)</f>
        <v>N. AMERICA</v>
      </c>
      <c r="O189" s="9">
        <f>IF(tblSalaries[[#This Row],[How many hours of a day you work on Excel]]="4 to 6 hours a day",4,0)</f>
        <v>0</v>
      </c>
      <c r="P189" s="9">
        <f>IF(tblSalaries[[#This Row],[How many hours of a day you work on Excel]]="All the 8 hours baby, all the 8!",8,0)</f>
        <v>8</v>
      </c>
      <c r="Q189" s="9">
        <f>IF(tblSalaries[[#This Row],[How many hours of a day you work on Excel]]="2 to 3 hours per day",2,0)</f>
        <v>0</v>
      </c>
      <c r="R189" s="9">
        <f>IF(tblSalaries[[#This Row],[How many hours of a day you work on Excel]]="1 or 2 hours a day",1,0)</f>
        <v>0</v>
      </c>
      <c r="S189" s="9">
        <f>SUM(tblSalaries[[#This Row],[Excel Hours]:[Excel Hours4]])</f>
        <v>8</v>
      </c>
    </row>
    <row r="190" spans="2:19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 s="16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  <c r="N190" s="9" t="str">
        <f>VLOOKUP(tblSalaries[[#This Row],[clean Country]],Table3[],2,FALSE)</f>
        <v>ASIA</v>
      </c>
      <c r="O190" s="9">
        <f>IF(tblSalaries[[#This Row],[How many hours of a day you work on Excel]]="4 to 6 hours a day",4,0)</f>
        <v>0</v>
      </c>
      <c r="P190" s="9">
        <f>IF(tblSalaries[[#This Row],[How many hours of a day you work on Excel]]="All the 8 hours baby, all the 8!",8,0)</f>
        <v>8</v>
      </c>
      <c r="Q190" s="9">
        <f>IF(tblSalaries[[#This Row],[How many hours of a day you work on Excel]]="2 to 3 hours per day",2,0)</f>
        <v>0</v>
      </c>
      <c r="R190" s="9">
        <f>IF(tblSalaries[[#This Row],[How many hours of a day you work on Excel]]="1 or 2 hours a day",1,0)</f>
        <v>0</v>
      </c>
      <c r="S190" s="9">
        <f>SUM(tblSalaries[[#This Row],[Excel Hours]:[Excel Hours4]])</f>
        <v>8</v>
      </c>
    </row>
    <row r="191" spans="2:19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 s="16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  <c r="N191" s="9" t="str">
        <f>VLOOKUP(tblSalaries[[#This Row],[clean Country]],Table3[],2,FALSE)</f>
        <v>N. AMERICA</v>
      </c>
      <c r="O191" s="9">
        <f>IF(tblSalaries[[#This Row],[How many hours of a day you work on Excel]]="4 to 6 hours a day",4,0)</f>
        <v>0</v>
      </c>
      <c r="P191" s="9">
        <f>IF(tblSalaries[[#This Row],[How many hours of a day you work on Excel]]="All the 8 hours baby, all the 8!",8,0)</f>
        <v>0</v>
      </c>
      <c r="Q191" s="9">
        <f>IF(tblSalaries[[#This Row],[How many hours of a day you work on Excel]]="2 to 3 hours per day",2,0)</f>
        <v>2</v>
      </c>
      <c r="R191" s="9">
        <f>IF(tblSalaries[[#This Row],[How many hours of a day you work on Excel]]="1 or 2 hours a day",1,0)</f>
        <v>0</v>
      </c>
      <c r="S191" s="9">
        <f>SUM(tblSalaries[[#This Row],[Excel Hours]:[Excel Hours4]])</f>
        <v>2</v>
      </c>
    </row>
    <row r="192" spans="2:19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 s="16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  <c r="N192" s="9" t="str">
        <f>VLOOKUP(tblSalaries[[#This Row],[clean Country]],Table3[],2,FALSE)</f>
        <v>N. AMERICA</v>
      </c>
      <c r="O192" s="9">
        <f>IF(tblSalaries[[#This Row],[How many hours of a day you work on Excel]]="4 to 6 hours a day",4,0)</f>
        <v>0</v>
      </c>
      <c r="P192" s="9">
        <f>IF(tblSalaries[[#This Row],[How many hours of a day you work on Excel]]="All the 8 hours baby, all the 8!",8,0)</f>
        <v>0</v>
      </c>
      <c r="Q192" s="9">
        <f>IF(tblSalaries[[#This Row],[How many hours of a day you work on Excel]]="2 to 3 hours per day",2,0)</f>
        <v>2</v>
      </c>
      <c r="R192" s="9">
        <f>IF(tblSalaries[[#This Row],[How many hours of a day you work on Excel]]="1 or 2 hours a day",1,0)</f>
        <v>0</v>
      </c>
      <c r="S192" s="9">
        <f>SUM(tblSalaries[[#This Row],[Excel Hours]:[Excel Hours4]])</f>
        <v>2</v>
      </c>
    </row>
    <row r="193" spans="2:19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 s="16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  <c r="N193" s="9" t="str">
        <f>VLOOKUP(tblSalaries[[#This Row],[clean Country]],Table3[],2,FALSE)</f>
        <v>N. AMERICA</v>
      </c>
      <c r="O193" s="9">
        <f>IF(tblSalaries[[#This Row],[How many hours of a day you work on Excel]]="4 to 6 hours a day",4,0)</f>
        <v>4</v>
      </c>
      <c r="P193" s="9">
        <f>IF(tblSalaries[[#This Row],[How many hours of a day you work on Excel]]="All the 8 hours baby, all the 8!",8,0)</f>
        <v>0</v>
      </c>
      <c r="Q193" s="9">
        <f>IF(tblSalaries[[#This Row],[How many hours of a day you work on Excel]]="2 to 3 hours per day",2,0)</f>
        <v>0</v>
      </c>
      <c r="R193" s="9">
        <f>IF(tblSalaries[[#This Row],[How many hours of a day you work on Excel]]="1 or 2 hours a day",1,0)</f>
        <v>0</v>
      </c>
      <c r="S193" s="9">
        <f>SUM(tblSalaries[[#This Row],[Excel Hours]:[Excel Hours4]])</f>
        <v>4</v>
      </c>
    </row>
    <row r="194" spans="2:19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 s="16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  <c r="N194" s="9" t="str">
        <f>VLOOKUP(tblSalaries[[#This Row],[clean Country]],Table3[],2,FALSE)</f>
        <v>N. AMERICA</v>
      </c>
      <c r="O194" s="9">
        <f>IF(tblSalaries[[#This Row],[How many hours of a day you work on Excel]]="4 to 6 hours a day",4,0)</f>
        <v>4</v>
      </c>
      <c r="P194" s="9">
        <f>IF(tblSalaries[[#This Row],[How many hours of a day you work on Excel]]="All the 8 hours baby, all the 8!",8,0)</f>
        <v>0</v>
      </c>
      <c r="Q194" s="9">
        <f>IF(tblSalaries[[#This Row],[How many hours of a day you work on Excel]]="2 to 3 hours per day",2,0)</f>
        <v>0</v>
      </c>
      <c r="R194" s="9">
        <f>IF(tblSalaries[[#This Row],[How many hours of a day you work on Excel]]="1 or 2 hours a day",1,0)</f>
        <v>0</v>
      </c>
      <c r="S194" s="9">
        <f>SUM(tblSalaries[[#This Row],[Excel Hours]:[Excel Hours4]])</f>
        <v>4</v>
      </c>
    </row>
    <row r="195" spans="2:19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 s="16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  <c r="N195" s="9" t="str">
        <f>VLOOKUP(tblSalaries[[#This Row],[clean Country]],Table3[],2,FALSE)</f>
        <v>N. AMERICA</v>
      </c>
      <c r="O195" s="9">
        <f>IF(tblSalaries[[#This Row],[How many hours of a day you work on Excel]]="4 to 6 hours a day",4,0)</f>
        <v>0</v>
      </c>
      <c r="P195" s="9">
        <f>IF(tblSalaries[[#This Row],[How many hours of a day you work on Excel]]="All the 8 hours baby, all the 8!",8,0)</f>
        <v>0</v>
      </c>
      <c r="Q195" s="9">
        <f>IF(tblSalaries[[#This Row],[How many hours of a day you work on Excel]]="2 to 3 hours per day",2,0)</f>
        <v>2</v>
      </c>
      <c r="R195" s="9">
        <f>IF(tblSalaries[[#This Row],[How many hours of a day you work on Excel]]="1 or 2 hours a day",1,0)</f>
        <v>0</v>
      </c>
      <c r="S195" s="9">
        <f>SUM(tblSalaries[[#This Row],[Excel Hours]:[Excel Hours4]])</f>
        <v>2</v>
      </c>
    </row>
    <row r="196" spans="2:19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 s="1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  <c r="N196" s="9" t="str">
        <f>VLOOKUP(tblSalaries[[#This Row],[clean Country]],Table3[],2,FALSE)</f>
        <v>N. AMERICA</v>
      </c>
      <c r="O196" s="9">
        <f>IF(tblSalaries[[#This Row],[How many hours of a day you work on Excel]]="4 to 6 hours a day",4,0)</f>
        <v>4</v>
      </c>
      <c r="P196" s="9">
        <f>IF(tblSalaries[[#This Row],[How many hours of a day you work on Excel]]="All the 8 hours baby, all the 8!",8,0)</f>
        <v>0</v>
      </c>
      <c r="Q196" s="9">
        <f>IF(tblSalaries[[#This Row],[How many hours of a day you work on Excel]]="2 to 3 hours per day",2,0)</f>
        <v>0</v>
      </c>
      <c r="R196" s="9">
        <f>IF(tblSalaries[[#This Row],[How many hours of a day you work on Excel]]="1 or 2 hours a day",1,0)</f>
        <v>0</v>
      </c>
      <c r="S196" s="9">
        <f>SUM(tblSalaries[[#This Row],[Excel Hours]:[Excel Hours4]])</f>
        <v>4</v>
      </c>
    </row>
    <row r="197" spans="2:19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 s="16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  <c r="N197" s="9" t="str">
        <f>VLOOKUP(tblSalaries[[#This Row],[clean Country]],Table3[],2,FALSE)</f>
        <v>N. AMERICA</v>
      </c>
      <c r="O197" s="9">
        <f>IF(tblSalaries[[#This Row],[How many hours of a day you work on Excel]]="4 to 6 hours a day",4,0)</f>
        <v>4</v>
      </c>
      <c r="P197" s="9">
        <f>IF(tblSalaries[[#This Row],[How many hours of a day you work on Excel]]="All the 8 hours baby, all the 8!",8,0)</f>
        <v>0</v>
      </c>
      <c r="Q197" s="9">
        <f>IF(tblSalaries[[#This Row],[How many hours of a day you work on Excel]]="2 to 3 hours per day",2,0)</f>
        <v>0</v>
      </c>
      <c r="R197" s="9">
        <f>IF(tblSalaries[[#This Row],[How many hours of a day you work on Excel]]="1 or 2 hours a day",1,0)</f>
        <v>0</v>
      </c>
      <c r="S197" s="9">
        <f>SUM(tblSalaries[[#This Row],[Excel Hours]:[Excel Hours4]])</f>
        <v>4</v>
      </c>
    </row>
    <row r="198" spans="2:19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 s="16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  <c r="N198" s="9" t="str">
        <f>VLOOKUP(tblSalaries[[#This Row],[clean Country]],Table3[],2,FALSE)</f>
        <v>ASIA</v>
      </c>
      <c r="O198" s="9">
        <f>IF(tblSalaries[[#This Row],[How many hours of a day you work on Excel]]="4 to 6 hours a day",4,0)</f>
        <v>0</v>
      </c>
      <c r="P198" s="9">
        <f>IF(tblSalaries[[#This Row],[How many hours of a day you work on Excel]]="All the 8 hours baby, all the 8!",8,0)</f>
        <v>8</v>
      </c>
      <c r="Q198" s="9">
        <f>IF(tblSalaries[[#This Row],[How many hours of a day you work on Excel]]="2 to 3 hours per day",2,0)</f>
        <v>0</v>
      </c>
      <c r="R198" s="9">
        <f>IF(tblSalaries[[#This Row],[How many hours of a day you work on Excel]]="1 or 2 hours a day",1,0)</f>
        <v>0</v>
      </c>
      <c r="S198" s="9">
        <f>SUM(tblSalaries[[#This Row],[Excel Hours]:[Excel Hours4]])</f>
        <v>8</v>
      </c>
    </row>
    <row r="199" spans="2:19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 s="16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  <c r="N199" s="9" t="str">
        <f>VLOOKUP(tblSalaries[[#This Row],[clean Country]],Table3[],2,FALSE)</f>
        <v>N. AMERICA</v>
      </c>
      <c r="O199" s="9">
        <f>IF(tblSalaries[[#This Row],[How many hours of a day you work on Excel]]="4 to 6 hours a day",4,0)</f>
        <v>4</v>
      </c>
      <c r="P199" s="9">
        <f>IF(tblSalaries[[#This Row],[How many hours of a day you work on Excel]]="All the 8 hours baby, all the 8!",8,0)</f>
        <v>0</v>
      </c>
      <c r="Q199" s="9">
        <f>IF(tblSalaries[[#This Row],[How many hours of a day you work on Excel]]="2 to 3 hours per day",2,0)</f>
        <v>0</v>
      </c>
      <c r="R199" s="9">
        <f>IF(tblSalaries[[#This Row],[How many hours of a day you work on Excel]]="1 or 2 hours a day",1,0)</f>
        <v>0</v>
      </c>
      <c r="S199" s="9">
        <f>SUM(tblSalaries[[#This Row],[Excel Hours]:[Excel Hours4]])</f>
        <v>4</v>
      </c>
    </row>
    <row r="200" spans="2:19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 s="16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  <c r="N200" s="9" t="str">
        <f>VLOOKUP(tblSalaries[[#This Row],[clean Country]],Table3[],2,FALSE)</f>
        <v>N. AMERICA</v>
      </c>
      <c r="O200" s="9">
        <f>IF(tblSalaries[[#This Row],[How many hours of a day you work on Excel]]="4 to 6 hours a day",4,0)</f>
        <v>0</v>
      </c>
      <c r="P200" s="9">
        <f>IF(tblSalaries[[#This Row],[How many hours of a day you work on Excel]]="All the 8 hours baby, all the 8!",8,0)</f>
        <v>0</v>
      </c>
      <c r="Q200" s="9">
        <f>IF(tblSalaries[[#This Row],[How many hours of a day you work on Excel]]="2 to 3 hours per day",2,0)</f>
        <v>2</v>
      </c>
      <c r="R200" s="9">
        <f>IF(tblSalaries[[#This Row],[How many hours of a day you work on Excel]]="1 or 2 hours a day",1,0)</f>
        <v>0</v>
      </c>
      <c r="S200" s="9">
        <f>SUM(tblSalaries[[#This Row],[Excel Hours]:[Excel Hours4]])</f>
        <v>2</v>
      </c>
    </row>
    <row r="201" spans="2:19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 s="16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  <c r="N201" s="9" t="str">
        <f>VLOOKUP(tblSalaries[[#This Row],[clean Country]],Table3[],2,FALSE)</f>
        <v>ASIA</v>
      </c>
      <c r="O201" s="9">
        <f>IF(tblSalaries[[#This Row],[How many hours of a day you work on Excel]]="4 to 6 hours a day",4,0)</f>
        <v>0</v>
      </c>
      <c r="P201" s="9">
        <f>IF(tblSalaries[[#This Row],[How many hours of a day you work on Excel]]="All the 8 hours baby, all the 8!",8,0)</f>
        <v>0</v>
      </c>
      <c r="Q201" s="9">
        <f>IF(tblSalaries[[#This Row],[How many hours of a day you work on Excel]]="2 to 3 hours per day",2,0)</f>
        <v>2</v>
      </c>
      <c r="R201" s="9">
        <f>IF(tblSalaries[[#This Row],[How many hours of a day you work on Excel]]="1 or 2 hours a day",1,0)</f>
        <v>0</v>
      </c>
      <c r="S201" s="9">
        <f>SUM(tblSalaries[[#This Row],[Excel Hours]:[Excel Hours4]])</f>
        <v>2</v>
      </c>
    </row>
    <row r="202" spans="2:19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 s="16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  <c r="N202" s="9" t="str">
        <f>VLOOKUP(tblSalaries[[#This Row],[clean Country]],Table3[],2,FALSE)</f>
        <v>ASIA</v>
      </c>
      <c r="O202" s="9">
        <f>IF(tblSalaries[[#This Row],[How many hours of a day you work on Excel]]="4 to 6 hours a day",4,0)</f>
        <v>0</v>
      </c>
      <c r="P202" s="9">
        <f>IF(tblSalaries[[#This Row],[How many hours of a day you work on Excel]]="All the 8 hours baby, all the 8!",8,0)</f>
        <v>8</v>
      </c>
      <c r="Q202" s="9">
        <f>IF(tblSalaries[[#This Row],[How many hours of a day you work on Excel]]="2 to 3 hours per day",2,0)</f>
        <v>0</v>
      </c>
      <c r="R202" s="9">
        <f>IF(tblSalaries[[#This Row],[How many hours of a day you work on Excel]]="1 or 2 hours a day",1,0)</f>
        <v>0</v>
      </c>
      <c r="S202" s="9">
        <f>SUM(tblSalaries[[#This Row],[Excel Hours]:[Excel Hours4]])</f>
        <v>8</v>
      </c>
    </row>
    <row r="203" spans="2:19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 s="16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  <c r="N203" s="9" t="str">
        <f>VLOOKUP(tblSalaries[[#This Row],[clean Country]],Table3[],2,FALSE)</f>
        <v>N. AMERICA</v>
      </c>
      <c r="O203" s="9">
        <f>IF(tblSalaries[[#This Row],[How many hours of a day you work on Excel]]="4 to 6 hours a day",4,0)</f>
        <v>4</v>
      </c>
      <c r="P203" s="9">
        <f>IF(tblSalaries[[#This Row],[How many hours of a day you work on Excel]]="All the 8 hours baby, all the 8!",8,0)</f>
        <v>0</v>
      </c>
      <c r="Q203" s="9">
        <f>IF(tblSalaries[[#This Row],[How many hours of a day you work on Excel]]="2 to 3 hours per day",2,0)</f>
        <v>0</v>
      </c>
      <c r="R203" s="9">
        <f>IF(tblSalaries[[#This Row],[How many hours of a day you work on Excel]]="1 or 2 hours a day",1,0)</f>
        <v>0</v>
      </c>
      <c r="S203" s="9">
        <f>SUM(tblSalaries[[#This Row],[Excel Hours]:[Excel Hours4]])</f>
        <v>4</v>
      </c>
    </row>
    <row r="204" spans="2:19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 s="16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  <c r="N204" s="9" t="str">
        <f>VLOOKUP(tblSalaries[[#This Row],[clean Country]],Table3[],2,FALSE)</f>
        <v>N. AMERICA</v>
      </c>
      <c r="O204" s="9">
        <f>IF(tblSalaries[[#This Row],[How many hours of a day you work on Excel]]="4 to 6 hours a day",4,0)</f>
        <v>0</v>
      </c>
      <c r="P204" s="9">
        <f>IF(tblSalaries[[#This Row],[How many hours of a day you work on Excel]]="All the 8 hours baby, all the 8!",8,0)</f>
        <v>8</v>
      </c>
      <c r="Q204" s="9">
        <f>IF(tblSalaries[[#This Row],[How many hours of a day you work on Excel]]="2 to 3 hours per day",2,0)</f>
        <v>0</v>
      </c>
      <c r="R204" s="9">
        <f>IF(tblSalaries[[#This Row],[How many hours of a day you work on Excel]]="1 or 2 hours a day",1,0)</f>
        <v>0</v>
      </c>
      <c r="S204" s="9">
        <f>SUM(tblSalaries[[#This Row],[Excel Hours]:[Excel Hours4]])</f>
        <v>8</v>
      </c>
    </row>
    <row r="205" spans="2:19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 s="16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  <c r="N205" s="9" t="str">
        <f>VLOOKUP(tblSalaries[[#This Row],[clean Country]],Table3[],2,FALSE)</f>
        <v>ASIA</v>
      </c>
      <c r="O205" s="9">
        <f>IF(tblSalaries[[#This Row],[How many hours of a day you work on Excel]]="4 to 6 hours a day",4,0)</f>
        <v>0</v>
      </c>
      <c r="P205" s="9">
        <f>IF(tblSalaries[[#This Row],[How many hours of a day you work on Excel]]="All the 8 hours baby, all the 8!",8,0)</f>
        <v>0</v>
      </c>
      <c r="Q205" s="9">
        <f>IF(tblSalaries[[#This Row],[How many hours of a day you work on Excel]]="2 to 3 hours per day",2,0)</f>
        <v>0</v>
      </c>
      <c r="R205" s="9">
        <f>IF(tblSalaries[[#This Row],[How many hours of a day you work on Excel]]="1 or 2 hours a day",1,0)</f>
        <v>1</v>
      </c>
      <c r="S205" s="9">
        <f>SUM(tblSalaries[[#This Row],[Excel Hours]:[Excel Hours4]])</f>
        <v>1</v>
      </c>
    </row>
    <row r="206" spans="2:19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 s="1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  <c r="N206" s="9" t="str">
        <f>VLOOKUP(tblSalaries[[#This Row],[clean Country]],Table3[],2,FALSE)</f>
        <v>EUROPE</v>
      </c>
      <c r="O206" s="9">
        <f>IF(tblSalaries[[#This Row],[How many hours of a day you work on Excel]]="4 to 6 hours a day",4,0)</f>
        <v>0</v>
      </c>
      <c r="P206" s="9">
        <f>IF(tblSalaries[[#This Row],[How many hours of a day you work on Excel]]="All the 8 hours baby, all the 8!",8,0)</f>
        <v>0</v>
      </c>
      <c r="Q206" s="9">
        <f>IF(tblSalaries[[#This Row],[How many hours of a day you work on Excel]]="2 to 3 hours per day",2,0)</f>
        <v>2</v>
      </c>
      <c r="R206" s="9">
        <f>IF(tblSalaries[[#This Row],[How many hours of a day you work on Excel]]="1 or 2 hours a day",1,0)</f>
        <v>0</v>
      </c>
      <c r="S206" s="9">
        <f>SUM(tblSalaries[[#This Row],[Excel Hours]:[Excel Hours4]])</f>
        <v>2</v>
      </c>
    </row>
    <row r="207" spans="2:19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 s="16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  <c r="N207" s="9" t="str">
        <f>VLOOKUP(tblSalaries[[#This Row],[clean Country]],Table3[],2,FALSE)</f>
        <v>EUROPE</v>
      </c>
      <c r="O207" s="9">
        <f>IF(tblSalaries[[#This Row],[How many hours of a day you work on Excel]]="4 to 6 hours a day",4,0)</f>
        <v>4</v>
      </c>
      <c r="P207" s="9">
        <f>IF(tblSalaries[[#This Row],[How many hours of a day you work on Excel]]="All the 8 hours baby, all the 8!",8,0)</f>
        <v>0</v>
      </c>
      <c r="Q207" s="9">
        <f>IF(tblSalaries[[#This Row],[How many hours of a day you work on Excel]]="2 to 3 hours per day",2,0)</f>
        <v>0</v>
      </c>
      <c r="R207" s="9">
        <f>IF(tblSalaries[[#This Row],[How many hours of a day you work on Excel]]="1 or 2 hours a day",1,0)</f>
        <v>0</v>
      </c>
      <c r="S207" s="9">
        <f>SUM(tblSalaries[[#This Row],[Excel Hours]:[Excel Hours4]])</f>
        <v>4</v>
      </c>
    </row>
    <row r="208" spans="2:19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 s="16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  <c r="N208" s="9" t="str">
        <f>VLOOKUP(tblSalaries[[#This Row],[clean Country]],Table3[],2,FALSE)</f>
        <v>N. AMERICA</v>
      </c>
      <c r="O208" s="9">
        <f>IF(tblSalaries[[#This Row],[How many hours of a day you work on Excel]]="4 to 6 hours a day",4,0)</f>
        <v>4</v>
      </c>
      <c r="P208" s="9">
        <f>IF(tblSalaries[[#This Row],[How many hours of a day you work on Excel]]="All the 8 hours baby, all the 8!",8,0)</f>
        <v>0</v>
      </c>
      <c r="Q208" s="9">
        <f>IF(tblSalaries[[#This Row],[How many hours of a day you work on Excel]]="2 to 3 hours per day",2,0)</f>
        <v>0</v>
      </c>
      <c r="R208" s="9">
        <f>IF(tblSalaries[[#This Row],[How many hours of a day you work on Excel]]="1 or 2 hours a day",1,0)</f>
        <v>0</v>
      </c>
      <c r="S208" s="9">
        <f>SUM(tblSalaries[[#This Row],[Excel Hours]:[Excel Hours4]])</f>
        <v>4</v>
      </c>
    </row>
    <row r="209" spans="2:19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 s="16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  <c r="N209" s="9" t="str">
        <f>VLOOKUP(tblSalaries[[#This Row],[clean Country]],Table3[],2,FALSE)</f>
        <v>N. AMERICA</v>
      </c>
      <c r="O209" s="9">
        <f>IF(tblSalaries[[#This Row],[How many hours of a day you work on Excel]]="4 to 6 hours a day",4,0)</f>
        <v>4</v>
      </c>
      <c r="P209" s="9">
        <f>IF(tblSalaries[[#This Row],[How many hours of a day you work on Excel]]="All the 8 hours baby, all the 8!",8,0)</f>
        <v>0</v>
      </c>
      <c r="Q209" s="9">
        <f>IF(tblSalaries[[#This Row],[How many hours of a day you work on Excel]]="2 to 3 hours per day",2,0)</f>
        <v>0</v>
      </c>
      <c r="R209" s="9">
        <f>IF(tblSalaries[[#This Row],[How many hours of a day you work on Excel]]="1 or 2 hours a day",1,0)</f>
        <v>0</v>
      </c>
      <c r="S209" s="9">
        <f>SUM(tblSalaries[[#This Row],[Excel Hours]:[Excel Hours4]])</f>
        <v>4</v>
      </c>
    </row>
    <row r="210" spans="2:19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 s="16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  <c r="N210" s="9" t="str">
        <f>VLOOKUP(tblSalaries[[#This Row],[clean Country]],Table3[],2,FALSE)</f>
        <v>N. AMERICA</v>
      </c>
      <c r="O210" s="9">
        <f>IF(tblSalaries[[#This Row],[How many hours of a day you work on Excel]]="4 to 6 hours a day",4,0)</f>
        <v>0</v>
      </c>
      <c r="P210" s="9">
        <f>IF(tblSalaries[[#This Row],[How many hours of a day you work on Excel]]="All the 8 hours baby, all the 8!",8,0)</f>
        <v>0</v>
      </c>
      <c r="Q210" s="9">
        <f>IF(tblSalaries[[#This Row],[How many hours of a day you work on Excel]]="2 to 3 hours per day",2,0)</f>
        <v>0</v>
      </c>
      <c r="R210" s="9">
        <f>IF(tblSalaries[[#This Row],[How many hours of a day you work on Excel]]="1 or 2 hours a day",1,0)</f>
        <v>1</v>
      </c>
      <c r="S210" s="9">
        <f>SUM(tblSalaries[[#This Row],[Excel Hours]:[Excel Hours4]])</f>
        <v>1</v>
      </c>
    </row>
    <row r="211" spans="2:19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 s="16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  <c r="N211" s="9" t="str">
        <f>VLOOKUP(tblSalaries[[#This Row],[clean Country]],Table3[],2,FALSE)</f>
        <v>N. AMERICA</v>
      </c>
      <c r="O211" s="9">
        <f>IF(tblSalaries[[#This Row],[How many hours of a day you work on Excel]]="4 to 6 hours a day",4,0)</f>
        <v>0</v>
      </c>
      <c r="P211" s="9">
        <f>IF(tblSalaries[[#This Row],[How many hours of a day you work on Excel]]="All the 8 hours baby, all the 8!",8,0)</f>
        <v>8</v>
      </c>
      <c r="Q211" s="9">
        <f>IF(tblSalaries[[#This Row],[How many hours of a day you work on Excel]]="2 to 3 hours per day",2,0)</f>
        <v>0</v>
      </c>
      <c r="R211" s="9">
        <f>IF(tblSalaries[[#This Row],[How many hours of a day you work on Excel]]="1 or 2 hours a day",1,0)</f>
        <v>0</v>
      </c>
      <c r="S211" s="9">
        <f>SUM(tblSalaries[[#This Row],[Excel Hours]:[Excel Hours4]])</f>
        <v>8</v>
      </c>
    </row>
    <row r="212" spans="2:19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 s="16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  <c r="N212" s="9" t="str">
        <f>VLOOKUP(tblSalaries[[#This Row],[clean Country]],Table3[],2,FALSE)</f>
        <v>ASIA</v>
      </c>
      <c r="O212" s="9">
        <f>IF(tblSalaries[[#This Row],[How many hours of a day you work on Excel]]="4 to 6 hours a day",4,0)</f>
        <v>0</v>
      </c>
      <c r="P212" s="9">
        <f>IF(tblSalaries[[#This Row],[How many hours of a day you work on Excel]]="All the 8 hours baby, all the 8!",8,0)</f>
        <v>8</v>
      </c>
      <c r="Q212" s="9">
        <f>IF(tblSalaries[[#This Row],[How many hours of a day you work on Excel]]="2 to 3 hours per day",2,0)</f>
        <v>0</v>
      </c>
      <c r="R212" s="9">
        <f>IF(tblSalaries[[#This Row],[How many hours of a day you work on Excel]]="1 or 2 hours a day",1,0)</f>
        <v>0</v>
      </c>
      <c r="S212" s="9">
        <f>SUM(tblSalaries[[#This Row],[Excel Hours]:[Excel Hours4]])</f>
        <v>8</v>
      </c>
    </row>
    <row r="213" spans="2:19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 s="16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  <c r="N213" s="9" t="str">
        <f>VLOOKUP(tblSalaries[[#This Row],[clean Country]],Table3[],2,FALSE)</f>
        <v>N. AMERICA</v>
      </c>
      <c r="O213" s="9">
        <f>IF(tblSalaries[[#This Row],[How many hours of a day you work on Excel]]="4 to 6 hours a day",4,0)</f>
        <v>0</v>
      </c>
      <c r="P213" s="9">
        <f>IF(tblSalaries[[#This Row],[How many hours of a day you work on Excel]]="All the 8 hours baby, all the 8!",8,0)</f>
        <v>8</v>
      </c>
      <c r="Q213" s="9">
        <f>IF(tblSalaries[[#This Row],[How many hours of a day you work on Excel]]="2 to 3 hours per day",2,0)</f>
        <v>0</v>
      </c>
      <c r="R213" s="9">
        <f>IF(tblSalaries[[#This Row],[How many hours of a day you work on Excel]]="1 or 2 hours a day",1,0)</f>
        <v>0</v>
      </c>
      <c r="S213" s="9">
        <f>SUM(tblSalaries[[#This Row],[Excel Hours]:[Excel Hours4]])</f>
        <v>8</v>
      </c>
    </row>
    <row r="214" spans="2:19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 s="16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  <c r="N214" s="9" t="str">
        <f>VLOOKUP(tblSalaries[[#This Row],[clean Country]],Table3[],2,FALSE)</f>
        <v>N. AMERICA</v>
      </c>
      <c r="O214" s="9">
        <f>IF(tblSalaries[[#This Row],[How many hours of a day you work on Excel]]="4 to 6 hours a day",4,0)</f>
        <v>4</v>
      </c>
      <c r="P214" s="9">
        <f>IF(tblSalaries[[#This Row],[How many hours of a day you work on Excel]]="All the 8 hours baby, all the 8!",8,0)</f>
        <v>0</v>
      </c>
      <c r="Q214" s="9">
        <f>IF(tblSalaries[[#This Row],[How many hours of a day you work on Excel]]="2 to 3 hours per day",2,0)</f>
        <v>0</v>
      </c>
      <c r="R214" s="9">
        <f>IF(tblSalaries[[#This Row],[How many hours of a day you work on Excel]]="1 or 2 hours a day",1,0)</f>
        <v>0</v>
      </c>
      <c r="S214" s="9">
        <f>SUM(tblSalaries[[#This Row],[Excel Hours]:[Excel Hours4]])</f>
        <v>4</v>
      </c>
    </row>
    <row r="215" spans="2:19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 s="16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  <c r="N215" s="9" t="str">
        <f>VLOOKUP(tblSalaries[[#This Row],[clean Country]],Table3[],2,FALSE)</f>
        <v>N. AMERICA</v>
      </c>
      <c r="O215" s="9">
        <f>IF(tblSalaries[[#This Row],[How many hours of a day you work on Excel]]="4 to 6 hours a day",4,0)</f>
        <v>4</v>
      </c>
      <c r="P215" s="9">
        <f>IF(tblSalaries[[#This Row],[How many hours of a day you work on Excel]]="All the 8 hours baby, all the 8!",8,0)</f>
        <v>0</v>
      </c>
      <c r="Q215" s="9">
        <f>IF(tblSalaries[[#This Row],[How many hours of a day you work on Excel]]="2 to 3 hours per day",2,0)</f>
        <v>0</v>
      </c>
      <c r="R215" s="9">
        <f>IF(tblSalaries[[#This Row],[How many hours of a day you work on Excel]]="1 or 2 hours a day",1,0)</f>
        <v>0</v>
      </c>
      <c r="S215" s="9">
        <f>SUM(tblSalaries[[#This Row],[Excel Hours]:[Excel Hours4]])</f>
        <v>4</v>
      </c>
    </row>
    <row r="216" spans="2:19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 s="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  <c r="N216" s="9" t="str">
        <f>VLOOKUP(tblSalaries[[#This Row],[clean Country]],Table3[],2,FALSE)</f>
        <v>N. AMERICA</v>
      </c>
      <c r="O216" s="9">
        <f>IF(tblSalaries[[#This Row],[How many hours of a day you work on Excel]]="4 to 6 hours a day",4,0)</f>
        <v>4</v>
      </c>
      <c r="P216" s="9">
        <f>IF(tblSalaries[[#This Row],[How many hours of a day you work on Excel]]="All the 8 hours baby, all the 8!",8,0)</f>
        <v>0</v>
      </c>
      <c r="Q216" s="9">
        <f>IF(tblSalaries[[#This Row],[How many hours of a day you work on Excel]]="2 to 3 hours per day",2,0)</f>
        <v>0</v>
      </c>
      <c r="R216" s="9">
        <f>IF(tblSalaries[[#This Row],[How many hours of a day you work on Excel]]="1 or 2 hours a day",1,0)</f>
        <v>0</v>
      </c>
      <c r="S216" s="9">
        <f>SUM(tblSalaries[[#This Row],[Excel Hours]:[Excel Hours4]])</f>
        <v>4</v>
      </c>
    </row>
    <row r="217" spans="2:19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 s="16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  <c r="N217" s="9" t="str">
        <f>VLOOKUP(tblSalaries[[#This Row],[clean Country]],Table3[],2,FALSE)</f>
        <v>N. AMERICA</v>
      </c>
      <c r="O217" s="9">
        <f>IF(tblSalaries[[#This Row],[How many hours of a day you work on Excel]]="4 to 6 hours a day",4,0)</f>
        <v>4</v>
      </c>
      <c r="P217" s="9">
        <f>IF(tblSalaries[[#This Row],[How many hours of a day you work on Excel]]="All the 8 hours baby, all the 8!",8,0)</f>
        <v>0</v>
      </c>
      <c r="Q217" s="9">
        <f>IF(tblSalaries[[#This Row],[How many hours of a day you work on Excel]]="2 to 3 hours per day",2,0)</f>
        <v>0</v>
      </c>
      <c r="R217" s="9">
        <f>IF(tblSalaries[[#This Row],[How many hours of a day you work on Excel]]="1 or 2 hours a day",1,0)</f>
        <v>0</v>
      </c>
      <c r="S217" s="9">
        <f>SUM(tblSalaries[[#This Row],[Excel Hours]:[Excel Hours4]])</f>
        <v>4</v>
      </c>
    </row>
    <row r="218" spans="2:19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 s="16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  <c r="N218" s="9" t="str">
        <f>VLOOKUP(tblSalaries[[#This Row],[clean Country]],Table3[],2,FALSE)</f>
        <v>N. AMERICA</v>
      </c>
      <c r="O218" s="9">
        <f>IF(tblSalaries[[#This Row],[How many hours of a day you work on Excel]]="4 to 6 hours a day",4,0)</f>
        <v>0</v>
      </c>
      <c r="P218" s="9">
        <f>IF(tblSalaries[[#This Row],[How many hours of a day you work on Excel]]="All the 8 hours baby, all the 8!",8,0)</f>
        <v>0</v>
      </c>
      <c r="Q218" s="9">
        <f>IF(tblSalaries[[#This Row],[How many hours of a day you work on Excel]]="2 to 3 hours per day",2,0)</f>
        <v>2</v>
      </c>
      <c r="R218" s="9">
        <f>IF(tblSalaries[[#This Row],[How many hours of a day you work on Excel]]="1 or 2 hours a day",1,0)</f>
        <v>0</v>
      </c>
      <c r="S218" s="9">
        <f>SUM(tblSalaries[[#This Row],[Excel Hours]:[Excel Hours4]])</f>
        <v>2</v>
      </c>
    </row>
    <row r="219" spans="2:19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 s="16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  <c r="N219" s="9" t="str">
        <f>VLOOKUP(tblSalaries[[#This Row],[clean Country]],Table3[],2,FALSE)</f>
        <v>EUROPE</v>
      </c>
      <c r="O219" s="9">
        <f>IF(tblSalaries[[#This Row],[How many hours of a day you work on Excel]]="4 to 6 hours a day",4,0)</f>
        <v>4</v>
      </c>
      <c r="P219" s="9">
        <f>IF(tblSalaries[[#This Row],[How many hours of a day you work on Excel]]="All the 8 hours baby, all the 8!",8,0)</f>
        <v>0</v>
      </c>
      <c r="Q219" s="9">
        <f>IF(tblSalaries[[#This Row],[How many hours of a day you work on Excel]]="2 to 3 hours per day",2,0)</f>
        <v>0</v>
      </c>
      <c r="R219" s="9">
        <f>IF(tblSalaries[[#This Row],[How many hours of a day you work on Excel]]="1 or 2 hours a day",1,0)</f>
        <v>0</v>
      </c>
      <c r="S219" s="9">
        <f>SUM(tblSalaries[[#This Row],[Excel Hours]:[Excel Hours4]])</f>
        <v>4</v>
      </c>
    </row>
    <row r="220" spans="2:19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 s="16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  <c r="N220" s="9" t="str">
        <f>VLOOKUP(tblSalaries[[#This Row],[clean Country]],Table3[],2,FALSE)</f>
        <v>ASIA</v>
      </c>
      <c r="O220" s="9">
        <f>IF(tblSalaries[[#This Row],[How many hours of a day you work on Excel]]="4 to 6 hours a day",4,0)</f>
        <v>4</v>
      </c>
      <c r="P220" s="9">
        <f>IF(tblSalaries[[#This Row],[How many hours of a day you work on Excel]]="All the 8 hours baby, all the 8!",8,0)</f>
        <v>0</v>
      </c>
      <c r="Q220" s="9">
        <f>IF(tblSalaries[[#This Row],[How many hours of a day you work on Excel]]="2 to 3 hours per day",2,0)</f>
        <v>0</v>
      </c>
      <c r="R220" s="9">
        <f>IF(tblSalaries[[#This Row],[How many hours of a day you work on Excel]]="1 or 2 hours a day",1,0)</f>
        <v>0</v>
      </c>
      <c r="S220" s="9">
        <f>SUM(tblSalaries[[#This Row],[Excel Hours]:[Excel Hours4]])</f>
        <v>4</v>
      </c>
    </row>
    <row r="221" spans="2:19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 s="16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  <c r="N221" s="9" t="str">
        <f>VLOOKUP(tblSalaries[[#This Row],[clean Country]],Table3[],2,FALSE)</f>
        <v>ASIA</v>
      </c>
      <c r="O221" s="9">
        <f>IF(tblSalaries[[#This Row],[How many hours of a day you work on Excel]]="4 to 6 hours a day",4,0)</f>
        <v>4</v>
      </c>
      <c r="P221" s="9">
        <f>IF(tblSalaries[[#This Row],[How many hours of a day you work on Excel]]="All the 8 hours baby, all the 8!",8,0)</f>
        <v>0</v>
      </c>
      <c r="Q221" s="9">
        <f>IF(tblSalaries[[#This Row],[How many hours of a day you work on Excel]]="2 to 3 hours per day",2,0)</f>
        <v>0</v>
      </c>
      <c r="R221" s="9">
        <f>IF(tblSalaries[[#This Row],[How many hours of a day you work on Excel]]="1 or 2 hours a day",1,0)</f>
        <v>0</v>
      </c>
      <c r="S221" s="9">
        <f>SUM(tblSalaries[[#This Row],[Excel Hours]:[Excel Hours4]])</f>
        <v>4</v>
      </c>
    </row>
    <row r="222" spans="2:19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 s="16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  <c r="N222" s="9" t="str">
        <f>VLOOKUP(tblSalaries[[#This Row],[clean Country]],Table3[],2,FALSE)</f>
        <v>N. AMERICA</v>
      </c>
      <c r="O222" s="9">
        <f>IF(tblSalaries[[#This Row],[How many hours of a day you work on Excel]]="4 to 6 hours a day",4,0)</f>
        <v>4</v>
      </c>
      <c r="P222" s="9">
        <f>IF(tblSalaries[[#This Row],[How many hours of a day you work on Excel]]="All the 8 hours baby, all the 8!",8,0)</f>
        <v>0</v>
      </c>
      <c r="Q222" s="9">
        <f>IF(tblSalaries[[#This Row],[How many hours of a day you work on Excel]]="2 to 3 hours per day",2,0)</f>
        <v>0</v>
      </c>
      <c r="R222" s="9">
        <f>IF(tblSalaries[[#This Row],[How many hours of a day you work on Excel]]="1 or 2 hours a day",1,0)</f>
        <v>0</v>
      </c>
      <c r="S222" s="9">
        <f>SUM(tblSalaries[[#This Row],[Excel Hours]:[Excel Hours4]])</f>
        <v>4</v>
      </c>
    </row>
    <row r="223" spans="2:19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 s="16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  <c r="N223" s="9" t="str">
        <f>VLOOKUP(tblSalaries[[#This Row],[clean Country]],Table3[],2,FALSE)</f>
        <v>ASIA</v>
      </c>
      <c r="O223" s="9">
        <f>IF(tblSalaries[[#This Row],[How many hours of a day you work on Excel]]="4 to 6 hours a day",4,0)</f>
        <v>4</v>
      </c>
      <c r="P223" s="9">
        <f>IF(tblSalaries[[#This Row],[How many hours of a day you work on Excel]]="All the 8 hours baby, all the 8!",8,0)</f>
        <v>0</v>
      </c>
      <c r="Q223" s="9">
        <f>IF(tblSalaries[[#This Row],[How many hours of a day you work on Excel]]="2 to 3 hours per day",2,0)</f>
        <v>0</v>
      </c>
      <c r="R223" s="9">
        <f>IF(tblSalaries[[#This Row],[How many hours of a day you work on Excel]]="1 or 2 hours a day",1,0)</f>
        <v>0</v>
      </c>
      <c r="S223" s="9">
        <f>SUM(tblSalaries[[#This Row],[Excel Hours]:[Excel Hours4]])</f>
        <v>4</v>
      </c>
    </row>
    <row r="224" spans="2:19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 s="16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  <c r="N224" s="9" t="str">
        <f>VLOOKUP(tblSalaries[[#This Row],[clean Country]],Table3[],2,FALSE)</f>
        <v>ASIA</v>
      </c>
      <c r="O224" s="9">
        <f>IF(tblSalaries[[#This Row],[How many hours of a day you work on Excel]]="4 to 6 hours a day",4,0)</f>
        <v>4</v>
      </c>
      <c r="P224" s="9">
        <f>IF(tblSalaries[[#This Row],[How many hours of a day you work on Excel]]="All the 8 hours baby, all the 8!",8,0)</f>
        <v>0</v>
      </c>
      <c r="Q224" s="9">
        <f>IF(tblSalaries[[#This Row],[How many hours of a day you work on Excel]]="2 to 3 hours per day",2,0)</f>
        <v>0</v>
      </c>
      <c r="R224" s="9">
        <f>IF(tblSalaries[[#This Row],[How many hours of a day you work on Excel]]="1 or 2 hours a day",1,0)</f>
        <v>0</v>
      </c>
      <c r="S224" s="9">
        <f>SUM(tblSalaries[[#This Row],[Excel Hours]:[Excel Hours4]])</f>
        <v>4</v>
      </c>
    </row>
    <row r="225" spans="2:19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 s="16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  <c r="N225" s="9" t="str">
        <f>VLOOKUP(tblSalaries[[#This Row],[clean Country]],Table3[],2,FALSE)</f>
        <v>N. AMERICA</v>
      </c>
      <c r="O225" s="9">
        <f>IF(tblSalaries[[#This Row],[How many hours of a day you work on Excel]]="4 to 6 hours a day",4,0)</f>
        <v>4</v>
      </c>
      <c r="P225" s="9">
        <f>IF(tblSalaries[[#This Row],[How many hours of a day you work on Excel]]="All the 8 hours baby, all the 8!",8,0)</f>
        <v>0</v>
      </c>
      <c r="Q225" s="9">
        <f>IF(tblSalaries[[#This Row],[How many hours of a day you work on Excel]]="2 to 3 hours per day",2,0)</f>
        <v>0</v>
      </c>
      <c r="R225" s="9">
        <f>IF(tblSalaries[[#This Row],[How many hours of a day you work on Excel]]="1 or 2 hours a day",1,0)</f>
        <v>0</v>
      </c>
      <c r="S225" s="9">
        <f>SUM(tblSalaries[[#This Row],[Excel Hours]:[Excel Hours4]])</f>
        <v>4</v>
      </c>
    </row>
    <row r="226" spans="2:19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 s="1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  <c r="N226" s="9" t="str">
        <f>VLOOKUP(tblSalaries[[#This Row],[clean Country]],Table3[],2,FALSE)</f>
        <v>N. AMERICA</v>
      </c>
      <c r="O226" s="9">
        <f>IF(tblSalaries[[#This Row],[How many hours of a day you work on Excel]]="4 to 6 hours a day",4,0)</f>
        <v>4</v>
      </c>
      <c r="P226" s="9">
        <f>IF(tblSalaries[[#This Row],[How many hours of a day you work on Excel]]="All the 8 hours baby, all the 8!",8,0)</f>
        <v>0</v>
      </c>
      <c r="Q226" s="9">
        <f>IF(tblSalaries[[#This Row],[How many hours of a day you work on Excel]]="2 to 3 hours per day",2,0)</f>
        <v>0</v>
      </c>
      <c r="R226" s="9">
        <f>IF(tblSalaries[[#This Row],[How many hours of a day you work on Excel]]="1 or 2 hours a day",1,0)</f>
        <v>0</v>
      </c>
      <c r="S226" s="9">
        <f>SUM(tblSalaries[[#This Row],[Excel Hours]:[Excel Hours4]])</f>
        <v>4</v>
      </c>
    </row>
    <row r="227" spans="2:19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 s="16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  <c r="N227" s="9" t="str">
        <f>VLOOKUP(tblSalaries[[#This Row],[clean Country]],Table3[],2,FALSE)</f>
        <v>N. AMERICA</v>
      </c>
      <c r="O227" s="9">
        <f>IF(tblSalaries[[#This Row],[How many hours of a day you work on Excel]]="4 to 6 hours a day",4,0)</f>
        <v>0</v>
      </c>
      <c r="P227" s="9">
        <f>IF(tblSalaries[[#This Row],[How many hours of a day you work on Excel]]="All the 8 hours baby, all the 8!",8,0)</f>
        <v>0</v>
      </c>
      <c r="Q227" s="9">
        <f>IF(tblSalaries[[#This Row],[How many hours of a day you work on Excel]]="2 to 3 hours per day",2,0)</f>
        <v>0</v>
      </c>
      <c r="R227" s="9">
        <f>IF(tblSalaries[[#This Row],[How many hours of a day you work on Excel]]="1 or 2 hours a day",1,0)</f>
        <v>1</v>
      </c>
      <c r="S227" s="9">
        <f>SUM(tblSalaries[[#This Row],[Excel Hours]:[Excel Hours4]])</f>
        <v>1</v>
      </c>
    </row>
    <row r="228" spans="2:19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 s="16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  <c r="N228" s="9" t="str">
        <f>VLOOKUP(tblSalaries[[#This Row],[clean Country]],Table3[],2,FALSE)</f>
        <v>EUROPE</v>
      </c>
      <c r="O228" s="9">
        <f>IF(tblSalaries[[#This Row],[How many hours of a day you work on Excel]]="4 to 6 hours a day",4,0)</f>
        <v>0</v>
      </c>
      <c r="P228" s="9">
        <f>IF(tblSalaries[[#This Row],[How many hours of a day you work on Excel]]="All the 8 hours baby, all the 8!",8,0)</f>
        <v>0</v>
      </c>
      <c r="Q228" s="9">
        <f>IF(tblSalaries[[#This Row],[How many hours of a day you work on Excel]]="2 to 3 hours per day",2,0)</f>
        <v>2</v>
      </c>
      <c r="R228" s="9">
        <f>IF(tblSalaries[[#This Row],[How many hours of a day you work on Excel]]="1 or 2 hours a day",1,0)</f>
        <v>0</v>
      </c>
      <c r="S228" s="9">
        <f>SUM(tblSalaries[[#This Row],[Excel Hours]:[Excel Hours4]])</f>
        <v>2</v>
      </c>
    </row>
    <row r="229" spans="2:19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 s="16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  <c r="N229" s="9" t="str">
        <f>VLOOKUP(tblSalaries[[#This Row],[clean Country]],Table3[],2,FALSE)</f>
        <v>ASIA</v>
      </c>
      <c r="O229" s="9">
        <f>IF(tblSalaries[[#This Row],[How many hours of a day you work on Excel]]="4 to 6 hours a day",4,0)</f>
        <v>0</v>
      </c>
      <c r="P229" s="9">
        <f>IF(tblSalaries[[#This Row],[How many hours of a day you work on Excel]]="All the 8 hours baby, all the 8!",8,0)</f>
        <v>0</v>
      </c>
      <c r="Q229" s="9">
        <f>IF(tblSalaries[[#This Row],[How many hours of a day you work on Excel]]="2 to 3 hours per day",2,0)</f>
        <v>0</v>
      </c>
      <c r="R229" s="9">
        <f>IF(tblSalaries[[#This Row],[How many hours of a day you work on Excel]]="1 or 2 hours a day",1,0)</f>
        <v>1</v>
      </c>
      <c r="S229" s="9">
        <f>SUM(tblSalaries[[#This Row],[Excel Hours]:[Excel Hours4]])</f>
        <v>1</v>
      </c>
    </row>
    <row r="230" spans="2:19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 s="16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  <c r="N230" s="9" t="str">
        <f>VLOOKUP(tblSalaries[[#This Row],[clean Country]],Table3[],2,FALSE)</f>
        <v>N. AMERICA</v>
      </c>
      <c r="O230" s="9">
        <f>IF(tblSalaries[[#This Row],[How many hours of a day you work on Excel]]="4 to 6 hours a day",4,0)</f>
        <v>0</v>
      </c>
      <c r="P230" s="9">
        <f>IF(tblSalaries[[#This Row],[How many hours of a day you work on Excel]]="All the 8 hours baby, all the 8!",8,0)</f>
        <v>0</v>
      </c>
      <c r="Q230" s="9">
        <f>IF(tblSalaries[[#This Row],[How many hours of a day you work on Excel]]="2 to 3 hours per day",2,0)</f>
        <v>2</v>
      </c>
      <c r="R230" s="9">
        <f>IF(tblSalaries[[#This Row],[How many hours of a day you work on Excel]]="1 or 2 hours a day",1,0)</f>
        <v>0</v>
      </c>
      <c r="S230" s="9">
        <f>SUM(tblSalaries[[#This Row],[Excel Hours]:[Excel Hours4]])</f>
        <v>2</v>
      </c>
    </row>
    <row r="231" spans="2:19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 s="16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  <c r="N231" s="9" t="str">
        <f>VLOOKUP(tblSalaries[[#This Row],[clean Country]],Table3[],2,FALSE)</f>
        <v>N. AMERICA</v>
      </c>
      <c r="O231" s="9">
        <f>IF(tblSalaries[[#This Row],[How many hours of a day you work on Excel]]="4 to 6 hours a day",4,0)</f>
        <v>0</v>
      </c>
      <c r="P231" s="9">
        <f>IF(tblSalaries[[#This Row],[How many hours of a day you work on Excel]]="All the 8 hours baby, all the 8!",8,0)</f>
        <v>0</v>
      </c>
      <c r="Q231" s="9">
        <f>IF(tblSalaries[[#This Row],[How many hours of a day you work on Excel]]="2 to 3 hours per day",2,0)</f>
        <v>2</v>
      </c>
      <c r="R231" s="9">
        <f>IF(tblSalaries[[#This Row],[How many hours of a day you work on Excel]]="1 or 2 hours a day",1,0)</f>
        <v>0</v>
      </c>
      <c r="S231" s="9">
        <f>SUM(tblSalaries[[#This Row],[Excel Hours]:[Excel Hours4]])</f>
        <v>2</v>
      </c>
    </row>
    <row r="232" spans="2:19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 s="16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  <c r="N232" s="9" t="str">
        <f>VLOOKUP(tblSalaries[[#This Row],[clean Country]],Table3[],2,FALSE)</f>
        <v>N. AMERICA</v>
      </c>
      <c r="O232" s="9">
        <f>IF(tblSalaries[[#This Row],[How many hours of a day you work on Excel]]="4 to 6 hours a day",4,0)</f>
        <v>4</v>
      </c>
      <c r="P232" s="9">
        <f>IF(tblSalaries[[#This Row],[How many hours of a day you work on Excel]]="All the 8 hours baby, all the 8!",8,0)</f>
        <v>0</v>
      </c>
      <c r="Q232" s="9">
        <f>IF(tblSalaries[[#This Row],[How many hours of a day you work on Excel]]="2 to 3 hours per day",2,0)</f>
        <v>0</v>
      </c>
      <c r="R232" s="9">
        <f>IF(tblSalaries[[#This Row],[How many hours of a day you work on Excel]]="1 or 2 hours a day",1,0)</f>
        <v>0</v>
      </c>
      <c r="S232" s="9">
        <f>SUM(tblSalaries[[#This Row],[Excel Hours]:[Excel Hours4]])</f>
        <v>4</v>
      </c>
    </row>
    <row r="233" spans="2:19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 s="16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  <c r="N233" s="9" t="str">
        <f>VLOOKUP(tblSalaries[[#This Row],[clean Country]],Table3[],2,FALSE)</f>
        <v>N. AMERICA</v>
      </c>
      <c r="O233" s="9">
        <f>IF(tblSalaries[[#This Row],[How many hours of a day you work on Excel]]="4 to 6 hours a day",4,0)</f>
        <v>4</v>
      </c>
      <c r="P233" s="9">
        <f>IF(tblSalaries[[#This Row],[How many hours of a day you work on Excel]]="All the 8 hours baby, all the 8!",8,0)</f>
        <v>0</v>
      </c>
      <c r="Q233" s="9">
        <f>IF(tblSalaries[[#This Row],[How many hours of a day you work on Excel]]="2 to 3 hours per day",2,0)</f>
        <v>0</v>
      </c>
      <c r="R233" s="9">
        <f>IF(tblSalaries[[#This Row],[How many hours of a day you work on Excel]]="1 or 2 hours a day",1,0)</f>
        <v>0</v>
      </c>
      <c r="S233" s="9">
        <f>SUM(tblSalaries[[#This Row],[Excel Hours]:[Excel Hours4]])</f>
        <v>4</v>
      </c>
    </row>
    <row r="234" spans="2:19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 s="16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  <c r="N234" s="9" t="str">
        <f>VLOOKUP(tblSalaries[[#This Row],[clean Country]],Table3[],2,FALSE)</f>
        <v>EUROPE</v>
      </c>
      <c r="O234" s="9">
        <f>IF(tblSalaries[[#This Row],[How many hours of a day you work on Excel]]="4 to 6 hours a day",4,0)</f>
        <v>0</v>
      </c>
      <c r="P234" s="9">
        <f>IF(tblSalaries[[#This Row],[How many hours of a day you work on Excel]]="All the 8 hours baby, all the 8!",8,0)</f>
        <v>0</v>
      </c>
      <c r="Q234" s="9">
        <f>IF(tblSalaries[[#This Row],[How many hours of a day you work on Excel]]="2 to 3 hours per day",2,0)</f>
        <v>2</v>
      </c>
      <c r="R234" s="9">
        <f>IF(tblSalaries[[#This Row],[How many hours of a day you work on Excel]]="1 or 2 hours a day",1,0)</f>
        <v>0</v>
      </c>
      <c r="S234" s="9">
        <f>SUM(tblSalaries[[#This Row],[Excel Hours]:[Excel Hours4]])</f>
        <v>2</v>
      </c>
    </row>
    <row r="235" spans="2:19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 s="16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  <c r="N235" s="9" t="str">
        <f>VLOOKUP(tblSalaries[[#This Row],[clean Country]],Table3[],2,FALSE)</f>
        <v>N. AMERICA</v>
      </c>
      <c r="O235" s="9">
        <f>IF(tblSalaries[[#This Row],[How many hours of a day you work on Excel]]="4 to 6 hours a day",4,0)</f>
        <v>4</v>
      </c>
      <c r="P235" s="9">
        <f>IF(tblSalaries[[#This Row],[How many hours of a day you work on Excel]]="All the 8 hours baby, all the 8!",8,0)</f>
        <v>0</v>
      </c>
      <c r="Q235" s="9">
        <f>IF(tblSalaries[[#This Row],[How many hours of a day you work on Excel]]="2 to 3 hours per day",2,0)</f>
        <v>0</v>
      </c>
      <c r="R235" s="9">
        <f>IF(tblSalaries[[#This Row],[How many hours of a day you work on Excel]]="1 or 2 hours a day",1,0)</f>
        <v>0</v>
      </c>
      <c r="S235" s="9">
        <f>SUM(tblSalaries[[#This Row],[Excel Hours]:[Excel Hours4]])</f>
        <v>4</v>
      </c>
    </row>
    <row r="236" spans="2:19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 s="1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  <c r="N236" s="9" t="str">
        <f>VLOOKUP(tblSalaries[[#This Row],[clean Country]],Table3[],2,FALSE)</f>
        <v>N. AMERICA</v>
      </c>
      <c r="O236" s="9">
        <f>IF(tblSalaries[[#This Row],[How many hours of a day you work on Excel]]="4 to 6 hours a day",4,0)</f>
        <v>4</v>
      </c>
      <c r="P236" s="9">
        <f>IF(tblSalaries[[#This Row],[How many hours of a day you work on Excel]]="All the 8 hours baby, all the 8!",8,0)</f>
        <v>0</v>
      </c>
      <c r="Q236" s="9">
        <f>IF(tblSalaries[[#This Row],[How many hours of a day you work on Excel]]="2 to 3 hours per day",2,0)</f>
        <v>0</v>
      </c>
      <c r="R236" s="9">
        <f>IF(tblSalaries[[#This Row],[How many hours of a day you work on Excel]]="1 or 2 hours a day",1,0)</f>
        <v>0</v>
      </c>
      <c r="S236" s="9">
        <f>SUM(tblSalaries[[#This Row],[Excel Hours]:[Excel Hours4]])</f>
        <v>4</v>
      </c>
    </row>
    <row r="237" spans="2:19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 s="16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  <c r="N237" s="9" t="str">
        <f>VLOOKUP(tblSalaries[[#This Row],[clean Country]],Table3[],2,FALSE)</f>
        <v>ASIA</v>
      </c>
      <c r="O237" s="9">
        <f>IF(tblSalaries[[#This Row],[How many hours of a day you work on Excel]]="4 to 6 hours a day",4,0)</f>
        <v>0</v>
      </c>
      <c r="P237" s="9">
        <f>IF(tblSalaries[[#This Row],[How many hours of a day you work on Excel]]="All the 8 hours baby, all the 8!",8,0)</f>
        <v>0</v>
      </c>
      <c r="Q237" s="9">
        <f>IF(tblSalaries[[#This Row],[How many hours of a day you work on Excel]]="2 to 3 hours per day",2,0)</f>
        <v>2</v>
      </c>
      <c r="R237" s="9">
        <f>IF(tblSalaries[[#This Row],[How many hours of a day you work on Excel]]="1 or 2 hours a day",1,0)</f>
        <v>0</v>
      </c>
      <c r="S237" s="9">
        <f>SUM(tblSalaries[[#This Row],[Excel Hours]:[Excel Hours4]])</f>
        <v>2</v>
      </c>
    </row>
    <row r="238" spans="2:19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 s="16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  <c r="N238" s="9" t="str">
        <f>VLOOKUP(tblSalaries[[#This Row],[clean Country]],Table3[],2,FALSE)</f>
        <v>N. AMERICA</v>
      </c>
      <c r="O238" s="9">
        <f>IF(tblSalaries[[#This Row],[How many hours of a day you work on Excel]]="4 to 6 hours a day",4,0)</f>
        <v>0</v>
      </c>
      <c r="P238" s="9">
        <f>IF(tblSalaries[[#This Row],[How many hours of a day you work on Excel]]="All the 8 hours baby, all the 8!",8,0)</f>
        <v>0</v>
      </c>
      <c r="Q238" s="9">
        <f>IF(tblSalaries[[#This Row],[How many hours of a day you work on Excel]]="2 to 3 hours per day",2,0)</f>
        <v>2</v>
      </c>
      <c r="R238" s="9">
        <f>IF(tblSalaries[[#This Row],[How many hours of a day you work on Excel]]="1 or 2 hours a day",1,0)</f>
        <v>0</v>
      </c>
      <c r="S238" s="9">
        <f>SUM(tblSalaries[[#This Row],[Excel Hours]:[Excel Hours4]])</f>
        <v>2</v>
      </c>
    </row>
    <row r="239" spans="2:19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 s="16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  <c r="N239" s="9" t="str">
        <f>VLOOKUP(tblSalaries[[#This Row],[clean Country]],Table3[],2,FALSE)</f>
        <v>EUROPE</v>
      </c>
      <c r="O239" s="9">
        <f>IF(tblSalaries[[#This Row],[How many hours of a day you work on Excel]]="4 to 6 hours a day",4,0)</f>
        <v>0</v>
      </c>
      <c r="P239" s="9">
        <f>IF(tblSalaries[[#This Row],[How many hours of a day you work on Excel]]="All the 8 hours baby, all the 8!",8,0)</f>
        <v>8</v>
      </c>
      <c r="Q239" s="9">
        <f>IF(tblSalaries[[#This Row],[How many hours of a day you work on Excel]]="2 to 3 hours per day",2,0)</f>
        <v>0</v>
      </c>
      <c r="R239" s="9">
        <f>IF(tblSalaries[[#This Row],[How many hours of a day you work on Excel]]="1 or 2 hours a day",1,0)</f>
        <v>0</v>
      </c>
      <c r="S239" s="9">
        <f>SUM(tblSalaries[[#This Row],[Excel Hours]:[Excel Hours4]])</f>
        <v>8</v>
      </c>
    </row>
    <row r="240" spans="2:19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 s="16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  <c r="N240" s="9" t="str">
        <f>VLOOKUP(tblSalaries[[#This Row],[clean Country]],Table3[],2,FALSE)</f>
        <v>N. AMERICA</v>
      </c>
      <c r="O240" s="9">
        <f>IF(tblSalaries[[#This Row],[How many hours of a day you work on Excel]]="4 to 6 hours a day",4,0)</f>
        <v>4</v>
      </c>
      <c r="P240" s="9">
        <f>IF(tblSalaries[[#This Row],[How many hours of a day you work on Excel]]="All the 8 hours baby, all the 8!",8,0)</f>
        <v>0</v>
      </c>
      <c r="Q240" s="9">
        <f>IF(tblSalaries[[#This Row],[How many hours of a day you work on Excel]]="2 to 3 hours per day",2,0)</f>
        <v>0</v>
      </c>
      <c r="R240" s="9">
        <f>IF(tblSalaries[[#This Row],[How many hours of a day you work on Excel]]="1 or 2 hours a day",1,0)</f>
        <v>0</v>
      </c>
      <c r="S240" s="9">
        <f>SUM(tblSalaries[[#This Row],[Excel Hours]:[Excel Hours4]])</f>
        <v>4</v>
      </c>
    </row>
    <row r="241" spans="2:19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 s="16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  <c r="N241" s="9" t="str">
        <f>VLOOKUP(tblSalaries[[#This Row],[clean Country]],Table3[],2,FALSE)</f>
        <v>N. AMERICA</v>
      </c>
      <c r="O241" s="9">
        <f>IF(tblSalaries[[#This Row],[How many hours of a day you work on Excel]]="4 to 6 hours a day",4,0)</f>
        <v>0</v>
      </c>
      <c r="P241" s="9">
        <f>IF(tblSalaries[[#This Row],[How many hours of a day you work on Excel]]="All the 8 hours baby, all the 8!",8,0)</f>
        <v>8</v>
      </c>
      <c r="Q241" s="9">
        <f>IF(tblSalaries[[#This Row],[How many hours of a day you work on Excel]]="2 to 3 hours per day",2,0)</f>
        <v>0</v>
      </c>
      <c r="R241" s="9">
        <f>IF(tblSalaries[[#This Row],[How many hours of a day you work on Excel]]="1 or 2 hours a day",1,0)</f>
        <v>0</v>
      </c>
      <c r="S241" s="9">
        <f>SUM(tblSalaries[[#This Row],[Excel Hours]:[Excel Hours4]])</f>
        <v>8</v>
      </c>
    </row>
    <row r="242" spans="2:19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 s="16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  <c r="N242" s="9" t="str">
        <f>VLOOKUP(tblSalaries[[#This Row],[clean Country]],Table3[],2,FALSE)</f>
        <v>N. AMERICA</v>
      </c>
      <c r="O242" s="9">
        <f>IF(tblSalaries[[#This Row],[How many hours of a day you work on Excel]]="4 to 6 hours a day",4,0)</f>
        <v>0</v>
      </c>
      <c r="P242" s="9">
        <f>IF(tblSalaries[[#This Row],[How many hours of a day you work on Excel]]="All the 8 hours baby, all the 8!",8,0)</f>
        <v>0</v>
      </c>
      <c r="Q242" s="9">
        <f>IF(tblSalaries[[#This Row],[How many hours of a day you work on Excel]]="2 to 3 hours per day",2,0)</f>
        <v>2</v>
      </c>
      <c r="R242" s="9">
        <f>IF(tblSalaries[[#This Row],[How many hours of a day you work on Excel]]="1 or 2 hours a day",1,0)</f>
        <v>0</v>
      </c>
      <c r="S242" s="9">
        <f>SUM(tblSalaries[[#This Row],[Excel Hours]:[Excel Hours4]])</f>
        <v>2</v>
      </c>
    </row>
    <row r="243" spans="2:19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 s="16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  <c r="N243" s="9" t="str">
        <f>VLOOKUP(tblSalaries[[#This Row],[clean Country]],Table3[],2,FALSE)</f>
        <v>N. AMERICA</v>
      </c>
      <c r="O243" s="9">
        <f>IF(tblSalaries[[#This Row],[How many hours of a day you work on Excel]]="4 to 6 hours a day",4,0)</f>
        <v>4</v>
      </c>
      <c r="P243" s="9">
        <f>IF(tblSalaries[[#This Row],[How many hours of a day you work on Excel]]="All the 8 hours baby, all the 8!",8,0)</f>
        <v>0</v>
      </c>
      <c r="Q243" s="9">
        <f>IF(tblSalaries[[#This Row],[How many hours of a day you work on Excel]]="2 to 3 hours per day",2,0)</f>
        <v>0</v>
      </c>
      <c r="R243" s="9">
        <f>IF(tblSalaries[[#This Row],[How many hours of a day you work on Excel]]="1 or 2 hours a day",1,0)</f>
        <v>0</v>
      </c>
      <c r="S243" s="9">
        <f>SUM(tblSalaries[[#This Row],[Excel Hours]:[Excel Hours4]])</f>
        <v>4</v>
      </c>
    </row>
    <row r="244" spans="2:19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 s="16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  <c r="N244" s="9" t="str">
        <f>VLOOKUP(tblSalaries[[#This Row],[clean Country]],Table3[],2,FALSE)</f>
        <v>N. AMERICA</v>
      </c>
      <c r="O244" s="9">
        <f>IF(tblSalaries[[#This Row],[How many hours of a day you work on Excel]]="4 to 6 hours a day",4,0)</f>
        <v>0</v>
      </c>
      <c r="P244" s="9">
        <f>IF(tblSalaries[[#This Row],[How many hours of a day you work on Excel]]="All the 8 hours baby, all the 8!",8,0)</f>
        <v>0</v>
      </c>
      <c r="Q244" s="9">
        <f>IF(tblSalaries[[#This Row],[How many hours of a day you work on Excel]]="2 to 3 hours per day",2,0)</f>
        <v>2</v>
      </c>
      <c r="R244" s="9">
        <f>IF(tblSalaries[[#This Row],[How many hours of a day you work on Excel]]="1 or 2 hours a day",1,0)</f>
        <v>0</v>
      </c>
      <c r="S244" s="9">
        <f>SUM(tblSalaries[[#This Row],[Excel Hours]:[Excel Hours4]])</f>
        <v>2</v>
      </c>
    </row>
    <row r="245" spans="2:19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 s="16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  <c r="N245" s="9" t="str">
        <f>VLOOKUP(tblSalaries[[#This Row],[clean Country]],Table3[],2,FALSE)</f>
        <v>N. AMERICA</v>
      </c>
      <c r="O245" s="9">
        <f>IF(tblSalaries[[#This Row],[How many hours of a day you work on Excel]]="4 to 6 hours a day",4,0)</f>
        <v>4</v>
      </c>
      <c r="P245" s="9">
        <f>IF(tblSalaries[[#This Row],[How many hours of a day you work on Excel]]="All the 8 hours baby, all the 8!",8,0)</f>
        <v>0</v>
      </c>
      <c r="Q245" s="9">
        <f>IF(tblSalaries[[#This Row],[How many hours of a day you work on Excel]]="2 to 3 hours per day",2,0)</f>
        <v>0</v>
      </c>
      <c r="R245" s="9">
        <f>IF(tblSalaries[[#This Row],[How many hours of a day you work on Excel]]="1 or 2 hours a day",1,0)</f>
        <v>0</v>
      </c>
      <c r="S245" s="9">
        <f>SUM(tblSalaries[[#This Row],[Excel Hours]:[Excel Hours4]])</f>
        <v>4</v>
      </c>
    </row>
    <row r="246" spans="2:19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 s="1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  <c r="N246" s="9" t="str">
        <f>VLOOKUP(tblSalaries[[#This Row],[clean Country]],Table3[],2,FALSE)</f>
        <v>N. AMERICA</v>
      </c>
      <c r="O246" s="9">
        <f>IF(tblSalaries[[#This Row],[How many hours of a day you work on Excel]]="4 to 6 hours a day",4,0)</f>
        <v>4</v>
      </c>
      <c r="P246" s="9">
        <f>IF(tblSalaries[[#This Row],[How many hours of a day you work on Excel]]="All the 8 hours baby, all the 8!",8,0)</f>
        <v>0</v>
      </c>
      <c r="Q246" s="9">
        <f>IF(tblSalaries[[#This Row],[How many hours of a day you work on Excel]]="2 to 3 hours per day",2,0)</f>
        <v>0</v>
      </c>
      <c r="R246" s="9">
        <f>IF(tblSalaries[[#This Row],[How many hours of a day you work on Excel]]="1 or 2 hours a day",1,0)</f>
        <v>0</v>
      </c>
      <c r="S246" s="9">
        <f>SUM(tblSalaries[[#This Row],[Excel Hours]:[Excel Hours4]])</f>
        <v>4</v>
      </c>
    </row>
    <row r="247" spans="2:19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 s="16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  <c r="N247" s="9" t="str">
        <f>VLOOKUP(tblSalaries[[#This Row],[clean Country]],Table3[],2,FALSE)</f>
        <v>N. AMERICA</v>
      </c>
      <c r="O247" s="9">
        <f>IF(tblSalaries[[#This Row],[How many hours of a day you work on Excel]]="4 to 6 hours a day",4,0)</f>
        <v>4</v>
      </c>
      <c r="P247" s="9">
        <f>IF(tblSalaries[[#This Row],[How many hours of a day you work on Excel]]="All the 8 hours baby, all the 8!",8,0)</f>
        <v>0</v>
      </c>
      <c r="Q247" s="9">
        <f>IF(tblSalaries[[#This Row],[How many hours of a day you work on Excel]]="2 to 3 hours per day",2,0)</f>
        <v>0</v>
      </c>
      <c r="R247" s="9">
        <f>IF(tblSalaries[[#This Row],[How many hours of a day you work on Excel]]="1 or 2 hours a day",1,0)</f>
        <v>0</v>
      </c>
      <c r="S247" s="9">
        <f>SUM(tblSalaries[[#This Row],[Excel Hours]:[Excel Hours4]])</f>
        <v>4</v>
      </c>
    </row>
    <row r="248" spans="2:19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 s="16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  <c r="N248" s="9" t="str">
        <f>VLOOKUP(tblSalaries[[#This Row],[clean Country]],Table3[],2,FALSE)</f>
        <v>EUROPE</v>
      </c>
      <c r="O248" s="9">
        <f>IF(tblSalaries[[#This Row],[How many hours of a day you work on Excel]]="4 to 6 hours a day",4,0)</f>
        <v>0</v>
      </c>
      <c r="P248" s="9">
        <f>IF(tblSalaries[[#This Row],[How many hours of a day you work on Excel]]="All the 8 hours baby, all the 8!",8,0)</f>
        <v>0</v>
      </c>
      <c r="Q248" s="9">
        <f>IF(tblSalaries[[#This Row],[How many hours of a day you work on Excel]]="2 to 3 hours per day",2,0)</f>
        <v>2</v>
      </c>
      <c r="R248" s="9">
        <f>IF(tblSalaries[[#This Row],[How many hours of a day you work on Excel]]="1 or 2 hours a day",1,0)</f>
        <v>0</v>
      </c>
      <c r="S248" s="9">
        <f>SUM(tblSalaries[[#This Row],[Excel Hours]:[Excel Hours4]])</f>
        <v>2</v>
      </c>
    </row>
    <row r="249" spans="2:19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 s="16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  <c r="N249" s="9" t="str">
        <f>VLOOKUP(tblSalaries[[#This Row],[clean Country]],Table3[],2,FALSE)</f>
        <v>ASIA</v>
      </c>
      <c r="O249" s="9">
        <f>IF(tblSalaries[[#This Row],[How many hours of a day you work on Excel]]="4 to 6 hours a day",4,0)</f>
        <v>4</v>
      </c>
      <c r="P249" s="9">
        <f>IF(tblSalaries[[#This Row],[How many hours of a day you work on Excel]]="All the 8 hours baby, all the 8!",8,0)</f>
        <v>0</v>
      </c>
      <c r="Q249" s="9">
        <f>IF(tblSalaries[[#This Row],[How many hours of a day you work on Excel]]="2 to 3 hours per day",2,0)</f>
        <v>0</v>
      </c>
      <c r="R249" s="9">
        <f>IF(tblSalaries[[#This Row],[How many hours of a day you work on Excel]]="1 or 2 hours a day",1,0)</f>
        <v>0</v>
      </c>
      <c r="S249" s="9">
        <f>SUM(tblSalaries[[#This Row],[Excel Hours]:[Excel Hours4]])</f>
        <v>4</v>
      </c>
    </row>
    <row r="250" spans="2:19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 s="16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  <c r="N250" s="9" t="str">
        <f>VLOOKUP(tblSalaries[[#This Row],[clean Country]],Table3[],2,FALSE)</f>
        <v>N. AMERICA</v>
      </c>
      <c r="O250" s="9">
        <f>IF(tblSalaries[[#This Row],[How many hours of a day you work on Excel]]="4 to 6 hours a day",4,0)</f>
        <v>4</v>
      </c>
      <c r="P250" s="9">
        <f>IF(tblSalaries[[#This Row],[How many hours of a day you work on Excel]]="All the 8 hours baby, all the 8!",8,0)</f>
        <v>0</v>
      </c>
      <c r="Q250" s="9">
        <f>IF(tblSalaries[[#This Row],[How many hours of a day you work on Excel]]="2 to 3 hours per day",2,0)</f>
        <v>0</v>
      </c>
      <c r="R250" s="9">
        <f>IF(tblSalaries[[#This Row],[How many hours of a day you work on Excel]]="1 or 2 hours a day",1,0)</f>
        <v>0</v>
      </c>
      <c r="S250" s="9">
        <f>SUM(tblSalaries[[#This Row],[Excel Hours]:[Excel Hours4]])</f>
        <v>4</v>
      </c>
    </row>
    <row r="251" spans="2:19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 s="16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  <c r="N251" s="9" t="str">
        <f>VLOOKUP(tblSalaries[[#This Row],[clean Country]],Table3[],2,FALSE)</f>
        <v>ASIA</v>
      </c>
      <c r="O251" s="9">
        <f>IF(tblSalaries[[#This Row],[How many hours of a day you work on Excel]]="4 to 6 hours a day",4,0)</f>
        <v>0</v>
      </c>
      <c r="P251" s="9">
        <f>IF(tblSalaries[[#This Row],[How many hours of a day you work on Excel]]="All the 8 hours baby, all the 8!",8,0)</f>
        <v>0</v>
      </c>
      <c r="Q251" s="9">
        <f>IF(tblSalaries[[#This Row],[How many hours of a day you work on Excel]]="2 to 3 hours per day",2,0)</f>
        <v>0</v>
      </c>
      <c r="R251" s="9">
        <f>IF(tblSalaries[[#This Row],[How many hours of a day you work on Excel]]="1 or 2 hours a day",1,0)</f>
        <v>1</v>
      </c>
      <c r="S251" s="9">
        <f>SUM(tblSalaries[[#This Row],[Excel Hours]:[Excel Hours4]])</f>
        <v>1</v>
      </c>
    </row>
    <row r="252" spans="2:19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 s="16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  <c r="N252" s="9" t="str">
        <f>VLOOKUP(tblSalaries[[#This Row],[clean Country]],Table3[],2,FALSE)</f>
        <v>N. AMERICA</v>
      </c>
      <c r="O252" s="9">
        <f>IF(tblSalaries[[#This Row],[How many hours of a day you work on Excel]]="4 to 6 hours a day",4,0)</f>
        <v>4</v>
      </c>
      <c r="P252" s="9">
        <f>IF(tblSalaries[[#This Row],[How many hours of a day you work on Excel]]="All the 8 hours baby, all the 8!",8,0)</f>
        <v>0</v>
      </c>
      <c r="Q252" s="9">
        <f>IF(tblSalaries[[#This Row],[How many hours of a day you work on Excel]]="2 to 3 hours per day",2,0)</f>
        <v>0</v>
      </c>
      <c r="R252" s="9">
        <f>IF(tblSalaries[[#This Row],[How many hours of a day you work on Excel]]="1 or 2 hours a day",1,0)</f>
        <v>0</v>
      </c>
      <c r="S252" s="9">
        <f>SUM(tblSalaries[[#This Row],[Excel Hours]:[Excel Hours4]])</f>
        <v>4</v>
      </c>
    </row>
    <row r="253" spans="2:19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 s="16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  <c r="N253" s="9" t="str">
        <f>VLOOKUP(tblSalaries[[#This Row],[clean Country]],Table3[],2,FALSE)</f>
        <v>N. AMERICA</v>
      </c>
      <c r="O253" s="9">
        <f>IF(tblSalaries[[#This Row],[How many hours of a day you work on Excel]]="4 to 6 hours a day",4,0)</f>
        <v>0</v>
      </c>
      <c r="P253" s="9">
        <f>IF(tblSalaries[[#This Row],[How many hours of a day you work on Excel]]="All the 8 hours baby, all the 8!",8,0)</f>
        <v>8</v>
      </c>
      <c r="Q253" s="9">
        <f>IF(tblSalaries[[#This Row],[How many hours of a day you work on Excel]]="2 to 3 hours per day",2,0)</f>
        <v>0</v>
      </c>
      <c r="R253" s="9">
        <f>IF(tblSalaries[[#This Row],[How many hours of a day you work on Excel]]="1 or 2 hours a day",1,0)</f>
        <v>0</v>
      </c>
      <c r="S253" s="9">
        <f>SUM(tblSalaries[[#This Row],[Excel Hours]:[Excel Hours4]])</f>
        <v>8</v>
      </c>
    </row>
    <row r="254" spans="2:19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 s="16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  <c r="N254" s="9" t="str">
        <f>VLOOKUP(tblSalaries[[#This Row],[clean Country]],Table3[],2,FALSE)</f>
        <v>N. AMERICA</v>
      </c>
      <c r="O254" s="9">
        <f>IF(tblSalaries[[#This Row],[How many hours of a day you work on Excel]]="4 to 6 hours a day",4,0)</f>
        <v>4</v>
      </c>
      <c r="P254" s="9">
        <f>IF(tblSalaries[[#This Row],[How many hours of a day you work on Excel]]="All the 8 hours baby, all the 8!",8,0)</f>
        <v>0</v>
      </c>
      <c r="Q254" s="9">
        <f>IF(tblSalaries[[#This Row],[How many hours of a day you work on Excel]]="2 to 3 hours per day",2,0)</f>
        <v>0</v>
      </c>
      <c r="R254" s="9">
        <f>IF(tblSalaries[[#This Row],[How many hours of a day you work on Excel]]="1 or 2 hours a day",1,0)</f>
        <v>0</v>
      </c>
      <c r="S254" s="9">
        <f>SUM(tblSalaries[[#This Row],[Excel Hours]:[Excel Hours4]])</f>
        <v>4</v>
      </c>
    </row>
    <row r="255" spans="2:19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 s="16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  <c r="N255" s="9" t="str">
        <f>VLOOKUP(tblSalaries[[#This Row],[clean Country]],Table3[],2,FALSE)</f>
        <v>EUROPE</v>
      </c>
      <c r="O255" s="9">
        <f>IF(tblSalaries[[#This Row],[How many hours of a day you work on Excel]]="4 to 6 hours a day",4,0)</f>
        <v>0</v>
      </c>
      <c r="P255" s="9">
        <f>IF(tblSalaries[[#This Row],[How many hours of a day you work on Excel]]="All the 8 hours baby, all the 8!",8,0)</f>
        <v>8</v>
      </c>
      <c r="Q255" s="9">
        <f>IF(tblSalaries[[#This Row],[How many hours of a day you work on Excel]]="2 to 3 hours per day",2,0)</f>
        <v>0</v>
      </c>
      <c r="R255" s="9">
        <f>IF(tblSalaries[[#This Row],[How many hours of a day you work on Excel]]="1 or 2 hours a day",1,0)</f>
        <v>0</v>
      </c>
      <c r="S255" s="9">
        <f>SUM(tblSalaries[[#This Row],[Excel Hours]:[Excel Hours4]])</f>
        <v>8</v>
      </c>
    </row>
    <row r="256" spans="2:19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 s="1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  <c r="N256" s="9" t="str">
        <f>VLOOKUP(tblSalaries[[#This Row],[clean Country]],Table3[],2,FALSE)</f>
        <v>N. AMERICA</v>
      </c>
      <c r="O256" s="9">
        <f>IF(tblSalaries[[#This Row],[How many hours of a day you work on Excel]]="4 to 6 hours a day",4,0)</f>
        <v>4</v>
      </c>
      <c r="P256" s="9">
        <f>IF(tblSalaries[[#This Row],[How many hours of a day you work on Excel]]="All the 8 hours baby, all the 8!",8,0)</f>
        <v>0</v>
      </c>
      <c r="Q256" s="9">
        <f>IF(tblSalaries[[#This Row],[How many hours of a day you work on Excel]]="2 to 3 hours per day",2,0)</f>
        <v>0</v>
      </c>
      <c r="R256" s="9">
        <f>IF(tblSalaries[[#This Row],[How many hours of a day you work on Excel]]="1 or 2 hours a day",1,0)</f>
        <v>0</v>
      </c>
      <c r="S256" s="9">
        <f>SUM(tblSalaries[[#This Row],[Excel Hours]:[Excel Hours4]])</f>
        <v>4</v>
      </c>
    </row>
    <row r="257" spans="2:19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 s="16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  <c r="N257" s="9" t="str">
        <f>VLOOKUP(tblSalaries[[#This Row],[clean Country]],Table3[],2,FALSE)</f>
        <v>ASIA</v>
      </c>
      <c r="O257" s="9">
        <f>IF(tblSalaries[[#This Row],[How many hours of a day you work on Excel]]="4 to 6 hours a day",4,0)</f>
        <v>0</v>
      </c>
      <c r="P257" s="9">
        <f>IF(tblSalaries[[#This Row],[How many hours of a day you work on Excel]]="All the 8 hours baby, all the 8!",8,0)</f>
        <v>8</v>
      </c>
      <c r="Q257" s="9">
        <f>IF(tblSalaries[[#This Row],[How many hours of a day you work on Excel]]="2 to 3 hours per day",2,0)</f>
        <v>0</v>
      </c>
      <c r="R257" s="9">
        <f>IF(tblSalaries[[#This Row],[How many hours of a day you work on Excel]]="1 or 2 hours a day",1,0)</f>
        <v>0</v>
      </c>
      <c r="S257" s="9">
        <f>SUM(tblSalaries[[#This Row],[Excel Hours]:[Excel Hours4]])</f>
        <v>8</v>
      </c>
    </row>
    <row r="258" spans="2:19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 s="16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  <c r="N258" s="9" t="str">
        <f>VLOOKUP(tblSalaries[[#This Row],[clean Country]],Table3[],2,FALSE)</f>
        <v>N. AMERICA</v>
      </c>
      <c r="O258" s="9">
        <f>IF(tblSalaries[[#This Row],[How many hours of a day you work on Excel]]="4 to 6 hours a day",4,0)</f>
        <v>0</v>
      </c>
      <c r="P258" s="9">
        <f>IF(tblSalaries[[#This Row],[How many hours of a day you work on Excel]]="All the 8 hours baby, all the 8!",8,0)</f>
        <v>0</v>
      </c>
      <c r="Q258" s="9">
        <f>IF(tblSalaries[[#This Row],[How many hours of a day you work on Excel]]="2 to 3 hours per day",2,0)</f>
        <v>2</v>
      </c>
      <c r="R258" s="9">
        <f>IF(tblSalaries[[#This Row],[How many hours of a day you work on Excel]]="1 or 2 hours a day",1,0)</f>
        <v>0</v>
      </c>
      <c r="S258" s="9">
        <f>SUM(tblSalaries[[#This Row],[Excel Hours]:[Excel Hours4]])</f>
        <v>2</v>
      </c>
    </row>
    <row r="259" spans="2:19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 s="16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  <c r="N259" s="9" t="str">
        <f>VLOOKUP(tblSalaries[[#This Row],[clean Country]],Table3[],2,FALSE)</f>
        <v>EUROPE</v>
      </c>
      <c r="O259" s="9">
        <f>IF(tblSalaries[[#This Row],[How many hours of a day you work on Excel]]="4 to 6 hours a day",4,0)</f>
        <v>0</v>
      </c>
      <c r="P259" s="9">
        <f>IF(tblSalaries[[#This Row],[How many hours of a day you work on Excel]]="All the 8 hours baby, all the 8!",8,0)</f>
        <v>8</v>
      </c>
      <c r="Q259" s="9">
        <f>IF(tblSalaries[[#This Row],[How many hours of a day you work on Excel]]="2 to 3 hours per day",2,0)</f>
        <v>0</v>
      </c>
      <c r="R259" s="9">
        <f>IF(tblSalaries[[#This Row],[How many hours of a day you work on Excel]]="1 or 2 hours a day",1,0)</f>
        <v>0</v>
      </c>
      <c r="S259" s="9">
        <f>SUM(tblSalaries[[#This Row],[Excel Hours]:[Excel Hours4]])</f>
        <v>8</v>
      </c>
    </row>
    <row r="260" spans="2:19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 s="16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  <c r="N260" s="9" t="str">
        <f>VLOOKUP(tblSalaries[[#This Row],[clean Country]],Table3[],2,FALSE)</f>
        <v>ASIA</v>
      </c>
      <c r="O260" s="9">
        <f>IF(tblSalaries[[#This Row],[How many hours of a day you work on Excel]]="4 to 6 hours a day",4,0)</f>
        <v>0</v>
      </c>
      <c r="P260" s="9">
        <f>IF(tblSalaries[[#This Row],[How many hours of a day you work on Excel]]="All the 8 hours baby, all the 8!",8,0)</f>
        <v>0</v>
      </c>
      <c r="Q260" s="9">
        <f>IF(tblSalaries[[#This Row],[How many hours of a day you work on Excel]]="2 to 3 hours per day",2,0)</f>
        <v>2</v>
      </c>
      <c r="R260" s="9">
        <f>IF(tblSalaries[[#This Row],[How many hours of a day you work on Excel]]="1 or 2 hours a day",1,0)</f>
        <v>0</v>
      </c>
      <c r="S260" s="9">
        <f>SUM(tblSalaries[[#This Row],[Excel Hours]:[Excel Hours4]])</f>
        <v>2</v>
      </c>
    </row>
    <row r="261" spans="2:19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 s="16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  <c r="N261" s="9" t="str">
        <f>VLOOKUP(tblSalaries[[#This Row],[clean Country]],Table3[],2,FALSE)</f>
        <v>EUROPE</v>
      </c>
      <c r="O261" s="9">
        <f>IF(tblSalaries[[#This Row],[How many hours of a day you work on Excel]]="4 to 6 hours a day",4,0)</f>
        <v>0</v>
      </c>
      <c r="P261" s="9">
        <f>IF(tblSalaries[[#This Row],[How many hours of a day you work on Excel]]="All the 8 hours baby, all the 8!",8,0)</f>
        <v>8</v>
      </c>
      <c r="Q261" s="9">
        <f>IF(tblSalaries[[#This Row],[How many hours of a day you work on Excel]]="2 to 3 hours per day",2,0)</f>
        <v>0</v>
      </c>
      <c r="R261" s="9">
        <f>IF(tblSalaries[[#This Row],[How many hours of a day you work on Excel]]="1 or 2 hours a day",1,0)</f>
        <v>0</v>
      </c>
      <c r="S261" s="9">
        <f>SUM(tblSalaries[[#This Row],[Excel Hours]:[Excel Hours4]])</f>
        <v>8</v>
      </c>
    </row>
    <row r="262" spans="2:19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 s="16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  <c r="N262" s="9" t="str">
        <f>VLOOKUP(tblSalaries[[#This Row],[clean Country]],Table3[],2,FALSE)</f>
        <v>N. AMERICA</v>
      </c>
      <c r="O262" s="9">
        <f>IF(tblSalaries[[#This Row],[How many hours of a day you work on Excel]]="4 to 6 hours a day",4,0)</f>
        <v>4</v>
      </c>
      <c r="P262" s="9">
        <f>IF(tblSalaries[[#This Row],[How many hours of a day you work on Excel]]="All the 8 hours baby, all the 8!",8,0)</f>
        <v>0</v>
      </c>
      <c r="Q262" s="9">
        <f>IF(tblSalaries[[#This Row],[How many hours of a day you work on Excel]]="2 to 3 hours per day",2,0)</f>
        <v>0</v>
      </c>
      <c r="R262" s="9">
        <f>IF(tblSalaries[[#This Row],[How many hours of a day you work on Excel]]="1 or 2 hours a day",1,0)</f>
        <v>0</v>
      </c>
      <c r="S262" s="9">
        <f>SUM(tblSalaries[[#This Row],[Excel Hours]:[Excel Hours4]])</f>
        <v>4</v>
      </c>
    </row>
    <row r="263" spans="2:19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 s="16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  <c r="N263" s="9" t="str">
        <f>VLOOKUP(tblSalaries[[#This Row],[clean Country]],Table3[],2,FALSE)</f>
        <v>N. AMERICA</v>
      </c>
      <c r="O263" s="9">
        <f>IF(tblSalaries[[#This Row],[How many hours of a day you work on Excel]]="4 to 6 hours a day",4,0)</f>
        <v>0</v>
      </c>
      <c r="P263" s="9">
        <f>IF(tblSalaries[[#This Row],[How many hours of a day you work on Excel]]="All the 8 hours baby, all the 8!",8,0)</f>
        <v>8</v>
      </c>
      <c r="Q263" s="9">
        <f>IF(tblSalaries[[#This Row],[How many hours of a day you work on Excel]]="2 to 3 hours per day",2,0)</f>
        <v>0</v>
      </c>
      <c r="R263" s="9">
        <f>IF(tblSalaries[[#This Row],[How many hours of a day you work on Excel]]="1 or 2 hours a day",1,0)</f>
        <v>0</v>
      </c>
      <c r="S263" s="9">
        <f>SUM(tblSalaries[[#This Row],[Excel Hours]:[Excel Hours4]])</f>
        <v>8</v>
      </c>
    </row>
    <row r="264" spans="2:19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 s="16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  <c r="N264" s="9" t="str">
        <f>VLOOKUP(tblSalaries[[#This Row],[clean Country]],Table3[],2,FALSE)</f>
        <v>ASIA</v>
      </c>
      <c r="O264" s="9">
        <f>IF(tblSalaries[[#This Row],[How many hours of a day you work on Excel]]="4 to 6 hours a day",4,0)</f>
        <v>0</v>
      </c>
      <c r="P264" s="9">
        <f>IF(tblSalaries[[#This Row],[How many hours of a day you work on Excel]]="All the 8 hours baby, all the 8!",8,0)</f>
        <v>8</v>
      </c>
      <c r="Q264" s="9">
        <f>IF(tblSalaries[[#This Row],[How many hours of a day you work on Excel]]="2 to 3 hours per day",2,0)</f>
        <v>0</v>
      </c>
      <c r="R264" s="9">
        <f>IF(tblSalaries[[#This Row],[How many hours of a day you work on Excel]]="1 or 2 hours a day",1,0)</f>
        <v>0</v>
      </c>
      <c r="S264" s="9">
        <f>SUM(tblSalaries[[#This Row],[Excel Hours]:[Excel Hours4]])</f>
        <v>8</v>
      </c>
    </row>
    <row r="265" spans="2:19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 s="16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  <c r="N265" s="9" t="str">
        <f>VLOOKUP(tblSalaries[[#This Row],[clean Country]],Table3[],2,FALSE)</f>
        <v>N. AMERICA</v>
      </c>
      <c r="O265" s="9">
        <f>IF(tblSalaries[[#This Row],[How many hours of a day you work on Excel]]="4 to 6 hours a day",4,0)</f>
        <v>0</v>
      </c>
      <c r="P265" s="9">
        <f>IF(tblSalaries[[#This Row],[How many hours of a day you work on Excel]]="All the 8 hours baby, all the 8!",8,0)</f>
        <v>8</v>
      </c>
      <c r="Q265" s="9">
        <f>IF(tblSalaries[[#This Row],[How many hours of a day you work on Excel]]="2 to 3 hours per day",2,0)</f>
        <v>0</v>
      </c>
      <c r="R265" s="9">
        <f>IF(tblSalaries[[#This Row],[How many hours of a day you work on Excel]]="1 or 2 hours a day",1,0)</f>
        <v>0</v>
      </c>
      <c r="S265" s="9">
        <f>SUM(tblSalaries[[#This Row],[Excel Hours]:[Excel Hours4]])</f>
        <v>8</v>
      </c>
    </row>
    <row r="266" spans="2:19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 s="1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  <c r="N266" s="9" t="str">
        <f>VLOOKUP(tblSalaries[[#This Row],[clean Country]],Table3[],2,FALSE)</f>
        <v>ASIA</v>
      </c>
      <c r="O266" s="9">
        <f>IF(tblSalaries[[#This Row],[How many hours of a day you work on Excel]]="4 to 6 hours a day",4,0)</f>
        <v>0</v>
      </c>
      <c r="P266" s="9">
        <f>IF(tblSalaries[[#This Row],[How many hours of a day you work on Excel]]="All the 8 hours baby, all the 8!",8,0)</f>
        <v>8</v>
      </c>
      <c r="Q266" s="9">
        <f>IF(tblSalaries[[#This Row],[How many hours of a day you work on Excel]]="2 to 3 hours per day",2,0)</f>
        <v>0</v>
      </c>
      <c r="R266" s="9">
        <f>IF(tblSalaries[[#This Row],[How many hours of a day you work on Excel]]="1 or 2 hours a day",1,0)</f>
        <v>0</v>
      </c>
      <c r="S266" s="9">
        <f>SUM(tblSalaries[[#This Row],[Excel Hours]:[Excel Hours4]])</f>
        <v>8</v>
      </c>
    </row>
    <row r="267" spans="2:19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 s="16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  <c r="N267" s="9" t="str">
        <f>VLOOKUP(tblSalaries[[#This Row],[clean Country]],Table3[],2,FALSE)</f>
        <v>N. AMERICA</v>
      </c>
      <c r="O267" s="9">
        <f>IF(tblSalaries[[#This Row],[How many hours of a day you work on Excel]]="4 to 6 hours a day",4,0)</f>
        <v>4</v>
      </c>
      <c r="P267" s="9">
        <f>IF(tblSalaries[[#This Row],[How many hours of a day you work on Excel]]="All the 8 hours baby, all the 8!",8,0)</f>
        <v>0</v>
      </c>
      <c r="Q267" s="9">
        <f>IF(tblSalaries[[#This Row],[How many hours of a day you work on Excel]]="2 to 3 hours per day",2,0)</f>
        <v>0</v>
      </c>
      <c r="R267" s="9">
        <f>IF(tblSalaries[[#This Row],[How many hours of a day you work on Excel]]="1 or 2 hours a day",1,0)</f>
        <v>0</v>
      </c>
      <c r="S267" s="9">
        <f>SUM(tblSalaries[[#This Row],[Excel Hours]:[Excel Hours4]])</f>
        <v>4</v>
      </c>
    </row>
    <row r="268" spans="2:19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 s="16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  <c r="N268" s="9" t="str">
        <f>VLOOKUP(tblSalaries[[#This Row],[clean Country]],Table3[],2,FALSE)</f>
        <v>N. AMERICA</v>
      </c>
      <c r="O268" s="9">
        <f>IF(tblSalaries[[#This Row],[How many hours of a day you work on Excel]]="4 to 6 hours a day",4,0)</f>
        <v>0</v>
      </c>
      <c r="P268" s="9">
        <f>IF(tblSalaries[[#This Row],[How many hours of a day you work on Excel]]="All the 8 hours baby, all the 8!",8,0)</f>
        <v>8</v>
      </c>
      <c r="Q268" s="9">
        <f>IF(tblSalaries[[#This Row],[How many hours of a day you work on Excel]]="2 to 3 hours per day",2,0)</f>
        <v>0</v>
      </c>
      <c r="R268" s="9">
        <f>IF(tblSalaries[[#This Row],[How many hours of a day you work on Excel]]="1 or 2 hours a day",1,0)</f>
        <v>0</v>
      </c>
      <c r="S268" s="9">
        <f>SUM(tblSalaries[[#This Row],[Excel Hours]:[Excel Hours4]])</f>
        <v>8</v>
      </c>
    </row>
    <row r="269" spans="2:19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 s="16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  <c r="N269" s="9" t="str">
        <f>VLOOKUP(tblSalaries[[#This Row],[clean Country]],Table3[],2,FALSE)</f>
        <v>N. AMERICA</v>
      </c>
      <c r="O269" s="9">
        <f>IF(tblSalaries[[#This Row],[How many hours of a day you work on Excel]]="4 to 6 hours a day",4,0)</f>
        <v>0</v>
      </c>
      <c r="P269" s="9">
        <f>IF(tblSalaries[[#This Row],[How many hours of a day you work on Excel]]="All the 8 hours baby, all the 8!",8,0)</f>
        <v>0</v>
      </c>
      <c r="Q269" s="9">
        <f>IF(tblSalaries[[#This Row],[How many hours of a day you work on Excel]]="2 to 3 hours per day",2,0)</f>
        <v>2</v>
      </c>
      <c r="R269" s="9">
        <f>IF(tblSalaries[[#This Row],[How many hours of a day you work on Excel]]="1 or 2 hours a day",1,0)</f>
        <v>0</v>
      </c>
      <c r="S269" s="9">
        <f>SUM(tblSalaries[[#This Row],[Excel Hours]:[Excel Hours4]])</f>
        <v>2</v>
      </c>
    </row>
    <row r="270" spans="2:19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 s="16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  <c r="N270" s="9" t="str">
        <f>VLOOKUP(tblSalaries[[#This Row],[clean Country]],Table3[],2,FALSE)</f>
        <v>EUROPE</v>
      </c>
      <c r="O270" s="9">
        <f>IF(tblSalaries[[#This Row],[How many hours of a day you work on Excel]]="4 to 6 hours a day",4,0)</f>
        <v>0</v>
      </c>
      <c r="P270" s="9">
        <f>IF(tblSalaries[[#This Row],[How many hours of a day you work on Excel]]="All the 8 hours baby, all the 8!",8,0)</f>
        <v>0</v>
      </c>
      <c r="Q270" s="9">
        <f>IF(tblSalaries[[#This Row],[How many hours of a day you work on Excel]]="2 to 3 hours per day",2,0)</f>
        <v>0</v>
      </c>
      <c r="R270" s="9">
        <f>IF(tblSalaries[[#This Row],[How many hours of a day you work on Excel]]="1 or 2 hours a day",1,0)</f>
        <v>1</v>
      </c>
      <c r="S270" s="9">
        <f>SUM(tblSalaries[[#This Row],[Excel Hours]:[Excel Hours4]])</f>
        <v>1</v>
      </c>
    </row>
    <row r="271" spans="2:19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 s="16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  <c r="N271" s="9" t="str">
        <f>VLOOKUP(tblSalaries[[#This Row],[clean Country]],Table3[],2,FALSE)</f>
        <v>N. AMERICA</v>
      </c>
      <c r="O271" s="9">
        <f>IF(tblSalaries[[#This Row],[How many hours of a day you work on Excel]]="4 to 6 hours a day",4,0)</f>
        <v>4</v>
      </c>
      <c r="P271" s="9">
        <f>IF(tblSalaries[[#This Row],[How many hours of a day you work on Excel]]="All the 8 hours baby, all the 8!",8,0)</f>
        <v>0</v>
      </c>
      <c r="Q271" s="9">
        <f>IF(tblSalaries[[#This Row],[How many hours of a day you work on Excel]]="2 to 3 hours per day",2,0)</f>
        <v>0</v>
      </c>
      <c r="R271" s="9">
        <f>IF(tblSalaries[[#This Row],[How many hours of a day you work on Excel]]="1 or 2 hours a day",1,0)</f>
        <v>0</v>
      </c>
      <c r="S271" s="9">
        <f>SUM(tblSalaries[[#This Row],[Excel Hours]:[Excel Hours4]])</f>
        <v>4</v>
      </c>
    </row>
    <row r="272" spans="2:19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 s="16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  <c r="N272" s="9" t="str">
        <f>VLOOKUP(tblSalaries[[#This Row],[clean Country]],Table3[],2,FALSE)</f>
        <v>N. AMERICA</v>
      </c>
      <c r="O272" s="9">
        <f>IF(tblSalaries[[#This Row],[How many hours of a day you work on Excel]]="4 to 6 hours a day",4,0)</f>
        <v>0</v>
      </c>
      <c r="P272" s="9">
        <f>IF(tblSalaries[[#This Row],[How many hours of a day you work on Excel]]="All the 8 hours baby, all the 8!",8,0)</f>
        <v>0</v>
      </c>
      <c r="Q272" s="9">
        <f>IF(tblSalaries[[#This Row],[How many hours of a day you work on Excel]]="2 to 3 hours per day",2,0)</f>
        <v>2</v>
      </c>
      <c r="R272" s="9">
        <f>IF(tblSalaries[[#This Row],[How many hours of a day you work on Excel]]="1 or 2 hours a day",1,0)</f>
        <v>0</v>
      </c>
      <c r="S272" s="9">
        <f>SUM(tblSalaries[[#This Row],[Excel Hours]:[Excel Hours4]])</f>
        <v>2</v>
      </c>
    </row>
    <row r="273" spans="2:19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 s="16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  <c r="N273" s="9" t="str">
        <f>VLOOKUP(tblSalaries[[#This Row],[clean Country]],Table3[],2,FALSE)</f>
        <v>N. AMERICA</v>
      </c>
      <c r="O273" s="9">
        <f>IF(tblSalaries[[#This Row],[How many hours of a day you work on Excel]]="4 to 6 hours a day",4,0)</f>
        <v>0</v>
      </c>
      <c r="P273" s="9">
        <f>IF(tblSalaries[[#This Row],[How many hours of a day you work on Excel]]="All the 8 hours baby, all the 8!",8,0)</f>
        <v>8</v>
      </c>
      <c r="Q273" s="9">
        <f>IF(tblSalaries[[#This Row],[How many hours of a day you work on Excel]]="2 to 3 hours per day",2,0)</f>
        <v>0</v>
      </c>
      <c r="R273" s="9">
        <f>IF(tblSalaries[[#This Row],[How many hours of a day you work on Excel]]="1 or 2 hours a day",1,0)</f>
        <v>0</v>
      </c>
      <c r="S273" s="9">
        <f>SUM(tblSalaries[[#This Row],[Excel Hours]:[Excel Hours4]])</f>
        <v>8</v>
      </c>
    </row>
    <row r="274" spans="2:19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 s="16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  <c r="N274" s="9" t="str">
        <f>VLOOKUP(tblSalaries[[#This Row],[clean Country]],Table3[],2,FALSE)</f>
        <v>N. AMERICA</v>
      </c>
      <c r="O274" s="9">
        <f>IF(tblSalaries[[#This Row],[How many hours of a day you work on Excel]]="4 to 6 hours a day",4,0)</f>
        <v>0</v>
      </c>
      <c r="P274" s="9">
        <f>IF(tblSalaries[[#This Row],[How many hours of a day you work on Excel]]="All the 8 hours baby, all the 8!",8,0)</f>
        <v>0</v>
      </c>
      <c r="Q274" s="9">
        <f>IF(tblSalaries[[#This Row],[How many hours of a day you work on Excel]]="2 to 3 hours per day",2,0)</f>
        <v>2</v>
      </c>
      <c r="R274" s="9">
        <f>IF(tblSalaries[[#This Row],[How many hours of a day you work on Excel]]="1 or 2 hours a day",1,0)</f>
        <v>0</v>
      </c>
      <c r="S274" s="9">
        <f>SUM(tblSalaries[[#This Row],[Excel Hours]:[Excel Hours4]])</f>
        <v>2</v>
      </c>
    </row>
    <row r="275" spans="2:19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 s="16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  <c r="N275" s="9" t="str">
        <f>VLOOKUP(tblSalaries[[#This Row],[clean Country]],Table3[],2,FALSE)</f>
        <v>ASIA</v>
      </c>
      <c r="O275" s="9">
        <f>IF(tblSalaries[[#This Row],[How many hours of a day you work on Excel]]="4 to 6 hours a day",4,0)</f>
        <v>4</v>
      </c>
      <c r="P275" s="9">
        <f>IF(tblSalaries[[#This Row],[How many hours of a day you work on Excel]]="All the 8 hours baby, all the 8!",8,0)</f>
        <v>0</v>
      </c>
      <c r="Q275" s="9">
        <f>IF(tblSalaries[[#This Row],[How many hours of a day you work on Excel]]="2 to 3 hours per day",2,0)</f>
        <v>0</v>
      </c>
      <c r="R275" s="9">
        <f>IF(tblSalaries[[#This Row],[How many hours of a day you work on Excel]]="1 or 2 hours a day",1,0)</f>
        <v>0</v>
      </c>
      <c r="S275" s="9">
        <f>SUM(tblSalaries[[#This Row],[Excel Hours]:[Excel Hours4]])</f>
        <v>4</v>
      </c>
    </row>
    <row r="276" spans="2:19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 s="1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  <c r="N276" s="9" t="str">
        <f>VLOOKUP(tblSalaries[[#This Row],[clean Country]],Table3[],2,FALSE)</f>
        <v>N. AMERICA</v>
      </c>
      <c r="O276" s="9">
        <f>IF(tblSalaries[[#This Row],[How many hours of a day you work on Excel]]="4 to 6 hours a day",4,0)</f>
        <v>4</v>
      </c>
      <c r="P276" s="9">
        <f>IF(tblSalaries[[#This Row],[How many hours of a day you work on Excel]]="All the 8 hours baby, all the 8!",8,0)</f>
        <v>0</v>
      </c>
      <c r="Q276" s="9">
        <f>IF(tblSalaries[[#This Row],[How many hours of a day you work on Excel]]="2 to 3 hours per day",2,0)</f>
        <v>0</v>
      </c>
      <c r="R276" s="9">
        <f>IF(tblSalaries[[#This Row],[How many hours of a day you work on Excel]]="1 or 2 hours a day",1,0)</f>
        <v>0</v>
      </c>
      <c r="S276" s="9">
        <f>SUM(tblSalaries[[#This Row],[Excel Hours]:[Excel Hours4]])</f>
        <v>4</v>
      </c>
    </row>
    <row r="277" spans="2:19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 s="16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  <c r="N277" s="9" t="str">
        <f>VLOOKUP(tblSalaries[[#This Row],[clean Country]],Table3[],2,FALSE)</f>
        <v>N. AMERICA</v>
      </c>
      <c r="O277" s="9">
        <f>IF(tblSalaries[[#This Row],[How many hours of a day you work on Excel]]="4 to 6 hours a day",4,0)</f>
        <v>0</v>
      </c>
      <c r="P277" s="9">
        <f>IF(tblSalaries[[#This Row],[How many hours of a day you work on Excel]]="All the 8 hours baby, all the 8!",8,0)</f>
        <v>0</v>
      </c>
      <c r="Q277" s="9">
        <f>IF(tblSalaries[[#This Row],[How many hours of a day you work on Excel]]="2 to 3 hours per day",2,0)</f>
        <v>2</v>
      </c>
      <c r="R277" s="9">
        <f>IF(tblSalaries[[#This Row],[How many hours of a day you work on Excel]]="1 or 2 hours a day",1,0)</f>
        <v>0</v>
      </c>
      <c r="S277" s="9">
        <f>SUM(tblSalaries[[#This Row],[Excel Hours]:[Excel Hours4]])</f>
        <v>2</v>
      </c>
    </row>
    <row r="278" spans="2:19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 s="16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  <c r="N278" s="9" t="str">
        <f>VLOOKUP(tblSalaries[[#This Row],[clean Country]],Table3[],2,FALSE)</f>
        <v>ASIA</v>
      </c>
      <c r="O278" s="9">
        <f>IF(tblSalaries[[#This Row],[How many hours of a day you work on Excel]]="4 to 6 hours a day",4,0)</f>
        <v>0</v>
      </c>
      <c r="P278" s="9">
        <f>IF(tblSalaries[[#This Row],[How many hours of a day you work on Excel]]="All the 8 hours baby, all the 8!",8,0)</f>
        <v>8</v>
      </c>
      <c r="Q278" s="9">
        <f>IF(tblSalaries[[#This Row],[How many hours of a day you work on Excel]]="2 to 3 hours per day",2,0)</f>
        <v>0</v>
      </c>
      <c r="R278" s="9">
        <f>IF(tblSalaries[[#This Row],[How many hours of a day you work on Excel]]="1 or 2 hours a day",1,0)</f>
        <v>0</v>
      </c>
      <c r="S278" s="9">
        <f>SUM(tblSalaries[[#This Row],[Excel Hours]:[Excel Hours4]])</f>
        <v>8</v>
      </c>
    </row>
    <row r="279" spans="2:19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 s="16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  <c r="N279" s="9" t="str">
        <f>VLOOKUP(tblSalaries[[#This Row],[clean Country]],Table3[],2,FALSE)</f>
        <v>N. AMERICA</v>
      </c>
      <c r="O279" s="9">
        <f>IF(tblSalaries[[#This Row],[How many hours of a day you work on Excel]]="4 to 6 hours a day",4,0)</f>
        <v>0</v>
      </c>
      <c r="P279" s="9">
        <f>IF(tblSalaries[[#This Row],[How many hours of a day you work on Excel]]="All the 8 hours baby, all the 8!",8,0)</f>
        <v>8</v>
      </c>
      <c r="Q279" s="9">
        <f>IF(tblSalaries[[#This Row],[How many hours of a day you work on Excel]]="2 to 3 hours per day",2,0)</f>
        <v>0</v>
      </c>
      <c r="R279" s="9">
        <f>IF(tblSalaries[[#This Row],[How many hours of a day you work on Excel]]="1 or 2 hours a day",1,0)</f>
        <v>0</v>
      </c>
      <c r="S279" s="9">
        <f>SUM(tblSalaries[[#This Row],[Excel Hours]:[Excel Hours4]])</f>
        <v>8</v>
      </c>
    </row>
    <row r="280" spans="2:19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 s="16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  <c r="N280" s="9" t="str">
        <f>VLOOKUP(tblSalaries[[#This Row],[clean Country]],Table3[],2,FALSE)</f>
        <v>N. AMERICA</v>
      </c>
      <c r="O280" s="9">
        <f>IF(tblSalaries[[#This Row],[How many hours of a day you work on Excel]]="4 to 6 hours a day",4,0)</f>
        <v>0</v>
      </c>
      <c r="P280" s="9">
        <f>IF(tblSalaries[[#This Row],[How many hours of a day you work on Excel]]="All the 8 hours baby, all the 8!",8,0)</f>
        <v>8</v>
      </c>
      <c r="Q280" s="9">
        <f>IF(tblSalaries[[#This Row],[How many hours of a day you work on Excel]]="2 to 3 hours per day",2,0)</f>
        <v>0</v>
      </c>
      <c r="R280" s="9">
        <f>IF(tblSalaries[[#This Row],[How many hours of a day you work on Excel]]="1 or 2 hours a day",1,0)</f>
        <v>0</v>
      </c>
      <c r="S280" s="9">
        <f>SUM(tblSalaries[[#This Row],[Excel Hours]:[Excel Hours4]])</f>
        <v>8</v>
      </c>
    </row>
    <row r="281" spans="2:19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 s="16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  <c r="N281" s="9" t="str">
        <f>VLOOKUP(tblSalaries[[#This Row],[clean Country]],Table3[],2,FALSE)</f>
        <v>S. AMERICA</v>
      </c>
      <c r="O281" s="9">
        <f>IF(tblSalaries[[#This Row],[How many hours of a day you work on Excel]]="4 to 6 hours a day",4,0)</f>
        <v>0</v>
      </c>
      <c r="P281" s="9">
        <f>IF(tblSalaries[[#This Row],[How many hours of a day you work on Excel]]="All the 8 hours baby, all the 8!",8,0)</f>
        <v>0</v>
      </c>
      <c r="Q281" s="9">
        <f>IF(tblSalaries[[#This Row],[How many hours of a day you work on Excel]]="2 to 3 hours per day",2,0)</f>
        <v>0</v>
      </c>
      <c r="R281" s="9">
        <f>IF(tblSalaries[[#This Row],[How many hours of a day you work on Excel]]="1 or 2 hours a day",1,0)</f>
        <v>1</v>
      </c>
      <c r="S281" s="9">
        <f>SUM(tblSalaries[[#This Row],[Excel Hours]:[Excel Hours4]])</f>
        <v>1</v>
      </c>
    </row>
    <row r="282" spans="2:19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 s="16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  <c r="N282" s="9" t="str">
        <f>VLOOKUP(tblSalaries[[#This Row],[clean Country]],Table3[],2,FALSE)</f>
        <v>N. AMERICA</v>
      </c>
      <c r="O282" s="9">
        <f>IF(tblSalaries[[#This Row],[How many hours of a day you work on Excel]]="4 to 6 hours a day",4,0)</f>
        <v>0</v>
      </c>
      <c r="P282" s="9">
        <f>IF(tblSalaries[[#This Row],[How many hours of a day you work on Excel]]="All the 8 hours baby, all the 8!",8,0)</f>
        <v>8</v>
      </c>
      <c r="Q282" s="9">
        <f>IF(tblSalaries[[#This Row],[How many hours of a day you work on Excel]]="2 to 3 hours per day",2,0)</f>
        <v>0</v>
      </c>
      <c r="R282" s="9">
        <f>IF(tblSalaries[[#This Row],[How many hours of a day you work on Excel]]="1 or 2 hours a day",1,0)</f>
        <v>0</v>
      </c>
      <c r="S282" s="9">
        <f>SUM(tblSalaries[[#This Row],[Excel Hours]:[Excel Hours4]])</f>
        <v>8</v>
      </c>
    </row>
    <row r="283" spans="2:19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 s="16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  <c r="N283" s="9" t="str">
        <f>VLOOKUP(tblSalaries[[#This Row],[clean Country]],Table3[],2,FALSE)</f>
        <v>ASIA</v>
      </c>
      <c r="O283" s="9">
        <f>IF(tblSalaries[[#This Row],[How many hours of a day you work on Excel]]="4 to 6 hours a day",4,0)</f>
        <v>4</v>
      </c>
      <c r="P283" s="9">
        <f>IF(tblSalaries[[#This Row],[How many hours of a day you work on Excel]]="All the 8 hours baby, all the 8!",8,0)</f>
        <v>0</v>
      </c>
      <c r="Q283" s="9">
        <f>IF(tblSalaries[[#This Row],[How many hours of a day you work on Excel]]="2 to 3 hours per day",2,0)</f>
        <v>0</v>
      </c>
      <c r="R283" s="9">
        <f>IF(tblSalaries[[#This Row],[How many hours of a day you work on Excel]]="1 or 2 hours a day",1,0)</f>
        <v>0</v>
      </c>
      <c r="S283" s="9">
        <f>SUM(tblSalaries[[#This Row],[Excel Hours]:[Excel Hours4]])</f>
        <v>4</v>
      </c>
    </row>
    <row r="284" spans="2:19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 s="16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  <c r="N284" s="9" t="str">
        <f>VLOOKUP(tblSalaries[[#This Row],[clean Country]],Table3[],2,FALSE)</f>
        <v>N. AMERICA</v>
      </c>
      <c r="O284" s="9">
        <f>IF(tblSalaries[[#This Row],[How many hours of a day you work on Excel]]="4 to 6 hours a day",4,0)</f>
        <v>0</v>
      </c>
      <c r="P284" s="9">
        <f>IF(tblSalaries[[#This Row],[How many hours of a day you work on Excel]]="All the 8 hours baby, all the 8!",8,0)</f>
        <v>0</v>
      </c>
      <c r="Q284" s="9">
        <f>IF(tblSalaries[[#This Row],[How many hours of a day you work on Excel]]="2 to 3 hours per day",2,0)</f>
        <v>2</v>
      </c>
      <c r="R284" s="9">
        <f>IF(tblSalaries[[#This Row],[How many hours of a day you work on Excel]]="1 or 2 hours a day",1,0)</f>
        <v>0</v>
      </c>
      <c r="S284" s="9">
        <f>SUM(tblSalaries[[#This Row],[Excel Hours]:[Excel Hours4]])</f>
        <v>2</v>
      </c>
    </row>
    <row r="285" spans="2:19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 s="16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  <c r="N285" s="9" t="str">
        <f>VLOOKUP(tblSalaries[[#This Row],[clean Country]],Table3[],2,FALSE)</f>
        <v>ASIA</v>
      </c>
      <c r="O285" s="9">
        <f>IF(tblSalaries[[#This Row],[How many hours of a day you work on Excel]]="4 to 6 hours a day",4,0)</f>
        <v>0</v>
      </c>
      <c r="P285" s="9">
        <f>IF(tblSalaries[[#This Row],[How many hours of a day you work on Excel]]="All the 8 hours baby, all the 8!",8,0)</f>
        <v>8</v>
      </c>
      <c r="Q285" s="9">
        <f>IF(tblSalaries[[#This Row],[How many hours of a day you work on Excel]]="2 to 3 hours per day",2,0)</f>
        <v>0</v>
      </c>
      <c r="R285" s="9">
        <f>IF(tblSalaries[[#This Row],[How many hours of a day you work on Excel]]="1 or 2 hours a day",1,0)</f>
        <v>0</v>
      </c>
      <c r="S285" s="9">
        <f>SUM(tblSalaries[[#This Row],[Excel Hours]:[Excel Hours4]])</f>
        <v>8</v>
      </c>
    </row>
    <row r="286" spans="2:19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 s="1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  <c r="N286" s="9" t="str">
        <f>VLOOKUP(tblSalaries[[#This Row],[clean Country]],Table3[],2,FALSE)</f>
        <v>ASIA</v>
      </c>
      <c r="O286" s="9">
        <f>IF(tblSalaries[[#This Row],[How many hours of a day you work on Excel]]="4 to 6 hours a day",4,0)</f>
        <v>4</v>
      </c>
      <c r="P286" s="9">
        <f>IF(tblSalaries[[#This Row],[How many hours of a day you work on Excel]]="All the 8 hours baby, all the 8!",8,0)</f>
        <v>0</v>
      </c>
      <c r="Q286" s="9">
        <f>IF(tblSalaries[[#This Row],[How many hours of a day you work on Excel]]="2 to 3 hours per day",2,0)</f>
        <v>0</v>
      </c>
      <c r="R286" s="9">
        <f>IF(tblSalaries[[#This Row],[How many hours of a day you work on Excel]]="1 or 2 hours a day",1,0)</f>
        <v>0</v>
      </c>
      <c r="S286" s="9">
        <f>SUM(tblSalaries[[#This Row],[Excel Hours]:[Excel Hours4]])</f>
        <v>4</v>
      </c>
    </row>
    <row r="287" spans="2:19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 s="16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  <c r="N287" s="9" t="str">
        <f>VLOOKUP(tblSalaries[[#This Row],[clean Country]],Table3[],2,FALSE)</f>
        <v>ASIA</v>
      </c>
      <c r="O287" s="9">
        <f>IF(tblSalaries[[#This Row],[How many hours of a day you work on Excel]]="4 to 6 hours a day",4,0)</f>
        <v>0</v>
      </c>
      <c r="P287" s="9">
        <f>IF(tblSalaries[[#This Row],[How many hours of a day you work on Excel]]="All the 8 hours baby, all the 8!",8,0)</f>
        <v>8</v>
      </c>
      <c r="Q287" s="9">
        <f>IF(tblSalaries[[#This Row],[How many hours of a day you work on Excel]]="2 to 3 hours per day",2,0)</f>
        <v>0</v>
      </c>
      <c r="R287" s="9">
        <f>IF(tblSalaries[[#This Row],[How many hours of a day you work on Excel]]="1 or 2 hours a day",1,0)</f>
        <v>0</v>
      </c>
      <c r="S287" s="9">
        <f>SUM(tblSalaries[[#This Row],[Excel Hours]:[Excel Hours4]])</f>
        <v>8</v>
      </c>
    </row>
    <row r="288" spans="2:19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 s="16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  <c r="N288" s="9" t="str">
        <f>VLOOKUP(tblSalaries[[#This Row],[clean Country]],Table3[],2,FALSE)</f>
        <v>N. AMERICA</v>
      </c>
      <c r="O288" s="9">
        <f>IF(tblSalaries[[#This Row],[How many hours of a day you work on Excel]]="4 to 6 hours a day",4,0)</f>
        <v>0</v>
      </c>
      <c r="P288" s="9">
        <f>IF(tblSalaries[[#This Row],[How many hours of a day you work on Excel]]="All the 8 hours baby, all the 8!",8,0)</f>
        <v>8</v>
      </c>
      <c r="Q288" s="9">
        <f>IF(tblSalaries[[#This Row],[How many hours of a day you work on Excel]]="2 to 3 hours per day",2,0)</f>
        <v>0</v>
      </c>
      <c r="R288" s="9">
        <f>IF(tblSalaries[[#This Row],[How many hours of a day you work on Excel]]="1 or 2 hours a day",1,0)</f>
        <v>0</v>
      </c>
      <c r="S288" s="9">
        <f>SUM(tblSalaries[[#This Row],[Excel Hours]:[Excel Hours4]])</f>
        <v>8</v>
      </c>
    </row>
    <row r="289" spans="2:19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 s="16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  <c r="N289" s="9" t="str">
        <f>VLOOKUP(tblSalaries[[#This Row],[clean Country]],Table3[],2,FALSE)</f>
        <v>N. AMERICA</v>
      </c>
      <c r="O289" s="9">
        <f>IF(tblSalaries[[#This Row],[How many hours of a day you work on Excel]]="4 to 6 hours a day",4,0)</f>
        <v>0</v>
      </c>
      <c r="P289" s="9">
        <f>IF(tblSalaries[[#This Row],[How many hours of a day you work on Excel]]="All the 8 hours baby, all the 8!",8,0)</f>
        <v>8</v>
      </c>
      <c r="Q289" s="9">
        <f>IF(tblSalaries[[#This Row],[How many hours of a day you work on Excel]]="2 to 3 hours per day",2,0)</f>
        <v>0</v>
      </c>
      <c r="R289" s="9">
        <f>IF(tblSalaries[[#This Row],[How many hours of a day you work on Excel]]="1 or 2 hours a day",1,0)</f>
        <v>0</v>
      </c>
      <c r="S289" s="9">
        <f>SUM(tblSalaries[[#This Row],[Excel Hours]:[Excel Hours4]])</f>
        <v>8</v>
      </c>
    </row>
    <row r="290" spans="2:19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 s="16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  <c r="N290" s="9" t="str">
        <f>VLOOKUP(tblSalaries[[#This Row],[clean Country]],Table3[],2,FALSE)</f>
        <v>EUROPE</v>
      </c>
      <c r="O290" s="9">
        <f>IF(tblSalaries[[#This Row],[How many hours of a day you work on Excel]]="4 to 6 hours a day",4,0)</f>
        <v>0</v>
      </c>
      <c r="P290" s="9">
        <f>IF(tblSalaries[[#This Row],[How many hours of a day you work on Excel]]="All the 8 hours baby, all the 8!",8,0)</f>
        <v>0</v>
      </c>
      <c r="Q290" s="9">
        <f>IF(tblSalaries[[#This Row],[How many hours of a day you work on Excel]]="2 to 3 hours per day",2,0)</f>
        <v>2</v>
      </c>
      <c r="R290" s="9">
        <f>IF(tblSalaries[[#This Row],[How many hours of a day you work on Excel]]="1 or 2 hours a day",1,0)</f>
        <v>0</v>
      </c>
      <c r="S290" s="9">
        <f>SUM(tblSalaries[[#This Row],[Excel Hours]:[Excel Hours4]])</f>
        <v>2</v>
      </c>
    </row>
    <row r="291" spans="2:19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 s="16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  <c r="N291" s="9" t="str">
        <f>VLOOKUP(tblSalaries[[#This Row],[clean Country]],Table3[],2,FALSE)</f>
        <v>N. AMERICA</v>
      </c>
      <c r="O291" s="9">
        <f>IF(tblSalaries[[#This Row],[How many hours of a day you work on Excel]]="4 to 6 hours a day",4,0)</f>
        <v>4</v>
      </c>
      <c r="P291" s="9">
        <f>IF(tblSalaries[[#This Row],[How many hours of a day you work on Excel]]="All the 8 hours baby, all the 8!",8,0)</f>
        <v>0</v>
      </c>
      <c r="Q291" s="9">
        <f>IF(tblSalaries[[#This Row],[How many hours of a day you work on Excel]]="2 to 3 hours per day",2,0)</f>
        <v>0</v>
      </c>
      <c r="R291" s="9">
        <f>IF(tblSalaries[[#This Row],[How many hours of a day you work on Excel]]="1 or 2 hours a day",1,0)</f>
        <v>0</v>
      </c>
      <c r="S291" s="9">
        <f>SUM(tblSalaries[[#This Row],[Excel Hours]:[Excel Hours4]])</f>
        <v>4</v>
      </c>
    </row>
    <row r="292" spans="2:19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 s="16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  <c r="N292" s="9" t="str">
        <f>VLOOKUP(tblSalaries[[#This Row],[clean Country]],Table3[],2,FALSE)</f>
        <v>ASIA</v>
      </c>
      <c r="O292" s="9">
        <f>IF(tblSalaries[[#This Row],[How many hours of a day you work on Excel]]="4 to 6 hours a day",4,0)</f>
        <v>4</v>
      </c>
      <c r="P292" s="9">
        <f>IF(tblSalaries[[#This Row],[How many hours of a day you work on Excel]]="All the 8 hours baby, all the 8!",8,0)</f>
        <v>0</v>
      </c>
      <c r="Q292" s="9">
        <f>IF(tblSalaries[[#This Row],[How many hours of a day you work on Excel]]="2 to 3 hours per day",2,0)</f>
        <v>0</v>
      </c>
      <c r="R292" s="9">
        <f>IF(tblSalaries[[#This Row],[How many hours of a day you work on Excel]]="1 or 2 hours a day",1,0)</f>
        <v>0</v>
      </c>
      <c r="S292" s="9">
        <f>SUM(tblSalaries[[#This Row],[Excel Hours]:[Excel Hours4]])</f>
        <v>4</v>
      </c>
    </row>
    <row r="293" spans="2:19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 s="16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  <c r="N293" s="9" t="str">
        <f>VLOOKUP(tblSalaries[[#This Row],[clean Country]],Table3[],2,FALSE)</f>
        <v>ASIA</v>
      </c>
      <c r="O293" s="9">
        <f>IF(tblSalaries[[#This Row],[How many hours of a day you work on Excel]]="4 to 6 hours a day",4,0)</f>
        <v>4</v>
      </c>
      <c r="P293" s="9">
        <f>IF(tblSalaries[[#This Row],[How many hours of a day you work on Excel]]="All the 8 hours baby, all the 8!",8,0)</f>
        <v>0</v>
      </c>
      <c r="Q293" s="9">
        <f>IF(tblSalaries[[#This Row],[How many hours of a day you work on Excel]]="2 to 3 hours per day",2,0)</f>
        <v>0</v>
      </c>
      <c r="R293" s="9">
        <f>IF(tblSalaries[[#This Row],[How many hours of a day you work on Excel]]="1 or 2 hours a day",1,0)</f>
        <v>0</v>
      </c>
      <c r="S293" s="9">
        <f>SUM(tblSalaries[[#This Row],[Excel Hours]:[Excel Hours4]])</f>
        <v>4</v>
      </c>
    </row>
    <row r="294" spans="2:19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 s="16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  <c r="N294" s="9" t="str">
        <f>VLOOKUP(tblSalaries[[#This Row],[clean Country]],Table3[],2,FALSE)</f>
        <v>N. AMERICA</v>
      </c>
      <c r="O294" s="9">
        <f>IF(tblSalaries[[#This Row],[How many hours of a day you work on Excel]]="4 to 6 hours a day",4,0)</f>
        <v>0</v>
      </c>
      <c r="P294" s="9">
        <f>IF(tblSalaries[[#This Row],[How many hours of a day you work on Excel]]="All the 8 hours baby, all the 8!",8,0)</f>
        <v>8</v>
      </c>
      <c r="Q294" s="9">
        <f>IF(tblSalaries[[#This Row],[How many hours of a day you work on Excel]]="2 to 3 hours per day",2,0)</f>
        <v>0</v>
      </c>
      <c r="R294" s="9">
        <f>IF(tblSalaries[[#This Row],[How many hours of a day you work on Excel]]="1 or 2 hours a day",1,0)</f>
        <v>0</v>
      </c>
      <c r="S294" s="9">
        <f>SUM(tblSalaries[[#This Row],[Excel Hours]:[Excel Hours4]])</f>
        <v>8</v>
      </c>
    </row>
    <row r="295" spans="2:19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 s="16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  <c r="N295" s="9" t="str">
        <f>VLOOKUP(tblSalaries[[#This Row],[clean Country]],Table3[],2,FALSE)</f>
        <v>N. AMERICA</v>
      </c>
      <c r="O295" s="9">
        <f>IF(tblSalaries[[#This Row],[How many hours of a day you work on Excel]]="4 to 6 hours a day",4,0)</f>
        <v>4</v>
      </c>
      <c r="P295" s="9">
        <f>IF(tblSalaries[[#This Row],[How many hours of a day you work on Excel]]="All the 8 hours baby, all the 8!",8,0)</f>
        <v>0</v>
      </c>
      <c r="Q295" s="9">
        <f>IF(tblSalaries[[#This Row],[How many hours of a day you work on Excel]]="2 to 3 hours per day",2,0)</f>
        <v>0</v>
      </c>
      <c r="R295" s="9">
        <f>IF(tblSalaries[[#This Row],[How many hours of a day you work on Excel]]="1 or 2 hours a day",1,0)</f>
        <v>0</v>
      </c>
      <c r="S295" s="9">
        <f>SUM(tblSalaries[[#This Row],[Excel Hours]:[Excel Hours4]])</f>
        <v>4</v>
      </c>
    </row>
    <row r="296" spans="2:19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 s="1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  <c r="N296" s="9" t="str">
        <f>VLOOKUP(tblSalaries[[#This Row],[clean Country]],Table3[],2,FALSE)</f>
        <v>ASIA</v>
      </c>
      <c r="O296" s="9">
        <f>IF(tblSalaries[[#This Row],[How many hours of a day you work on Excel]]="4 to 6 hours a day",4,0)</f>
        <v>4</v>
      </c>
      <c r="P296" s="9">
        <f>IF(tblSalaries[[#This Row],[How many hours of a day you work on Excel]]="All the 8 hours baby, all the 8!",8,0)</f>
        <v>0</v>
      </c>
      <c r="Q296" s="9">
        <f>IF(tblSalaries[[#This Row],[How many hours of a day you work on Excel]]="2 to 3 hours per day",2,0)</f>
        <v>0</v>
      </c>
      <c r="R296" s="9">
        <f>IF(tblSalaries[[#This Row],[How many hours of a day you work on Excel]]="1 or 2 hours a day",1,0)</f>
        <v>0</v>
      </c>
      <c r="S296" s="9">
        <f>SUM(tblSalaries[[#This Row],[Excel Hours]:[Excel Hours4]])</f>
        <v>4</v>
      </c>
    </row>
    <row r="297" spans="2:19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 s="16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  <c r="N297" s="9" t="str">
        <f>VLOOKUP(tblSalaries[[#This Row],[clean Country]],Table3[],2,FALSE)</f>
        <v>N. AMERICA</v>
      </c>
      <c r="O297" s="9">
        <f>IF(tblSalaries[[#This Row],[How many hours of a day you work on Excel]]="4 to 6 hours a day",4,0)</f>
        <v>0</v>
      </c>
      <c r="P297" s="9">
        <f>IF(tblSalaries[[#This Row],[How many hours of a day you work on Excel]]="All the 8 hours baby, all the 8!",8,0)</f>
        <v>8</v>
      </c>
      <c r="Q297" s="9">
        <f>IF(tblSalaries[[#This Row],[How many hours of a day you work on Excel]]="2 to 3 hours per day",2,0)</f>
        <v>0</v>
      </c>
      <c r="R297" s="9">
        <f>IF(tblSalaries[[#This Row],[How many hours of a day you work on Excel]]="1 or 2 hours a day",1,0)</f>
        <v>0</v>
      </c>
      <c r="S297" s="9">
        <f>SUM(tblSalaries[[#This Row],[Excel Hours]:[Excel Hours4]])</f>
        <v>8</v>
      </c>
    </row>
    <row r="298" spans="2:19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 s="16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  <c r="N298" s="9" t="str">
        <f>VLOOKUP(tblSalaries[[#This Row],[clean Country]],Table3[],2,FALSE)</f>
        <v>N. AMERICA</v>
      </c>
      <c r="O298" s="9">
        <f>IF(tblSalaries[[#This Row],[How many hours of a day you work on Excel]]="4 to 6 hours a day",4,0)</f>
        <v>0</v>
      </c>
      <c r="P298" s="9">
        <f>IF(tblSalaries[[#This Row],[How many hours of a day you work on Excel]]="All the 8 hours baby, all the 8!",8,0)</f>
        <v>0</v>
      </c>
      <c r="Q298" s="9">
        <f>IF(tblSalaries[[#This Row],[How many hours of a day you work on Excel]]="2 to 3 hours per day",2,0)</f>
        <v>2</v>
      </c>
      <c r="R298" s="9">
        <f>IF(tblSalaries[[#This Row],[How many hours of a day you work on Excel]]="1 or 2 hours a day",1,0)</f>
        <v>0</v>
      </c>
      <c r="S298" s="9">
        <f>SUM(tblSalaries[[#This Row],[Excel Hours]:[Excel Hours4]])</f>
        <v>2</v>
      </c>
    </row>
    <row r="299" spans="2:19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 s="16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  <c r="N299" s="9" t="str">
        <f>VLOOKUP(tblSalaries[[#This Row],[clean Country]],Table3[],2,FALSE)</f>
        <v>N. AMERICA</v>
      </c>
      <c r="O299" s="9">
        <f>IF(tblSalaries[[#This Row],[How many hours of a day you work on Excel]]="4 to 6 hours a day",4,0)</f>
        <v>4</v>
      </c>
      <c r="P299" s="9">
        <f>IF(tblSalaries[[#This Row],[How many hours of a day you work on Excel]]="All the 8 hours baby, all the 8!",8,0)</f>
        <v>0</v>
      </c>
      <c r="Q299" s="9">
        <f>IF(tblSalaries[[#This Row],[How many hours of a day you work on Excel]]="2 to 3 hours per day",2,0)</f>
        <v>0</v>
      </c>
      <c r="R299" s="9">
        <f>IF(tblSalaries[[#This Row],[How many hours of a day you work on Excel]]="1 or 2 hours a day",1,0)</f>
        <v>0</v>
      </c>
      <c r="S299" s="9">
        <f>SUM(tblSalaries[[#This Row],[Excel Hours]:[Excel Hours4]])</f>
        <v>4</v>
      </c>
    </row>
    <row r="300" spans="2:19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 s="16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  <c r="N300" s="9" t="str">
        <f>VLOOKUP(tblSalaries[[#This Row],[clean Country]],Table3[],2,FALSE)</f>
        <v>N. AMERICA</v>
      </c>
      <c r="O300" s="9">
        <f>IF(tblSalaries[[#This Row],[How many hours of a day you work on Excel]]="4 to 6 hours a day",4,0)</f>
        <v>0</v>
      </c>
      <c r="P300" s="9">
        <f>IF(tblSalaries[[#This Row],[How many hours of a day you work on Excel]]="All the 8 hours baby, all the 8!",8,0)</f>
        <v>0</v>
      </c>
      <c r="Q300" s="9">
        <f>IF(tblSalaries[[#This Row],[How many hours of a day you work on Excel]]="2 to 3 hours per day",2,0)</f>
        <v>0</v>
      </c>
      <c r="R300" s="9">
        <f>IF(tblSalaries[[#This Row],[How many hours of a day you work on Excel]]="1 or 2 hours a day",1,0)</f>
        <v>1</v>
      </c>
      <c r="S300" s="9">
        <f>SUM(tblSalaries[[#This Row],[Excel Hours]:[Excel Hours4]])</f>
        <v>1</v>
      </c>
    </row>
    <row r="301" spans="2:19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 s="16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  <c r="N301" s="9" t="str">
        <f>VLOOKUP(tblSalaries[[#This Row],[clean Country]],Table3[],2,FALSE)</f>
        <v>N. AMERICA</v>
      </c>
      <c r="O301" s="9">
        <f>IF(tblSalaries[[#This Row],[How many hours of a day you work on Excel]]="4 to 6 hours a day",4,0)</f>
        <v>0</v>
      </c>
      <c r="P301" s="9">
        <f>IF(tblSalaries[[#This Row],[How many hours of a day you work on Excel]]="All the 8 hours baby, all the 8!",8,0)</f>
        <v>8</v>
      </c>
      <c r="Q301" s="9">
        <f>IF(tblSalaries[[#This Row],[How many hours of a day you work on Excel]]="2 to 3 hours per day",2,0)</f>
        <v>0</v>
      </c>
      <c r="R301" s="9">
        <f>IF(tblSalaries[[#This Row],[How many hours of a day you work on Excel]]="1 or 2 hours a day",1,0)</f>
        <v>0</v>
      </c>
      <c r="S301" s="9">
        <f>SUM(tblSalaries[[#This Row],[Excel Hours]:[Excel Hours4]])</f>
        <v>8</v>
      </c>
    </row>
    <row r="302" spans="2:19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 s="16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  <c r="N302" s="9" t="str">
        <f>VLOOKUP(tblSalaries[[#This Row],[clean Country]],Table3[],2,FALSE)</f>
        <v>N. AMERICA</v>
      </c>
      <c r="O302" s="9">
        <f>IF(tblSalaries[[#This Row],[How many hours of a day you work on Excel]]="4 to 6 hours a day",4,0)</f>
        <v>0</v>
      </c>
      <c r="P302" s="9">
        <f>IF(tblSalaries[[#This Row],[How many hours of a day you work on Excel]]="All the 8 hours baby, all the 8!",8,0)</f>
        <v>8</v>
      </c>
      <c r="Q302" s="9">
        <f>IF(tblSalaries[[#This Row],[How many hours of a day you work on Excel]]="2 to 3 hours per day",2,0)</f>
        <v>0</v>
      </c>
      <c r="R302" s="9">
        <f>IF(tblSalaries[[#This Row],[How many hours of a day you work on Excel]]="1 or 2 hours a day",1,0)</f>
        <v>0</v>
      </c>
      <c r="S302" s="9">
        <f>SUM(tblSalaries[[#This Row],[Excel Hours]:[Excel Hours4]])</f>
        <v>8</v>
      </c>
    </row>
    <row r="303" spans="2:19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 s="16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  <c r="N303" s="9" t="str">
        <f>VLOOKUP(tblSalaries[[#This Row],[clean Country]],Table3[],2,FALSE)</f>
        <v>N. AMERICA</v>
      </c>
      <c r="O303" s="9">
        <f>IF(tblSalaries[[#This Row],[How many hours of a day you work on Excel]]="4 to 6 hours a day",4,0)</f>
        <v>4</v>
      </c>
      <c r="P303" s="9">
        <f>IF(tblSalaries[[#This Row],[How many hours of a day you work on Excel]]="All the 8 hours baby, all the 8!",8,0)</f>
        <v>0</v>
      </c>
      <c r="Q303" s="9">
        <f>IF(tblSalaries[[#This Row],[How many hours of a day you work on Excel]]="2 to 3 hours per day",2,0)</f>
        <v>0</v>
      </c>
      <c r="R303" s="9">
        <f>IF(tblSalaries[[#This Row],[How many hours of a day you work on Excel]]="1 or 2 hours a day",1,0)</f>
        <v>0</v>
      </c>
      <c r="S303" s="9">
        <f>SUM(tblSalaries[[#This Row],[Excel Hours]:[Excel Hours4]])</f>
        <v>4</v>
      </c>
    </row>
    <row r="304" spans="2:19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 s="16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  <c r="N304" s="9" t="str">
        <f>VLOOKUP(tblSalaries[[#This Row],[clean Country]],Table3[],2,FALSE)</f>
        <v>EUROPE</v>
      </c>
      <c r="O304" s="9">
        <f>IF(tblSalaries[[#This Row],[How many hours of a day you work on Excel]]="4 to 6 hours a day",4,0)</f>
        <v>0</v>
      </c>
      <c r="P304" s="9">
        <f>IF(tblSalaries[[#This Row],[How many hours of a day you work on Excel]]="All the 8 hours baby, all the 8!",8,0)</f>
        <v>8</v>
      </c>
      <c r="Q304" s="9">
        <f>IF(tblSalaries[[#This Row],[How many hours of a day you work on Excel]]="2 to 3 hours per day",2,0)</f>
        <v>0</v>
      </c>
      <c r="R304" s="9">
        <f>IF(tblSalaries[[#This Row],[How many hours of a day you work on Excel]]="1 or 2 hours a day",1,0)</f>
        <v>0</v>
      </c>
      <c r="S304" s="9">
        <f>SUM(tblSalaries[[#This Row],[Excel Hours]:[Excel Hours4]])</f>
        <v>8</v>
      </c>
    </row>
    <row r="305" spans="2:19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 s="16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  <c r="N305" s="9" t="str">
        <f>VLOOKUP(tblSalaries[[#This Row],[clean Country]],Table3[],2,FALSE)</f>
        <v>N. AMERICA</v>
      </c>
      <c r="O305" s="9">
        <f>IF(tblSalaries[[#This Row],[How many hours of a day you work on Excel]]="4 to 6 hours a day",4,0)</f>
        <v>4</v>
      </c>
      <c r="P305" s="9">
        <f>IF(tblSalaries[[#This Row],[How many hours of a day you work on Excel]]="All the 8 hours baby, all the 8!",8,0)</f>
        <v>0</v>
      </c>
      <c r="Q305" s="9">
        <f>IF(tblSalaries[[#This Row],[How many hours of a day you work on Excel]]="2 to 3 hours per day",2,0)</f>
        <v>0</v>
      </c>
      <c r="R305" s="9">
        <f>IF(tblSalaries[[#This Row],[How many hours of a day you work on Excel]]="1 or 2 hours a day",1,0)</f>
        <v>0</v>
      </c>
      <c r="S305" s="9">
        <f>SUM(tblSalaries[[#This Row],[Excel Hours]:[Excel Hours4]])</f>
        <v>4</v>
      </c>
    </row>
    <row r="306" spans="2:19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 s="1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  <c r="N306" s="9" t="str">
        <f>VLOOKUP(tblSalaries[[#This Row],[clean Country]],Table3[],2,FALSE)</f>
        <v>ASIA</v>
      </c>
      <c r="O306" s="9">
        <f>IF(tblSalaries[[#This Row],[How many hours of a day you work on Excel]]="4 to 6 hours a day",4,0)</f>
        <v>0</v>
      </c>
      <c r="P306" s="9">
        <f>IF(tblSalaries[[#This Row],[How many hours of a day you work on Excel]]="All the 8 hours baby, all the 8!",8,0)</f>
        <v>8</v>
      </c>
      <c r="Q306" s="9">
        <f>IF(tblSalaries[[#This Row],[How many hours of a day you work on Excel]]="2 to 3 hours per day",2,0)</f>
        <v>0</v>
      </c>
      <c r="R306" s="9">
        <f>IF(tblSalaries[[#This Row],[How many hours of a day you work on Excel]]="1 or 2 hours a day",1,0)</f>
        <v>0</v>
      </c>
      <c r="S306" s="9">
        <f>SUM(tblSalaries[[#This Row],[Excel Hours]:[Excel Hours4]])</f>
        <v>8</v>
      </c>
    </row>
    <row r="307" spans="2:19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 s="16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  <c r="N307" s="9" t="str">
        <f>VLOOKUP(tblSalaries[[#This Row],[clean Country]],Table3[],2,FALSE)</f>
        <v>N. AMERICA</v>
      </c>
      <c r="O307" s="9">
        <f>IF(tblSalaries[[#This Row],[How many hours of a day you work on Excel]]="4 to 6 hours a day",4,0)</f>
        <v>0</v>
      </c>
      <c r="P307" s="9">
        <f>IF(tblSalaries[[#This Row],[How many hours of a day you work on Excel]]="All the 8 hours baby, all the 8!",8,0)</f>
        <v>8</v>
      </c>
      <c r="Q307" s="9">
        <f>IF(tblSalaries[[#This Row],[How many hours of a day you work on Excel]]="2 to 3 hours per day",2,0)</f>
        <v>0</v>
      </c>
      <c r="R307" s="9">
        <f>IF(tblSalaries[[#This Row],[How many hours of a day you work on Excel]]="1 or 2 hours a day",1,0)</f>
        <v>0</v>
      </c>
      <c r="S307" s="9">
        <f>SUM(tblSalaries[[#This Row],[Excel Hours]:[Excel Hours4]])</f>
        <v>8</v>
      </c>
    </row>
    <row r="308" spans="2:19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 s="16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  <c r="N308" s="9" t="str">
        <f>VLOOKUP(tblSalaries[[#This Row],[clean Country]],Table3[],2,FALSE)</f>
        <v>EUROPE</v>
      </c>
      <c r="O308" s="9">
        <f>IF(tblSalaries[[#This Row],[How many hours of a day you work on Excel]]="4 to 6 hours a day",4,0)</f>
        <v>0</v>
      </c>
      <c r="P308" s="9">
        <f>IF(tblSalaries[[#This Row],[How many hours of a day you work on Excel]]="All the 8 hours baby, all the 8!",8,0)</f>
        <v>8</v>
      </c>
      <c r="Q308" s="9">
        <f>IF(tblSalaries[[#This Row],[How many hours of a day you work on Excel]]="2 to 3 hours per day",2,0)</f>
        <v>0</v>
      </c>
      <c r="R308" s="9">
        <f>IF(tblSalaries[[#This Row],[How many hours of a day you work on Excel]]="1 or 2 hours a day",1,0)</f>
        <v>0</v>
      </c>
      <c r="S308" s="9">
        <f>SUM(tblSalaries[[#This Row],[Excel Hours]:[Excel Hours4]])</f>
        <v>8</v>
      </c>
    </row>
    <row r="309" spans="2:19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 s="16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  <c r="N309" s="9" t="str">
        <f>VLOOKUP(tblSalaries[[#This Row],[clean Country]],Table3[],2,FALSE)</f>
        <v>N. AMERICA</v>
      </c>
      <c r="O309" s="9">
        <f>IF(tblSalaries[[#This Row],[How many hours of a day you work on Excel]]="4 to 6 hours a day",4,0)</f>
        <v>4</v>
      </c>
      <c r="P309" s="9">
        <f>IF(tblSalaries[[#This Row],[How many hours of a day you work on Excel]]="All the 8 hours baby, all the 8!",8,0)</f>
        <v>0</v>
      </c>
      <c r="Q309" s="9">
        <f>IF(tblSalaries[[#This Row],[How many hours of a day you work on Excel]]="2 to 3 hours per day",2,0)</f>
        <v>0</v>
      </c>
      <c r="R309" s="9">
        <f>IF(tblSalaries[[#This Row],[How many hours of a day you work on Excel]]="1 or 2 hours a day",1,0)</f>
        <v>0</v>
      </c>
      <c r="S309" s="9">
        <f>SUM(tblSalaries[[#This Row],[Excel Hours]:[Excel Hours4]])</f>
        <v>4</v>
      </c>
    </row>
    <row r="310" spans="2:19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 s="16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  <c r="N310" s="9" t="str">
        <f>VLOOKUP(tblSalaries[[#This Row],[clean Country]],Table3[],2,FALSE)</f>
        <v>EUROPE</v>
      </c>
      <c r="O310" s="9">
        <f>IF(tblSalaries[[#This Row],[How many hours of a day you work on Excel]]="4 to 6 hours a day",4,0)</f>
        <v>0</v>
      </c>
      <c r="P310" s="9">
        <f>IF(tblSalaries[[#This Row],[How many hours of a day you work on Excel]]="All the 8 hours baby, all the 8!",8,0)</f>
        <v>0</v>
      </c>
      <c r="Q310" s="9">
        <f>IF(tblSalaries[[#This Row],[How many hours of a day you work on Excel]]="2 to 3 hours per day",2,0)</f>
        <v>0</v>
      </c>
      <c r="R310" s="9">
        <f>IF(tblSalaries[[#This Row],[How many hours of a day you work on Excel]]="1 or 2 hours a day",1,0)</f>
        <v>1</v>
      </c>
      <c r="S310" s="9">
        <f>SUM(tblSalaries[[#This Row],[Excel Hours]:[Excel Hours4]])</f>
        <v>1</v>
      </c>
    </row>
    <row r="311" spans="2:19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 s="16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  <c r="N311" s="9" t="str">
        <f>VLOOKUP(tblSalaries[[#This Row],[clean Country]],Table3[],2,FALSE)</f>
        <v>N. AMERICA</v>
      </c>
      <c r="O311" s="9">
        <f>IF(tblSalaries[[#This Row],[How many hours of a day you work on Excel]]="4 to 6 hours a day",4,0)</f>
        <v>4</v>
      </c>
      <c r="P311" s="9">
        <f>IF(tblSalaries[[#This Row],[How many hours of a day you work on Excel]]="All the 8 hours baby, all the 8!",8,0)</f>
        <v>0</v>
      </c>
      <c r="Q311" s="9">
        <f>IF(tblSalaries[[#This Row],[How many hours of a day you work on Excel]]="2 to 3 hours per day",2,0)</f>
        <v>0</v>
      </c>
      <c r="R311" s="9">
        <f>IF(tblSalaries[[#This Row],[How many hours of a day you work on Excel]]="1 or 2 hours a day",1,0)</f>
        <v>0</v>
      </c>
      <c r="S311" s="9">
        <f>SUM(tblSalaries[[#This Row],[Excel Hours]:[Excel Hours4]])</f>
        <v>4</v>
      </c>
    </row>
    <row r="312" spans="2:19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 s="16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  <c r="N312" s="9" t="str">
        <f>VLOOKUP(tblSalaries[[#This Row],[clean Country]],Table3[],2,FALSE)</f>
        <v>ASIA</v>
      </c>
      <c r="O312" s="9">
        <f>IF(tblSalaries[[#This Row],[How many hours of a day you work on Excel]]="4 to 6 hours a day",4,0)</f>
        <v>0</v>
      </c>
      <c r="P312" s="9">
        <f>IF(tblSalaries[[#This Row],[How many hours of a day you work on Excel]]="All the 8 hours baby, all the 8!",8,0)</f>
        <v>0</v>
      </c>
      <c r="Q312" s="9">
        <f>IF(tblSalaries[[#This Row],[How many hours of a day you work on Excel]]="2 to 3 hours per day",2,0)</f>
        <v>0</v>
      </c>
      <c r="R312" s="9">
        <f>IF(tblSalaries[[#This Row],[How many hours of a day you work on Excel]]="1 or 2 hours a day",1,0)</f>
        <v>1</v>
      </c>
      <c r="S312" s="9">
        <f>SUM(tblSalaries[[#This Row],[Excel Hours]:[Excel Hours4]])</f>
        <v>1</v>
      </c>
    </row>
    <row r="313" spans="2:19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 s="16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  <c r="N313" s="9" t="str">
        <f>VLOOKUP(tblSalaries[[#This Row],[clean Country]],Table3[],2,FALSE)</f>
        <v>N. AMERICA</v>
      </c>
      <c r="O313" s="9">
        <f>IF(tblSalaries[[#This Row],[How many hours of a day you work on Excel]]="4 to 6 hours a day",4,0)</f>
        <v>4</v>
      </c>
      <c r="P313" s="9">
        <f>IF(tblSalaries[[#This Row],[How many hours of a day you work on Excel]]="All the 8 hours baby, all the 8!",8,0)</f>
        <v>0</v>
      </c>
      <c r="Q313" s="9">
        <f>IF(tblSalaries[[#This Row],[How many hours of a day you work on Excel]]="2 to 3 hours per day",2,0)</f>
        <v>0</v>
      </c>
      <c r="R313" s="9">
        <f>IF(tblSalaries[[#This Row],[How many hours of a day you work on Excel]]="1 or 2 hours a day",1,0)</f>
        <v>0</v>
      </c>
      <c r="S313" s="9">
        <f>SUM(tblSalaries[[#This Row],[Excel Hours]:[Excel Hours4]])</f>
        <v>4</v>
      </c>
    </row>
    <row r="314" spans="2:19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 s="16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  <c r="N314" s="9" t="str">
        <f>VLOOKUP(tblSalaries[[#This Row],[clean Country]],Table3[],2,FALSE)</f>
        <v>N. AMERICA</v>
      </c>
      <c r="O314" s="9">
        <f>IF(tblSalaries[[#This Row],[How many hours of a day you work on Excel]]="4 to 6 hours a day",4,0)</f>
        <v>0</v>
      </c>
      <c r="P314" s="9">
        <f>IF(tblSalaries[[#This Row],[How many hours of a day you work on Excel]]="All the 8 hours baby, all the 8!",8,0)</f>
        <v>8</v>
      </c>
      <c r="Q314" s="9">
        <f>IF(tblSalaries[[#This Row],[How many hours of a day you work on Excel]]="2 to 3 hours per day",2,0)</f>
        <v>0</v>
      </c>
      <c r="R314" s="9">
        <f>IF(tblSalaries[[#This Row],[How many hours of a day you work on Excel]]="1 or 2 hours a day",1,0)</f>
        <v>0</v>
      </c>
      <c r="S314" s="9">
        <f>SUM(tblSalaries[[#This Row],[Excel Hours]:[Excel Hours4]])</f>
        <v>8</v>
      </c>
    </row>
    <row r="315" spans="2:19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 s="16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  <c r="N315" s="9" t="str">
        <f>VLOOKUP(tblSalaries[[#This Row],[clean Country]],Table3[],2,FALSE)</f>
        <v>N. AMERICA</v>
      </c>
      <c r="O315" s="9">
        <f>IF(tblSalaries[[#This Row],[How many hours of a day you work on Excel]]="4 to 6 hours a day",4,0)</f>
        <v>0</v>
      </c>
      <c r="P315" s="9">
        <f>IF(tblSalaries[[#This Row],[How many hours of a day you work on Excel]]="All the 8 hours baby, all the 8!",8,0)</f>
        <v>8</v>
      </c>
      <c r="Q315" s="9">
        <f>IF(tblSalaries[[#This Row],[How many hours of a day you work on Excel]]="2 to 3 hours per day",2,0)</f>
        <v>0</v>
      </c>
      <c r="R315" s="9">
        <f>IF(tblSalaries[[#This Row],[How many hours of a day you work on Excel]]="1 or 2 hours a day",1,0)</f>
        <v>0</v>
      </c>
      <c r="S315" s="9">
        <f>SUM(tblSalaries[[#This Row],[Excel Hours]:[Excel Hours4]])</f>
        <v>8</v>
      </c>
    </row>
    <row r="316" spans="2:19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 s="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  <c r="N316" s="9" t="str">
        <f>VLOOKUP(tblSalaries[[#This Row],[clean Country]],Table3[],2,FALSE)</f>
        <v>N. AMERICA</v>
      </c>
      <c r="O316" s="9">
        <f>IF(tblSalaries[[#This Row],[How many hours of a day you work on Excel]]="4 to 6 hours a day",4,0)</f>
        <v>0</v>
      </c>
      <c r="P316" s="9">
        <f>IF(tblSalaries[[#This Row],[How many hours of a day you work on Excel]]="All the 8 hours baby, all the 8!",8,0)</f>
        <v>0</v>
      </c>
      <c r="Q316" s="9">
        <f>IF(tblSalaries[[#This Row],[How many hours of a day you work on Excel]]="2 to 3 hours per day",2,0)</f>
        <v>2</v>
      </c>
      <c r="R316" s="9">
        <f>IF(tblSalaries[[#This Row],[How many hours of a day you work on Excel]]="1 or 2 hours a day",1,0)</f>
        <v>0</v>
      </c>
      <c r="S316" s="9">
        <f>SUM(tblSalaries[[#This Row],[Excel Hours]:[Excel Hours4]])</f>
        <v>2</v>
      </c>
    </row>
    <row r="317" spans="2:19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 s="16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  <c r="N317" s="9" t="str">
        <f>VLOOKUP(tblSalaries[[#This Row],[clean Country]],Table3[],2,FALSE)</f>
        <v>N. AMERICA</v>
      </c>
      <c r="O317" s="9">
        <f>IF(tblSalaries[[#This Row],[How many hours of a day you work on Excel]]="4 to 6 hours a day",4,0)</f>
        <v>0</v>
      </c>
      <c r="P317" s="9">
        <f>IF(tblSalaries[[#This Row],[How many hours of a day you work on Excel]]="All the 8 hours baby, all the 8!",8,0)</f>
        <v>8</v>
      </c>
      <c r="Q317" s="9">
        <f>IF(tblSalaries[[#This Row],[How many hours of a day you work on Excel]]="2 to 3 hours per day",2,0)</f>
        <v>0</v>
      </c>
      <c r="R317" s="9">
        <f>IF(tblSalaries[[#This Row],[How many hours of a day you work on Excel]]="1 or 2 hours a day",1,0)</f>
        <v>0</v>
      </c>
      <c r="S317" s="9">
        <f>SUM(tblSalaries[[#This Row],[Excel Hours]:[Excel Hours4]])</f>
        <v>8</v>
      </c>
    </row>
    <row r="318" spans="2:19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 s="16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  <c r="N318" s="9" t="str">
        <f>VLOOKUP(tblSalaries[[#This Row],[clean Country]],Table3[],2,FALSE)</f>
        <v>N. AMERICA</v>
      </c>
      <c r="O318" s="9">
        <f>IF(tblSalaries[[#This Row],[How many hours of a day you work on Excel]]="4 to 6 hours a day",4,0)</f>
        <v>4</v>
      </c>
      <c r="P318" s="9">
        <f>IF(tblSalaries[[#This Row],[How many hours of a day you work on Excel]]="All the 8 hours baby, all the 8!",8,0)</f>
        <v>0</v>
      </c>
      <c r="Q318" s="9">
        <f>IF(tblSalaries[[#This Row],[How many hours of a day you work on Excel]]="2 to 3 hours per day",2,0)</f>
        <v>0</v>
      </c>
      <c r="R318" s="9">
        <f>IF(tblSalaries[[#This Row],[How many hours of a day you work on Excel]]="1 or 2 hours a day",1,0)</f>
        <v>0</v>
      </c>
      <c r="S318" s="9">
        <f>SUM(tblSalaries[[#This Row],[Excel Hours]:[Excel Hours4]])</f>
        <v>4</v>
      </c>
    </row>
    <row r="319" spans="2:19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 s="16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  <c r="N319" s="9" t="str">
        <f>VLOOKUP(tblSalaries[[#This Row],[clean Country]],Table3[],2,FALSE)</f>
        <v>N. AMERICA</v>
      </c>
      <c r="O319" s="9">
        <f>IF(tblSalaries[[#This Row],[How many hours of a day you work on Excel]]="4 to 6 hours a day",4,0)</f>
        <v>4</v>
      </c>
      <c r="P319" s="9">
        <f>IF(tblSalaries[[#This Row],[How many hours of a day you work on Excel]]="All the 8 hours baby, all the 8!",8,0)</f>
        <v>0</v>
      </c>
      <c r="Q319" s="9">
        <f>IF(tblSalaries[[#This Row],[How many hours of a day you work on Excel]]="2 to 3 hours per day",2,0)</f>
        <v>0</v>
      </c>
      <c r="R319" s="9">
        <f>IF(tblSalaries[[#This Row],[How many hours of a day you work on Excel]]="1 or 2 hours a day",1,0)</f>
        <v>0</v>
      </c>
      <c r="S319" s="9">
        <f>SUM(tblSalaries[[#This Row],[Excel Hours]:[Excel Hours4]])</f>
        <v>4</v>
      </c>
    </row>
    <row r="320" spans="2:19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 s="16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  <c r="N320" s="9" t="str">
        <f>VLOOKUP(tblSalaries[[#This Row],[clean Country]],Table3[],2,FALSE)</f>
        <v>ASIA</v>
      </c>
      <c r="O320" s="9">
        <f>IF(tblSalaries[[#This Row],[How many hours of a day you work on Excel]]="4 to 6 hours a day",4,0)</f>
        <v>4</v>
      </c>
      <c r="P320" s="9">
        <f>IF(tblSalaries[[#This Row],[How many hours of a day you work on Excel]]="All the 8 hours baby, all the 8!",8,0)</f>
        <v>0</v>
      </c>
      <c r="Q320" s="9">
        <f>IF(tblSalaries[[#This Row],[How many hours of a day you work on Excel]]="2 to 3 hours per day",2,0)</f>
        <v>0</v>
      </c>
      <c r="R320" s="9">
        <f>IF(tblSalaries[[#This Row],[How many hours of a day you work on Excel]]="1 or 2 hours a day",1,0)</f>
        <v>0</v>
      </c>
      <c r="S320" s="9">
        <f>SUM(tblSalaries[[#This Row],[Excel Hours]:[Excel Hours4]])</f>
        <v>4</v>
      </c>
    </row>
    <row r="321" spans="2:19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 s="16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  <c r="N321" s="9" t="str">
        <f>VLOOKUP(tblSalaries[[#This Row],[clean Country]],Table3[],2,FALSE)</f>
        <v>EUROPE</v>
      </c>
      <c r="O321" s="9">
        <f>IF(tblSalaries[[#This Row],[How many hours of a day you work on Excel]]="4 to 6 hours a day",4,0)</f>
        <v>4</v>
      </c>
      <c r="P321" s="9">
        <f>IF(tblSalaries[[#This Row],[How many hours of a day you work on Excel]]="All the 8 hours baby, all the 8!",8,0)</f>
        <v>0</v>
      </c>
      <c r="Q321" s="9">
        <f>IF(tblSalaries[[#This Row],[How many hours of a day you work on Excel]]="2 to 3 hours per day",2,0)</f>
        <v>0</v>
      </c>
      <c r="R321" s="9">
        <f>IF(tblSalaries[[#This Row],[How many hours of a day you work on Excel]]="1 or 2 hours a day",1,0)</f>
        <v>0</v>
      </c>
      <c r="S321" s="9">
        <f>SUM(tblSalaries[[#This Row],[Excel Hours]:[Excel Hours4]])</f>
        <v>4</v>
      </c>
    </row>
    <row r="322" spans="2:19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 s="16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  <c r="N322" s="9" t="str">
        <f>VLOOKUP(tblSalaries[[#This Row],[clean Country]],Table3[],2,FALSE)</f>
        <v>N. AMERICA</v>
      </c>
      <c r="O322" s="9">
        <f>IF(tblSalaries[[#This Row],[How many hours of a day you work on Excel]]="4 to 6 hours a day",4,0)</f>
        <v>4</v>
      </c>
      <c r="P322" s="9">
        <f>IF(tblSalaries[[#This Row],[How many hours of a day you work on Excel]]="All the 8 hours baby, all the 8!",8,0)</f>
        <v>0</v>
      </c>
      <c r="Q322" s="9">
        <f>IF(tblSalaries[[#This Row],[How many hours of a day you work on Excel]]="2 to 3 hours per day",2,0)</f>
        <v>0</v>
      </c>
      <c r="R322" s="9">
        <f>IF(tblSalaries[[#This Row],[How many hours of a day you work on Excel]]="1 or 2 hours a day",1,0)</f>
        <v>0</v>
      </c>
      <c r="S322" s="9">
        <f>SUM(tblSalaries[[#This Row],[Excel Hours]:[Excel Hours4]])</f>
        <v>4</v>
      </c>
    </row>
    <row r="323" spans="2:19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 s="16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Brazil</v>
      </c>
      <c r="L323" t="s">
        <v>13</v>
      </c>
      <c r="N323" s="9" t="str">
        <f>VLOOKUP(tblSalaries[[#This Row],[clean Country]],Table3[],2,FALSE)</f>
        <v>S. AMERICA</v>
      </c>
      <c r="O323" s="9">
        <f>IF(tblSalaries[[#This Row],[How many hours of a day you work on Excel]]="4 to 6 hours a day",4,0)</f>
        <v>0</v>
      </c>
      <c r="P323" s="9">
        <f>IF(tblSalaries[[#This Row],[How many hours of a day you work on Excel]]="All the 8 hours baby, all the 8!",8,0)</f>
        <v>8</v>
      </c>
      <c r="Q323" s="9">
        <f>IF(tblSalaries[[#This Row],[How many hours of a day you work on Excel]]="2 to 3 hours per day",2,0)</f>
        <v>0</v>
      </c>
      <c r="R323" s="9">
        <f>IF(tblSalaries[[#This Row],[How many hours of a day you work on Excel]]="1 or 2 hours a day",1,0)</f>
        <v>0</v>
      </c>
      <c r="S323" s="9">
        <f>SUM(tblSalaries[[#This Row],[Excel Hours]:[Excel Hours4]])</f>
        <v>8</v>
      </c>
    </row>
    <row r="324" spans="2:19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 s="16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  <c r="N324" s="9" t="str">
        <f>VLOOKUP(tblSalaries[[#This Row],[clean Country]],Table3[],2,FALSE)</f>
        <v>EUROPE</v>
      </c>
      <c r="O324" s="9">
        <f>IF(tblSalaries[[#This Row],[How many hours of a day you work on Excel]]="4 to 6 hours a day",4,0)</f>
        <v>4</v>
      </c>
      <c r="P324" s="9">
        <f>IF(tblSalaries[[#This Row],[How many hours of a day you work on Excel]]="All the 8 hours baby, all the 8!",8,0)</f>
        <v>0</v>
      </c>
      <c r="Q324" s="9">
        <f>IF(tblSalaries[[#This Row],[How many hours of a day you work on Excel]]="2 to 3 hours per day",2,0)</f>
        <v>0</v>
      </c>
      <c r="R324" s="9">
        <f>IF(tblSalaries[[#This Row],[How many hours of a day you work on Excel]]="1 or 2 hours a day",1,0)</f>
        <v>0</v>
      </c>
      <c r="S324" s="9">
        <f>SUM(tblSalaries[[#This Row],[Excel Hours]:[Excel Hours4]])</f>
        <v>4</v>
      </c>
    </row>
    <row r="325" spans="2:19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 s="16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  <c r="N325" s="9" t="str">
        <f>VLOOKUP(tblSalaries[[#This Row],[clean Country]],Table3[],2,FALSE)</f>
        <v>N. AMERICA</v>
      </c>
      <c r="O325" s="9">
        <f>IF(tblSalaries[[#This Row],[How many hours of a day you work on Excel]]="4 to 6 hours a day",4,0)</f>
        <v>4</v>
      </c>
      <c r="P325" s="9">
        <f>IF(tblSalaries[[#This Row],[How many hours of a day you work on Excel]]="All the 8 hours baby, all the 8!",8,0)</f>
        <v>0</v>
      </c>
      <c r="Q325" s="9">
        <f>IF(tblSalaries[[#This Row],[How many hours of a day you work on Excel]]="2 to 3 hours per day",2,0)</f>
        <v>0</v>
      </c>
      <c r="R325" s="9">
        <f>IF(tblSalaries[[#This Row],[How many hours of a day you work on Excel]]="1 or 2 hours a day",1,0)</f>
        <v>0</v>
      </c>
      <c r="S325" s="9">
        <f>SUM(tblSalaries[[#This Row],[Excel Hours]:[Excel Hours4]])</f>
        <v>4</v>
      </c>
    </row>
    <row r="326" spans="2:19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 s="1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  <c r="N326" s="9" t="str">
        <f>VLOOKUP(tblSalaries[[#This Row],[clean Country]],Table3[],2,FALSE)</f>
        <v>N. AMERICA</v>
      </c>
      <c r="O326" s="9">
        <f>IF(tblSalaries[[#This Row],[How many hours of a day you work on Excel]]="4 to 6 hours a day",4,0)</f>
        <v>0</v>
      </c>
      <c r="P326" s="9">
        <f>IF(tblSalaries[[#This Row],[How many hours of a day you work on Excel]]="All the 8 hours baby, all the 8!",8,0)</f>
        <v>8</v>
      </c>
      <c r="Q326" s="9">
        <f>IF(tblSalaries[[#This Row],[How many hours of a day you work on Excel]]="2 to 3 hours per day",2,0)</f>
        <v>0</v>
      </c>
      <c r="R326" s="9">
        <f>IF(tblSalaries[[#This Row],[How many hours of a day you work on Excel]]="1 or 2 hours a day",1,0)</f>
        <v>0</v>
      </c>
      <c r="S326" s="9">
        <f>SUM(tblSalaries[[#This Row],[Excel Hours]:[Excel Hours4]])</f>
        <v>8</v>
      </c>
    </row>
    <row r="327" spans="2:19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 s="16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  <c r="N327" s="9" t="str">
        <f>VLOOKUP(tblSalaries[[#This Row],[clean Country]],Table3[],2,FALSE)</f>
        <v>ASIA</v>
      </c>
      <c r="O327" s="9">
        <f>IF(tblSalaries[[#This Row],[How many hours of a day you work on Excel]]="4 to 6 hours a day",4,0)</f>
        <v>4</v>
      </c>
      <c r="P327" s="9">
        <f>IF(tblSalaries[[#This Row],[How many hours of a day you work on Excel]]="All the 8 hours baby, all the 8!",8,0)</f>
        <v>0</v>
      </c>
      <c r="Q327" s="9">
        <f>IF(tblSalaries[[#This Row],[How many hours of a day you work on Excel]]="2 to 3 hours per day",2,0)</f>
        <v>0</v>
      </c>
      <c r="R327" s="9">
        <f>IF(tblSalaries[[#This Row],[How many hours of a day you work on Excel]]="1 or 2 hours a day",1,0)</f>
        <v>0</v>
      </c>
      <c r="S327" s="9">
        <f>SUM(tblSalaries[[#This Row],[Excel Hours]:[Excel Hours4]])</f>
        <v>4</v>
      </c>
    </row>
    <row r="328" spans="2:19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 s="16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  <c r="N328" s="9" t="str">
        <f>VLOOKUP(tblSalaries[[#This Row],[clean Country]],Table3[],2,FALSE)</f>
        <v>N. AMERICA</v>
      </c>
      <c r="O328" s="9">
        <f>IF(tblSalaries[[#This Row],[How many hours of a day you work on Excel]]="4 to 6 hours a day",4,0)</f>
        <v>4</v>
      </c>
      <c r="P328" s="9">
        <f>IF(tblSalaries[[#This Row],[How many hours of a day you work on Excel]]="All the 8 hours baby, all the 8!",8,0)</f>
        <v>0</v>
      </c>
      <c r="Q328" s="9">
        <f>IF(tblSalaries[[#This Row],[How many hours of a day you work on Excel]]="2 to 3 hours per day",2,0)</f>
        <v>0</v>
      </c>
      <c r="R328" s="9">
        <f>IF(tblSalaries[[#This Row],[How many hours of a day you work on Excel]]="1 or 2 hours a day",1,0)</f>
        <v>0</v>
      </c>
      <c r="S328" s="9">
        <f>SUM(tblSalaries[[#This Row],[Excel Hours]:[Excel Hours4]])</f>
        <v>4</v>
      </c>
    </row>
    <row r="329" spans="2:19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 s="16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  <c r="N329" s="9" t="str">
        <f>VLOOKUP(tblSalaries[[#This Row],[clean Country]],Table3[],2,FALSE)</f>
        <v>N. AMERICA</v>
      </c>
      <c r="O329" s="9">
        <f>IF(tblSalaries[[#This Row],[How many hours of a day you work on Excel]]="4 to 6 hours a day",4,0)</f>
        <v>4</v>
      </c>
      <c r="P329" s="9">
        <f>IF(tblSalaries[[#This Row],[How many hours of a day you work on Excel]]="All the 8 hours baby, all the 8!",8,0)</f>
        <v>0</v>
      </c>
      <c r="Q329" s="9">
        <f>IF(tblSalaries[[#This Row],[How many hours of a day you work on Excel]]="2 to 3 hours per day",2,0)</f>
        <v>0</v>
      </c>
      <c r="R329" s="9">
        <f>IF(tblSalaries[[#This Row],[How many hours of a day you work on Excel]]="1 or 2 hours a day",1,0)</f>
        <v>0</v>
      </c>
      <c r="S329" s="9">
        <f>SUM(tblSalaries[[#This Row],[Excel Hours]:[Excel Hours4]])</f>
        <v>4</v>
      </c>
    </row>
    <row r="330" spans="2:19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 s="16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  <c r="N330" s="9" t="str">
        <f>VLOOKUP(tblSalaries[[#This Row],[clean Country]],Table3[],2,FALSE)</f>
        <v>N. AMERICA</v>
      </c>
      <c r="O330" s="9">
        <f>IF(tblSalaries[[#This Row],[How many hours of a day you work on Excel]]="4 to 6 hours a day",4,0)</f>
        <v>0</v>
      </c>
      <c r="P330" s="9">
        <f>IF(tblSalaries[[#This Row],[How many hours of a day you work on Excel]]="All the 8 hours baby, all the 8!",8,0)</f>
        <v>0</v>
      </c>
      <c r="Q330" s="9">
        <f>IF(tblSalaries[[#This Row],[How many hours of a day you work on Excel]]="2 to 3 hours per day",2,0)</f>
        <v>2</v>
      </c>
      <c r="R330" s="9">
        <f>IF(tblSalaries[[#This Row],[How many hours of a day you work on Excel]]="1 or 2 hours a day",1,0)</f>
        <v>0</v>
      </c>
      <c r="S330" s="9">
        <f>SUM(tblSalaries[[#This Row],[Excel Hours]:[Excel Hours4]])</f>
        <v>2</v>
      </c>
    </row>
    <row r="331" spans="2:19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 s="16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  <c r="N331" s="9" t="str">
        <f>VLOOKUP(tblSalaries[[#This Row],[clean Country]],Table3[],2,FALSE)</f>
        <v>N. AMERICA</v>
      </c>
      <c r="O331" s="9">
        <f>IF(tblSalaries[[#This Row],[How many hours of a day you work on Excel]]="4 to 6 hours a day",4,0)</f>
        <v>0</v>
      </c>
      <c r="P331" s="9">
        <f>IF(tblSalaries[[#This Row],[How many hours of a day you work on Excel]]="All the 8 hours baby, all the 8!",8,0)</f>
        <v>0</v>
      </c>
      <c r="Q331" s="9">
        <f>IF(tblSalaries[[#This Row],[How many hours of a day you work on Excel]]="2 to 3 hours per day",2,0)</f>
        <v>0</v>
      </c>
      <c r="R331" s="9">
        <f>IF(tblSalaries[[#This Row],[How many hours of a day you work on Excel]]="1 or 2 hours a day",1,0)</f>
        <v>1</v>
      </c>
      <c r="S331" s="9">
        <f>SUM(tblSalaries[[#This Row],[Excel Hours]:[Excel Hours4]])</f>
        <v>1</v>
      </c>
    </row>
    <row r="332" spans="2:19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 s="16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  <c r="N332" s="9" t="str">
        <f>VLOOKUP(tblSalaries[[#This Row],[clean Country]],Table3[],2,FALSE)</f>
        <v>N. AMERICA</v>
      </c>
      <c r="O332" s="9">
        <f>IF(tblSalaries[[#This Row],[How many hours of a day you work on Excel]]="4 to 6 hours a day",4,0)</f>
        <v>0</v>
      </c>
      <c r="P332" s="9">
        <f>IF(tblSalaries[[#This Row],[How many hours of a day you work on Excel]]="All the 8 hours baby, all the 8!",8,0)</f>
        <v>0</v>
      </c>
      <c r="Q332" s="9">
        <f>IF(tblSalaries[[#This Row],[How many hours of a day you work on Excel]]="2 to 3 hours per day",2,0)</f>
        <v>2</v>
      </c>
      <c r="R332" s="9">
        <f>IF(tblSalaries[[#This Row],[How many hours of a day you work on Excel]]="1 or 2 hours a day",1,0)</f>
        <v>0</v>
      </c>
      <c r="S332" s="9">
        <f>SUM(tblSalaries[[#This Row],[Excel Hours]:[Excel Hours4]])</f>
        <v>2</v>
      </c>
    </row>
    <row r="333" spans="2:19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 s="16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  <c r="N333" s="9" t="str">
        <f>VLOOKUP(tblSalaries[[#This Row],[clean Country]],Table3[],2,FALSE)</f>
        <v>N. AMERICA</v>
      </c>
      <c r="O333" s="9">
        <f>IF(tblSalaries[[#This Row],[How many hours of a day you work on Excel]]="4 to 6 hours a day",4,0)</f>
        <v>0</v>
      </c>
      <c r="P333" s="9">
        <f>IF(tblSalaries[[#This Row],[How many hours of a day you work on Excel]]="All the 8 hours baby, all the 8!",8,0)</f>
        <v>8</v>
      </c>
      <c r="Q333" s="9">
        <f>IF(tblSalaries[[#This Row],[How many hours of a day you work on Excel]]="2 to 3 hours per day",2,0)</f>
        <v>0</v>
      </c>
      <c r="R333" s="9">
        <f>IF(tblSalaries[[#This Row],[How many hours of a day you work on Excel]]="1 or 2 hours a day",1,0)</f>
        <v>0</v>
      </c>
      <c r="S333" s="9">
        <f>SUM(tblSalaries[[#This Row],[Excel Hours]:[Excel Hours4]])</f>
        <v>8</v>
      </c>
    </row>
    <row r="334" spans="2:19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 s="16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  <c r="N334" s="9" t="str">
        <f>VLOOKUP(tblSalaries[[#This Row],[clean Country]],Table3[],2,FALSE)</f>
        <v>N. AMERICA</v>
      </c>
      <c r="O334" s="9">
        <f>IF(tblSalaries[[#This Row],[How many hours of a day you work on Excel]]="4 to 6 hours a day",4,0)</f>
        <v>0</v>
      </c>
      <c r="P334" s="9">
        <f>IF(tblSalaries[[#This Row],[How many hours of a day you work on Excel]]="All the 8 hours baby, all the 8!",8,0)</f>
        <v>8</v>
      </c>
      <c r="Q334" s="9">
        <f>IF(tblSalaries[[#This Row],[How many hours of a day you work on Excel]]="2 to 3 hours per day",2,0)</f>
        <v>0</v>
      </c>
      <c r="R334" s="9">
        <f>IF(tblSalaries[[#This Row],[How many hours of a day you work on Excel]]="1 or 2 hours a day",1,0)</f>
        <v>0</v>
      </c>
      <c r="S334" s="9">
        <f>SUM(tblSalaries[[#This Row],[Excel Hours]:[Excel Hours4]])</f>
        <v>8</v>
      </c>
    </row>
    <row r="335" spans="2:19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 s="16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  <c r="N335" s="9" t="str">
        <f>VLOOKUP(tblSalaries[[#This Row],[clean Country]],Table3[],2,FALSE)</f>
        <v>ASIA</v>
      </c>
      <c r="O335" s="9">
        <f>IF(tblSalaries[[#This Row],[How many hours of a day you work on Excel]]="4 to 6 hours a day",4,0)</f>
        <v>4</v>
      </c>
      <c r="P335" s="9">
        <f>IF(tblSalaries[[#This Row],[How many hours of a day you work on Excel]]="All the 8 hours baby, all the 8!",8,0)</f>
        <v>0</v>
      </c>
      <c r="Q335" s="9">
        <f>IF(tblSalaries[[#This Row],[How many hours of a day you work on Excel]]="2 to 3 hours per day",2,0)</f>
        <v>0</v>
      </c>
      <c r="R335" s="9">
        <f>IF(tblSalaries[[#This Row],[How many hours of a day you work on Excel]]="1 or 2 hours a day",1,0)</f>
        <v>0</v>
      </c>
      <c r="S335" s="9">
        <f>SUM(tblSalaries[[#This Row],[Excel Hours]:[Excel Hours4]])</f>
        <v>4</v>
      </c>
    </row>
    <row r="336" spans="2:19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 s="1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  <c r="N336" s="9" t="str">
        <f>VLOOKUP(tblSalaries[[#This Row],[clean Country]],Table3[],2,FALSE)</f>
        <v>ASIA</v>
      </c>
      <c r="O336" s="9">
        <f>IF(tblSalaries[[#This Row],[How many hours of a day you work on Excel]]="4 to 6 hours a day",4,0)</f>
        <v>4</v>
      </c>
      <c r="P336" s="9">
        <f>IF(tblSalaries[[#This Row],[How many hours of a day you work on Excel]]="All the 8 hours baby, all the 8!",8,0)</f>
        <v>0</v>
      </c>
      <c r="Q336" s="9">
        <f>IF(tblSalaries[[#This Row],[How many hours of a day you work on Excel]]="2 to 3 hours per day",2,0)</f>
        <v>0</v>
      </c>
      <c r="R336" s="9">
        <f>IF(tblSalaries[[#This Row],[How many hours of a day you work on Excel]]="1 or 2 hours a day",1,0)</f>
        <v>0</v>
      </c>
      <c r="S336" s="9">
        <f>SUM(tblSalaries[[#This Row],[Excel Hours]:[Excel Hours4]])</f>
        <v>4</v>
      </c>
    </row>
    <row r="337" spans="2:19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 s="16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  <c r="N337" s="9" t="str">
        <f>VLOOKUP(tblSalaries[[#This Row],[clean Country]],Table3[],2,FALSE)</f>
        <v>N. AMERICA</v>
      </c>
      <c r="O337" s="9">
        <f>IF(tblSalaries[[#This Row],[How many hours of a day you work on Excel]]="4 to 6 hours a day",4,0)</f>
        <v>4</v>
      </c>
      <c r="P337" s="9">
        <f>IF(tblSalaries[[#This Row],[How many hours of a day you work on Excel]]="All the 8 hours baby, all the 8!",8,0)</f>
        <v>0</v>
      </c>
      <c r="Q337" s="9">
        <f>IF(tblSalaries[[#This Row],[How many hours of a day you work on Excel]]="2 to 3 hours per day",2,0)</f>
        <v>0</v>
      </c>
      <c r="R337" s="9">
        <f>IF(tblSalaries[[#This Row],[How many hours of a day you work on Excel]]="1 or 2 hours a day",1,0)</f>
        <v>0</v>
      </c>
      <c r="S337" s="9">
        <f>SUM(tblSalaries[[#This Row],[Excel Hours]:[Excel Hours4]])</f>
        <v>4</v>
      </c>
    </row>
    <row r="338" spans="2:19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 s="16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  <c r="N338" s="9" t="str">
        <f>VLOOKUP(tblSalaries[[#This Row],[clean Country]],Table3[],2,FALSE)</f>
        <v>N. AMERICA</v>
      </c>
      <c r="O338" s="9">
        <f>IF(tblSalaries[[#This Row],[How many hours of a day you work on Excel]]="4 to 6 hours a day",4,0)</f>
        <v>0</v>
      </c>
      <c r="P338" s="9">
        <f>IF(tblSalaries[[#This Row],[How many hours of a day you work on Excel]]="All the 8 hours baby, all the 8!",8,0)</f>
        <v>8</v>
      </c>
      <c r="Q338" s="9">
        <f>IF(tblSalaries[[#This Row],[How many hours of a day you work on Excel]]="2 to 3 hours per day",2,0)</f>
        <v>0</v>
      </c>
      <c r="R338" s="9">
        <f>IF(tblSalaries[[#This Row],[How many hours of a day you work on Excel]]="1 or 2 hours a day",1,0)</f>
        <v>0</v>
      </c>
      <c r="S338" s="9">
        <f>SUM(tblSalaries[[#This Row],[Excel Hours]:[Excel Hours4]])</f>
        <v>8</v>
      </c>
    </row>
    <row r="339" spans="2:19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 s="16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  <c r="N339" s="9" t="str">
        <f>VLOOKUP(tblSalaries[[#This Row],[clean Country]],Table3[],2,FALSE)</f>
        <v>ASIA</v>
      </c>
      <c r="O339" s="9">
        <f>IF(tblSalaries[[#This Row],[How many hours of a day you work on Excel]]="4 to 6 hours a day",4,0)</f>
        <v>0</v>
      </c>
      <c r="P339" s="9">
        <f>IF(tblSalaries[[#This Row],[How many hours of a day you work on Excel]]="All the 8 hours baby, all the 8!",8,0)</f>
        <v>0</v>
      </c>
      <c r="Q339" s="9">
        <f>IF(tblSalaries[[#This Row],[How many hours of a day you work on Excel]]="2 to 3 hours per day",2,0)</f>
        <v>2</v>
      </c>
      <c r="R339" s="9">
        <f>IF(tblSalaries[[#This Row],[How many hours of a day you work on Excel]]="1 or 2 hours a day",1,0)</f>
        <v>0</v>
      </c>
      <c r="S339" s="9">
        <f>SUM(tblSalaries[[#This Row],[Excel Hours]:[Excel Hours4]])</f>
        <v>2</v>
      </c>
    </row>
    <row r="340" spans="2:19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 s="16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  <c r="N340" s="9" t="str">
        <f>VLOOKUP(tblSalaries[[#This Row],[clean Country]],Table3[],2,FALSE)</f>
        <v>N. AMERICA</v>
      </c>
      <c r="O340" s="9">
        <f>IF(tblSalaries[[#This Row],[How many hours of a day you work on Excel]]="4 to 6 hours a day",4,0)</f>
        <v>4</v>
      </c>
      <c r="P340" s="9">
        <f>IF(tblSalaries[[#This Row],[How many hours of a day you work on Excel]]="All the 8 hours baby, all the 8!",8,0)</f>
        <v>0</v>
      </c>
      <c r="Q340" s="9">
        <f>IF(tblSalaries[[#This Row],[How many hours of a day you work on Excel]]="2 to 3 hours per day",2,0)</f>
        <v>0</v>
      </c>
      <c r="R340" s="9">
        <f>IF(tblSalaries[[#This Row],[How many hours of a day you work on Excel]]="1 or 2 hours a day",1,0)</f>
        <v>0</v>
      </c>
      <c r="S340" s="9">
        <f>SUM(tblSalaries[[#This Row],[Excel Hours]:[Excel Hours4]])</f>
        <v>4</v>
      </c>
    </row>
    <row r="341" spans="2:19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 s="16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  <c r="N341" s="9" t="str">
        <f>VLOOKUP(tblSalaries[[#This Row],[clean Country]],Table3[],2,FALSE)</f>
        <v>ASIA</v>
      </c>
      <c r="O341" s="9">
        <f>IF(tblSalaries[[#This Row],[How many hours of a day you work on Excel]]="4 to 6 hours a day",4,0)</f>
        <v>0</v>
      </c>
      <c r="P341" s="9">
        <f>IF(tblSalaries[[#This Row],[How many hours of a day you work on Excel]]="All the 8 hours baby, all the 8!",8,0)</f>
        <v>8</v>
      </c>
      <c r="Q341" s="9">
        <f>IF(tblSalaries[[#This Row],[How many hours of a day you work on Excel]]="2 to 3 hours per day",2,0)</f>
        <v>0</v>
      </c>
      <c r="R341" s="9">
        <f>IF(tblSalaries[[#This Row],[How many hours of a day you work on Excel]]="1 or 2 hours a day",1,0)</f>
        <v>0</v>
      </c>
      <c r="S341" s="9">
        <f>SUM(tblSalaries[[#This Row],[Excel Hours]:[Excel Hours4]])</f>
        <v>8</v>
      </c>
    </row>
    <row r="342" spans="2:19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 s="16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  <c r="N342" s="9" t="str">
        <f>VLOOKUP(tblSalaries[[#This Row],[clean Country]],Table3[],2,FALSE)</f>
        <v>N. AMERICA</v>
      </c>
      <c r="O342" s="9">
        <f>IF(tblSalaries[[#This Row],[How many hours of a day you work on Excel]]="4 to 6 hours a day",4,0)</f>
        <v>0</v>
      </c>
      <c r="P342" s="9">
        <f>IF(tblSalaries[[#This Row],[How many hours of a day you work on Excel]]="All the 8 hours baby, all the 8!",8,0)</f>
        <v>8</v>
      </c>
      <c r="Q342" s="9">
        <f>IF(tblSalaries[[#This Row],[How many hours of a day you work on Excel]]="2 to 3 hours per day",2,0)</f>
        <v>0</v>
      </c>
      <c r="R342" s="9">
        <f>IF(tblSalaries[[#This Row],[How many hours of a day you work on Excel]]="1 or 2 hours a day",1,0)</f>
        <v>0</v>
      </c>
      <c r="S342" s="9">
        <f>SUM(tblSalaries[[#This Row],[Excel Hours]:[Excel Hours4]])</f>
        <v>8</v>
      </c>
    </row>
    <row r="343" spans="2:19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 s="16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  <c r="N343" s="9" t="str">
        <f>VLOOKUP(tblSalaries[[#This Row],[clean Country]],Table3[],2,FALSE)</f>
        <v>N. AMERICA</v>
      </c>
      <c r="O343" s="9">
        <f>IF(tblSalaries[[#This Row],[How many hours of a day you work on Excel]]="4 to 6 hours a day",4,0)</f>
        <v>4</v>
      </c>
      <c r="P343" s="9">
        <f>IF(tblSalaries[[#This Row],[How many hours of a day you work on Excel]]="All the 8 hours baby, all the 8!",8,0)</f>
        <v>0</v>
      </c>
      <c r="Q343" s="9">
        <f>IF(tblSalaries[[#This Row],[How many hours of a day you work on Excel]]="2 to 3 hours per day",2,0)</f>
        <v>0</v>
      </c>
      <c r="R343" s="9">
        <f>IF(tblSalaries[[#This Row],[How many hours of a day you work on Excel]]="1 or 2 hours a day",1,0)</f>
        <v>0</v>
      </c>
      <c r="S343" s="9">
        <f>SUM(tblSalaries[[#This Row],[Excel Hours]:[Excel Hours4]])</f>
        <v>4</v>
      </c>
    </row>
    <row r="344" spans="2:19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 s="16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  <c r="N344" s="9" t="str">
        <f>VLOOKUP(tblSalaries[[#This Row],[clean Country]],Table3[],2,FALSE)</f>
        <v>EUROPE</v>
      </c>
      <c r="O344" s="9">
        <f>IF(tblSalaries[[#This Row],[How many hours of a day you work on Excel]]="4 to 6 hours a day",4,0)</f>
        <v>4</v>
      </c>
      <c r="P344" s="9">
        <f>IF(tblSalaries[[#This Row],[How many hours of a day you work on Excel]]="All the 8 hours baby, all the 8!",8,0)</f>
        <v>0</v>
      </c>
      <c r="Q344" s="9">
        <f>IF(tblSalaries[[#This Row],[How many hours of a day you work on Excel]]="2 to 3 hours per day",2,0)</f>
        <v>0</v>
      </c>
      <c r="R344" s="9">
        <f>IF(tblSalaries[[#This Row],[How many hours of a day you work on Excel]]="1 or 2 hours a day",1,0)</f>
        <v>0</v>
      </c>
      <c r="S344" s="9">
        <f>SUM(tblSalaries[[#This Row],[Excel Hours]:[Excel Hours4]])</f>
        <v>4</v>
      </c>
    </row>
    <row r="345" spans="2:19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 s="16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  <c r="N345" s="9" t="str">
        <f>VLOOKUP(tblSalaries[[#This Row],[clean Country]],Table3[],2,FALSE)</f>
        <v>ASIA</v>
      </c>
      <c r="O345" s="9">
        <f>IF(tblSalaries[[#This Row],[How many hours of a day you work on Excel]]="4 to 6 hours a day",4,0)</f>
        <v>4</v>
      </c>
      <c r="P345" s="9">
        <f>IF(tblSalaries[[#This Row],[How many hours of a day you work on Excel]]="All the 8 hours baby, all the 8!",8,0)</f>
        <v>0</v>
      </c>
      <c r="Q345" s="9">
        <f>IF(tblSalaries[[#This Row],[How many hours of a day you work on Excel]]="2 to 3 hours per day",2,0)</f>
        <v>0</v>
      </c>
      <c r="R345" s="9">
        <f>IF(tblSalaries[[#This Row],[How many hours of a day you work on Excel]]="1 or 2 hours a day",1,0)</f>
        <v>0</v>
      </c>
      <c r="S345" s="9">
        <f>SUM(tblSalaries[[#This Row],[Excel Hours]:[Excel Hours4]])</f>
        <v>4</v>
      </c>
    </row>
    <row r="346" spans="2:19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 s="1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  <c r="N346" s="9" t="str">
        <f>VLOOKUP(tblSalaries[[#This Row],[clean Country]],Table3[],2,FALSE)</f>
        <v>S. AMERICA</v>
      </c>
      <c r="O346" s="9">
        <f>IF(tblSalaries[[#This Row],[How many hours of a day you work on Excel]]="4 to 6 hours a day",4,0)</f>
        <v>4</v>
      </c>
      <c r="P346" s="9">
        <f>IF(tblSalaries[[#This Row],[How many hours of a day you work on Excel]]="All the 8 hours baby, all the 8!",8,0)</f>
        <v>0</v>
      </c>
      <c r="Q346" s="9">
        <f>IF(tblSalaries[[#This Row],[How many hours of a day you work on Excel]]="2 to 3 hours per day",2,0)</f>
        <v>0</v>
      </c>
      <c r="R346" s="9">
        <f>IF(tblSalaries[[#This Row],[How many hours of a day you work on Excel]]="1 or 2 hours a day",1,0)</f>
        <v>0</v>
      </c>
      <c r="S346" s="9">
        <f>SUM(tblSalaries[[#This Row],[Excel Hours]:[Excel Hours4]])</f>
        <v>4</v>
      </c>
    </row>
    <row r="347" spans="2:19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 s="16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  <c r="N347" s="9" t="str">
        <f>VLOOKUP(tblSalaries[[#This Row],[clean Country]],Table3[],2,FALSE)</f>
        <v>N. AMERICA</v>
      </c>
      <c r="O347" s="9">
        <f>IF(tblSalaries[[#This Row],[How many hours of a day you work on Excel]]="4 to 6 hours a day",4,0)</f>
        <v>4</v>
      </c>
      <c r="P347" s="9">
        <f>IF(tblSalaries[[#This Row],[How many hours of a day you work on Excel]]="All the 8 hours baby, all the 8!",8,0)</f>
        <v>0</v>
      </c>
      <c r="Q347" s="9">
        <f>IF(tblSalaries[[#This Row],[How many hours of a day you work on Excel]]="2 to 3 hours per day",2,0)</f>
        <v>0</v>
      </c>
      <c r="R347" s="9">
        <f>IF(tblSalaries[[#This Row],[How many hours of a day you work on Excel]]="1 or 2 hours a day",1,0)</f>
        <v>0</v>
      </c>
      <c r="S347" s="9">
        <f>SUM(tblSalaries[[#This Row],[Excel Hours]:[Excel Hours4]])</f>
        <v>4</v>
      </c>
    </row>
    <row r="348" spans="2:19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 s="16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  <c r="N348" s="9" t="str">
        <f>VLOOKUP(tblSalaries[[#This Row],[clean Country]],Table3[],2,FALSE)</f>
        <v>N. AMERICA</v>
      </c>
      <c r="O348" s="9">
        <f>IF(tblSalaries[[#This Row],[How many hours of a day you work on Excel]]="4 to 6 hours a day",4,0)</f>
        <v>0</v>
      </c>
      <c r="P348" s="9">
        <f>IF(tblSalaries[[#This Row],[How many hours of a day you work on Excel]]="All the 8 hours baby, all the 8!",8,0)</f>
        <v>0</v>
      </c>
      <c r="Q348" s="9">
        <f>IF(tblSalaries[[#This Row],[How many hours of a day you work on Excel]]="2 to 3 hours per day",2,0)</f>
        <v>2</v>
      </c>
      <c r="R348" s="9">
        <f>IF(tblSalaries[[#This Row],[How many hours of a day you work on Excel]]="1 or 2 hours a day",1,0)</f>
        <v>0</v>
      </c>
      <c r="S348" s="9">
        <f>SUM(tblSalaries[[#This Row],[Excel Hours]:[Excel Hours4]])</f>
        <v>2</v>
      </c>
    </row>
    <row r="349" spans="2:19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 s="16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  <c r="N349" s="9" t="str">
        <f>VLOOKUP(tblSalaries[[#This Row],[clean Country]],Table3[],2,FALSE)</f>
        <v>N. AMERICA</v>
      </c>
      <c r="O349" s="9">
        <f>IF(tblSalaries[[#This Row],[How many hours of a day you work on Excel]]="4 to 6 hours a day",4,0)</f>
        <v>4</v>
      </c>
      <c r="P349" s="9">
        <f>IF(tblSalaries[[#This Row],[How many hours of a day you work on Excel]]="All the 8 hours baby, all the 8!",8,0)</f>
        <v>0</v>
      </c>
      <c r="Q349" s="9">
        <f>IF(tblSalaries[[#This Row],[How many hours of a day you work on Excel]]="2 to 3 hours per day",2,0)</f>
        <v>0</v>
      </c>
      <c r="R349" s="9">
        <f>IF(tblSalaries[[#This Row],[How many hours of a day you work on Excel]]="1 or 2 hours a day",1,0)</f>
        <v>0</v>
      </c>
      <c r="S349" s="9">
        <f>SUM(tblSalaries[[#This Row],[Excel Hours]:[Excel Hours4]])</f>
        <v>4</v>
      </c>
    </row>
    <row r="350" spans="2:19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 s="16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  <c r="N350" s="9" t="str">
        <f>VLOOKUP(tblSalaries[[#This Row],[clean Country]],Table3[],2,FALSE)</f>
        <v>ASIA</v>
      </c>
      <c r="O350" s="9">
        <f>IF(tblSalaries[[#This Row],[How many hours of a day you work on Excel]]="4 to 6 hours a day",4,0)</f>
        <v>0</v>
      </c>
      <c r="P350" s="9">
        <f>IF(tblSalaries[[#This Row],[How many hours of a day you work on Excel]]="All the 8 hours baby, all the 8!",8,0)</f>
        <v>8</v>
      </c>
      <c r="Q350" s="9">
        <f>IF(tblSalaries[[#This Row],[How many hours of a day you work on Excel]]="2 to 3 hours per day",2,0)</f>
        <v>0</v>
      </c>
      <c r="R350" s="9">
        <f>IF(tblSalaries[[#This Row],[How many hours of a day you work on Excel]]="1 or 2 hours a day",1,0)</f>
        <v>0</v>
      </c>
      <c r="S350" s="9">
        <f>SUM(tblSalaries[[#This Row],[Excel Hours]:[Excel Hours4]])</f>
        <v>8</v>
      </c>
    </row>
    <row r="351" spans="2:19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 s="16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  <c r="N351" s="9" t="str">
        <f>VLOOKUP(tblSalaries[[#This Row],[clean Country]],Table3[],2,FALSE)</f>
        <v>N. AMERICA</v>
      </c>
      <c r="O351" s="9">
        <f>IF(tblSalaries[[#This Row],[How many hours of a day you work on Excel]]="4 to 6 hours a day",4,0)</f>
        <v>0</v>
      </c>
      <c r="P351" s="9">
        <f>IF(tblSalaries[[#This Row],[How many hours of a day you work on Excel]]="All the 8 hours baby, all the 8!",8,0)</f>
        <v>0</v>
      </c>
      <c r="Q351" s="9">
        <f>IF(tblSalaries[[#This Row],[How many hours of a day you work on Excel]]="2 to 3 hours per day",2,0)</f>
        <v>2</v>
      </c>
      <c r="R351" s="9">
        <f>IF(tblSalaries[[#This Row],[How many hours of a day you work on Excel]]="1 or 2 hours a day",1,0)</f>
        <v>0</v>
      </c>
      <c r="S351" s="9">
        <f>SUM(tblSalaries[[#This Row],[Excel Hours]:[Excel Hours4]])</f>
        <v>2</v>
      </c>
    </row>
    <row r="352" spans="2:19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 s="16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  <c r="N352" s="9" t="str">
        <f>VLOOKUP(tblSalaries[[#This Row],[clean Country]],Table3[],2,FALSE)</f>
        <v>N. AMERICA</v>
      </c>
      <c r="O352" s="9">
        <f>IF(tblSalaries[[#This Row],[How many hours of a day you work on Excel]]="4 to 6 hours a day",4,0)</f>
        <v>0</v>
      </c>
      <c r="P352" s="9">
        <f>IF(tblSalaries[[#This Row],[How many hours of a day you work on Excel]]="All the 8 hours baby, all the 8!",8,0)</f>
        <v>8</v>
      </c>
      <c r="Q352" s="9">
        <f>IF(tblSalaries[[#This Row],[How many hours of a day you work on Excel]]="2 to 3 hours per day",2,0)</f>
        <v>0</v>
      </c>
      <c r="R352" s="9">
        <f>IF(tblSalaries[[#This Row],[How many hours of a day you work on Excel]]="1 or 2 hours a day",1,0)</f>
        <v>0</v>
      </c>
      <c r="S352" s="9">
        <f>SUM(tblSalaries[[#This Row],[Excel Hours]:[Excel Hours4]])</f>
        <v>8</v>
      </c>
    </row>
    <row r="353" spans="2:19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 s="16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  <c r="N353" s="9" t="str">
        <f>VLOOKUP(tblSalaries[[#This Row],[clean Country]],Table3[],2,FALSE)</f>
        <v>N. AMERICA</v>
      </c>
      <c r="O353" s="9">
        <f>IF(tblSalaries[[#This Row],[How many hours of a day you work on Excel]]="4 to 6 hours a day",4,0)</f>
        <v>0</v>
      </c>
      <c r="P353" s="9">
        <f>IF(tblSalaries[[#This Row],[How many hours of a day you work on Excel]]="All the 8 hours baby, all the 8!",8,0)</f>
        <v>0</v>
      </c>
      <c r="Q353" s="9">
        <f>IF(tblSalaries[[#This Row],[How many hours of a day you work on Excel]]="2 to 3 hours per day",2,0)</f>
        <v>2</v>
      </c>
      <c r="R353" s="9">
        <f>IF(tblSalaries[[#This Row],[How many hours of a day you work on Excel]]="1 or 2 hours a day",1,0)</f>
        <v>0</v>
      </c>
      <c r="S353" s="9">
        <f>SUM(tblSalaries[[#This Row],[Excel Hours]:[Excel Hours4]])</f>
        <v>2</v>
      </c>
    </row>
    <row r="354" spans="2:19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 s="16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  <c r="N354" s="9" t="str">
        <f>VLOOKUP(tblSalaries[[#This Row],[clean Country]],Table3[],2,FALSE)</f>
        <v>N. AMERICA</v>
      </c>
      <c r="O354" s="9">
        <f>IF(tblSalaries[[#This Row],[How many hours of a day you work on Excel]]="4 to 6 hours a day",4,0)</f>
        <v>0</v>
      </c>
      <c r="P354" s="9">
        <f>IF(tblSalaries[[#This Row],[How many hours of a day you work on Excel]]="All the 8 hours baby, all the 8!",8,0)</f>
        <v>0</v>
      </c>
      <c r="Q354" s="9">
        <f>IF(tblSalaries[[#This Row],[How many hours of a day you work on Excel]]="2 to 3 hours per day",2,0)</f>
        <v>2</v>
      </c>
      <c r="R354" s="9">
        <f>IF(tblSalaries[[#This Row],[How many hours of a day you work on Excel]]="1 or 2 hours a day",1,0)</f>
        <v>0</v>
      </c>
      <c r="S354" s="9">
        <f>SUM(tblSalaries[[#This Row],[Excel Hours]:[Excel Hours4]])</f>
        <v>2</v>
      </c>
    </row>
    <row r="355" spans="2:19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 s="16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  <c r="N355" s="9" t="str">
        <f>VLOOKUP(tblSalaries[[#This Row],[clean Country]],Table3[],2,FALSE)</f>
        <v>N. AMERICA</v>
      </c>
      <c r="O355" s="9">
        <f>IF(tblSalaries[[#This Row],[How many hours of a day you work on Excel]]="4 to 6 hours a day",4,0)</f>
        <v>4</v>
      </c>
      <c r="P355" s="9">
        <f>IF(tblSalaries[[#This Row],[How many hours of a day you work on Excel]]="All the 8 hours baby, all the 8!",8,0)</f>
        <v>0</v>
      </c>
      <c r="Q355" s="9">
        <f>IF(tblSalaries[[#This Row],[How many hours of a day you work on Excel]]="2 to 3 hours per day",2,0)</f>
        <v>0</v>
      </c>
      <c r="R355" s="9">
        <f>IF(tblSalaries[[#This Row],[How many hours of a day you work on Excel]]="1 or 2 hours a day",1,0)</f>
        <v>0</v>
      </c>
      <c r="S355" s="9">
        <f>SUM(tblSalaries[[#This Row],[Excel Hours]:[Excel Hours4]])</f>
        <v>4</v>
      </c>
    </row>
    <row r="356" spans="2:19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 s="1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  <c r="N356" s="9" t="str">
        <f>VLOOKUP(tblSalaries[[#This Row],[clean Country]],Table3[],2,FALSE)</f>
        <v>EUROPE</v>
      </c>
      <c r="O356" s="9">
        <f>IF(tblSalaries[[#This Row],[How many hours of a day you work on Excel]]="4 to 6 hours a day",4,0)</f>
        <v>0</v>
      </c>
      <c r="P356" s="9">
        <f>IF(tblSalaries[[#This Row],[How many hours of a day you work on Excel]]="All the 8 hours baby, all the 8!",8,0)</f>
        <v>0</v>
      </c>
      <c r="Q356" s="9">
        <f>IF(tblSalaries[[#This Row],[How many hours of a day you work on Excel]]="2 to 3 hours per day",2,0)</f>
        <v>0</v>
      </c>
      <c r="R356" s="9">
        <f>IF(tblSalaries[[#This Row],[How many hours of a day you work on Excel]]="1 or 2 hours a day",1,0)</f>
        <v>0</v>
      </c>
      <c r="S356" s="9">
        <f>SUM(tblSalaries[[#This Row],[Excel Hours]:[Excel Hours4]])</f>
        <v>0</v>
      </c>
    </row>
    <row r="357" spans="2:19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 s="16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  <c r="N357" s="9" t="str">
        <f>VLOOKUP(tblSalaries[[#This Row],[clean Country]],Table3[],2,FALSE)</f>
        <v>N. AMERICA</v>
      </c>
      <c r="O357" s="9">
        <f>IF(tblSalaries[[#This Row],[How many hours of a day you work on Excel]]="4 to 6 hours a day",4,0)</f>
        <v>0</v>
      </c>
      <c r="P357" s="9">
        <f>IF(tblSalaries[[#This Row],[How many hours of a day you work on Excel]]="All the 8 hours baby, all the 8!",8,0)</f>
        <v>0</v>
      </c>
      <c r="Q357" s="9">
        <f>IF(tblSalaries[[#This Row],[How many hours of a day you work on Excel]]="2 to 3 hours per day",2,0)</f>
        <v>2</v>
      </c>
      <c r="R357" s="9">
        <f>IF(tblSalaries[[#This Row],[How many hours of a day you work on Excel]]="1 or 2 hours a day",1,0)</f>
        <v>0</v>
      </c>
      <c r="S357" s="9">
        <f>SUM(tblSalaries[[#This Row],[Excel Hours]:[Excel Hours4]])</f>
        <v>2</v>
      </c>
    </row>
    <row r="358" spans="2:19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 s="16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  <c r="N358" s="9" t="str">
        <f>VLOOKUP(tblSalaries[[#This Row],[clean Country]],Table3[],2,FALSE)</f>
        <v>N. AMERICA</v>
      </c>
      <c r="O358" s="9">
        <f>IF(tblSalaries[[#This Row],[How many hours of a day you work on Excel]]="4 to 6 hours a day",4,0)</f>
        <v>0</v>
      </c>
      <c r="P358" s="9">
        <f>IF(tblSalaries[[#This Row],[How many hours of a day you work on Excel]]="All the 8 hours baby, all the 8!",8,0)</f>
        <v>8</v>
      </c>
      <c r="Q358" s="9">
        <f>IF(tblSalaries[[#This Row],[How many hours of a day you work on Excel]]="2 to 3 hours per day",2,0)</f>
        <v>0</v>
      </c>
      <c r="R358" s="9">
        <f>IF(tblSalaries[[#This Row],[How many hours of a day you work on Excel]]="1 or 2 hours a day",1,0)</f>
        <v>0</v>
      </c>
      <c r="S358" s="9">
        <f>SUM(tblSalaries[[#This Row],[Excel Hours]:[Excel Hours4]])</f>
        <v>8</v>
      </c>
    </row>
    <row r="359" spans="2:19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 s="16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  <c r="N359" s="9" t="str">
        <f>VLOOKUP(tblSalaries[[#This Row],[clean Country]],Table3[],2,FALSE)</f>
        <v>N. AMERICA</v>
      </c>
      <c r="O359" s="9">
        <f>IF(tblSalaries[[#This Row],[How many hours of a day you work on Excel]]="4 to 6 hours a day",4,0)</f>
        <v>0</v>
      </c>
      <c r="P359" s="9">
        <f>IF(tblSalaries[[#This Row],[How many hours of a day you work on Excel]]="All the 8 hours baby, all the 8!",8,0)</f>
        <v>8</v>
      </c>
      <c r="Q359" s="9">
        <f>IF(tblSalaries[[#This Row],[How many hours of a day you work on Excel]]="2 to 3 hours per day",2,0)</f>
        <v>0</v>
      </c>
      <c r="R359" s="9">
        <f>IF(tblSalaries[[#This Row],[How many hours of a day you work on Excel]]="1 or 2 hours a day",1,0)</f>
        <v>0</v>
      </c>
      <c r="S359" s="9">
        <f>SUM(tblSalaries[[#This Row],[Excel Hours]:[Excel Hours4]])</f>
        <v>8</v>
      </c>
    </row>
    <row r="360" spans="2:19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 s="16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  <c r="N360" s="9" t="str">
        <f>VLOOKUP(tblSalaries[[#This Row],[clean Country]],Table3[],2,FALSE)</f>
        <v>ASIA</v>
      </c>
      <c r="O360" s="9">
        <f>IF(tblSalaries[[#This Row],[How many hours of a day you work on Excel]]="4 to 6 hours a day",4,0)</f>
        <v>4</v>
      </c>
      <c r="P360" s="9">
        <f>IF(tblSalaries[[#This Row],[How many hours of a day you work on Excel]]="All the 8 hours baby, all the 8!",8,0)</f>
        <v>0</v>
      </c>
      <c r="Q360" s="9">
        <f>IF(tblSalaries[[#This Row],[How many hours of a day you work on Excel]]="2 to 3 hours per day",2,0)</f>
        <v>0</v>
      </c>
      <c r="R360" s="9">
        <f>IF(tblSalaries[[#This Row],[How many hours of a day you work on Excel]]="1 or 2 hours a day",1,0)</f>
        <v>0</v>
      </c>
      <c r="S360" s="9">
        <f>SUM(tblSalaries[[#This Row],[Excel Hours]:[Excel Hours4]])</f>
        <v>4</v>
      </c>
    </row>
    <row r="361" spans="2:19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 s="16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  <c r="N361" s="9" t="str">
        <f>VLOOKUP(tblSalaries[[#This Row],[clean Country]],Table3[],2,FALSE)</f>
        <v>EUROPE</v>
      </c>
      <c r="O361" s="9">
        <f>IF(tblSalaries[[#This Row],[How many hours of a day you work on Excel]]="4 to 6 hours a day",4,0)</f>
        <v>0</v>
      </c>
      <c r="P361" s="9">
        <f>IF(tblSalaries[[#This Row],[How many hours of a day you work on Excel]]="All the 8 hours baby, all the 8!",8,0)</f>
        <v>0</v>
      </c>
      <c r="Q361" s="9">
        <f>IF(tblSalaries[[#This Row],[How many hours of a day you work on Excel]]="2 to 3 hours per day",2,0)</f>
        <v>0</v>
      </c>
      <c r="R361" s="9">
        <f>IF(tblSalaries[[#This Row],[How many hours of a day you work on Excel]]="1 or 2 hours a day",1,0)</f>
        <v>1</v>
      </c>
      <c r="S361" s="9">
        <f>SUM(tblSalaries[[#This Row],[Excel Hours]:[Excel Hours4]])</f>
        <v>1</v>
      </c>
    </row>
    <row r="362" spans="2:19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 s="16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  <c r="N362" s="9" t="str">
        <f>VLOOKUP(tblSalaries[[#This Row],[clean Country]],Table3[],2,FALSE)</f>
        <v>N. AMERICA</v>
      </c>
      <c r="O362" s="9">
        <f>IF(tblSalaries[[#This Row],[How many hours of a day you work on Excel]]="4 to 6 hours a day",4,0)</f>
        <v>4</v>
      </c>
      <c r="P362" s="9">
        <f>IF(tblSalaries[[#This Row],[How many hours of a day you work on Excel]]="All the 8 hours baby, all the 8!",8,0)</f>
        <v>0</v>
      </c>
      <c r="Q362" s="9">
        <f>IF(tblSalaries[[#This Row],[How many hours of a day you work on Excel]]="2 to 3 hours per day",2,0)</f>
        <v>0</v>
      </c>
      <c r="R362" s="9">
        <f>IF(tblSalaries[[#This Row],[How many hours of a day you work on Excel]]="1 or 2 hours a day",1,0)</f>
        <v>0</v>
      </c>
      <c r="S362" s="9">
        <f>SUM(tblSalaries[[#This Row],[Excel Hours]:[Excel Hours4]])</f>
        <v>4</v>
      </c>
    </row>
    <row r="363" spans="2:19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 s="16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  <c r="N363" s="9" t="str">
        <f>VLOOKUP(tblSalaries[[#This Row],[clean Country]],Table3[],2,FALSE)</f>
        <v>EUROPE</v>
      </c>
      <c r="O363" s="9">
        <f>IF(tblSalaries[[#This Row],[How many hours of a day you work on Excel]]="4 to 6 hours a day",4,0)</f>
        <v>4</v>
      </c>
      <c r="P363" s="9">
        <f>IF(tblSalaries[[#This Row],[How many hours of a day you work on Excel]]="All the 8 hours baby, all the 8!",8,0)</f>
        <v>0</v>
      </c>
      <c r="Q363" s="9">
        <f>IF(tblSalaries[[#This Row],[How many hours of a day you work on Excel]]="2 to 3 hours per day",2,0)</f>
        <v>0</v>
      </c>
      <c r="R363" s="9">
        <f>IF(tblSalaries[[#This Row],[How many hours of a day you work on Excel]]="1 or 2 hours a day",1,0)</f>
        <v>0</v>
      </c>
      <c r="S363" s="9">
        <f>SUM(tblSalaries[[#This Row],[Excel Hours]:[Excel Hours4]])</f>
        <v>4</v>
      </c>
    </row>
    <row r="364" spans="2:19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 s="16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  <c r="N364" s="9" t="str">
        <f>VLOOKUP(tblSalaries[[#This Row],[clean Country]],Table3[],2,FALSE)</f>
        <v>N. AMERICA</v>
      </c>
      <c r="O364" s="9">
        <f>IF(tblSalaries[[#This Row],[How many hours of a day you work on Excel]]="4 to 6 hours a day",4,0)</f>
        <v>4</v>
      </c>
      <c r="P364" s="9">
        <f>IF(tblSalaries[[#This Row],[How many hours of a day you work on Excel]]="All the 8 hours baby, all the 8!",8,0)</f>
        <v>0</v>
      </c>
      <c r="Q364" s="9">
        <f>IF(tblSalaries[[#This Row],[How many hours of a day you work on Excel]]="2 to 3 hours per day",2,0)</f>
        <v>0</v>
      </c>
      <c r="R364" s="9">
        <f>IF(tblSalaries[[#This Row],[How many hours of a day you work on Excel]]="1 or 2 hours a day",1,0)</f>
        <v>0</v>
      </c>
      <c r="S364" s="9">
        <f>SUM(tblSalaries[[#This Row],[Excel Hours]:[Excel Hours4]])</f>
        <v>4</v>
      </c>
    </row>
    <row r="365" spans="2:19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 s="16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Brazil</v>
      </c>
      <c r="L365" t="s">
        <v>13</v>
      </c>
      <c r="N365" s="9" t="str">
        <f>VLOOKUP(tblSalaries[[#This Row],[clean Country]],Table3[],2,FALSE)</f>
        <v>S. AMERICA</v>
      </c>
      <c r="O365" s="9">
        <f>IF(tblSalaries[[#This Row],[How many hours of a day you work on Excel]]="4 to 6 hours a day",4,0)</f>
        <v>0</v>
      </c>
      <c r="P365" s="9">
        <f>IF(tblSalaries[[#This Row],[How many hours of a day you work on Excel]]="All the 8 hours baby, all the 8!",8,0)</f>
        <v>8</v>
      </c>
      <c r="Q365" s="9">
        <f>IF(tblSalaries[[#This Row],[How many hours of a day you work on Excel]]="2 to 3 hours per day",2,0)</f>
        <v>0</v>
      </c>
      <c r="R365" s="9">
        <f>IF(tblSalaries[[#This Row],[How many hours of a day you work on Excel]]="1 or 2 hours a day",1,0)</f>
        <v>0</v>
      </c>
      <c r="S365" s="9">
        <f>SUM(tblSalaries[[#This Row],[Excel Hours]:[Excel Hours4]])</f>
        <v>8</v>
      </c>
    </row>
    <row r="366" spans="2:19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 s="1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  <c r="N366" s="9" t="str">
        <f>VLOOKUP(tblSalaries[[#This Row],[clean Country]],Table3[],2,FALSE)</f>
        <v>N. AMERICA</v>
      </c>
      <c r="O366" s="9">
        <f>IF(tblSalaries[[#This Row],[How many hours of a day you work on Excel]]="4 to 6 hours a day",4,0)</f>
        <v>0</v>
      </c>
      <c r="P366" s="9">
        <f>IF(tblSalaries[[#This Row],[How many hours of a day you work on Excel]]="All the 8 hours baby, all the 8!",8,0)</f>
        <v>8</v>
      </c>
      <c r="Q366" s="9">
        <f>IF(tblSalaries[[#This Row],[How many hours of a day you work on Excel]]="2 to 3 hours per day",2,0)</f>
        <v>0</v>
      </c>
      <c r="R366" s="9">
        <f>IF(tblSalaries[[#This Row],[How many hours of a day you work on Excel]]="1 or 2 hours a day",1,0)</f>
        <v>0</v>
      </c>
      <c r="S366" s="9">
        <f>SUM(tblSalaries[[#This Row],[Excel Hours]:[Excel Hours4]])</f>
        <v>8</v>
      </c>
    </row>
    <row r="367" spans="2:19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 s="16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  <c r="N367" s="9" t="str">
        <f>VLOOKUP(tblSalaries[[#This Row],[clean Country]],Table3[],2,FALSE)</f>
        <v>N. AMERICA</v>
      </c>
      <c r="O367" s="9">
        <f>IF(tblSalaries[[#This Row],[How many hours of a day you work on Excel]]="4 to 6 hours a day",4,0)</f>
        <v>0</v>
      </c>
      <c r="P367" s="9">
        <f>IF(tblSalaries[[#This Row],[How many hours of a day you work on Excel]]="All the 8 hours baby, all the 8!",8,0)</f>
        <v>0</v>
      </c>
      <c r="Q367" s="9">
        <f>IF(tblSalaries[[#This Row],[How many hours of a day you work on Excel]]="2 to 3 hours per day",2,0)</f>
        <v>2</v>
      </c>
      <c r="R367" s="9">
        <f>IF(tblSalaries[[#This Row],[How many hours of a day you work on Excel]]="1 or 2 hours a day",1,0)</f>
        <v>0</v>
      </c>
      <c r="S367" s="9">
        <f>SUM(tblSalaries[[#This Row],[Excel Hours]:[Excel Hours4]])</f>
        <v>2</v>
      </c>
    </row>
    <row r="368" spans="2:19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 s="16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  <c r="N368" s="9" t="str">
        <f>VLOOKUP(tblSalaries[[#This Row],[clean Country]],Table3[],2,FALSE)</f>
        <v>ASIA</v>
      </c>
      <c r="O368" s="9">
        <f>IF(tblSalaries[[#This Row],[How many hours of a day you work on Excel]]="4 to 6 hours a day",4,0)</f>
        <v>0</v>
      </c>
      <c r="P368" s="9">
        <f>IF(tblSalaries[[#This Row],[How many hours of a day you work on Excel]]="All the 8 hours baby, all the 8!",8,0)</f>
        <v>0</v>
      </c>
      <c r="Q368" s="9">
        <f>IF(tblSalaries[[#This Row],[How many hours of a day you work on Excel]]="2 to 3 hours per day",2,0)</f>
        <v>2</v>
      </c>
      <c r="R368" s="9">
        <f>IF(tblSalaries[[#This Row],[How many hours of a day you work on Excel]]="1 or 2 hours a day",1,0)</f>
        <v>0</v>
      </c>
      <c r="S368" s="9">
        <f>SUM(tblSalaries[[#This Row],[Excel Hours]:[Excel Hours4]])</f>
        <v>2</v>
      </c>
    </row>
    <row r="369" spans="2:19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 s="16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  <c r="N369" s="9" t="str">
        <f>VLOOKUP(tblSalaries[[#This Row],[clean Country]],Table3[],2,FALSE)</f>
        <v>ASIA</v>
      </c>
      <c r="O369" s="9">
        <f>IF(tblSalaries[[#This Row],[How many hours of a day you work on Excel]]="4 to 6 hours a day",4,0)</f>
        <v>0</v>
      </c>
      <c r="P369" s="9">
        <f>IF(tblSalaries[[#This Row],[How many hours of a day you work on Excel]]="All the 8 hours baby, all the 8!",8,0)</f>
        <v>0</v>
      </c>
      <c r="Q369" s="9">
        <f>IF(tblSalaries[[#This Row],[How many hours of a day you work on Excel]]="2 to 3 hours per day",2,0)</f>
        <v>0</v>
      </c>
      <c r="R369" s="9">
        <f>IF(tblSalaries[[#This Row],[How many hours of a day you work on Excel]]="1 or 2 hours a day",1,0)</f>
        <v>1</v>
      </c>
      <c r="S369" s="9">
        <f>SUM(tblSalaries[[#This Row],[Excel Hours]:[Excel Hours4]])</f>
        <v>1</v>
      </c>
    </row>
    <row r="370" spans="2:19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 s="16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  <c r="N370" s="9" t="str">
        <f>VLOOKUP(tblSalaries[[#This Row],[clean Country]],Table3[],2,FALSE)</f>
        <v>N. AMERICA</v>
      </c>
      <c r="O370" s="9">
        <f>IF(tblSalaries[[#This Row],[How many hours of a day you work on Excel]]="4 to 6 hours a day",4,0)</f>
        <v>0</v>
      </c>
      <c r="P370" s="9">
        <f>IF(tblSalaries[[#This Row],[How many hours of a day you work on Excel]]="All the 8 hours baby, all the 8!",8,0)</f>
        <v>0</v>
      </c>
      <c r="Q370" s="9">
        <f>IF(tblSalaries[[#This Row],[How many hours of a day you work on Excel]]="2 to 3 hours per day",2,0)</f>
        <v>2</v>
      </c>
      <c r="R370" s="9">
        <f>IF(tblSalaries[[#This Row],[How many hours of a day you work on Excel]]="1 or 2 hours a day",1,0)</f>
        <v>0</v>
      </c>
      <c r="S370" s="9">
        <f>SUM(tblSalaries[[#This Row],[Excel Hours]:[Excel Hours4]])</f>
        <v>2</v>
      </c>
    </row>
    <row r="371" spans="2:19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 s="16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  <c r="N371" s="9" t="str">
        <f>VLOOKUP(tblSalaries[[#This Row],[clean Country]],Table3[],2,FALSE)</f>
        <v>S. AMERICA</v>
      </c>
      <c r="O371" s="9">
        <f>IF(tblSalaries[[#This Row],[How many hours of a day you work on Excel]]="4 to 6 hours a day",4,0)</f>
        <v>0</v>
      </c>
      <c r="P371" s="9">
        <f>IF(tblSalaries[[#This Row],[How many hours of a day you work on Excel]]="All the 8 hours baby, all the 8!",8,0)</f>
        <v>8</v>
      </c>
      <c r="Q371" s="9">
        <f>IF(tblSalaries[[#This Row],[How many hours of a day you work on Excel]]="2 to 3 hours per day",2,0)</f>
        <v>0</v>
      </c>
      <c r="R371" s="9">
        <f>IF(tblSalaries[[#This Row],[How many hours of a day you work on Excel]]="1 or 2 hours a day",1,0)</f>
        <v>0</v>
      </c>
      <c r="S371" s="9">
        <f>SUM(tblSalaries[[#This Row],[Excel Hours]:[Excel Hours4]])</f>
        <v>8</v>
      </c>
    </row>
    <row r="372" spans="2:19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 s="16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  <c r="N372" s="9" t="str">
        <f>VLOOKUP(tblSalaries[[#This Row],[clean Country]],Table3[],2,FALSE)</f>
        <v>N. AMERICA</v>
      </c>
      <c r="O372" s="9">
        <f>IF(tblSalaries[[#This Row],[How many hours of a day you work on Excel]]="4 to 6 hours a day",4,0)</f>
        <v>0</v>
      </c>
      <c r="P372" s="9">
        <f>IF(tblSalaries[[#This Row],[How many hours of a day you work on Excel]]="All the 8 hours baby, all the 8!",8,0)</f>
        <v>0</v>
      </c>
      <c r="Q372" s="9">
        <f>IF(tblSalaries[[#This Row],[How many hours of a day you work on Excel]]="2 to 3 hours per day",2,0)</f>
        <v>2</v>
      </c>
      <c r="R372" s="9">
        <f>IF(tblSalaries[[#This Row],[How many hours of a day you work on Excel]]="1 or 2 hours a day",1,0)</f>
        <v>0</v>
      </c>
      <c r="S372" s="9">
        <f>SUM(tblSalaries[[#This Row],[Excel Hours]:[Excel Hours4]])</f>
        <v>2</v>
      </c>
    </row>
    <row r="373" spans="2:19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 s="16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  <c r="N373" s="9" t="str">
        <f>VLOOKUP(tblSalaries[[#This Row],[clean Country]],Table3[],2,FALSE)</f>
        <v>ASIA</v>
      </c>
      <c r="O373" s="9">
        <f>IF(tblSalaries[[#This Row],[How many hours of a day you work on Excel]]="4 to 6 hours a day",4,0)</f>
        <v>4</v>
      </c>
      <c r="P373" s="9">
        <f>IF(tblSalaries[[#This Row],[How many hours of a day you work on Excel]]="All the 8 hours baby, all the 8!",8,0)</f>
        <v>0</v>
      </c>
      <c r="Q373" s="9">
        <f>IF(tblSalaries[[#This Row],[How many hours of a day you work on Excel]]="2 to 3 hours per day",2,0)</f>
        <v>0</v>
      </c>
      <c r="R373" s="9">
        <f>IF(tblSalaries[[#This Row],[How many hours of a day you work on Excel]]="1 or 2 hours a day",1,0)</f>
        <v>0</v>
      </c>
      <c r="S373" s="9">
        <f>SUM(tblSalaries[[#This Row],[Excel Hours]:[Excel Hours4]])</f>
        <v>4</v>
      </c>
    </row>
    <row r="374" spans="2:19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 s="16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  <c r="N374" s="9" t="str">
        <f>VLOOKUP(tblSalaries[[#This Row],[clean Country]],Table3[],2,FALSE)</f>
        <v>ASIA</v>
      </c>
      <c r="O374" s="9">
        <f>IF(tblSalaries[[#This Row],[How many hours of a day you work on Excel]]="4 to 6 hours a day",4,0)</f>
        <v>0</v>
      </c>
      <c r="P374" s="9">
        <f>IF(tblSalaries[[#This Row],[How many hours of a day you work on Excel]]="All the 8 hours baby, all the 8!",8,0)</f>
        <v>0</v>
      </c>
      <c r="Q374" s="9">
        <f>IF(tblSalaries[[#This Row],[How many hours of a day you work on Excel]]="2 to 3 hours per day",2,0)</f>
        <v>2</v>
      </c>
      <c r="R374" s="9">
        <f>IF(tblSalaries[[#This Row],[How many hours of a day you work on Excel]]="1 or 2 hours a day",1,0)</f>
        <v>0</v>
      </c>
      <c r="S374" s="9">
        <f>SUM(tblSalaries[[#This Row],[Excel Hours]:[Excel Hours4]])</f>
        <v>2</v>
      </c>
    </row>
    <row r="375" spans="2:19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 s="16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  <c r="N375" s="9" t="str">
        <f>VLOOKUP(tblSalaries[[#This Row],[clean Country]],Table3[],2,FALSE)</f>
        <v>N. AMERICA</v>
      </c>
      <c r="O375" s="9">
        <f>IF(tblSalaries[[#This Row],[How many hours of a day you work on Excel]]="4 to 6 hours a day",4,0)</f>
        <v>4</v>
      </c>
      <c r="P375" s="9">
        <f>IF(tblSalaries[[#This Row],[How many hours of a day you work on Excel]]="All the 8 hours baby, all the 8!",8,0)</f>
        <v>0</v>
      </c>
      <c r="Q375" s="9">
        <f>IF(tblSalaries[[#This Row],[How many hours of a day you work on Excel]]="2 to 3 hours per day",2,0)</f>
        <v>0</v>
      </c>
      <c r="R375" s="9">
        <f>IF(tblSalaries[[#This Row],[How many hours of a day you work on Excel]]="1 or 2 hours a day",1,0)</f>
        <v>0</v>
      </c>
      <c r="S375" s="9">
        <f>SUM(tblSalaries[[#This Row],[Excel Hours]:[Excel Hours4]])</f>
        <v>4</v>
      </c>
    </row>
    <row r="376" spans="2:19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 s="1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  <c r="N376" s="9" t="str">
        <f>VLOOKUP(tblSalaries[[#This Row],[clean Country]],Table3[],2,FALSE)</f>
        <v>EUROPE</v>
      </c>
      <c r="O376" s="9">
        <f>IF(tblSalaries[[#This Row],[How many hours of a day you work on Excel]]="4 to 6 hours a day",4,0)</f>
        <v>0</v>
      </c>
      <c r="P376" s="9">
        <f>IF(tblSalaries[[#This Row],[How many hours of a day you work on Excel]]="All the 8 hours baby, all the 8!",8,0)</f>
        <v>0</v>
      </c>
      <c r="Q376" s="9">
        <f>IF(tblSalaries[[#This Row],[How many hours of a day you work on Excel]]="2 to 3 hours per day",2,0)</f>
        <v>2</v>
      </c>
      <c r="R376" s="9">
        <f>IF(tblSalaries[[#This Row],[How many hours of a day you work on Excel]]="1 or 2 hours a day",1,0)</f>
        <v>0</v>
      </c>
      <c r="S376" s="9">
        <f>SUM(tblSalaries[[#This Row],[Excel Hours]:[Excel Hours4]])</f>
        <v>2</v>
      </c>
    </row>
    <row r="377" spans="2:19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 s="16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  <c r="N377" s="9" t="str">
        <f>VLOOKUP(tblSalaries[[#This Row],[clean Country]],Table3[],2,FALSE)</f>
        <v>EUROPE</v>
      </c>
      <c r="O377" s="9">
        <f>IF(tblSalaries[[#This Row],[How many hours of a day you work on Excel]]="4 to 6 hours a day",4,0)</f>
        <v>0</v>
      </c>
      <c r="P377" s="9">
        <f>IF(tblSalaries[[#This Row],[How many hours of a day you work on Excel]]="All the 8 hours baby, all the 8!",8,0)</f>
        <v>0</v>
      </c>
      <c r="Q377" s="9">
        <f>IF(tblSalaries[[#This Row],[How many hours of a day you work on Excel]]="2 to 3 hours per day",2,0)</f>
        <v>2</v>
      </c>
      <c r="R377" s="9">
        <f>IF(tblSalaries[[#This Row],[How many hours of a day you work on Excel]]="1 or 2 hours a day",1,0)</f>
        <v>0</v>
      </c>
      <c r="S377" s="9">
        <f>SUM(tblSalaries[[#This Row],[Excel Hours]:[Excel Hours4]])</f>
        <v>2</v>
      </c>
    </row>
    <row r="378" spans="2:19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 s="16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  <c r="N378" s="9" t="str">
        <f>VLOOKUP(tblSalaries[[#This Row],[clean Country]],Table3[],2,FALSE)</f>
        <v>N. AMERICA</v>
      </c>
      <c r="O378" s="9">
        <f>IF(tblSalaries[[#This Row],[How many hours of a day you work on Excel]]="4 to 6 hours a day",4,0)</f>
        <v>0</v>
      </c>
      <c r="P378" s="9">
        <f>IF(tblSalaries[[#This Row],[How many hours of a day you work on Excel]]="All the 8 hours baby, all the 8!",8,0)</f>
        <v>8</v>
      </c>
      <c r="Q378" s="9">
        <f>IF(tblSalaries[[#This Row],[How many hours of a day you work on Excel]]="2 to 3 hours per day",2,0)</f>
        <v>0</v>
      </c>
      <c r="R378" s="9">
        <f>IF(tblSalaries[[#This Row],[How many hours of a day you work on Excel]]="1 or 2 hours a day",1,0)</f>
        <v>0</v>
      </c>
      <c r="S378" s="9">
        <f>SUM(tblSalaries[[#This Row],[Excel Hours]:[Excel Hours4]])</f>
        <v>8</v>
      </c>
    </row>
    <row r="379" spans="2:19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 s="16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  <c r="N379" s="9" t="str">
        <f>VLOOKUP(tblSalaries[[#This Row],[clean Country]],Table3[],2,FALSE)</f>
        <v>ASIA</v>
      </c>
      <c r="O379" s="9">
        <f>IF(tblSalaries[[#This Row],[How many hours of a day you work on Excel]]="4 to 6 hours a day",4,0)</f>
        <v>4</v>
      </c>
      <c r="P379" s="9">
        <f>IF(tblSalaries[[#This Row],[How many hours of a day you work on Excel]]="All the 8 hours baby, all the 8!",8,0)</f>
        <v>0</v>
      </c>
      <c r="Q379" s="9">
        <f>IF(tblSalaries[[#This Row],[How many hours of a day you work on Excel]]="2 to 3 hours per day",2,0)</f>
        <v>0</v>
      </c>
      <c r="R379" s="9">
        <f>IF(tblSalaries[[#This Row],[How many hours of a day you work on Excel]]="1 or 2 hours a day",1,0)</f>
        <v>0</v>
      </c>
      <c r="S379" s="9">
        <f>SUM(tblSalaries[[#This Row],[Excel Hours]:[Excel Hours4]])</f>
        <v>4</v>
      </c>
    </row>
    <row r="380" spans="2:19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 s="16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  <c r="N380" s="9" t="str">
        <f>VLOOKUP(tblSalaries[[#This Row],[clean Country]],Table3[],2,FALSE)</f>
        <v>N. AMERICA</v>
      </c>
      <c r="O380" s="9">
        <f>IF(tblSalaries[[#This Row],[How many hours of a day you work on Excel]]="4 to 6 hours a day",4,0)</f>
        <v>0</v>
      </c>
      <c r="P380" s="9">
        <f>IF(tblSalaries[[#This Row],[How many hours of a day you work on Excel]]="All the 8 hours baby, all the 8!",8,0)</f>
        <v>0</v>
      </c>
      <c r="Q380" s="9">
        <f>IF(tblSalaries[[#This Row],[How many hours of a day you work on Excel]]="2 to 3 hours per day",2,0)</f>
        <v>0</v>
      </c>
      <c r="R380" s="9">
        <f>IF(tblSalaries[[#This Row],[How many hours of a day you work on Excel]]="1 or 2 hours a day",1,0)</f>
        <v>1</v>
      </c>
      <c r="S380" s="9">
        <f>SUM(tblSalaries[[#This Row],[Excel Hours]:[Excel Hours4]])</f>
        <v>1</v>
      </c>
    </row>
    <row r="381" spans="2:19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 s="16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  <c r="N381" s="9" t="str">
        <f>VLOOKUP(tblSalaries[[#This Row],[clean Country]],Table3[],2,FALSE)</f>
        <v>N. AMERICA</v>
      </c>
      <c r="O381" s="9">
        <f>IF(tblSalaries[[#This Row],[How many hours of a day you work on Excel]]="4 to 6 hours a day",4,0)</f>
        <v>4</v>
      </c>
      <c r="P381" s="9">
        <f>IF(tblSalaries[[#This Row],[How many hours of a day you work on Excel]]="All the 8 hours baby, all the 8!",8,0)</f>
        <v>0</v>
      </c>
      <c r="Q381" s="9">
        <f>IF(tblSalaries[[#This Row],[How many hours of a day you work on Excel]]="2 to 3 hours per day",2,0)</f>
        <v>0</v>
      </c>
      <c r="R381" s="9">
        <f>IF(tblSalaries[[#This Row],[How many hours of a day you work on Excel]]="1 or 2 hours a day",1,0)</f>
        <v>0</v>
      </c>
      <c r="S381" s="9">
        <f>SUM(tblSalaries[[#This Row],[Excel Hours]:[Excel Hours4]])</f>
        <v>4</v>
      </c>
    </row>
    <row r="382" spans="2:19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 s="16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  <c r="N382" s="9" t="str">
        <f>VLOOKUP(tblSalaries[[#This Row],[clean Country]],Table3[],2,FALSE)</f>
        <v>EUROPE</v>
      </c>
      <c r="O382" s="9">
        <f>IF(tblSalaries[[#This Row],[How many hours of a day you work on Excel]]="4 to 6 hours a day",4,0)</f>
        <v>0</v>
      </c>
      <c r="P382" s="9">
        <f>IF(tblSalaries[[#This Row],[How many hours of a day you work on Excel]]="All the 8 hours baby, all the 8!",8,0)</f>
        <v>0</v>
      </c>
      <c r="Q382" s="9">
        <f>IF(tblSalaries[[#This Row],[How many hours of a day you work on Excel]]="2 to 3 hours per day",2,0)</f>
        <v>2</v>
      </c>
      <c r="R382" s="9">
        <f>IF(tblSalaries[[#This Row],[How many hours of a day you work on Excel]]="1 or 2 hours a day",1,0)</f>
        <v>0</v>
      </c>
      <c r="S382" s="9">
        <f>SUM(tblSalaries[[#This Row],[Excel Hours]:[Excel Hours4]])</f>
        <v>2</v>
      </c>
    </row>
    <row r="383" spans="2:19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 s="16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  <c r="N383" s="9" t="str">
        <f>VLOOKUP(tblSalaries[[#This Row],[clean Country]],Table3[],2,FALSE)</f>
        <v>ASIA</v>
      </c>
      <c r="O383" s="9">
        <f>IF(tblSalaries[[#This Row],[How many hours of a day you work on Excel]]="4 to 6 hours a day",4,0)</f>
        <v>0</v>
      </c>
      <c r="P383" s="9">
        <f>IF(tblSalaries[[#This Row],[How many hours of a day you work on Excel]]="All the 8 hours baby, all the 8!",8,0)</f>
        <v>0</v>
      </c>
      <c r="Q383" s="9">
        <f>IF(tblSalaries[[#This Row],[How many hours of a day you work on Excel]]="2 to 3 hours per day",2,0)</f>
        <v>0</v>
      </c>
      <c r="R383" s="9">
        <f>IF(tblSalaries[[#This Row],[How many hours of a day you work on Excel]]="1 or 2 hours a day",1,0)</f>
        <v>1</v>
      </c>
      <c r="S383" s="9">
        <f>SUM(tblSalaries[[#This Row],[Excel Hours]:[Excel Hours4]])</f>
        <v>1</v>
      </c>
    </row>
    <row r="384" spans="2:19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 s="16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  <c r="N384" s="9" t="str">
        <f>VLOOKUP(tblSalaries[[#This Row],[clean Country]],Table3[],2,FALSE)</f>
        <v>EUROPE</v>
      </c>
      <c r="O384" s="9">
        <f>IF(tblSalaries[[#This Row],[How many hours of a day you work on Excel]]="4 to 6 hours a day",4,0)</f>
        <v>0</v>
      </c>
      <c r="P384" s="9">
        <f>IF(tblSalaries[[#This Row],[How many hours of a day you work on Excel]]="All the 8 hours baby, all the 8!",8,0)</f>
        <v>0</v>
      </c>
      <c r="Q384" s="9">
        <f>IF(tblSalaries[[#This Row],[How many hours of a day you work on Excel]]="2 to 3 hours per day",2,0)</f>
        <v>2</v>
      </c>
      <c r="R384" s="9">
        <f>IF(tblSalaries[[#This Row],[How many hours of a day you work on Excel]]="1 or 2 hours a day",1,0)</f>
        <v>0</v>
      </c>
      <c r="S384" s="9">
        <f>SUM(tblSalaries[[#This Row],[Excel Hours]:[Excel Hours4]])</f>
        <v>2</v>
      </c>
    </row>
    <row r="385" spans="2:19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 s="16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  <c r="N385" s="9" t="str">
        <f>VLOOKUP(tblSalaries[[#This Row],[clean Country]],Table3[],2,FALSE)</f>
        <v>N. AMERICA</v>
      </c>
      <c r="O385" s="9">
        <f>IF(tblSalaries[[#This Row],[How many hours of a day you work on Excel]]="4 to 6 hours a day",4,0)</f>
        <v>0</v>
      </c>
      <c r="P385" s="9">
        <f>IF(tblSalaries[[#This Row],[How many hours of a day you work on Excel]]="All the 8 hours baby, all the 8!",8,0)</f>
        <v>0</v>
      </c>
      <c r="Q385" s="9">
        <f>IF(tblSalaries[[#This Row],[How many hours of a day you work on Excel]]="2 to 3 hours per day",2,0)</f>
        <v>2</v>
      </c>
      <c r="R385" s="9">
        <f>IF(tblSalaries[[#This Row],[How many hours of a day you work on Excel]]="1 or 2 hours a day",1,0)</f>
        <v>0</v>
      </c>
      <c r="S385" s="9">
        <f>SUM(tblSalaries[[#This Row],[Excel Hours]:[Excel Hours4]])</f>
        <v>2</v>
      </c>
    </row>
    <row r="386" spans="2:19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 s="1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  <c r="N386" s="9" t="str">
        <f>VLOOKUP(tblSalaries[[#This Row],[clean Country]],Table3[],2,FALSE)</f>
        <v>N. AMERICA</v>
      </c>
      <c r="O386" s="9">
        <f>IF(tblSalaries[[#This Row],[How many hours of a day you work on Excel]]="4 to 6 hours a day",4,0)</f>
        <v>0</v>
      </c>
      <c r="P386" s="9">
        <f>IF(tblSalaries[[#This Row],[How many hours of a day you work on Excel]]="All the 8 hours baby, all the 8!",8,0)</f>
        <v>0</v>
      </c>
      <c r="Q386" s="9">
        <f>IF(tblSalaries[[#This Row],[How many hours of a day you work on Excel]]="2 to 3 hours per day",2,0)</f>
        <v>2</v>
      </c>
      <c r="R386" s="9">
        <f>IF(tblSalaries[[#This Row],[How many hours of a day you work on Excel]]="1 or 2 hours a day",1,0)</f>
        <v>0</v>
      </c>
      <c r="S386" s="9">
        <f>SUM(tblSalaries[[#This Row],[Excel Hours]:[Excel Hours4]])</f>
        <v>2</v>
      </c>
    </row>
    <row r="387" spans="2:19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 s="16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  <c r="N387" s="9" t="str">
        <f>VLOOKUP(tblSalaries[[#This Row],[clean Country]],Table3[],2,FALSE)</f>
        <v>N. AMERICA</v>
      </c>
      <c r="O387" s="9">
        <f>IF(tblSalaries[[#This Row],[How many hours of a day you work on Excel]]="4 to 6 hours a day",4,0)</f>
        <v>4</v>
      </c>
      <c r="P387" s="9">
        <f>IF(tblSalaries[[#This Row],[How many hours of a day you work on Excel]]="All the 8 hours baby, all the 8!",8,0)</f>
        <v>0</v>
      </c>
      <c r="Q387" s="9">
        <f>IF(tblSalaries[[#This Row],[How many hours of a day you work on Excel]]="2 to 3 hours per day",2,0)</f>
        <v>0</v>
      </c>
      <c r="R387" s="9">
        <f>IF(tblSalaries[[#This Row],[How many hours of a day you work on Excel]]="1 or 2 hours a day",1,0)</f>
        <v>0</v>
      </c>
      <c r="S387" s="9">
        <f>SUM(tblSalaries[[#This Row],[Excel Hours]:[Excel Hours4]])</f>
        <v>4</v>
      </c>
    </row>
    <row r="388" spans="2:19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 s="16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  <c r="N388" s="9" t="str">
        <f>VLOOKUP(tblSalaries[[#This Row],[clean Country]],Table3[],2,FALSE)</f>
        <v>AFRICA</v>
      </c>
      <c r="O388" s="9">
        <f>IF(tblSalaries[[#This Row],[How many hours of a day you work on Excel]]="4 to 6 hours a day",4,0)</f>
        <v>4</v>
      </c>
      <c r="P388" s="9">
        <f>IF(tblSalaries[[#This Row],[How many hours of a day you work on Excel]]="All the 8 hours baby, all the 8!",8,0)</f>
        <v>0</v>
      </c>
      <c r="Q388" s="9">
        <f>IF(tblSalaries[[#This Row],[How many hours of a day you work on Excel]]="2 to 3 hours per day",2,0)</f>
        <v>0</v>
      </c>
      <c r="R388" s="9">
        <f>IF(tblSalaries[[#This Row],[How many hours of a day you work on Excel]]="1 or 2 hours a day",1,0)</f>
        <v>0</v>
      </c>
      <c r="S388" s="9">
        <f>SUM(tblSalaries[[#This Row],[Excel Hours]:[Excel Hours4]])</f>
        <v>4</v>
      </c>
    </row>
    <row r="389" spans="2:19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 s="16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  <c r="N389" s="9" t="str">
        <f>VLOOKUP(tblSalaries[[#This Row],[clean Country]],Table3[],2,FALSE)</f>
        <v>N. AMERICA</v>
      </c>
      <c r="O389" s="9">
        <f>IF(tblSalaries[[#This Row],[How many hours of a day you work on Excel]]="4 to 6 hours a day",4,0)</f>
        <v>0</v>
      </c>
      <c r="P389" s="9">
        <f>IF(tblSalaries[[#This Row],[How many hours of a day you work on Excel]]="All the 8 hours baby, all the 8!",8,0)</f>
        <v>0</v>
      </c>
      <c r="Q389" s="9">
        <f>IF(tblSalaries[[#This Row],[How many hours of a day you work on Excel]]="2 to 3 hours per day",2,0)</f>
        <v>2</v>
      </c>
      <c r="R389" s="9">
        <f>IF(tblSalaries[[#This Row],[How many hours of a day you work on Excel]]="1 or 2 hours a day",1,0)</f>
        <v>0</v>
      </c>
      <c r="S389" s="9">
        <f>SUM(tblSalaries[[#This Row],[Excel Hours]:[Excel Hours4]])</f>
        <v>2</v>
      </c>
    </row>
    <row r="390" spans="2:19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 s="16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  <c r="N390" s="9" t="str">
        <f>VLOOKUP(tblSalaries[[#This Row],[clean Country]],Table3[],2,FALSE)</f>
        <v>ASIA</v>
      </c>
      <c r="O390" s="9">
        <f>IF(tblSalaries[[#This Row],[How many hours of a day you work on Excel]]="4 to 6 hours a day",4,0)</f>
        <v>0</v>
      </c>
      <c r="P390" s="9">
        <f>IF(tblSalaries[[#This Row],[How many hours of a day you work on Excel]]="All the 8 hours baby, all the 8!",8,0)</f>
        <v>0</v>
      </c>
      <c r="Q390" s="9">
        <f>IF(tblSalaries[[#This Row],[How many hours of a day you work on Excel]]="2 to 3 hours per day",2,0)</f>
        <v>0</v>
      </c>
      <c r="R390" s="9">
        <f>IF(tblSalaries[[#This Row],[How many hours of a day you work on Excel]]="1 or 2 hours a day",1,0)</f>
        <v>1</v>
      </c>
      <c r="S390" s="9">
        <f>SUM(tblSalaries[[#This Row],[Excel Hours]:[Excel Hours4]])</f>
        <v>1</v>
      </c>
    </row>
    <row r="391" spans="2:19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 s="16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  <c r="N391" s="9" t="str">
        <f>VLOOKUP(tblSalaries[[#This Row],[clean Country]],Table3[],2,FALSE)</f>
        <v>ASIA</v>
      </c>
      <c r="O391" s="9">
        <f>IF(tblSalaries[[#This Row],[How many hours of a day you work on Excel]]="4 to 6 hours a day",4,0)</f>
        <v>4</v>
      </c>
      <c r="P391" s="9">
        <f>IF(tblSalaries[[#This Row],[How many hours of a day you work on Excel]]="All the 8 hours baby, all the 8!",8,0)</f>
        <v>0</v>
      </c>
      <c r="Q391" s="9">
        <f>IF(tblSalaries[[#This Row],[How many hours of a day you work on Excel]]="2 to 3 hours per day",2,0)</f>
        <v>0</v>
      </c>
      <c r="R391" s="9">
        <f>IF(tblSalaries[[#This Row],[How many hours of a day you work on Excel]]="1 or 2 hours a day",1,0)</f>
        <v>0</v>
      </c>
      <c r="S391" s="9">
        <f>SUM(tblSalaries[[#This Row],[Excel Hours]:[Excel Hours4]])</f>
        <v>4</v>
      </c>
    </row>
    <row r="392" spans="2:19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 s="16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  <c r="N392" s="9" t="str">
        <f>VLOOKUP(tblSalaries[[#This Row],[clean Country]],Table3[],2,FALSE)</f>
        <v>N. AMERICA</v>
      </c>
      <c r="O392" s="9">
        <f>IF(tblSalaries[[#This Row],[How many hours of a day you work on Excel]]="4 to 6 hours a day",4,0)</f>
        <v>0</v>
      </c>
      <c r="P392" s="9">
        <f>IF(tblSalaries[[#This Row],[How many hours of a day you work on Excel]]="All the 8 hours baby, all the 8!",8,0)</f>
        <v>8</v>
      </c>
      <c r="Q392" s="9">
        <f>IF(tblSalaries[[#This Row],[How many hours of a day you work on Excel]]="2 to 3 hours per day",2,0)</f>
        <v>0</v>
      </c>
      <c r="R392" s="9">
        <f>IF(tblSalaries[[#This Row],[How many hours of a day you work on Excel]]="1 or 2 hours a day",1,0)</f>
        <v>0</v>
      </c>
      <c r="S392" s="9">
        <f>SUM(tblSalaries[[#This Row],[Excel Hours]:[Excel Hours4]])</f>
        <v>8</v>
      </c>
    </row>
    <row r="393" spans="2:19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 s="16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  <c r="N393" s="9" t="str">
        <f>VLOOKUP(tblSalaries[[#This Row],[clean Country]],Table3[],2,FALSE)</f>
        <v>N. AMERICA</v>
      </c>
      <c r="O393" s="9">
        <f>IF(tblSalaries[[#This Row],[How many hours of a day you work on Excel]]="4 to 6 hours a day",4,0)</f>
        <v>4</v>
      </c>
      <c r="P393" s="9">
        <f>IF(tblSalaries[[#This Row],[How many hours of a day you work on Excel]]="All the 8 hours baby, all the 8!",8,0)</f>
        <v>0</v>
      </c>
      <c r="Q393" s="9">
        <f>IF(tblSalaries[[#This Row],[How many hours of a day you work on Excel]]="2 to 3 hours per day",2,0)</f>
        <v>0</v>
      </c>
      <c r="R393" s="9">
        <f>IF(tblSalaries[[#This Row],[How many hours of a day you work on Excel]]="1 or 2 hours a day",1,0)</f>
        <v>0</v>
      </c>
      <c r="S393" s="9">
        <f>SUM(tblSalaries[[#This Row],[Excel Hours]:[Excel Hours4]])</f>
        <v>4</v>
      </c>
    </row>
    <row r="394" spans="2:19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 s="16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  <c r="N394" s="9" t="str">
        <f>VLOOKUP(tblSalaries[[#This Row],[clean Country]],Table3[],2,FALSE)</f>
        <v>N. AMERICA</v>
      </c>
      <c r="O394" s="9">
        <f>IF(tblSalaries[[#This Row],[How many hours of a day you work on Excel]]="4 to 6 hours a day",4,0)</f>
        <v>0</v>
      </c>
      <c r="P394" s="9">
        <f>IF(tblSalaries[[#This Row],[How many hours of a day you work on Excel]]="All the 8 hours baby, all the 8!",8,0)</f>
        <v>8</v>
      </c>
      <c r="Q394" s="9">
        <f>IF(tblSalaries[[#This Row],[How many hours of a day you work on Excel]]="2 to 3 hours per day",2,0)</f>
        <v>0</v>
      </c>
      <c r="R394" s="9">
        <f>IF(tblSalaries[[#This Row],[How many hours of a day you work on Excel]]="1 or 2 hours a day",1,0)</f>
        <v>0</v>
      </c>
      <c r="S394" s="9">
        <f>SUM(tblSalaries[[#This Row],[Excel Hours]:[Excel Hours4]])</f>
        <v>8</v>
      </c>
    </row>
    <row r="395" spans="2:19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 s="16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  <c r="N395" s="9" t="str">
        <f>VLOOKUP(tblSalaries[[#This Row],[clean Country]],Table3[],2,FALSE)</f>
        <v>ASIA</v>
      </c>
      <c r="O395" s="9">
        <f>IF(tblSalaries[[#This Row],[How many hours of a day you work on Excel]]="4 to 6 hours a day",4,0)</f>
        <v>0</v>
      </c>
      <c r="P395" s="9">
        <f>IF(tblSalaries[[#This Row],[How many hours of a day you work on Excel]]="All the 8 hours baby, all the 8!",8,0)</f>
        <v>0</v>
      </c>
      <c r="Q395" s="9">
        <f>IF(tblSalaries[[#This Row],[How many hours of a day you work on Excel]]="2 to 3 hours per day",2,0)</f>
        <v>2</v>
      </c>
      <c r="R395" s="9">
        <f>IF(tblSalaries[[#This Row],[How many hours of a day you work on Excel]]="1 or 2 hours a day",1,0)</f>
        <v>0</v>
      </c>
      <c r="S395" s="9">
        <f>SUM(tblSalaries[[#This Row],[Excel Hours]:[Excel Hours4]])</f>
        <v>2</v>
      </c>
    </row>
    <row r="396" spans="2:19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 s="1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  <c r="N396" s="9" t="str">
        <f>VLOOKUP(tblSalaries[[#This Row],[clean Country]],Table3[],2,FALSE)</f>
        <v>N. AMERICA</v>
      </c>
      <c r="O396" s="9">
        <f>IF(tblSalaries[[#This Row],[How many hours of a day you work on Excel]]="4 to 6 hours a day",4,0)</f>
        <v>0</v>
      </c>
      <c r="P396" s="9">
        <f>IF(tblSalaries[[#This Row],[How many hours of a day you work on Excel]]="All the 8 hours baby, all the 8!",8,0)</f>
        <v>0</v>
      </c>
      <c r="Q396" s="9">
        <f>IF(tblSalaries[[#This Row],[How many hours of a day you work on Excel]]="2 to 3 hours per day",2,0)</f>
        <v>2</v>
      </c>
      <c r="R396" s="9">
        <f>IF(tblSalaries[[#This Row],[How many hours of a day you work on Excel]]="1 or 2 hours a day",1,0)</f>
        <v>0</v>
      </c>
      <c r="S396" s="9">
        <f>SUM(tblSalaries[[#This Row],[Excel Hours]:[Excel Hours4]])</f>
        <v>2</v>
      </c>
    </row>
    <row r="397" spans="2:19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 s="16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  <c r="N397" s="9" t="str">
        <f>VLOOKUP(tblSalaries[[#This Row],[clean Country]],Table3[],2,FALSE)</f>
        <v>N. AMERICA</v>
      </c>
      <c r="O397" s="9">
        <f>IF(tblSalaries[[#This Row],[How many hours of a day you work on Excel]]="4 to 6 hours a day",4,0)</f>
        <v>4</v>
      </c>
      <c r="P397" s="9">
        <f>IF(tblSalaries[[#This Row],[How many hours of a day you work on Excel]]="All the 8 hours baby, all the 8!",8,0)</f>
        <v>0</v>
      </c>
      <c r="Q397" s="9">
        <f>IF(tblSalaries[[#This Row],[How many hours of a day you work on Excel]]="2 to 3 hours per day",2,0)</f>
        <v>0</v>
      </c>
      <c r="R397" s="9">
        <f>IF(tblSalaries[[#This Row],[How many hours of a day you work on Excel]]="1 or 2 hours a day",1,0)</f>
        <v>0</v>
      </c>
      <c r="S397" s="9">
        <f>SUM(tblSalaries[[#This Row],[Excel Hours]:[Excel Hours4]])</f>
        <v>4</v>
      </c>
    </row>
    <row r="398" spans="2:19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 s="16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  <c r="N398" s="9" t="str">
        <f>VLOOKUP(tblSalaries[[#This Row],[clean Country]],Table3[],2,FALSE)</f>
        <v>N. AMERICA</v>
      </c>
      <c r="O398" s="9">
        <f>IF(tblSalaries[[#This Row],[How many hours of a day you work on Excel]]="4 to 6 hours a day",4,0)</f>
        <v>0</v>
      </c>
      <c r="P398" s="9">
        <f>IF(tblSalaries[[#This Row],[How many hours of a day you work on Excel]]="All the 8 hours baby, all the 8!",8,0)</f>
        <v>0</v>
      </c>
      <c r="Q398" s="9">
        <f>IF(tblSalaries[[#This Row],[How many hours of a day you work on Excel]]="2 to 3 hours per day",2,0)</f>
        <v>2</v>
      </c>
      <c r="R398" s="9">
        <f>IF(tblSalaries[[#This Row],[How many hours of a day you work on Excel]]="1 or 2 hours a day",1,0)</f>
        <v>0</v>
      </c>
      <c r="S398" s="9">
        <f>SUM(tblSalaries[[#This Row],[Excel Hours]:[Excel Hours4]])</f>
        <v>2</v>
      </c>
    </row>
    <row r="399" spans="2:19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 s="16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  <c r="N399" s="9" t="str">
        <f>VLOOKUP(tblSalaries[[#This Row],[clean Country]],Table3[],2,FALSE)</f>
        <v>ASIA</v>
      </c>
      <c r="O399" s="9">
        <f>IF(tblSalaries[[#This Row],[How many hours of a day you work on Excel]]="4 to 6 hours a day",4,0)</f>
        <v>0</v>
      </c>
      <c r="P399" s="9">
        <f>IF(tblSalaries[[#This Row],[How many hours of a day you work on Excel]]="All the 8 hours baby, all the 8!",8,0)</f>
        <v>0</v>
      </c>
      <c r="Q399" s="9">
        <f>IF(tblSalaries[[#This Row],[How many hours of a day you work on Excel]]="2 to 3 hours per day",2,0)</f>
        <v>2</v>
      </c>
      <c r="R399" s="9">
        <f>IF(tblSalaries[[#This Row],[How many hours of a day you work on Excel]]="1 or 2 hours a day",1,0)</f>
        <v>0</v>
      </c>
      <c r="S399" s="9">
        <f>SUM(tblSalaries[[#This Row],[Excel Hours]:[Excel Hours4]])</f>
        <v>2</v>
      </c>
    </row>
    <row r="400" spans="2:19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 s="16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  <c r="N400" s="9" t="str">
        <f>VLOOKUP(tblSalaries[[#This Row],[clean Country]],Table3[],2,FALSE)</f>
        <v>N. AMERICA</v>
      </c>
      <c r="O400" s="9">
        <f>IF(tblSalaries[[#This Row],[How many hours of a day you work on Excel]]="4 to 6 hours a day",4,0)</f>
        <v>4</v>
      </c>
      <c r="P400" s="9">
        <f>IF(tblSalaries[[#This Row],[How many hours of a day you work on Excel]]="All the 8 hours baby, all the 8!",8,0)</f>
        <v>0</v>
      </c>
      <c r="Q400" s="9">
        <f>IF(tblSalaries[[#This Row],[How many hours of a day you work on Excel]]="2 to 3 hours per day",2,0)</f>
        <v>0</v>
      </c>
      <c r="R400" s="9">
        <f>IF(tblSalaries[[#This Row],[How many hours of a day you work on Excel]]="1 or 2 hours a day",1,0)</f>
        <v>0</v>
      </c>
      <c r="S400" s="9">
        <f>SUM(tblSalaries[[#This Row],[Excel Hours]:[Excel Hours4]])</f>
        <v>4</v>
      </c>
    </row>
    <row r="401" spans="2:19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 s="16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  <c r="N401" s="9" t="str">
        <f>VLOOKUP(tblSalaries[[#This Row],[clean Country]],Table3[],2,FALSE)</f>
        <v>N. AMERICA</v>
      </c>
      <c r="O401" s="9">
        <f>IF(tblSalaries[[#This Row],[How many hours of a day you work on Excel]]="4 to 6 hours a day",4,0)</f>
        <v>4</v>
      </c>
      <c r="P401" s="9">
        <f>IF(tblSalaries[[#This Row],[How many hours of a day you work on Excel]]="All the 8 hours baby, all the 8!",8,0)</f>
        <v>0</v>
      </c>
      <c r="Q401" s="9">
        <f>IF(tblSalaries[[#This Row],[How many hours of a day you work on Excel]]="2 to 3 hours per day",2,0)</f>
        <v>0</v>
      </c>
      <c r="R401" s="9">
        <f>IF(tblSalaries[[#This Row],[How many hours of a day you work on Excel]]="1 or 2 hours a day",1,0)</f>
        <v>0</v>
      </c>
      <c r="S401" s="9">
        <f>SUM(tblSalaries[[#This Row],[Excel Hours]:[Excel Hours4]])</f>
        <v>4</v>
      </c>
    </row>
    <row r="402" spans="2:19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 s="16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  <c r="N402" s="9" t="str">
        <f>VLOOKUP(tblSalaries[[#This Row],[clean Country]],Table3[],2,FALSE)</f>
        <v>N. AMERICA</v>
      </c>
      <c r="O402" s="9">
        <f>IF(tblSalaries[[#This Row],[How many hours of a day you work on Excel]]="4 to 6 hours a day",4,0)</f>
        <v>4</v>
      </c>
      <c r="P402" s="9">
        <f>IF(tblSalaries[[#This Row],[How many hours of a day you work on Excel]]="All the 8 hours baby, all the 8!",8,0)</f>
        <v>0</v>
      </c>
      <c r="Q402" s="9">
        <f>IF(tblSalaries[[#This Row],[How many hours of a day you work on Excel]]="2 to 3 hours per day",2,0)</f>
        <v>0</v>
      </c>
      <c r="R402" s="9">
        <f>IF(tblSalaries[[#This Row],[How many hours of a day you work on Excel]]="1 or 2 hours a day",1,0)</f>
        <v>0</v>
      </c>
      <c r="S402" s="9">
        <f>SUM(tblSalaries[[#This Row],[Excel Hours]:[Excel Hours4]])</f>
        <v>4</v>
      </c>
    </row>
    <row r="403" spans="2:19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 s="16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  <c r="N403" s="9" t="str">
        <f>VLOOKUP(tblSalaries[[#This Row],[clean Country]],Table3[],2,FALSE)</f>
        <v>ASIA</v>
      </c>
      <c r="O403" s="9">
        <f>IF(tblSalaries[[#This Row],[How many hours of a day you work on Excel]]="4 to 6 hours a day",4,0)</f>
        <v>0</v>
      </c>
      <c r="P403" s="9">
        <f>IF(tblSalaries[[#This Row],[How many hours of a day you work on Excel]]="All the 8 hours baby, all the 8!",8,0)</f>
        <v>0</v>
      </c>
      <c r="Q403" s="9">
        <f>IF(tblSalaries[[#This Row],[How many hours of a day you work on Excel]]="2 to 3 hours per day",2,0)</f>
        <v>0</v>
      </c>
      <c r="R403" s="9">
        <f>IF(tblSalaries[[#This Row],[How many hours of a day you work on Excel]]="1 or 2 hours a day",1,0)</f>
        <v>1</v>
      </c>
      <c r="S403" s="9">
        <f>SUM(tblSalaries[[#This Row],[Excel Hours]:[Excel Hours4]])</f>
        <v>1</v>
      </c>
    </row>
    <row r="404" spans="2:19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 s="16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  <c r="N404" s="9" t="str">
        <f>VLOOKUP(tblSalaries[[#This Row],[clean Country]],Table3[],2,FALSE)</f>
        <v>ASIA</v>
      </c>
      <c r="O404" s="9">
        <f>IF(tblSalaries[[#This Row],[How many hours of a day you work on Excel]]="4 to 6 hours a day",4,0)</f>
        <v>4</v>
      </c>
      <c r="P404" s="9">
        <f>IF(tblSalaries[[#This Row],[How many hours of a day you work on Excel]]="All the 8 hours baby, all the 8!",8,0)</f>
        <v>0</v>
      </c>
      <c r="Q404" s="9">
        <f>IF(tblSalaries[[#This Row],[How many hours of a day you work on Excel]]="2 to 3 hours per day",2,0)</f>
        <v>0</v>
      </c>
      <c r="R404" s="9">
        <f>IF(tblSalaries[[#This Row],[How many hours of a day you work on Excel]]="1 or 2 hours a day",1,0)</f>
        <v>0</v>
      </c>
      <c r="S404" s="9">
        <f>SUM(tblSalaries[[#This Row],[Excel Hours]:[Excel Hours4]])</f>
        <v>4</v>
      </c>
    </row>
    <row r="405" spans="2:19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 s="16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  <c r="N405" s="9" t="str">
        <f>VLOOKUP(tblSalaries[[#This Row],[clean Country]],Table3[],2,FALSE)</f>
        <v>ASIA</v>
      </c>
      <c r="O405" s="9">
        <f>IF(tblSalaries[[#This Row],[How many hours of a day you work on Excel]]="4 to 6 hours a day",4,0)</f>
        <v>0</v>
      </c>
      <c r="P405" s="9">
        <f>IF(tblSalaries[[#This Row],[How many hours of a day you work on Excel]]="All the 8 hours baby, all the 8!",8,0)</f>
        <v>0</v>
      </c>
      <c r="Q405" s="9">
        <f>IF(tblSalaries[[#This Row],[How many hours of a day you work on Excel]]="2 to 3 hours per day",2,0)</f>
        <v>2</v>
      </c>
      <c r="R405" s="9">
        <f>IF(tblSalaries[[#This Row],[How many hours of a day you work on Excel]]="1 or 2 hours a day",1,0)</f>
        <v>0</v>
      </c>
      <c r="S405" s="9">
        <f>SUM(tblSalaries[[#This Row],[Excel Hours]:[Excel Hours4]])</f>
        <v>2</v>
      </c>
    </row>
    <row r="406" spans="2:19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 s="1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  <c r="N406" s="9" t="str">
        <f>VLOOKUP(tblSalaries[[#This Row],[clean Country]],Table3[],2,FALSE)</f>
        <v>EUROPE</v>
      </c>
      <c r="O406" s="9">
        <f>IF(tblSalaries[[#This Row],[How many hours of a day you work on Excel]]="4 to 6 hours a day",4,0)</f>
        <v>4</v>
      </c>
      <c r="P406" s="9">
        <f>IF(tblSalaries[[#This Row],[How many hours of a day you work on Excel]]="All the 8 hours baby, all the 8!",8,0)</f>
        <v>0</v>
      </c>
      <c r="Q406" s="9">
        <f>IF(tblSalaries[[#This Row],[How many hours of a day you work on Excel]]="2 to 3 hours per day",2,0)</f>
        <v>0</v>
      </c>
      <c r="R406" s="9">
        <f>IF(tblSalaries[[#This Row],[How many hours of a day you work on Excel]]="1 or 2 hours a day",1,0)</f>
        <v>0</v>
      </c>
      <c r="S406" s="9">
        <f>SUM(tblSalaries[[#This Row],[Excel Hours]:[Excel Hours4]])</f>
        <v>4</v>
      </c>
    </row>
    <row r="407" spans="2:19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 s="16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  <c r="N407" s="9" t="str">
        <f>VLOOKUP(tblSalaries[[#This Row],[clean Country]],Table3[],2,FALSE)</f>
        <v>N. AMERICA</v>
      </c>
      <c r="O407" s="9">
        <f>IF(tblSalaries[[#This Row],[How many hours of a day you work on Excel]]="4 to 6 hours a day",4,0)</f>
        <v>4</v>
      </c>
      <c r="P407" s="9">
        <f>IF(tblSalaries[[#This Row],[How many hours of a day you work on Excel]]="All the 8 hours baby, all the 8!",8,0)</f>
        <v>0</v>
      </c>
      <c r="Q407" s="9">
        <f>IF(tblSalaries[[#This Row],[How many hours of a day you work on Excel]]="2 to 3 hours per day",2,0)</f>
        <v>0</v>
      </c>
      <c r="R407" s="9">
        <f>IF(tblSalaries[[#This Row],[How many hours of a day you work on Excel]]="1 or 2 hours a day",1,0)</f>
        <v>0</v>
      </c>
      <c r="S407" s="9">
        <f>SUM(tblSalaries[[#This Row],[Excel Hours]:[Excel Hours4]])</f>
        <v>4</v>
      </c>
    </row>
    <row r="408" spans="2:19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 s="16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  <c r="N408" s="9" t="str">
        <f>VLOOKUP(tblSalaries[[#This Row],[clean Country]],Table3[],2,FALSE)</f>
        <v>EUROPE</v>
      </c>
      <c r="O408" s="9">
        <f>IF(tblSalaries[[#This Row],[How many hours of a day you work on Excel]]="4 to 6 hours a day",4,0)</f>
        <v>0</v>
      </c>
      <c r="P408" s="9">
        <f>IF(tblSalaries[[#This Row],[How many hours of a day you work on Excel]]="All the 8 hours baby, all the 8!",8,0)</f>
        <v>8</v>
      </c>
      <c r="Q408" s="9">
        <f>IF(tblSalaries[[#This Row],[How many hours of a day you work on Excel]]="2 to 3 hours per day",2,0)</f>
        <v>0</v>
      </c>
      <c r="R408" s="9">
        <f>IF(tblSalaries[[#This Row],[How many hours of a day you work on Excel]]="1 or 2 hours a day",1,0)</f>
        <v>0</v>
      </c>
      <c r="S408" s="9">
        <f>SUM(tblSalaries[[#This Row],[Excel Hours]:[Excel Hours4]])</f>
        <v>8</v>
      </c>
    </row>
    <row r="409" spans="2:19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 s="16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  <c r="N409" s="9" t="str">
        <f>VLOOKUP(tblSalaries[[#This Row],[clean Country]],Table3[],2,FALSE)</f>
        <v>N. AMERICA</v>
      </c>
      <c r="O409" s="9">
        <f>IF(tblSalaries[[#This Row],[How many hours of a day you work on Excel]]="4 to 6 hours a day",4,0)</f>
        <v>0</v>
      </c>
      <c r="P409" s="9">
        <f>IF(tblSalaries[[#This Row],[How many hours of a day you work on Excel]]="All the 8 hours baby, all the 8!",8,0)</f>
        <v>8</v>
      </c>
      <c r="Q409" s="9">
        <f>IF(tblSalaries[[#This Row],[How many hours of a day you work on Excel]]="2 to 3 hours per day",2,0)</f>
        <v>0</v>
      </c>
      <c r="R409" s="9">
        <f>IF(tblSalaries[[#This Row],[How many hours of a day you work on Excel]]="1 or 2 hours a day",1,0)</f>
        <v>0</v>
      </c>
      <c r="S409" s="9">
        <f>SUM(tblSalaries[[#This Row],[Excel Hours]:[Excel Hours4]])</f>
        <v>8</v>
      </c>
    </row>
    <row r="410" spans="2:19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 s="16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  <c r="N410" s="9" t="str">
        <f>VLOOKUP(tblSalaries[[#This Row],[clean Country]],Table3[],2,FALSE)</f>
        <v>N. AMERICA</v>
      </c>
      <c r="O410" s="9">
        <f>IF(tblSalaries[[#This Row],[How many hours of a day you work on Excel]]="4 to 6 hours a day",4,0)</f>
        <v>4</v>
      </c>
      <c r="P410" s="9">
        <f>IF(tblSalaries[[#This Row],[How many hours of a day you work on Excel]]="All the 8 hours baby, all the 8!",8,0)</f>
        <v>0</v>
      </c>
      <c r="Q410" s="9">
        <f>IF(tblSalaries[[#This Row],[How many hours of a day you work on Excel]]="2 to 3 hours per day",2,0)</f>
        <v>0</v>
      </c>
      <c r="R410" s="9">
        <f>IF(tblSalaries[[#This Row],[How many hours of a day you work on Excel]]="1 or 2 hours a day",1,0)</f>
        <v>0</v>
      </c>
      <c r="S410" s="9">
        <f>SUM(tblSalaries[[#This Row],[Excel Hours]:[Excel Hours4]])</f>
        <v>4</v>
      </c>
    </row>
    <row r="411" spans="2:19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 s="16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  <c r="N411" s="9" t="str">
        <f>VLOOKUP(tblSalaries[[#This Row],[clean Country]],Table3[],2,FALSE)</f>
        <v>N. AMERICA</v>
      </c>
      <c r="O411" s="9">
        <f>IF(tblSalaries[[#This Row],[How many hours of a day you work on Excel]]="4 to 6 hours a day",4,0)</f>
        <v>4</v>
      </c>
      <c r="P411" s="9">
        <f>IF(tblSalaries[[#This Row],[How many hours of a day you work on Excel]]="All the 8 hours baby, all the 8!",8,0)</f>
        <v>0</v>
      </c>
      <c r="Q411" s="9">
        <f>IF(tblSalaries[[#This Row],[How many hours of a day you work on Excel]]="2 to 3 hours per day",2,0)</f>
        <v>0</v>
      </c>
      <c r="R411" s="9">
        <f>IF(tblSalaries[[#This Row],[How many hours of a day you work on Excel]]="1 or 2 hours a day",1,0)</f>
        <v>0</v>
      </c>
      <c r="S411" s="9">
        <f>SUM(tblSalaries[[#This Row],[Excel Hours]:[Excel Hours4]])</f>
        <v>4</v>
      </c>
    </row>
    <row r="412" spans="2:19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 s="16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  <c r="N412" s="9" t="str">
        <f>VLOOKUP(tblSalaries[[#This Row],[clean Country]],Table3[],2,FALSE)</f>
        <v>N. AMERICA</v>
      </c>
      <c r="O412" s="9">
        <f>IF(tblSalaries[[#This Row],[How many hours of a day you work on Excel]]="4 to 6 hours a day",4,0)</f>
        <v>0</v>
      </c>
      <c r="P412" s="9">
        <f>IF(tblSalaries[[#This Row],[How many hours of a day you work on Excel]]="All the 8 hours baby, all the 8!",8,0)</f>
        <v>8</v>
      </c>
      <c r="Q412" s="9">
        <f>IF(tblSalaries[[#This Row],[How many hours of a day you work on Excel]]="2 to 3 hours per day",2,0)</f>
        <v>0</v>
      </c>
      <c r="R412" s="9">
        <f>IF(tblSalaries[[#This Row],[How many hours of a day you work on Excel]]="1 or 2 hours a day",1,0)</f>
        <v>0</v>
      </c>
      <c r="S412" s="9">
        <f>SUM(tblSalaries[[#This Row],[Excel Hours]:[Excel Hours4]])</f>
        <v>8</v>
      </c>
    </row>
    <row r="413" spans="2:19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 s="16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  <c r="N413" s="9" t="str">
        <f>VLOOKUP(tblSalaries[[#This Row],[clean Country]],Table3[],2,FALSE)</f>
        <v>ASIA</v>
      </c>
      <c r="O413" s="9">
        <f>IF(tblSalaries[[#This Row],[How many hours of a day you work on Excel]]="4 to 6 hours a day",4,0)</f>
        <v>4</v>
      </c>
      <c r="P413" s="9">
        <f>IF(tblSalaries[[#This Row],[How many hours of a day you work on Excel]]="All the 8 hours baby, all the 8!",8,0)</f>
        <v>0</v>
      </c>
      <c r="Q413" s="9">
        <f>IF(tblSalaries[[#This Row],[How many hours of a day you work on Excel]]="2 to 3 hours per day",2,0)</f>
        <v>0</v>
      </c>
      <c r="R413" s="9">
        <f>IF(tblSalaries[[#This Row],[How many hours of a day you work on Excel]]="1 or 2 hours a day",1,0)</f>
        <v>0</v>
      </c>
      <c r="S413" s="9">
        <f>SUM(tblSalaries[[#This Row],[Excel Hours]:[Excel Hours4]])</f>
        <v>4</v>
      </c>
    </row>
    <row r="414" spans="2:19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 s="16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  <c r="N414" s="9" t="str">
        <f>VLOOKUP(tblSalaries[[#This Row],[clean Country]],Table3[],2,FALSE)</f>
        <v>N. AMERICA</v>
      </c>
      <c r="O414" s="9">
        <f>IF(tblSalaries[[#This Row],[How many hours of a day you work on Excel]]="4 to 6 hours a day",4,0)</f>
        <v>0</v>
      </c>
      <c r="P414" s="9">
        <f>IF(tblSalaries[[#This Row],[How many hours of a day you work on Excel]]="All the 8 hours baby, all the 8!",8,0)</f>
        <v>8</v>
      </c>
      <c r="Q414" s="9">
        <f>IF(tblSalaries[[#This Row],[How many hours of a day you work on Excel]]="2 to 3 hours per day",2,0)</f>
        <v>0</v>
      </c>
      <c r="R414" s="9">
        <f>IF(tblSalaries[[#This Row],[How many hours of a day you work on Excel]]="1 or 2 hours a day",1,0)</f>
        <v>0</v>
      </c>
      <c r="S414" s="9">
        <f>SUM(tblSalaries[[#This Row],[Excel Hours]:[Excel Hours4]])</f>
        <v>8</v>
      </c>
    </row>
    <row r="415" spans="2:19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 s="16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  <c r="N415" s="9" t="str">
        <f>VLOOKUP(tblSalaries[[#This Row],[clean Country]],Table3[],2,FALSE)</f>
        <v>N. AMERICA</v>
      </c>
      <c r="O415" s="9">
        <f>IF(tblSalaries[[#This Row],[How many hours of a day you work on Excel]]="4 to 6 hours a day",4,0)</f>
        <v>0</v>
      </c>
      <c r="P415" s="9">
        <f>IF(tblSalaries[[#This Row],[How many hours of a day you work on Excel]]="All the 8 hours baby, all the 8!",8,0)</f>
        <v>0</v>
      </c>
      <c r="Q415" s="9">
        <f>IF(tblSalaries[[#This Row],[How many hours of a day you work on Excel]]="2 to 3 hours per day",2,0)</f>
        <v>2</v>
      </c>
      <c r="R415" s="9">
        <f>IF(tblSalaries[[#This Row],[How many hours of a day you work on Excel]]="1 or 2 hours a day",1,0)</f>
        <v>0</v>
      </c>
      <c r="S415" s="9">
        <f>SUM(tblSalaries[[#This Row],[Excel Hours]:[Excel Hours4]])</f>
        <v>2</v>
      </c>
    </row>
    <row r="416" spans="2:19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 s="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  <c r="N416" s="9" t="str">
        <f>VLOOKUP(tblSalaries[[#This Row],[clean Country]],Table3[],2,FALSE)</f>
        <v>EUROPE</v>
      </c>
      <c r="O416" s="9">
        <f>IF(tblSalaries[[#This Row],[How many hours of a day you work on Excel]]="4 to 6 hours a day",4,0)</f>
        <v>0</v>
      </c>
      <c r="P416" s="9">
        <f>IF(tblSalaries[[#This Row],[How many hours of a day you work on Excel]]="All the 8 hours baby, all the 8!",8,0)</f>
        <v>0</v>
      </c>
      <c r="Q416" s="9">
        <f>IF(tblSalaries[[#This Row],[How many hours of a day you work on Excel]]="2 to 3 hours per day",2,0)</f>
        <v>0</v>
      </c>
      <c r="R416" s="9">
        <f>IF(tblSalaries[[#This Row],[How many hours of a day you work on Excel]]="1 or 2 hours a day",1,0)</f>
        <v>1</v>
      </c>
      <c r="S416" s="9">
        <f>SUM(tblSalaries[[#This Row],[Excel Hours]:[Excel Hours4]])</f>
        <v>1</v>
      </c>
    </row>
    <row r="417" spans="2:19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 s="16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  <c r="N417" s="9" t="str">
        <f>VLOOKUP(tblSalaries[[#This Row],[clean Country]],Table3[],2,FALSE)</f>
        <v>ASIA</v>
      </c>
      <c r="O417" s="9">
        <f>IF(tblSalaries[[#This Row],[How many hours of a day you work on Excel]]="4 to 6 hours a day",4,0)</f>
        <v>0</v>
      </c>
      <c r="P417" s="9">
        <f>IF(tblSalaries[[#This Row],[How many hours of a day you work on Excel]]="All the 8 hours baby, all the 8!",8,0)</f>
        <v>0</v>
      </c>
      <c r="Q417" s="9">
        <f>IF(tblSalaries[[#This Row],[How many hours of a day you work on Excel]]="2 to 3 hours per day",2,0)</f>
        <v>0</v>
      </c>
      <c r="R417" s="9">
        <f>IF(tblSalaries[[#This Row],[How many hours of a day you work on Excel]]="1 or 2 hours a day",1,0)</f>
        <v>1</v>
      </c>
      <c r="S417" s="9">
        <f>SUM(tblSalaries[[#This Row],[Excel Hours]:[Excel Hours4]])</f>
        <v>1</v>
      </c>
    </row>
    <row r="418" spans="2:19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 s="16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  <c r="N418" s="9" t="str">
        <f>VLOOKUP(tblSalaries[[#This Row],[clean Country]],Table3[],2,FALSE)</f>
        <v>N. AMERICA</v>
      </c>
      <c r="O418" s="9">
        <f>IF(tblSalaries[[#This Row],[How many hours of a day you work on Excel]]="4 to 6 hours a day",4,0)</f>
        <v>4</v>
      </c>
      <c r="P418" s="9">
        <f>IF(tblSalaries[[#This Row],[How many hours of a day you work on Excel]]="All the 8 hours baby, all the 8!",8,0)</f>
        <v>0</v>
      </c>
      <c r="Q418" s="9">
        <f>IF(tblSalaries[[#This Row],[How many hours of a day you work on Excel]]="2 to 3 hours per day",2,0)</f>
        <v>0</v>
      </c>
      <c r="R418" s="9">
        <f>IF(tblSalaries[[#This Row],[How many hours of a day you work on Excel]]="1 or 2 hours a day",1,0)</f>
        <v>0</v>
      </c>
      <c r="S418" s="9">
        <f>SUM(tblSalaries[[#This Row],[Excel Hours]:[Excel Hours4]])</f>
        <v>4</v>
      </c>
    </row>
    <row r="419" spans="2:19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 s="16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  <c r="N419" s="9" t="str">
        <f>VLOOKUP(tblSalaries[[#This Row],[clean Country]],Table3[],2,FALSE)</f>
        <v>N. AMERICA</v>
      </c>
      <c r="O419" s="9">
        <f>IF(tblSalaries[[#This Row],[How many hours of a day you work on Excel]]="4 to 6 hours a day",4,0)</f>
        <v>0</v>
      </c>
      <c r="P419" s="9">
        <f>IF(tblSalaries[[#This Row],[How many hours of a day you work on Excel]]="All the 8 hours baby, all the 8!",8,0)</f>
        <v>8</v>
      </c>
      <c r="Q419" s="9">
        <f>IF(tblSalaries[[#This Row],[How many hours of a day you work on Excel]]="2 to 3 hours per day",2,0)</f>
        <v>0</v>
      </c>
      <c r="R419" s="9">
        <f>IF(tblSalaries[[#This Row],[How many hours of a day you work on Excel]]="1 or 2 hours a day",1,0)</f>
        <v>0</v>
      </c>
      <c r="S419" s="9">
        <f>SUM(tblSalaries[[#This Row],[Excel Hours]:[Excel Hours4]])</f>
        <v>8</v>
      </c>
    </row>
    <row r="420" spans="2:19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 s="16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  <c r="N420" s="9" t="str">
        <f>VLOOKUP(tblSalaries[[#This Row],[clean Country]],Table3[],2,FALSE)</f>
        <v>EUROPE</v>
      </c>
      <c r="O420" s="9">
        <f>IF(tblSalaries[[#This Row],[How many hours of a day you work on Excel]]="4 to 6 hours a day",4,0)</f>
        <v>0</v>
      </c>
      <c r="P420" s="9">
        <f>IF(tblSalaries[[#This Row],[How many hours of a day you work on Excel]]="All the 8 hours baby, all the 8!",8,0)</f>
        <v>0</v>
      </c>
      <c r="Q420" s="9">
        <f>IF(tblSalaries[[#This Row],[How many hours of a day you work on Excel]]="2 to 3 hours per day",2,0)</f>
        <v>2</v>
      </c>
      <c r="R420" s="9">
        <f>IF(tblSalaries[[#This Row],[How many hours of a day you work on Excel]]="1 or 2 hours a day",1,0)</f>
        <v>0</v>
      </c>
      <c r="S420" s="9">
        <f>SUM(tblSalaries[[#This Row],[Excel Hours]:[Excel Hours4]])</f>
        <v>2</v>
      </c>
    </row>
    <row r="421" spans="2:19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 s="16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  <c r="N421" s="9" t="str">
        <f>VLOOKUP(tblSalaries[[#This Row],[clean Country]],Table3[],2,FALSE)</f>
        <v>ASIA</v>
      </c>
      <c r="O421" s="9">
        <f>IF(tblSalaries[[#This Row],[How many hours of a day you work on Excel]]="4 to 6 hours a day",4,0)</f>
        <v>0</v>
      </c>
      <c r="P421" s="9">
        <f>IF(tblSalaries[[#This Row],[How many hours of a day you work on Excel]]="All the 8 hours baby, all the 8!",8,0)</f>
        <v>0</v>
      </c>
      <c r="Q421" s="9">
        <f>IF(tblSalaries[[#This Row],[How many hours of a day you work on Excel]]="2 to 3 hours per day",2,0)</f>
        <v>2</v>
      </c>
      <c r="R421" s="9">
        <f>IF(tblSalaries[[#This Row],[How many hours of a day you work on Excel]]="1 or 2 hours a day",1,0)</f>
        <v>0</v>
      </c>
      <c r="S421" s="9">
        <f>SUM(tblSalaries[[#This Row],[Excel Hours]:[Excel Hours4]])</f>
        <v>2</v>
      </c>
    </row>
    <row r="422" spans="2:19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 s="16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  <c r="N422" s="9" t="str">
        <f>VLOOKUP(tblSalaries[[#This Row],[clean Country]],Table3[],2,FALSE)</f>
        <v>N. AMERICA</v>
      </c>
      <c r="O422" s="9">
        <f>IF(tblSalaries[[#This Row],[How many hours of a day you work on Excel]]="4 to 6 hours a day",4,0)</f>
        <v>0</v>
      </c>
      <c r="P422" s="9">
        <f>IF(tblSalaries[[#This Row],[How many hours of a day you work on Excel]]="All the 8 hours baby, all the 8!",8,0)</f>
        <v>8</v>
      </c>
      <c r="Q422" s="9">
        <f>IF(tblSalaries[[#This Row],[How many hours of a day you work on Excel]]="2 to 3 hours per day",2,0)</f>
        <v>0</v>
      </c>
      <c r="R422" s="9">
        <f>IF(tblSalaries[[#This Row],[How many hours of a day you work on Excel]]="1 or 2 hours a day",1,0)</f>
        <v>0</v>
      </c>
      <c r="S422" s="9">
        <f>SUM(tblSalaries[[#This Row],[Excel Hours]:[Excel Hours4]])</f>
        <v>8</v>
      </c>
    </row>
    <row r="423" spans="2:19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 s="16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  <c r="N423" s="9" t="str">
        <f>VLOOKUP(tblSalaries[[#This Row],[clean Country]],Table3[],2,FALSE)</f>
        <v>EUROPE</v>
      </c>
      <c r="O423" s="9">
        <f>IF(tblSalaries[[#This Row],[How many hours of a day you work on Excel]]="4 to 6 hours a day",4,0)</f>
        <v>0</v>
      </c>
      <c r="P423" s="9">
        <f>IF(tblSalaries[[#This Row],[How many hours of a day you work on Excel]]="All the 8 hours baby, all the 8!",8,0)</f>
        <v>8</v>
      </c>
      <c r="Q423" s="9">
        <f>IF(tblSalaries[[#This Row],[How many hours of a day you work on Excel]]="2 to 3 hours per day",2,0)</f>
        <v>0</v>
      </c>
      <c r="R423" s="9">
        <f>IF(tblSalaries[[#This Row],[How many hours of a day you work on Excel]]="1 or 2 hours a day",1,0)</f>
        <v>0</v>
      </c>
      <c r="S423" s="9">
        <f>SUM(tblSalaries[[#This Row],[Excel Hours]:[Excel Hours4]])</f>
        <v>8</v>
      </c>
    </row>
    <row r="424" spans="2:19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 s="16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  <c r="N424" s="9" t="str">
        <f>VLOOKUP(tblSalaries[[#This Row],[clean Country]],Table3[],2,FALSE)</f>
        <v>ASIA</v>
      </c>
      <c r="O424" s="9">
        <f>IF(tblSalaries[[#This Row],[How many hours of a day you work on Excel]]="4 to 6 hours a day",4,0)</f>
        <v>0</v>
      </c>
      <c r="P424" s="9">
        <f>IF(tblSalaries[[#This Row],[How many hours of a day you work on Excel]]="All the 8 hours baby, all the 8!",8,0)</f>
        <v>8</v>
      </c>
      <c r="Q424" s="9">
        <f>IF(tblSalaries[[#This Row],[How many hours of a day you work on Excel]]="2 to 3 hours per day",2,0)</f>
        <v>0</v>
      </c>
      <c r="R424" s="9">
        <f>IF(tblSalaries[[#This Row],[How many hours of a day you work on Excel]]="1 or 2 hours a day",1,0)</f>
        <v>0</v>
      </c>
      <c r="S424" s="9">
        <f>SUM(tblSalaries[[#This Row],[Excel Hours]:[Excel Hours4]])</f>
        <v>8</v>
      </c>
    </row>
    <row r="425" spans="2:19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 s="16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  <c r="N425" s="9" t="str">
        <f>VLOOKUP(tblSalaries[[#This Row],[clean Country]],Table3[],2,FALSE)</f>
        <v>N. AMERICA</v>
      </c>
      <c r="O425" s="9">
        <f>IF(tblSalaries[[#This Row],[How many hours of a day you work on Excel]]="4 to 6 hours a day",4,0)</f>
        <v>0</v>
      </c>
      <c r="P425" s="9">
        <f>IF(tblSalaries[[#This Row],[How many hours of a day you work on Excel]]="All the 8 hours baby, all the 8!",8,0)</f>
        <v>0</v>
      </c>
      <c r="Q425" s="9">
        <f>IF(tblSalaries[[#This Row],[How many hours of a day you work on Excel]]="2 to 3 hours per day",2,0)</f>
        <v>2</v>
      </c>
      <c r="R425" s="9">
        <f>IF(tblSalaries[[#This Row],[How many hours of a day you work on Excel]]="1 or 2 hours a day",1,0)</f>
        <v>0</v>
      </c>
      <c r="S425" s="9">
        <f>SUM(tblSalaries[[#This Row],[Excel Hours]:[Excel Hours4]])</f>
        <v>2</v>
      </c>
    </row>
    <row r="426" spans="2:19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 s="1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  <c r="N426" s="9" t="str">
        <f>VLOOKUP(tblSalaries[[#This Row],[clean Country]],Table3[],2,FALSE)</f>
        <v>EUROPE</v>
      </c>
      <c r="O426" s="9">
        <f>IF(tblSalaries[[#This Row],[How many hours of a day you work on Excel]]="4 to 6 hours a day",4,0)</f>
        <v>0</v>
      </c>
      <c r="P426" s="9">
        <f>IF(tblSalaries[[#This Row],[How many hours of a day you work on Excel]]="All the 8 hours baby, all the 8!",8,0)</f>
        <v>0</v>
      </c>
      <c r="Q426" s="9">
        <f>IF(tblSalaries[[#This Row],[How many hours of a day you work on Excel]]="2 to 3 hours per day",2,0)</f>
        <v>0</v>
      </c>
      <c r="R426" s="9">
        <f>IF(tblSalaries[[#This Row],[How many hours of a day you work on Excel]]="1 or 2 hours a day",1,0)</f>
        <v>1</v>
      </c>
      <c r="S426" s="9">
        <f>SUM(tblSalaries[[#This Row],[Excel Hours]:[Excel Hours4]])</f>
        <v>1</v>
      </c>
    </row>
    <row r="427" spans="2:19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 s="16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  <c r="N427" s="9" t="str">
        <f>VLOOKUP(tblSalaries[[#This Row],[clean Country]],Table3[],2,FALSE)</f>
        <v>N. AMERICA</v>
      </c>
      <c r="O427" s="9">
        <f>IF(tblSalaries[[#This Row],[How many hours of a day you work on Excel]]="4 to 6 hours a day",4,0)</f>
        <v>0</v>
      </c>
      <c r="P427" s="9">
        <f>IF(tblSalaries[[#This Row],[How many hours of a day you work on Excel]]="All the 8 hours baby, all the 8!",8,0)</f>
        <v>0</v>
      </c>
      <c r="Q427" s="9">
        <f>IF(tblSalaries[[#This Row],[How many hours of a day you work on Excel]]="2 to 3 hours per day",2,0)</f>
        <v>0</v>
      </c>
      <c r="R427" s="9">
        <f>IF(tblSalaries[[#This Row],[How many hours of a day you work on Excel]]="1 or 2 hours a day",1,0)</f>
        <v>1</v>
      </c>
      <c r="S427" s="9">
        <f>SUM(tblSalaries[[#This Row],[Excel Hours]:[Excel Hours4]])</f>
        <v>1</v>
      </c>
    </row>
    <row r="428" spans="2:19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 s="16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  <c r="N428" s="9" t="str">
        <f>VLOOKUP(tblSalaries[[#This Row],[clean Country]],Table3[],2,FALSE)</f>
        <v>N. AMERICA</v>
      </c>
      <c r="O428" s="9">
        <f>IF(tblSalaries[[#This Row],[How many hours of a day you work on Excel]]="4 to 6 hours a day",4,0)</f>
        <v>4</v>
      </c>
      <c r="P428" s="9">
        <f>IF(tblSalaries[[#This Row],[How many hours of a day you work on Excel]]="All the 8 hours baby, all the 8!",8,0)</f>
        <v>0</v>
      </c>
      <c r="Q428" s="9">
        <f>IF(tblSalaries[[#This Row],[How many hours of a day you work on Excel]]="2 to 3 hours per day",2,0)</f>
        <v>0</v>
      </c>
      <c r="R428" s="9">
        <f>IF(tblSalaries[[#This Row],[How many hours of a day you work on Excel]]="1 or 2 hours a day",1,0)</f>
        <v>0</v>
      </c>
      <c r="S428" s="9">
        <f>SUM(tblSalaries[[#This Row],[Excel Hours]:[Excel Hours4]])</f>
        <v>4</v>
      </c>
    </row>
    <row r="429" spans="2:19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 s="16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  <c r="N429" s="9" t="str">
        <f>VLOOKUP(tblSalaries[[#This Row],[clean Country]],Table3[],2,FALSE)</f>
        <v>N. AMERICA</v>
      </c>
      <c r="O429" s="9">
        <f>IF(tblSalaries[[#This Row],[How many hours of a day you work on Excel]]="4 to 6 hours a day",4,0)</f>
        <v>0</v>
      </c>
      <c r="P429" s="9">
        <f>IF(tblSalaries[[#This Row],[How many hours of a day you work on Excel]]="All the 8 hours baby, all the 8!",8,0)</f>
        <v>0</v>
      </c>
      <c r="Q429" s="9">
        <f>IF(tblSalaries[[#This Row],[How many hours of a day you work on Excel]]="2 to 3 hours per day",2,0)</f>
        <v>2</v>
      </c>
      <c r="R429" s="9">
        <f>IF(tblSalaries[[#This Row],[How many hours of a day you work on Excel]]="1 or 2 hours a day",1,0)</f>
        <v>0</v>
      </c>
      <c r="S429" s="9">
        <f>SUM(tblSalaries[[#This Row],[Excel Hours]:[Excel Hours4]])</f>
        <v>2</v>
      </c>
    </row>
    <row r="430" spans="2:19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 s="16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  <c r="N430" s="9" t="str">
        <f>VLOOKUP(tblSalaries[[#This Row],[clean Country]],Table3[],2,FALSE)</f>
        <v>EUROPE</v>
      </c>
      <c r="O430" s="9">
        <f>IF(tblSalaries[[#This Row],[How many hours of a day you work on Excel]]="4 to 6 hours a day",4,0)</f>
        <v>0</v>
      </c>
      <c r="P430" s="9">
        <f>IF(tblSalaries[[#This Row],[How many hours of a day you work on Excel]]="All the 8 hours baby, all the 8!",8,0)</f>
        <v>0</v>
      </c>
      <c r="Q430" s="9">
        <f>IF(tblSalaries[[#This Row],[How many hours of a day you work on Excel]]="2 to 3 hours per day",2,0)</f>
        <v>2</v>
      </c>
      <c r="R430" s="9">
        <f>IF(tblSalaries[[#This Row],[How many hours of a day you work on Excel]]="1 or 2 hours a day",1,0)</f>
        <v>0</v>
      </c>
      <c r="S430" s="9">
        <f>SUM(tblSalaries[[#This Row],[Excel Hours]:[Excel Hours4]])</f>
        <v>2</v>
      </c>
    </row>
    <row r="431" spans="2:19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 s="16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  <c r="N431" s="9" t="str">
        <f>VLOOKUP(tblSalaries[[#This Row],[clean Country]],Table3[],2,FALSE)</f>
        <v>N. AMERICA</v>
      </c>
      <c r="O431" s="9">
        <f>IF(tblSalaries[[#This Row],[How many hours of a day you work on Excel]]="4 to 6 hours a day",4,0)</f>
        <v>0</v>
      </c>
      <c r="P431" s="9">
        <f>IF(tblSalaries[[#This Row],[How many hours of a day you work on Excel]]="All the 8 hours baby, all the 8!",8,0)</f>
        <v>8</v>
      </c>
      <c r="Q431" s="9">
        <f>IF(tblSalaries[[#This Row],[How many hours of a day you work on Excel]]="2 to 3 hours per day",2,0)</f>
        <v>0</v>
      </c>
      <c r="R431" s="9">
        <f>IF(tblSalaries[[#This Row],[How many hours of a day you work on Excel]]="1 or 2 hours a day",1,0)</f>
        <v>0</v>
      </c>
      <c r="S431" s="9">
        <f>SUM(tblSalaries[[#This Row],[Excel Hours]:[Excel Hours4]])</f>
        <v>8</v>
      </c>
    </row>
    <row r="432" spans="2:19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 s="16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  <c r="N432" s="9" t="str">
        <f>VLOOKUP(tblSalaries[[#This Row],[clean Country]],Table3[],2,FALSE)</f>
        <v>N. AMERICA</v>
      </c>
      <c r="O432" s="9">
        <f>IF(tblSalaries[[#This Row],[How many hours of a day you work on Excel]]="4 to 6 hours a day",4,0)</f>
        <v>0</v>
      </c>
      <c r="P432" s="9">
        <f>IF(tblSalaries[[#This Row],[How many hours of a day you work on Excel]]="All the 8 hours baby, all the 8!",8,0)</f>
        <v>0</v>
      </c>
      <c r="Q432" s="9">
        <f>IF(tblSalaries[[#This Row],[How many hours of a day you work on Excel]]="2 to 3 hours per day",2,0)</f>
        <v>0</v>
      </c>
      <c r="R432" s="9">
        <f>IF(tblSalaries[[#This Row],[How many hours of a day you work on Excel]]="1 or 2 hours a day",1,0)</f>
        <v>1</v>
      </c>
      <c r="S432" s="9">
        <f>SUM(tblSalaries[[#This Row],[Excel Hours]:[Excel Hours4]])</f>
        <v>1</v>
      </c>
    </row>
    <row r="433" spans="2:19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 s="16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  <c r="N433" s="9" t="str">
        <f>VLOOKUP(tblSalaries[[#This Row],[clean Country]],Table3[],2,FALSE)</f>
        <v>S. AMERICA</v>
      </c>
      <c r="O433" s="9">
        <f>IF(tblSalaries[[#This Row],[How many hours of a day you work on Excel]]="4 to 6 hours a day",4,0)</f>
        <v>0</v>
      </c>
      <c r="P433" s="9">
        <f>IF(tblSalaries[[#This Row],[How many hours of a day you work on Excel]]="All the 8 hours baby, all the 8!",8,0)</f>
        <v>0</v>
      </c>
      <c r="Q433" s="9">
        <f>IF(tblSalaries[[#This Row],[How many hours of a day you work on Excel]]="2 to 3 hours per day",2,0)</f>
        <v>0</v>
      </c>
      <c r="R433" s="9">
        <f>IF(tblSalaries[[#This Row],[How many hours of a day you work on Excel]]="1 or 2 hours a day",1,0)</f>
        <v>1</v>
      </c>
      <c r="S433" s="9">
        <f>SUM(tblSalaries[[#This Row],[Excel Hours]:[Excel Hours4]])</f>
        <v>1</v>
      </c>
    </row>
    <row r="434" spans="2:19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 s="16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  <c r="N434" s="9" t="str">
        <f>VLOOKUP(tblSalaries[[#This Row],[clean Country]],Table3[],2,FALSE)</f>
        <v>N. AMERICA</v>
      </c>
      <c r="O434" s="9">
        <f>IF(tblSalaries[[#This Row],[How many hours of a day you work on Excel]]="4 to 6 hours a day",4,0)</f>
        <v>4</v>
      </c>
      <c r="P434" s="9">
        <f>IF(tblSalaries[[#This Row],[How many hours of a day you work on Excel]]="All the 8 hours baby, all the 8!",8,0)</f>
        <v>0</v>
      </c>
      <c r="Q434" s="9">
        <f>IF(tblSalaries[[#This Row],[How many hours of a day you work on Excel]]="2 to 3 hours per day",2,0)</f>
        <v>0</v>
      </c>
      <c r="R434" s="9">
        <f>IF(tblSalaries[[#This Row],[How many hours of a day you work on Excel]]="1 or 2 hours a day",1,0)</f>
        <v>0</v>
      </c>
      <c r="S434" s="9">
        <f>SUM(tblSalaries[[#This Row],[Excel Hours]:[Excel Hours4]])</f>
        <v>4</v>
      </c>
    </row>
    <row r="435" spans="2:19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 s="16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  <c r="N435" s="9" t="str">
        <f>VLOOKUP(tblSalaries[[#This Row],[clean Country]],Table3[],2,FALSE)</f>
        <v>N. AMERICA</v>
      </c>
      <c r="O435" s="9">
        <f>IF(tblSalaries[[#This Row],[How many hours of a day you work on Excel]]="4 to 6 hours a day",4,0)</f>
        <v>0</v>
      </c>
      <c r="P435" s="9">
        <f>IF(tblSalaries[[#This Row],[How many hours of a day you work on Excel]]="All the 8 hours baby, all the 8!",8,0)</f>
        <v>0</v>
      </c>
      <c r="Q435" s="9">
        <f>IF(tblSalaries[[#This Row],[How many hours of a day you work on Excel]]="2 to 3 hours per day",2,0)</f>
        <v>2</v>
      </c>
      <c r="R435" s="9">
        <f>IF(tblSalaries[[#This Row],[How many hours of a day you work on Excel]]="1 or 2 hours a day",1,0)</f>
        <v>0</v>
      </c>
      <c r="S435" s="9">
        <f>SUM(tblSalaries[[#This Row],[Excel Hours]:[Excel Hours4]])</f>
        <v>2</v>
      </c>
    </row>
    <row r="436" spans="2:19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 s="1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  <c r="N436" s="9" t="str">
        <f>VLOOKUP(tblSalaries[[#This Row],[clean Country]],Table3[],2,FALSE)</f>
        <v>N. AMERICA</v>
      </c>
      <c r="O436" s="9">
        <f>IF(tblSalaries[[#This Row],[How many hours of a day you work on Excel]]="4 to 6 hours a day",4,0)</f>
        <v>4</v>
      </c>
      <c r="P436" s="9">
        <f>IF(tblSalaries[[#This Row],[How many hours of a day you work on Excel]]="All the 8 hours baby, all the 8!",8,0)</f>
        <v>0</v>
      </c>
      <c r="Q436" s="9">
        <f>IF(tblSalaries[[#This Row],[How many hours of a day you work on Excel]]="2 to 3 hours per day",2,0)</f>
        <v>0</v>
      </c>
      <c r="R436" s="9">
        <f>IF(tblSalaries[[#This Row],[How many hours of a day you work on Excel]]="1 or 2 hours a day",1,0)</f>
        <v>0</v>
      </c>
      <c r="S436" s="9">
        <f>SUM(tblSalaries[[#This Row],[Excel Hours]:[Excel Hours4]])</f>
        <v>4</v>
      </c>
    </row>
    <row r="437" spans="2:19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 s="16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  <c r="N437" s="9" t="str">
        <f>VLOOKUP(tblSalaries[[#This Row],[clean Country]],Table3[],2,FALSE)</f>
        <v>N. AMERICA</v>
      </c>
      <c r="O437" s="9">
        <f>IF(tblSalaries[[#This Row],[How many hours of a day you work on Excel]]="4 to 6 hours a day",4,0)</f>
        <v>0</v>
      </c>
      <c r="P437" s="9">
        <f>IF(tblSalaries[[#This Row],[How many hours of a day you work on Excel]]="All the 8 hours baby, all the 8!",8,0)</f>
        <v>0</v>
      </c>
      <c r="Q437" s="9">
        <f>IF(tblSalaries[[#This Row],[How many hours of a day you work on Excel]]="2 to 3 hours per day",2,0)</f>
        <v>0</v>
      </c>
      <c r="R437" s="9">
        <f>IF(tblSalaries[[#This Row],[How many hours of a day you work on Excel]]="1 or 2 hours a day",1,0)</f>
        <v>1</v>
      </c>
      <c r="S437" s="9">
        <f>SUM(tblSalaries[[#This Row],[Excel Hours]:[Excel Hours4]])</f>
        <v>1</v>
      </c>
    </row>
    <row r="438" spans="2:19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 s="16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  <c r="N438" s="9" t="str">
        <f>VLOOKUP(tblSalaries[[#This Row],[clean Country]],Table3[],2,FALSE)</f>
        <v>ASIA</v>
      </c>
      <c r="O438" s="9">
        <f>IF(tblSalaries[[#This Row],[How many hours of a day you work on Excel]]="4 to 6 hours a day",4,0)</f>
        <v>0</v>
      </c>
      <c r="P438" s="9">
        <f>IF(tblSalaries[[#This Row],[How many hours of a day you work on Excel]]="All the 8 hours baby, all the 8!",8,0)</f>
        <v>8</v>
      </c>
      <c r="Q438" s="9">
        <f>IF(tblSalaries[[#This Row],[How many hours of a day you work on Excel]]="2 to 3 hours per day",2,0)</f>
        <v>0</v>
      </c>
      <c r="R438" s="9">
        <f>IF(tblSalaries[[#This Row],[How many hours of a day you work on Excel]]="1 or 2 hours a day",1,0)</f>
        <v>0</v>
      </c>
      <c r="S438" s="9">
        <f>SUM(tblSalaries[[#This Row],[Excel Hours]:[Excel Hours4]])</f>
        <v>8</v>
      </c>
    </row>
    <row r="439" spans="2:19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 s="16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  <c r="N439" s="9" t="str">
        <f>VLOOKUP(tblSalaries[[#This Row],[clean Country]],Table3[],2,FALSE)</f>
        <v>ASIA</v>
      </c>
      <c r="O439" s="9">
        <f>IF(tblSalaries[[#This Row],[How many hours of a day you work on Excel]]="4 to 6 hours a day",4,0)</f>
        <v>4</v>
      </c>
      <c r="P439" s="9">
        <f>IF(tblSalaries[[#This Row],[How many hours of a day you work on Excel]]="All the 8 hours baby, all the 8!",8,0)</f>
        <v>0</v>
      </c>
      <c r="Q439" s="9">
        <f>IF(tblSalaries[[#This Row],[How many hours of a day you work on Excel]]="2 to 3 hours per day",2,0)</f>
        <v>0</v>
      </c>
      <c r="R439" s="9">
        <f>IF(tblSalaries[[#This Row],[How many hours of a day you work on Excel]]="1 or 2 hours a day",1,0)</f>
        <v>0</v>
      </c>
      <c r="S439" s="9">
        <f>SUM(tblSalaries[[#This Row],[Excel Hours]:[Excel Hours4]])</f>
        <v>4</v>
      </c>
    </row>
    <row r="440" spans="2:19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 s="16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  <c r="N440" s="9" t="str">
        <f>VLOOKUP(tblSalaries[[#This Row],[clean Country]],Table3[],2,FALSE)</f>
        <v>ASIA</v>
      </c>
      <c r="O440" s="9">
        <f>IF(tblSalaries[[#This Row],[How many hours of a day you work on Excel]]="4 to 6 hours a day",4,0)</f>
        <v>4</v>
      </c>
      <c r="P440" s="9">
        <f>IF(tblSalaries[[#This Row],[How many hours of a day you work on Excel]]="All the 8 hours baby, all the 8!",8,0)</f>
        <v>0</v>
      </c>
      <c r="Q440" s="9">
        <f>IF(tblSalaries[[#This Row],[How many hours of a day you work on Excel]]="2 to 3 hours per day",2,0)</f>
        <v>0</v>
      </c>
      <c r="R440" s="9">
        <f>IF(tblSalaries[[#This Row],[How many hours of a day you work on Excel]]="1 or 2 hours a day",1,0)</f>
        <v>0</v>
      </c>
      <c r="S440" s="9">
        <f>SUM(tblSalaries[[#This Row],[Excel Hours]:[Excel Hours4]])</f>
        <v>4</v>
      </c>
    </row>
    <row r="441" spans="2:19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 s="16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  <c r="N441" s="9" t="str">
        <f>VLOOKUP(tblSalaries[[#This Row],[clean Country]],Table3[],2,FALSE)</f>
        <v>N. AMERICA</v>
      </c>
      <c r="O441" s="9">
        <f>IF(tblSalaries[[#This Row],[How many hours of a day you work on Excel]]="4 to 6 hours a day",4,0)</f>
        <v>4</v>
      </c>
      <c r="P441" s="9">
        <f>IF(tblSalaries[[#This Row],[How many hours of a day you work on Excel]]="All the 8 hours baby, all the 8!",8,0)</f>
        <v>0</v>
      </c>
      <c r="Q441" s="9">
        <f>IF(tblSalaries[[#This Row],[How many hours of a day you work on Excel]]="2 to 3 hours per day",2,0)</f>
        <v>0</v>
      </c>
      <c r="R441" s="9">
        <f>IF(tblSalaries[[#This Row],[How many hours of a day you work on Excel]]="1 or 2 hours a day",1,0)</f>
        <v>0</v>
      </c>
      <c r="S441" s="9">
        <f>SUM(tblSalaries[[#This Row],[Excel Hours]:[Excel Hours4]])</f>
        <v>4</v>
      </c>
    </row>
    <row r="442" spans="2:19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 s="16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  <c r="N442" s="9" t="str">
        <f>VLOOKUP(tblSalaries[[#This Row],[clean Country]],Table3[],2,FALSE)</f>
        <v>ASIA</v>
      </c>
      <c r="O442" s="9">
        <f>IF(tblSalaries[[#This Row],[How many hours of a day you work on Excel]]="4 to 6 hours a day",4,0)</f>
        <v>4</v>
      </c>
      <c r="P442" s="9">
        <f>IF(tblSalaries[[#This Row],[How many hours of a day you work on Excel]]="All the 8 hours baby, all the 8!",8,0)</f>
        <v>0</v>
      </c>
      <c r="Q442" s="9">
        <f>IF(tblSalaries[[#This Row],[How many hours of a day you work on Excel]]="2 to 3 hours per day",2,0)</f>
        <v>0</v>
      </c>
      <c r="R442" s="9">
        <f>IF(tblSalaries[[#This Row],[How many hours of a day you work on Excel]]="1 or 2 hours a day",1,0)</f>
        <v>0</v>
      </c>
      <c r="S442" s="9">
        <f>SUM(tblSalaries[[#This Row],[Excel Hours]:[Excel Hours4]])</f>
        <v>4</v>
      </c>
    </row>
    <row r="443" spans="2:19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 s="16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  <c r="N443" s="9" t="str">
        <f>VLOOKUP(tblSalaries[[#This Row],[clean Country]],Table3[],2,FALSE)</f>
        <v>N. AMERICA</v>
      </c>
      <c r="O443" s="9">
        <f>IF(tblSalaries[[#This Row],[How many hours of a day you work on Excel]]="4 to 6 hours a day",4,0)</f>
        <v>0</v>
      </c>
      <c r="P443" s="9">
        <f>IF(tblSalaries[[#This Row],[How many hours of a day you work on Excel]]="All the 8 hours baby, all the 8!",8,0)</f>
        <v>0</v>
      </c>
      <c r="Q443" s="9">
        <f>IF(tblSalaries[[#This Row],[How many hours of a day you work on Excel]]="2 to 3 hours per day",2,0)</f>
        <v>2</v>
      </c>
      <c r="R443" s="9">
        <f>IF(tblSalaries[[#This Row],[How many hours of a day you work on Excel]]="1 or 2 hours a day",1,0)</f>
        <v>0</v>
      </c>
      <c r="S443" s="9">
        <f>SUM(tblSalaries[[#This Row],[Excel Hours]:[Excel Hours4]])</f>
        <v>2</v>
      </c>
    </row>
    <row r="444" spans="2:19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 s="16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  <c r="N444" s="9" t="str">
        <f>VLOOKUP(tblSalaries[[#This Row],[clean Country]],Table3[],2,FALSE)</f>
        <v>N. AMERICA</v>
      </c>
      <c r="O444" s="9">
        <f>IF(tblSalaries[[#This Row],[How many hours of a day you work on Excel]]="4 to 6 hours a day",4,0)</f>
        <v>0</v>
      </c>
      <c r="P444" s="9">
        <f>IF(tblSalaries[[#This Row],[How many hours of a day you work on Excel]]="All the 8 hours baby, all the 8!",8,0)</f>
        <v>0</v>
      </c>
      <c r="Q444" s="9">
        <f>IF(tblSalaries[[#This Row],[How many hours of a day you work on Excel]]="2 to 3 hours per day",2,0)</f>
        <v>2</v>
      </c>
      <c r="R444" s="9">
        <f>IF(tblSalaries[[#This Row],[How many hours of a day you work on Excel]]="1 or 2 hours a day",1,0)</f>
        <v>0</v>
      </c>
      <c r="S444" s="9">
        <f>SUM(tblSalaries[[#This Row],[Excel Hours]:[Excel Hours4]])</f>
        <v>2</v>
      </c>
    </row>
    <row r="445" spans="2:19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 s="16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  <c r="N445" s="9" t="str">
        <f>VLOOKUP(tblSalaries[[#This Row],[clean Country]],Table3[],2,FALSE)</f>
        <v>ASIA</v>
      </c>
      <c r="O445" s="9">
        <f>IF(tblSalaries[[#This Row],[How many hours of a day you work on Excel]]="4 to 6 hours a day",4,0)</f>
        <v>4</v>
      </c>
      <c r="P445" s="9">
        <f>IF(tblSalaries[[#This Row],[How many hours of a day you work on Excel]]="All the 8 hours baby, all the 8!",8,0)</f>
        <v>0</v>
      </c>
      <c r="Q445" s="9">
        <f>IF(tblSalaries[[#This Row],[How many hours of a day you work on Excel]]="2 to 3 hours per day",2,0)</f>
        <v>0</v>
      </c>
      <c r="R445" s="9">
        <f>IF(tblSalaries[[#This Row],[How many hours of a day you work on Excel]]="1 or 2 hours a day",1,0)</f>
        <v>0</v>
      </c>
      <c r="S445" s="9">
        <f>SUM(tblSalaries[[#This Row],[Excel Hours]:[Excel Hours4]])</f>
        <v>4</v>
      </c>
    </row>
    <row r="446" spans="2:19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 s="1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  <c r="N446" s="9" t="str">
        <f>VLOOKUP(tblSalaries[[#This Row],[clean Country]],Table3[],2,FALSE)</f>
        <v>N. AMERICA</v>
      </c>
      <c r="O446" s="9">
        <f>IF(tblSalaries[[#This Row],[How many hours of a day you work on Excel]]="4 to 6 hours a day",4,0)</f>
        <v>4</v>
      </c>
      <c r="P446" s="9">
        <f>IF(tblSalaries[[#This Row],[How many hours of a day you work on Excel]]="All the 8 hours baby, all the 8!",8,0)</f>
        <v>0</v>
      </c>
      <c r="Q446" s="9">
        <f>IF(tblSalaries[[#This Row],[How many hours of a day you work on Excel]]="2 to 3 hours per day",2,0)</f>
        <v>0</v>
      </c>
      <c r="R446" s="9">
        <f>IF(tblSalaries[[#This Row],[How many hours of a day you work on Excel]]="1 or 2 hours a day",1,0)</f>
        <v>0</v>
      </c>
      <c r="S446" s="9">
        <f>SUM(tblSalaries[[#This Row],[Excel Hours]:[Excel Hours4]])</f>
        <v>4</v>
      </c>
    </row>
    <row r="447" spans="2:19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 s="16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  <c r="N447" s="9" t="str">
        <f>VLOOKUP(tblSalaries[[#This Row],[clean Country]],Table3[],2,FALSE)</f>
        <v>EUROPE</v>
      </c>
      <c r="O447" s="9">
        <f>IF(tblSalaries[[#This Row],[How many hours of a day you work on Excel]]="4 to 6 hours a day",4,0)</f>
        <v>4</v>
      </c>
      <c r="P447" s="9">
        <f>IF(tblSalaries[[#This Row],[How many hours of a day you work on Excel]]="All the 8 hours baby, all the 8!",8,0)</f>
        <v>0</v>
      </c>
      <c r="Q447" s="9">
        <f>IF(tblSalaries[[#This Row],[How many hours of a day you work on Excel]]="2 to 3 hours per day",2,0)</f>
        <v>0</v>
      </c>
      <c r="R447" s="9">
        <f>IF(tblSalaries[[#This Row],[How many hours of a day you work on Excel]]="1 or 2 hours a day",1,0)</f>
        <v>0</v>
      </c>
      <c r="S447" s="9">
        <f>SUM(tblSalaries[[#This Row],[Excel Hours]:[Excel Hours4]])</f>
        <v>4</v>
      </c>
    </row>
    <row r="448" spans="2:19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 s="16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  <c r="N448" s="9" t="str">
        <f>VLOOKUP(tblSalaries[[#This Row],[clean Country]],Table3[],2,FALSE)</f>
        <v>N. AMERICA</v>
      </c>
      <c r="O448" s="9">
        <f>IF(tblSalaries[[#This Row],[How many hours of a day you work on Excel]]="4 to 6 hours a day",4,0)</f>
        <v>4</v>
      </c>
      <c r="P448" s="9">
        <f>IF(tblSalaries[[#This Row],[How many hours of a day you work on Excel]]="All the 8 hours baby, all the 8!",8,0)</f>
        <v>0</v>
      </c>
      <c r="Q448" s="9">
        <f>IF(tblSalaries[[#This Row],[How many hours of a day you work on Excel]]="2 to 3 hours per day",2,0)</f>
        <v>0</v>
      </c>
      <c r="R448" s="9">
        <f>IF(tblSalaries[[#This Row],[How many hours of a day you work on Excel]]="1 or 2 hours a day",1,0)</f>
        <v>0</v>
      </c>
      <c r="S448" s="9">
        <f>SUM(tblSalaries[[#This Row],[Excel Hours]:[Excel Hours4]])</f>
        <v>4</v>
      </c>
    </row>
    <row r="449" spans="2:19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 s="16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  <c r="N449" s="9" t="str">
        <f>VLOOKUP(tblSalaries[[#This Row],[clean Country]],Table3[],2,FALSE)</f>
        <v>ASIA</v>
      </c>
      <c r="O449" s="9">
        <f>IF(tblSalaries[[#This Row],[How many hours of a day you work on Excel]]="4 to 6 hours a day",4,0)</f>
        <v>4</v>
      </c>
      <c r="P449" s="9">
        <f>IF(tblSalaries[[#This Row],[How many hours of a day you work on Excel]]="All the 8 hours baby, all the 8!",8,0)</f>
        <v>0</v>
      </c>
      <c r="Q449" s="9">
        <f>IF(tblSalaries[[#This Row],[How many hours of a day you work on Excel]]="2 to 3 hours per day",2,0)</f>
        <v>0</v>
      </c>
      <c r="R449" s="9">
        <f>IF(tblSalaries[[#This Row],[How many hours of a day you work on Excel]]="1 or 2 hours a day",1,0)</f>
        <v>0</v>
      </c>
      <c r="S449" s="9">
        <f>SUM(tblSalaries[[#This Row],[Excel Hours]:[Excel Hours4]])</f>
        <v>4</v>
      </c>
    </row>
    <row r="450" spans="2:19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 s="16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  <c r="N450" s="9" t="str">
        <f>VLOOKUP(tblSalaries[[#This Row],[clean Country]],Table3[],2,FALSE)</f>
        <v>AFRICA</v>
      </c>
      <c r="O450" s="9">
        <f>IF(tblSalaries[[#This Row],[How many hours of a day you work on Excel]]="4 to 6 hours a day",4,0)</f>
        <v>4</v>
      </c>
      <c r="P450" s="9">
        <f>IF(tblSalaries[[#This Row],[How many hours of a day you work on Excel]]="All the 8 hours baby, all the 8!",8,0)</f>
        <v>0</v>
      </c>
      <c r="Q450" s="9">
        <f>IF(tblSalaries[[#This Row],[How many hours of a day you work on Excel]]="2 to 3 hours per day",2,0)</f>
        <v>0</v>
      </c>
      <c r="R450" s="9">
        <f>IF(tblSalaries[[#This Row],[How many hours of a day you work on Excel]]="1 or 2 hours a day",1,0)</f>
        <v>0</v>
      </c>
      <c r="S450" s="9">
        <f>SUM(tblSalaries[[#This Row],[Excel Hours]:[Excel Hours4]])</f>
        <v>4</v>
      </c>
    </row>
    <row r="451" spans="2:19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 s="16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  <c r="N451" s="9" t="str">
        <f>VLOOKUP(tblSalaries[[#This Row],[clean Country]],Table3[],2,FALSE)</f>
        <v>ASIA</v>
      </c>
      <c r="O451" s="9">
        <f>IF(tblSalaries[[#This Row],[How many hours of a day you work on Excel]]="4 to 6 hours a day",4,0)</f>
        <v>0</v>
      </c>
      <c r="P451" s="9">
        <f>IF(tblSalaries[[#This Row],[How many hours of a day you work on Excel]]="All the 8 hours baby, all the 8!",8,0)</f>
        <v>0</v>
      </c>
      <c r="Q451" s="9">
        <f>IF(tblSalaries[[#This Row],[How many hours of a day you work on Excel]]="2 to 3 hours per day",2,0)</f>
        <v>0</v>
      </c>
      <c r="R451" s="9">
        <f>IF(tblSalaries[[#This Row],[How many hours of a day you work on Excel]]="1 or 2 hours a day",1,0)</f>
        <v>1</v>
      </c>
      <c r="S451" s="9">
        <f>SUM(tblSalaries[[#This Row],[Excel Hours]:[Excel Hours4]])</f>
        <v>1</v>
      </c>
    </row>
    <row r="452" spans="2:19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 s="16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  <c r="N452" s="9" t="str">
        <f>VLOOKUP(tblSalaries[[#This Row],[clean Country]],Table3[],2,FALSE)</f>
        <v>EUROPE</v>
      </c>
      <c r="O452" s="9">
        <f>IF(tblSalaries[[#This Row],[How many hours of a day you work on Excel]]="4 to 6 hours a day",4,0)</f>
        <v>0</v>
      </c>
      <c r="P452" s="9">
        <f>IF(tblSalaries[[#This Row],[How many hours of a day you work on Excel]]="All the 8 hours baby, all the 8!",8,0)</f>
        <v>8</v>
      </c>
      <c r="Q452" s="9">
        <f>IF(tblSalaries[[#This Row],[How many hours of a day you work on Excel]]="2 to 3 hours per day",2,0)</f>
        <v>0</v>
      </c>
      <c r="R452" s="9">
        <f>IF(tblSalaries[[#This Row],[How many hours of a day you work on Excel]]="1 or 2 hours a day",1,0)</f>
        <v>0</v>
      </c>
      <c r="S452" s="9">
        <f>SUM(tblSalaries[[#This Row],[Excel Hours]:[Excel Hours4]])</f>
        <v>8</v>
      </c>
    </row>
    <row r="453" spans="2:19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 s="16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  <c r="N453" s="9" t="str">
        <f>VLOOKUP(tblSalaries[[#This Row],[clean Country]],Table3[],2,FALSE)</f>
        <v>N. AMERICA</v>
      </c>
      <c r="O453" s="9">
        <f>IF(tblSalaries[[#This Row],[How many hours of a day you work on Excel]]="4 to 6 hours a day",4,0)</f>
        <v>0</v>
      </c>
      <c r="P453" s="9">
        <f>IF(tblSalaries[[#This Row],[How many hours of a day you work on Excel]]="All the 8 hours baby, all the 8!",8,0)</f>
        <v>8</v>
      </c>
      <c r="Q453" s="9">
        <f>IF(tblSalaries[[#This Row],[How many hours of a day you work on Excel]]="2 to 3 hours per day",2,0)</f>
        <v>0</v>
      </c>
      <c r="R453" s="9">
        <f>IF(tblSalaries[[#This Row],[How many hours of a day you work on Excel]]="1 or 2 hours a day",1,0)</f>
        <v>0</v>
      </c>
      <c r="S453" s="9">
        <f>SUM(tblSalaries[[#This Row],[Excel Hours]:[Excel Hours4]])</f>
        <v>8</v>
      </c>
    </row>
    <row r="454" spans="2:19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 s="16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  <c r="N454" s="9" t="str">
        <f>VLOOKUP(tblSalaries[[#This Row],[clean Country]],Table3[],2,FALSE)</f>
        <v>ASIA</v>
      </c>
      <c r="O454" s="9">
        <f>IF(tblSalaries[[#This Row],[How many hours of a day you work on Excel]]="4 to 6 hours a day",4,0)</f>
        <v>0</v>
      </c>
      <c r="P454" s="9">
        <f>IF(tblSalaries[[#This Row],[How many hours of a day you work on Excel]]="All the 8 hours baby, all the 8!",8,0)</f>
        <v>8</v>
      </c>
      <c r="Q454" s="9">
        <f>IF(tblSalaries[[#This Row],[How many hours of a day you work on Excel]]="2 to 3 hours per day",2,0)</f>
        <v>0</v>
      </c>
      <c r="R454" s="9">
        <f>IF(tblSalaries[[#This Row],[How many hours of a day you work on Excel]]="1 or 2 hours a day",1,0)</f>
        <v>0</v>
      </c>
      <c r="S454" s="9">
        <f>SUM(tblSalaries[[#This Row],[Excel Hours]:[Excel Hours4]])</f>
        <v>8</v>
      </c>
    </row>
    <row r="455" spans="2:19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 s="16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  <c r="N455" s="9" t="str">
        <f>VLOOKUP(tblSalaries[[#This Row],[clean Country]],Table3[],2,FALSE)</f>
        <v>N. AMERICA</v>
      </c>
      <c r="O455" s="9">
        <f>IF(tblSalaries[[#This Row],[How many hours of a day you work on Excel]]="4 to 6 hours a day",4,0)</f>
        <v>0</v>
      </c>
      <c r="P455" s="9">
        <f>IF(tblSalaries[[#This Row],[How many hours of a day you work on Excel]]="All the 8 hours baby, all the 8!",8,0)</f>
        <v>0</v>
      </c>
      <c r="Q455" s="9">
        <f>IF(tblSalaries[[#This Row],[How many hours of a day you work on Excel]]="2 to 3 hours per day",2,0)</f>
        <v>0</v>
      </c>
      <c r="R455" s="9">
        <f>IF(tblSalaries[[#This Row],[How many hours of a day you work on Excel]]="1 or 2 hours a day",1,0)</f>
        <v>1</v>
      </c>
      <c r="S455" s="9">
        <f>SUM(tblSalaries[[#This Row],[Excel Hours]:[Excel Hours4]])</f>
        <v>1</v>
      </c>
    </row>
    <row r="456" spans="2:19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 s="1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  <c r="N456" s="9" t="str">
        <f>VLOOKUP(tblSalaries[[#This Row],[clean Country]],Table3[],2,FALSE)</f>
        <v>EUROPE</v>
      </c>
      <c r="O456" s="9">
        <f>IF(tblSalaries[[#This Row],[How many hours of a day you work on Excel]]="4 to 6 hours a day",4,0)</f>
        <v>4</v>
      </c>
      <c r="P456" s="9">
        <f>IF(tblSalaries[[#This Row],[How many hours of a day you work on Excel]]="All the 8 hours baby, all the 8!",8,0)</f>
        <v>0</v>
      </c>
      <c r="Q456" s="9">
        <f>IF(tblSalaries[[#This Row],[How many hours of a day you work on Excel]]="2 to 3 hours per day",2,0)</f>
        <v>0</v>
      </c>
      <c r="R456" s="9">
        <f>IF(tblSalaries[[#This Row],[How many hours of a day you work on Excel]]="1 or 2 hours a day",1,0)</f>
        <v>0</v>
      </c>
      <c r="S456" s="9">
        <f>SUM(tblSalaries[[#This Row],[Excel Hours]:[Excel Hours4]])</f>
        <v>4</v>
      </c>
    </row>
    <row r="457" spans="2:19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 s="16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  <c r="N457" s="9" t="str">
        <f>VLOOKUP(tblSalaries[[#This Row],[clean Country]],Table3[],2,FALSE)</f>
        <v>N. AMERICA</v>
      </c>
      <c r="O457" s="9">
        <f>IF(tblSalaries[[#This Row],[How many hours of a day you work on Excel]]="4 to 6 hours a day",4,0)</f>
        <v>4</v>
      </c>
      <c r="P457" s="9">
        <f>IF(tblSalaries[[#This Row],[How many hours of a day you work on Excel]]="All the 8 hours baby, all the 8!",8,0)</f>
        <v>0</v>
      </c>
      <c r="Q457" s="9">
        <f>IF(tblSalaries[[#This Row],[How many hours of a day you work on Excel]]="2 to 3 hours per day",2,0)</f>
        <v>0</v>
      </c>
      <c r="R457" s="9">
        <f>IF(tblSalaries[[#This Row],[How many hours of a day you work on Excel]]="1 or 2 hours a day",1,0)</f>
        <v>0</v>
      </c>
      <c r="S457" s="9">
        <f>SUM(tblSalaries[[#This Row],[Excel Hours]:[Excel Hours4]])</f>
        <v>4</v>
      </c>
    </row>
    <row r="458" spans="2:19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 s="16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  <c r="N458" s="9" t="str">
        <f>VLOOKUP(tblSalaries[[#This Row],[clean Country]],Table3[],2,FALSE)</f>
        <v>N. AMERICA</v>
      </c>
      <c r="O458" s="9">
        <f>IF(tblSalaries[[#This Row],[How many hours of a day you work on Excel]]="4 to 6 hours a day",4,0)</f>
        <v>0</v>
      </c>
      <c r="P458" s="9">
        <f>IF(tblSalaries[[#This Row],[How many hours of a day you work on Excel]]="All the 8 hours baby, all the 8!",8,0)</f>
        <v>0</v>
      </c>
      <c r="Q458" s="9">
        <f>IF(tblSalaries[[#This Row],[How many hours of a day you work on Excel]]="2 to 3 hours per day",2,0)</f>
        <v>2</v>
      </c>
      <c r="R458" s="9">
        <f>IF(tblSalaries[[#This Row],[How many hours of a day you work on Excel]]="1 or 2 hours a day",1,0)</f>
        <v>0</v>
      </c>
      <c r="S458" s="9">
        <f>SUM(tblSalaries[[#This Row],[Excel Hours]:[Excel Hours4]])</f>
        <v>2</v>
      </c>
    </row>
    <row r="459" spans="2:19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 s="16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  <c r="N459" s="9" t="str">
        <f>VLOOKUP(tblSalaries[[#This Row],[clean Country]],Table3[],2,FALSE)</f>
        <v>N. AMERICA</v>
      </c>
      <c r="O459" s="9">
        <f>IF(tblSalaries[[#This Row],[How many hours of a day you work on Excel]]="4 to 6 hours a day",4,0)</f>
        <v>0</v>
      </c>
      <c r="P459" s="9">
        <f>IF(tblSalaries[[#This Row],[How many hours of a day you work on Excel]]="All the 8 hours baby, all the 8!",8,0)</f>
        <v>0</v>
      </c>
      <c r="Q459" s="9">
        <f>IF(tblSalaries[[#This Row],[How many hours of a day you work on Excel]]="2 to 3 hours per day",2,0)</f>
        <v>2</v>
      </c>
      <c r="R459" s="9">
        <f>IF(tblSalaries[[#This Row],[How many hours of a day you work on Excel]]="1 or 2 hours a day",1,0)</f>
        <v>0</v>
      </c>
      <c r="S459" s="9">
        <f>SUM(tblSalaries[[#This Row],[Excel Hours]:[Excel Hours4]])</f>
        <v>2</v>
      </c>
    </row>
    <row r="460" spans="2:19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 s="16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  <c r="N460" s="9" t="str">
        <f>VLOOKUP(tblSalaries[[#This Row],[clean Country]],Table3[],2,FALSE)</f>
        <v>N. AMERICA</v>
      </c>
      <c r="O460" s="9">
        <f>IF(tblSalaries[[#This Row],[How many hours of a day you work on Excel]]="4 to 6 hours a day",4,0)</f>
        <v>4</v>
      </c>
      <c r="P460" s="9">
        <f>IF(tblSalaries[[#This Row],[How many hours of a day you work on Excel]]="All the 8 hours baby, all the 8!",8,0)</f>
        <v>0</v>
      </c>
      <c r="Q460" s="9">
        <f>IF(tblSalaries[[#This Row],[How many hours of a day you work on Excel]]="2 to 3 hours per day",2,0)</f>
        <v>0</v>
      </c>
      <c r="R460" s="9">
        <f>IF(tblSalaries[[#This Row],[How many hours of a day you work on Excel]]="1 or 2 hours a day",1,0)</f>
        <v>0</v>
      </c>
      <c r="S460" s="9">
        <f>SUM(tblSalaries[[#This Row],[Excel Hours]:[Excel Hours4]])</f>
        <v>4</v>
      </c>
    </row>
    <row r="461" spans="2:19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 s="16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  <c r="N461" s="9" t="str">
        <f>VLOOKUP(tblSalaries[[#This Row],[clean Country]],Table3[],2,FALSE)</f>
        <v>EUROPE</v>
      </c>
      <c r="O461" s="9">
        <f>IF(tblSalaries[[#This Row],[How many hours of a day you work on Excel]]="4 to 6 hours a day",4,0)</f>
        <v>4</v>
      </c>
      <c r="P461" s="9">
        <f>IF(tblSalaries[[#This Row],[How many hours of a day you work on Excel]]="All the 8 hours baby, all the 8!",8,0)</f>
        <v>0</v>
      </c>
      <c r="Q461" s="9">
        <f>IF(tblSalaries[[#This Row],[How many hours of a day you work on Excel]]="2 to 3 hours per day",2,0)</f>
        <v>0</v>
      </c>
      <c r="R461" s="9">
        <f>IF(tblSalaries[[#This Row],[How many hours of a day you work on Excel]]="1 or 2 hours a day",1,0)</f>
        <v>0</v>
      </c>
      <c r="S461" s="9">
        <f>SUM(tblSalaries[[#This Row],[Excel Hours]:[Excel Hours4]])</f>
        <v>4</v>
      </c>
    </row>
    <row r="462" spans="2:19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 s="16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  <c r="N462" s="9" t="str">
        <f>VLOOKUP(tblSalaries[[#This Row],[clean Country]],Table3[],2,FALSE)</f>
        <v>N. AMERICA</v>
      </c>
      <c r="O462" s="9">
        <f>IF(tblSalaries[[#This Row],[How many hours of a day you work on Excel]]="4 to 6 hours a day",4,0)</f>
        <v>0</v>
      </c>
      <c r="P462" s="9">
        <f>IF(tblSalaries[[#This Row],[How many hours of a day you work on Excel]]="All the 8 hours baby, all the 8!",8,0)</f>
        <v>8</v>
      </c>
      <c r="Q462" s="9">
        <f>IF(tblSalaries[[#This Row],[How many hours of a day you work on Excel]]="2 to 3 hours per day",2,0)</f>
        <v>0</v>
      </c>
      <c r="R462" s="9">
        <f>IF(tblSalaries[[#This Row],[How many hours of a day you work on Excel]]="1 or 2 hours a day",1,0)</f>
        <v>0</v>
      </c>
      <c r="S462" s="9">
        <f>SUM(tblSalaries[[#This Row],[Excel Hours]:[Excel Hours4]])</f>
        <v>8</v>
      </c>
    </row>
    <row r="463" spans="2:19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 s="16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  <c r="N463" s="9" t="str">
        <f>VLOOKUP(tblSalaries[[#This Row],[clean Country]],Table3[],2,FALSE)</f>
        <v>N. AMERICA</v>
      </c>
      <c r="O463" s="9">
        <f>IF(tblSalaries[[#This Row],[How many hours of a day you work on Excel]]="4 to 6 hours a day",4,0)</f>
        <v>0</v>
      </c>
      <c r="P463" s="9">
        <f>IF(tblSalaries[[#This Row],[How many hours of a day you work on Excel]]="All the 8 hours baby, all the 8!",8,0)</f>
        <v>0</v>
      </c>
      <c r="Q463" s="9">
        <f>IF(tblSalaries[[#This Row],[How many hours of a day you work on Excel]]="2 to 3 hours per day",2,0)</f>
        <v>0</v>
      </c>
      <c r="R463" s="9">
        <f>IF(tblSalaries[[#This Row],[How many hours of a day you work on Excel]]="1 or 2 hours a day",1,0)</f>
        <v>1</v>
      </c>
      <c r="S463" s="9">
        <f>SUM(tblSalaries[[#This Row],[Excel Hours]:[Excel Hours4]])</f>
        <v>1</v>
      </c>
    </row>
    <row r="464" spans="2:19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 s="16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  <c r="N464" s="9" t="str">
        <f>VLOOKUP(tblSalaries[[#This Row],[clean Country]],Table3[],2,FALSE)</f>
        <v>ASIA</v>
      </c>
      <c r="O464" s="9">
        <f>IF(tblSalaries[[#This Row],[How many hours of a day you work on Excel]]="4 to 6 hours a day",4,0)</f>
        <v>4</v>
      </c>
      <c r="P464" s="9">
        <f>IF(tblSalaries[[#This Row],[How many hours of a day you work on Excel]]="All the 8 hours baby, all the 8!",8,0)</f>
        <v>0</v>
      </c>
      <c r="Q464" s="9">
        <f>IF(tblSalaries[[#This Row],[How many hours of a day you work on Excel]]="2 to 3 hours per day",2,0)</f>
        <v>0</v>
      </c>
      <c r="R464" s="9">
        <f>IF(tblSalaries[[#This Row],[How many hours of a day you work on Excel]]="1 or 2 hours a day",1,0)</f>
        <v>0</v>
      </c>
      <c r="S464" s="9">
        <f>SUM(tblSalaries[[#This Row],[Excel Hours]:[Excel Hours4]])</f>
        <v>4</v>
      </c>
    </row>
    <row r="465" spans="2:19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 s="16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  <c r="N465" s="9" t="str">
        <f>VLOOKUP(tblSalaries[[#This Row],[clean Country]],Table3[],2,FALSE)</f>
        <v>N. AMERICA</v>
      </c>
      <c r="O465" s="9">
        <f>IF(tblSalaries[[#This Row],[How many hours of a day you work on Excel]]="4 to 6 hours a day",4,0)</f>
        <v>4</v>
      </c>
      <c r="P465" s="9">
        <f>IF(tblSalaries[[#This Row],[How many hours of a day you work on Excel]]="All the 8 hours baby, all the 8!",8,0)</f>
        <v>0</v>
      </c>
      <c r="Q465" s="9">
        <f>IF(tblSalaries[[#This Row],[How many hours of a day you work on Excel]]="2 to 3 hours per day",2,0)</f>
        <v>0</v>
      </c>
      <c r="R465" s="9">
        <f>IF(tblSalaries[[#This Row],[How many hours of a day you work on Excel]]="1 or 2 hours a day",1,0)</f>
        <v>0</v>
      </c>
      <c r="S465" s="9">
        <f>SUM(tblSalaries[[#This Row],[Excel Hours]:[Excel Hours4]])</f>
        <v>4</v>
      </c>
    </row>
    <row r="466" spans="2:19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 s="1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  <c r="N466" s="9" t="str">
        <f>VLOOKUP(tblSalaries[[#This Row],[clean Country]],Table3[],2,FALSE)</f>
        <v>ASIA</v>
      </c>
      <c r="O466" s="9">
        <f>IF(tblSalaries[[#This Row],[How many hours of a day you work on Excel]]="4 to 6 hours a day",4,0)</f>
        <v>4</v>
      </c>
      <c r="P466" s="9">
        <f>IF(tblSalaries[[#This Row],[How many hours of a day you work on Excel]]="All the 8 hours baby, all the 8!",8,0)</f>
        <v>0</v>
      </c>
      <c r="Q466" s="9">
        <f>IF(tblSalaries[[#This Row],[How many hours of a day you work on Excel]]="2 to 3 hours per day",2,0)</f>
        <v>0</v>
      </c>
      <c r="R466" s="9">
        <f>IF(tblSalaries[[#This Row],[How many hours of a day you work on Excel]]="1 or 2 hours a day",1,0)</f>
        <v>0</v>
      </c>
      <c r="S466" s="9">
        <f>SUM(tblSalaries[[#This Row],[Excel Hours]:[Excel Hours4]])</f>
        <v>4</v>
      </c>
    </row>
    <row r="467" spans="2:19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 s="16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  <c r="N467" s="9" t="str">
        <f>VLOOKUP(tblSalaries[[#This Row],[clean Country]],Table3[],2,FALSE)</f>
        <v>N. AMERICA</v>
      </c>
      <c r="O467" s="9">
        <f>IF(tblSalaries[[#This Row],[How many hours of a day you work on Excel]]="4 to 6 hours a day",4,0)</f>
        <v>0</v>
      </c>
      <c r="P467" s="9">
        <f>IF(tblSalaries[[#This Row],[How many hours of a day you work on Excel]]="All the 8 hours baby, all the 8!",8,0)</f>
        <v>0</v>
      </c>
      <c r="Q467" s="9">
        <f>IF(tblSalaries[[#This Row],[How many hours of a day you work on Excel]]="2 to 3 hours per day",2,0)</f>
        <v>2</v>
      </c>
      <c r="R467" s="9">
        <f>IF(tblSalaries[[#This Row],[How many hours of a day you work on Excel]]="1 or 2 hours a day",1,0)</f>
        <v>0</v>
      </c>
      <c r="S467" s="9">
        <f>SUM(tblSalaries[[#This Row],[Excel Hours]:[Excel Hours4]])</f>
        <v>2</v>
      </c>
    </row>
    <row r="468" spans="2:19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 s="16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  <c r="N468" s="9" t="str">
        <f>VLOOKUP(tblSalaries[[#This Row],[clean Country]],Table3[],2,FALSE)</f>
        <v>N. AMERICA</v>
      </c>
      <c r="O468" s="9">
        <f>IF(tblSalaries[[#This Row],[How many hours of a day you work on Excel]]="4 to 6 hours a day",4,0)</f>
        <v>4</v>
      </c>
      <c r="P468" s="9">
        <f>IF(tblSalaries[[#This Row],[How many hours of a day you work on Excel]]="All the 8 hours baby, all the 8!",8,0)</f>
        <v>0</v>
      </c>
      <c r="Q468" s="9">
        <f>IF(tblSalaries[[#This Row],[How many hours of a day you work on Excel]]="2 to 3 hours per day",2,0)</f>
        <v>0</v>
      </c>
      <c r="R468" s="9">
        <f>IF(tblSalaries[[#This Row],[How many hours of a day you work on Excel]]="1 or 2 hours a day",1,0)</f>
        <v>0</v>
      </c>
      <c r="S468" s="9">
        <f>SUM(tblSalaries[[#This Row],[Excel Hours]:[Excel Hours4]])</f>
        <v>4</v>
      </c>
    </row>
    <row r="469" spans="2:19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 s="16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  <c r="N469" s="9" t="str">
        <f>VLOOKUP(tblSalaries[[#This Row],[clean Country]],Table3[],2,FALSE)</f>
        <v>N. AMERICA</v>
      </c>
      <c r="O469" s="9">
        <f>IF(tblSalaries[[#This Row],[How many hours of a day you work on Excel]]="4 to 6 hours a day",4,0)</f>
        <v>4</v>
      </c>
      <c r="P469" s="9">
        <f>IF(tblSalaries[[#This Row],[How many hours of a day you work on Excel]]="All the 8 hours baby, all the 8!",8,0)</f>
        <v>0</v>
      </c>
      <c r="Q469" s="9">
        <f>IF(tblSalaries[[#This Row],[How many hours of a day you work on Excel]]="2 to 3 hours per day",2,0)</f>
        <v>0</v>
      </c>
      <c r="R469" s="9">
        <f>IF(tblSalaries[[#This Row],[How many hours of a day you work on Excel]]="1 or 2 hours a day",1,0)</f>
        <v>0</v>
      </c>
      <c r="S469" s="9">
        <f>SUM(tblSalaries[[#This Row],[Excel Hours]:[Excel Hours4]])</f>
        <v>4</v>
      </c>
    </row>
    <row r="470" spans="2:19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 s="16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  <c r="N470" s="9" t="str">
        <f>VLOOKUP(tblSalaries[[#This Row],[clean Country]],Table3[],2,FALSE)</f>
        <v>EUROPE</v>
      </c>
      <c r="O470" s="9">
        <f>IF(tblSalaries[[#This Row],[How many hours of a day you work on Excel]]="4 to 6 hours a day",4,0)</f>
        <v>0</v>
      </c>
      <c r="P470" s="9">
        <f>IF(tblSalaries[[#This Row],[How many hours of a day you work on Excel]]="All the 8 hours baby, all the 8!",8,0)</f>
        <v>0</v>
      </c>
      <c r="Q470" s="9">
        <f>IF(tblSalaries[[#This Row],[How many hours of a day you work on Excel]]="2 to 3 hours per day",2,0)</f>
        <v>2</v>
      </c>
      <c r="R470" s="9">
        <f>IF(tblSalaries[[#This Row],[How many hours of a day you work on Excel]]="1 or 2 hours a day",1,0)</f>
        <v>0</v>
      </c>
      <c r="S470" s="9">
        <f>SUM(tblSalaries[[#This Row],[Excel Hours]:[Excel Hours4]])</f>
        <v>2</v>
      </c>
    </row>
    <row r="471" spans="2:19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 s="16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  <c r="N471" s="9" t="str">
        <f>VLOOKUP(tblSalaries[[#This Row],[clean Country]],Table3[],2,FALSE)</f>
        <v>ASIA</v>
      </c>
      <c r="O471" s="9">
        <f>IF(tblSalaries[[#This Row],[How many hours of a day you work on Excel]]="4 to 6 hours a day",4,0)</f>
        <v>4</v>
      </c>
      <c r="P471" s="9">
        <f>IF(tblSalaries[[#This Row],[How many hours of a day you work on Excel]]="All the 8 hours baby, all the 8!",8,0)</f>
        <v>0</v>
      </c>
      <c r="Q471" s="9">
        <f>IF(tblSalaries[[#This Row],[How many hours of a day you work on Excel]]="2 to 3 hours per day",2,0)</f>
        <v>0</v>
      </c>
      <c r="R471" s="9">
        <f>IF(tblSalaries[[#This Row],[How many hours of a day you work on Excel]]="1 or 2 hours a day",1,0)</f>
        <v>0</v>
      </c>
      <c r="S471" s="9">
        <f>SUM(tblSalaries[[#This Row],[Excel Hours]:[Excel Hours4]])</f>
        <v>4</v>
      </c>
    </row>
    <row r="472" spans="2:19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 s="16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  <c r="N472" s="9" t="str">
        <f>VLOOKUP(tblSalaries[[#This Row],[clean Country]],Table3[],2,FALSE)</f>
        <v>EUROPE</v>
      </c>
      <c r="O472" s="9">
        <f>IF(tblSalaries[[#This Row],[How many hours of a day you work on Excel]]="4 to 6 hours a day",4,0)</f>
        <v>0</v>
      </c>
      <c r="P472" s="9">
        <f>IF(tblSalaries[[#This Row],[How many hours of a day you work on Excel]]="All the 8 hours baby, all the 8!",8,0)</f>
        <v>8</v>
      </c>
      <c r="Q472" s="9">
        <f>IF(tblSalaries[[#This Row],[How many hours of a day you work on Excel]]="2 to 3 hours per day",2,0)</f>
        <v>0</v>
      </c>
      <c r="R472" s="9">
        <f>IF(tblSalaries[[#This Row],[How many hours of a day you work on Excel]]="1 or 2 hours a day",1,0)</f>
        <v>0</v>
      </c>
      <c r="S472" s="9">
        <f>SUM(tblSalaries[[#This Row],[Excel Hours]:[Excel Hours4]])</f>
        <v>8</v>
      </c>
    </row>
    <row r="473" spans="2:19" ht="15" customHeight="1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 s="16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  <c r="N473" s="9" t="str">
        <f>VLOOKUP(tblSalaries[[#This Row],[clean Country]],Table3[],2,FALSE)</f>
        <v>N. AMERICA</v>
      </c>
      <c r="O473" s="9">
        <f>IF(tblSalaries[[#This Row],[How many hours of a day you work on Excel]]="4 to 6 hours a day",4,0)</f>
        <v>4</v>
      </c>
      <c r="P473" s="9">
        <f>IF(tblSalaries[[#This Row],[How many hours of a day you work on Excel]]="All the 8 hours baby, all the 8!",8,0)</f>
        <v>0</v>
      </c>
      <c r="Q473" s="9">
        <f>IF(tblSalaries[[#This Row],[How many hours of a day you work on Excel]]="2 to 3 hours per day",2,0)</f>
        <v>0</v>
      </c>
      <c r="R473" s="9">
        <f>IF(tblSalaries[[#This Row],[How many hours of a day you work on Excel]]="1 or 2 hours a day",1,0)</f>
        <v>0</v>
      </c>
      <c r="S473" s="9">
        <f>SUM(tblSalaries[[#This Row],[Excel Hours]:[Excel Hours4]])</f>
        <v>4</v>
      </c>
    </row>
    <row r="474" spans="2:19" ht="15" customHeight="1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 s="16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  <c r="N474" s="9" t="str">
        <f>VLOOKUP(tblSalaries[[#This Row],[clean Country]],Table3[],2,FALSE)</f>
        <v>N. AMERICA</v>
      </c>
      <c r="O474" s="9">
        <f>IF(tblSalaries[[#This Row],[How many hours of a day you work on Excel]]="4 to 6 hours a day",4,0)</f>
        <v>0</v>
      </c>
      <c r="P474" s="9">
        <f>IF(tblSalaries[[#This Row],[How many hours of a day you work on Excel]]="All the 8 hours baby, all the 8!",8,0)</f>
        <v>0</v>
      </c>
      <c r="Q474" s="9">
        <f>IF(tblSalaries[[#This Row],[How many hours of a day you work on Excel]]="2 to 3 hours per day",2,0)</f>
        <v>0</v>
      </c>
      <c r="R474" s="9">
        <f>IF(tblSalaries[[#This Row],[How many hours of a day you work on Excel]]="1 or 2 hours a day",1,0)</f>
        <v>0</v>
      </c>
      <c r="S474" s="9">
        <f>SUM(tblSalaries[[#This Row],[Excel Hours]:[Excel Hours4]])</f>
        <v>0</v>
      </c>
    </row>
    <row r="475" spans="2:19" ht="15" customHeight="1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 s="16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  <c r="N475" s="9" t="str">
        <f>VLOOKUP(tblSalaries[[#This Row],[clean Country]],Table3[],2,FALSE)</f>
        <v>AFRICA</v>
      </c>
      <c r="O475" s="9">
        <f>IF(tblSalaries[[#This Row],[How many hours of a day you work on Excel]]="4 to 6 hours a day",4,0)</f>
        <v>0</v>
      </c>
      <c r="P475" s="9">
        <f>IF(tblSalaries[[#This Row],[How many hours of a day you work on Excel]]="All the 8 hours baby, all the 8!",8,0)</f>
        <v>0</v>
      </c>
      <c r="Q475" s="9">
        <f>IF(tblSalaries[[#This Row],[How many hours of a day you work on Excel]]="2 to 3 hours per day",2,0)</f>
        <v>2</v>
      </c>
      <c r="R475" s="9">
        <f>IF(tblSalaries[[#This Row],[How many hours of a day you work on Excel]]="1 or 2 hours a day",1,0)</f>
        <v>0</v>
      </c>
      <c r="S475" s="9">
        <f>SUM(tblSalaries[[#This Row],[Excel Hours]:[Excel Hours4]])</f>
        <v>2</v>
      </c>
    </row>
    <row r="476" spans="2:19" ht="15" customHeight="1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 s="1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  <c r="N476" s="9" t="str">
        <f>VLOOKUP(tblSalaries[[#This Row],[clean Country]],Table3[],2,FALSE)</f>
        <v>N. AMERICA</v>
      </c>
      <c r="O476" s="9">
        <f>IF(tblSalaries[[#This Row],[How many hours of a day you work on Excel]]="4 to 6 hours a day",4,0)</f>
        <v>0</v>
      </c>
      <c r="P476" s="9">
        <f>IF(tblSalaries[[#This Row],[How many hours of a day you work on Excel]]="All the 8 hours baby, all the 8!",8,0)</f>
        <v>0</v>
      </c>
      <c r="Q476" s="9">
        <f>IF(tblSalaries[[#This Row],[How many hours of a day you work on Excel]]="2 to 3 hours per day",2,0)</f>
        <v>0</v>
      </c>
      <c r="R476" s="9">
        <f>IF(tblSalaries[[#This Row],[How many hours of a day you work on Excel]]="1 or 2 hours a day",1,0)</f>
        <v>1</v>
      </c>
      <c r="S476" s="9">
        <f>SUM(tblSalaries[[#This Row],[Excel Hours]:[Excel Hours4]])</f>
        <v>1</v>
      </c>
    </row>
    <row r="477" spans="2:19" ht="15" customHeight="1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 s="16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  <c r="N477" s="9" t="str">
        <f>VLOOKUP(tblSalaries[[#This Row],[clean Country]],Table3[],2,FALSE)</f>
        <v>N. AMERICA</v>
      </c>
      <c r="O477" s="9">
        <f>IF(tblSalaries[[#This Row],[How many hours of a day you work on Excel]]="4 to 6 hours a day",4,0)</f>
        <v>4</v>
      </c>
      <c r="P477" s="9">
        <f>IF(tblSalaries[[#This Row],[How many hours of a day you work on Excel]]="All the 8 hours baby, all the 8!",8,0)</f>
        <v>0</v>
      </c>
      <c r="Q477" s="9">
        <f>IF(tblSalaries[[#This Row],[How many hours of a day you work on Excel]]="2 to 3 hours per day",2,0)</f>
        <v>0</v>
      </c>
      <c r="R477" s="9">
        <f>IF(tblSalaries[[#This Row],[How many hours of a day you work on Excel]]="1 or 2 hours a day",1,0)</f>
        <v>0</v>
      </c>
      <c r="S477" s="9">
        <f>SUM(tblSalaries[[#This Row],[Excel Hours]:[Excel Hours4]])</f>
        <v>4</v>
      </c>
    </row>
    <row r="478" spans="2:19" ht="15" customHeight="1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 s="16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  <c r="N478" s="9" t="str">
        <f>VLOOKUP(tblSalaries[[#This Row],[clean Country]],Table3[],2,FALSE)</f>
        <v>N. AMERICA</v>
      </c>
      <c r="O478" s="9">
        <f>IF(tblSalaries[[#This Row],[How many hours of a day you work on Excel]]="4 to 6 hours a day",4,0)</f>
        <v>0</v>
      </c>
      <c r="P478" s="9">
        <f>IF(tblSalaries[[#This Row],[How many hours of a day you work on Excel]]="All the 8 hours baby, all the 8!",8,0)</f>
        <v>0</v>
      </c>
      <c r="Q478" s="9">
        <f>IF(tblSalaries[[#This Row],[How many hours of a day you work on Excel]]="2 to 3 hours per day",2,0)</f>
        <v>2</v>
      </c>
      <c r="R478" s="9">
        <f>IF(tblSalaries[[#This Row],[How many hours of a day you work on Excel]]="1 or 2 hours a day",1,0)</f>
        <v>0</v>
      </c>
      <c r="S478" s="9">
        <f>SUM(tblSalaries[[#This Row],[Excel Hours]:[Excel Hours4]])</f>
        <v>2</v>
      </c>
    </row>
    <row r="479" spans="2:19" ht="15" customHeight="1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 s="16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  <c r="N479" s="9" t="str">
        <f>VLOOKUP(tblSalaries[[#This Row],[clean Country]],Table3[],2,FALSE)</f>
        <v>EUROPE</v>
      </c>
      <c r="O479" s="9">
        <f>IF(tblSalaries[[#This Row],[How many hours of a day you work on Excel]]="4 to 6 hours a day",4,0)</f>
        <v>0</v>
      </c>
      <c r="P479" s="9">
        <f>IF(tblSalaries[[#This Row],[How many hours of a day you work on Excel]]="All the 8 hours baby, all the 8!",8,0)</f>
        <v>0</v>
      </c>
      <c r="Q479" s="9">
        <f>IF(tblSalaries[[#This Row],[How many hours of a day you work on Excel]]="2 to 3 hours per day",2,0)</f>
        <v>2</v>
      </c>
      <c r="R479" s="9">
        <f>IF(tblSalaries[[#This Row],[How many hours of a day you work on Excel]]="1 or 2 hours a day",1,0)</f>
        <v>0</v>
      </c>
      <c r="S479" s="9">
        <f>SUM(tblSalaries[[#This Row],[Excel Hours]:[Excel Hours4]])</f>
        <v>2</v>
      </c>
    </row>
    <row r="480" spans="2:19" ht="15" customHeight="1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 s="16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  <c r="N480" s="9" t="str">
        <f>VLOOKUP(tblSalaries[[#This Row],[clean Country]],Table3[],2,FALSE)</f>
        <v>AFRICA</v>
      </c>
      <c r="O480" s="9">
        <f>IF(tblSalaries[[#This Row],[How many hours of a day you work on Excel]]="4 to 6 hours a day",4,0)</f>
        <v>0</v>
      </c>
      <c r="P480" s="9">
        <f>IF(tblSalaries[[#This Row],[How many hours of a day you work on Excel]]="All the 8 hours baby, all the 8!",8,0)</f>
        <v>0</v>
      </c>
      <c r="Q480" s="9">
        <f>IF(tblSalaries[[#This Row],[How many hours of a day you work on Excel]]="2 to 3 hours per day",2,0)</f>
        <v>2</v>
      </c>
      <c r="R480" s="9">
        <f>IF(tblSalaries[[#This Row],[How many hours of a day you work on Excel]]="1 or 2 hours a day",1,0)</f>
        <v>0</v>
      </c>
      <c r="S480" s="9">
        <f>SUM(tblSalaries[[#This Row],[Excel Hours]:[Excel Hours4]])</f>
        <v>2</v>
      </c>
    </row>
    <row r="481" spans="2:19" ht="15" customHeight="1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 s="16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  <c r="N481" s="9" t="str">
        <f>VLOOKUP(tblSalaries[[#This Row],[clean Country]],Table3[],2,FALSE)</f>
        <v>EUROPE</v>
      </c>
      <c r="O481" s="9">
        <f>IF(tblSalaries[[#This Row],[How many hours of a day you work on Excel]]="4 to 6 hours a day",4,0)</f>
        <v>0</v>
      </c>
      <c r="P481" s="9">
        <f>IF(tblSalaries[[#This Row],[How many hours of a day you work on Excel]]="All the 8 hours baby, all the 8!",8,0)</f>
        <v>0</v>
      </c>
      <c r="Q481" s="9">
        <f>IF(tblSalaries[[#This Row],[How many hours of a day you work on Excel]]="2 to 3 hours per day",2,0)</f>
        <v>2</v>
      </c>
      <c r="R481" s="9">
        <f>IF(tblSalaries[[#This Row],[How many hours of a day you work on Excel]]="1 or 2 hours a day",1,0)</f>
        <v>0</v>
      </c>
      <c r="S481" s="9">
        <f>SUM(tblSalaries[[#This Row],[Excel Hours]:[Excel Hours4]])</f>
        <v>2</v>
      </c>
    </row>
    <row r="482" spans="2:19" ht="15" customHeight="1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 s="16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  <c r="N482" s="9" t="str">
        <f>VLOOKUP(tblSalaries[[#This Row],[clean Country]],Table3[],2,FALSE)</f>
        <v>N. AMERICA</v>
      </c>
      <c r="O482" s="9">
        <f>IF(tblSalaries[[#This Row],[How many hours of a day you work on Excel]]="4 to 6 hours a day",4,0)</f>
        <v>4</v>
      </c>
      <c r="P482" s="9">
        <f>IF(tblSalaries[[#This Row],[How many hours of a day you work on Excel]]="All the 8 hours baby, all the 8!",8,0)</f>
        <v>0</v>
      </c>
      <c r="Q482" s="9">
        <f>IF(tblSalaries[[#This Row],[How many hours of a day you work on Excel]]="2 to 3 hours per day",2,0)</f>
        <v>0</v>
      </c>
      <c r="R482" s="9">
        <f>IF(tblSalaries[[#This Row],[How many hours of a day you work on Excel]]="1 or 2 hours a day",1,0)</f>
        <v>0</v>
      </c>
      <c r="S482" s="9">
        <f>SUM(tblSalaries[[#This Row],[Excel Hours]:[Excel Hours4]])</f>
        <v>4</v>
      </c>
    </row>
    <row r="483" spans="2:19" ht="15" customHeight="1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 s="16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  <c r="N483" s="9" t="str">
        <f>VLOOKUP(tblSalaries[[#This Row],[clean Country]],Table3[],2,FALSE)</f>
        <v>N. AMERICA</v>
      </c>
      <c r="O483" s="9">
        <f>IF(tblSalaries[[#This Row],[How many hours of a day you work on Excel]]="4 to 6 hours a day",4,0)</f>
        <v>0</v>
      </c>
      <c r="P483" s="9">
        <f>IF(tblSalaries[[#This Row],[How many hours of a day you work on Excel]]="All the 8 hours baby, all the 8!",8,0)</f>
        <v>0</v>
      </c>
      <c r="Q483" s="9">
        <f>IF(tblSalaries[[#This Row],[How many hours of a day you work on Excel]]="2 to 3 hours per day",2,0)</f>
        <v>2</v>
      </c>
      <c r="R483" s="9">
        <f>IF(tblSalaries[[#This Row],[How many hours of a day you work on Excel]]="1 or 2 hours a day",1,0)</f>
        <v>0</v>
      </c>
      <c r="S483" s="9">
        <f>SUM(tblSalaries[[#This Row],[Excel Hours]:[Excel Hours4]])</f>
        <v>2</v>
      </c>
    </row>
    <row r="484" spans="2:19" ht="15" customHeight="1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 s="16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  <c r="N484" s="9" t="str">
        <f>VLOOKUP(tblSalaries[[#This Row],[clean Country]],Table3[],2,FALSE)</f>
        <v>N. AMERICA</v>
      </c>
      <c r="O484" s="9">
        <f>IF(tblSalaries[[#This Row],[How many hours of a day you work on Excel]]="4 to 6 hours a day",4,0)</f>
        <v>0</v>
      </c>
      <c r="P484" s="9">
        <f>IF(tblSalaries[[#This Row],[How many hours of a day you work on Excel]]="All the 8 hours baby, all the 8!",8,0)</f>
        <v>8</v>
      </c>
      <c r="Q484" s="9">
        <f>IF(tblSalaries[[#This Row],[How many hours of a day you work on Excel]]="2 to 3 hours per day",2,0)</f>
        <v>0</v>
      </c>
      <c r="R484" s="9">
        <f>IF(tblSalaries[[#This Row],[How many hours of a day you work on Excel]]="1 or 2 hours a day",1,0)</f>
        <v>0</v>
      </c>
      <c r="S484" s="9">
        <f>SUM(tblSalaries[[#This Row],[Excel Hours]:[Excel Hours4]])</f>
        <v>8</v>
      </c>
    </row>
    <row r="485" spans="2:19" ht="15" customHeight="1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 s="16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  <c r="N485" s="9" t="str">
        <f>VLOOKUP(tblSalaries[[#This Row],[clean Country]],Table3[],2,FALSE)</f>
        <v>N. AMERICA</v>
      </c>
      <c r="O485" s="9">
        <f>IF(tblSalaries[[#This Row],[How many hours of a day you work on Excel]]="4 to 6 hours a day",4,0)</f>
        <v>0</v>
      </c>
      <c r="P485" s="9">
        <f>IF(tblSalaries[[#This Row],[How many hours of a day you work on Excel]]="All the 8 hours baby, all the 8!",8,0)</f>
        <v>0</v>
      </c>
      <c r="Q485" s="9">
        <f>IF(tblSalaries[[#This Row],[How many hours of a day you work on Excel]]="2 to 3 hours per day",2,0)</f>
        <v>2</v>
      </c>
      <c r="R485" s="9">
        <f>IF(tblSalaries[[#This Row],[How many hours of a day you work on Excel]]="1 or 2 hours a day",1,0)</f>
        <v>0</v>
      </c>
      <c r="S485" s="9">
        <f>SUM(tblSalaries[[#This Row],[Excel Hours]:[Excel Hours4]])</f>
        <v>2</v>
      </c>
    </row>
    <row r="486" spans="2:19" ht="15" customHeight="1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 s="1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  <c r="N486" s="9" t="str">
        <f>VLOOKUP(tblSalaries[[#This Row],[clean Country]],Table3[],2,FALSE)</f>
        <v>ASIA</v>
      </c>
      <c r="O486" s="9">
        <f>IF(tblSalaries[[#This Row],[How many hours of a day you work on Excel]]="4 to 6 hours a day",4,0)</f>
        <v>0</v>
      </c>
      <c r="P486" s="9">
        <f>IF(tblSalaries[[#This Row],[How many hours of a day you work on Excel]]="All the 8 hours baby, all the 8!",8,0)</f>
        <v>0</v>
      </c>
      <c r="Q486" s="9">
        <f>IF(tblSalaries[[#This Row],[How many hours of a day you work on Excel]]="2 to 3 hours per day",2,0)</f>
        <v>2</v>
      </c>
      <c r="R486" s="9">
        <f>IF(tblSalaries[[#This Row],[How many hours of a day you work on Excel]]="1 or 2 hours a day",1,0)</f>
        <v>0</v>
      </c>
      <c r="S486" s="9">
        <f>SUM(tblSalaries[[#This Row],[Excel Hours]:[Excel Hours4]])</f>
        <v>2</v>
      </c>
    </row>
    <row r="487" spans="2:19" ht="15" customHeight="1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 s="16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  <c r="N487" s="9" t="str">
        <f>VLOOKUP(tblSalaries[[#This Row],[clean Country]],Table3[],2,FALSE)</f>
        <v>ASIA</v>
      </c>
      <c r="O487" s="9">
        <f>IF(tblSalaries[[#This Row],[How many hours of a day you work on Excel]]="4 to 6 hours a day",4,0)</f>
        <v>0</v>
      </c>
      <c r="P487" s="9">
        <f>IF(tblSalaries[[#This Row],[How many hours of a day you work on Excel]]="All the 8 hours baby, all the 8!",8,0)</f>
        <v>8</v>
      </c>
      <c r="Q487" s="9">
        <f>IF(tblSalaries[[#This Row],[How many hours of a day you work on Excel]]="2 to 3 hours per day",2,0)</f>
        <v>0</v>
      </c>
      <c r="R487" s="9">
        <f>IF(tblSalaries[[#This Row],[How many hours of a day you work on Excel]]="1 or 2 hours a day",1,0)</f>
        <v>0</v>
      </c>
      <c r="S487" s="9">
        <f>SUM(tblSalaries[[#This Row],[Excel Hours]:[Excel Hours4]])</f>
        <v>8</v>
      </c>
    </row>
    <row r="488" spans="2:19" ht="15" customHeight="1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 s="16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  <c r="N488" s="9" t="str">
        <f>VLOOKUP(tblSalaries[[#This Row],[clean Country]],Table3[],2,FALSE)</f>
        <v>EUROPE</v>
      </c>
      <c r="O488" s="9">
        <f>IF(tblSalaries[[#This Row],[How many hours of a day you work on Excel]]="4 to 6 hours a day",4,0)</f>
        <v>4</v>
      </c>
      <c r="P488" s="9">
        <f>IF(tblSalaries[[#This Row],[How many hours of a day you work on Excel]]="All the 8 hours baby, all the 8!",8,0)</f>
        <v>0</v>
      </c>
      <c r="Q488" s="9">
        <f>IF(tblSalaries[[#This Row],[How many hours of a day you work on Excel]]="2 to 3 hours per day",2,0)</f>
        <v>0</v>
      </c>
      <c r="R488" s="9">
        <f>IF(tblSalaries[[#This Row],[How many hours of a day you work on Excel]]="1 or 2 hours a day",1,0)</f>
        <v>0</v>
      </c>
      <c r="S488" s="9">
        <f>SUM(tblSalaries[[#This Row],[Excel Hours]:[Excel Hours4]])</f>
        <v>4</v>
      </c>
    </row>
    <row r="489" spans="2:19" ht="15" customHeight="1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 s="16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  <c r="N489" s="9" t="str">
        <f>VLOOKUP(tblSalaries[[#This Row],[clean Country]],Table3[],2,FALSE)</f>
        <v>EUROPE</v>
      </c>
      <c r="O489" s="9">
        <f>IF(tblSalaries[[#This Row],[How many hours of a day you work on Excel]]="4 to 6 hours a day",4,0)</f>
        <v>4</v>
      </c>
      <c r="P489" s="9">
        <f>IF(tblSalaries[[#This Row],[How many hours of a day you work on Excel]]="All the 8 hours baby, all the 8!",8,0)</f>
        <v>0</v>
      </c>
      <c r="Q489" s="9">
        <f>IF(tblSalaries[[#This Row],[How many hours of a day you work on Excel]]="2 to 3 hours per day",2,0)</f>
        <v>0</v>
      </c>
      <c r="R489" s="9">
        <f>IF(tblSalaries[[#This Row],[How many hours of a day you work on Excel]]="1 or 2 hours a day",1,0)</f>
        <v>0</v>
      </c>
      <c r="S489" s="9">
        <f>SUM(tblSalaries[[#This Row],[Excel Hours]:[Excel Hours4]])</f>
        <v>4</v>
      </c>
    </row>
    <row r="490" spans="2:19" ht="15" customHeight="1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 s="16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  <c r="N490" s="9" t="str">
        <f>VLOOKUP(tblSalaries[[#This Row],[clean Country]],Table3[],2,FALSE)</f>
        <v>N. AMERICA</v>
      </c>
      <c r="O490" s="9">
        <f>IF(tblSalaries[[#This Row],[How many hours of a day you work on Excel]]="4 to 6 hours a day",4,0)</f>
        <v>0</v>
      </c>
      <c r="P490" s="9">
        <f>IF(tblSalaries[[#This Row],[How many hours of a day you work on Excel]]="All the 8 hours baby, all the 8!",8,0)</f>
        <v>0</v>
      </c>
      <c r="Q490" s="9">
        <f>IF(tblSalaries[[#This Row],[How many hours of a day you work on Excel]]="2 to 3 hours per day",2,0)</f>
        <v>2</v>
      </c>
      <c r="R490" s="9">
        <f>IF(tblSalaries[[#This Row],[How many hours of a day you work on Excel]]="1 or 2 hours a day",1,0)</f>
        <v>0</v>
      </c>
      <c r="S490" s="9">
        <f>SUM(tblSalaries[[#This Row],[Excel Hours]:[Excel Hours4]])</f>
        <v>2</v>
      </c>
    </row>
    <row r="491" spans="2:19" ht="15" customHeight="1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 s="16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  <c r="N491" s="9" t="str">
        <f>VLOOKUP(tblSalaries[[#This Row],[clean Country]],Table3[],2,FALSE)</f>
        <v>EUROPE</v>
      </c>
      <c r="O491" s="9">
        <f>IF(tblSalaries[[#This Row],[How many hours of a day you work on Excel]]="4 to 6 hours a day",4,0)</f>
        <v>4</v>
      </c>
      <c r="P491" s="9">
        <f>IF(tblSalaries[[#This Row],[How many hours of a day you work on Excel]]="All the 8 hours baby, all the 8!",8,0)</f>
        <v>0</v>
      </c>
      <c r="Q491" s="9">
        <f>IF(tblSalaries[[#This Row],[How many hours of a day you work on Excel]]="2 to 3 hours per day",2,0)</f>
        <v>0</v>
      </c>
      <c r="R491" s="9">
        <f>IF(tblSalaries[[#This Row],[How many hours of a day you work on Excel]]="1 or 2 hours a day",1,0)</f>
        <v>0</v>
      </c>
      <c r="S491" s="9">
        <f>SUM(tblSalaries[[#This Row],[Excel Hours]:[Excel Hours4]])</f>
        <v>4</v>
      </c>
    </row>
    <row r="492" spans="2:19" ht="15" customHeight="1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 s="16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  <c r="N492" s="9" t="str">
        <f>VLOOKUP(tblSalaries[[#This Row],[clean Country]],Table3[],2,FALSE)</f>
        <v>ASIA</v>
      </c>
      <c r="O492" s="9">
        <f>IF(tblSalaries[[#This Row],[How many hours of a day you work on Excel]]="4 to 6 hours a day",4,0)</f>
        <v>0</v>
      </c>
      <c r="P492" s="9">
        <f>IF(tblSalaries[[#This Row],[How many hours of a day you work on Excel]]="All the 8 hours baby, all the 8!",8,0)</f>
        <v>0</v>
      </c>
      <c r="Q492" s="9">
        <f>IF(tblSalaries[[#This Row],[How many hours of a day you work on Excel]]="2 to 3 hours per day",2,0)</f>
        <v>2</v>
      </c>
      <c r="R492" s="9">
        <f>IF(tblSalaries[[#This Row],[How many hours of a day you work on Excel]]="1 or 2 hours a day",1,0)</f>
        <v>0</v>
      </c>
      <c r="S492" s="9">
        <f>SUM(tblSalaries[[#This Row],[Excel Hours]:[Excel Hours4]])</f>
        <v>2</v>
      </c>
    </row>
    <row r="493" spans="2:19" ht="15" customHeight="1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 s="16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  <c r="N493" s="9" t="str">
        <f>VLOOKUP(tblSalaries[[#This Row],[clean Country]],Table3[],2,FALSE)</f>
        <v>N. AMERICA</v>
      </c>
      <c r="O493" s="9">
        <f>IF(tblSalaries[[#This Row],[How many hours of a day you work on Excel]]="4 to 6 hours a day",4,0)</f>
        <v>0</v>
      </c>
      <c r="P493" s="9">
        <f>IF(tblSalaries[[#This Row],[How many hours of a day you work on Excel]]="All the 8 hours baby, all the 8!",8,0)</f>
        <v>8</v>
      </c>
      <c r="Q493" s="9">
        <f>IF(tblSalaries[[#This Row],[How many hours of a day you work on Excel]]="2 to 3 hours per day",2,0)</f>
        <v>0</v>
      </c>
      <c r="R493" s="9">
        <f>IF(tblSalaries[[#This Row],[How many hours of a day you work on Excel]]="1 or 2 hours a day",1,0)</f>
        <v>0</v>
      </c>
      <c r="S493" s="9">
        <f>SUM(tblSalaries[[#This Row],[Excel Hours]:[Excel Hours4]])</f>
        <v>8</v>
      </c>
    </row>
    <row r="494" spans="2:19" ht="15" customHeight="1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 s="16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  <c r="N494" s="9" t="str">
        <f>VLOOKUP(tblSalaries[[#This Row],[clean Country]],Table3[],2,FALSE)</f>
        <v>EUROPE</v>
      </c>
      <c r="O494" s="9">
        <f>IF(tblSalaries[[#This Row],[How many hours of a day you work on Excel]]="4 to 6 hours a day",4,0)</f>
        <v>4</v>
      </c>
      <c r="P494" s="9">
        <f>IF(tblSalaries[[#This Row],[How many hours of a day you work on Excel]]="All the 8 hours baby, all the 8!",8,0)</f>
        <v>0</v>
      </c>
      <c r="Q494" s="9">
        <f>IF(tblSalaries[[#This Row],[How many hours of a day you work on Excel]]="2 to 3 hours per day",2,0)</f>
        <v>0</v>
      </c>
      <c r="R494" s="9">
        <f>IF(tblSalaries[[#This Row],[How many hours of a day you work on Excel]]="1 or 2 hours a day",1,0)</f>
        <v>0</v>
      </c>
      <c r="S494" s="9">
        <f>SUM(tblSalaries[[#This Row],[Excel Hours]:[Excel Hours4]])</f>
        <v>4</v>
      </c>
    </row>
    <row r="495" spans="2:19" ht="15" customHeight="1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 s="16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  <c r="N495" s="9" t="str">
        <f>VLOOKUP(tblSalaries[[#This Row],[clean Country]],Table3[],2,FALSE)</f>
        <v>ASIA</v>
      </c>
      <c r="O495" s="9">
        <f>IF(tblSalaries[[#This Row],[How many hours of a day you work on Excel]]="4 to 6 hours a day",4,0)</f>
        <v>0</v>
      </c>
      <c r="P495" s="9">
        <f>IF(tblSalaries[[#This Row],[How many hours of a day you work on Excel]]="All the 8 hours baby, all the 8!",8,0)</f>
        <v>0</v>
      </c>
      <c r="Q495" s="9">
        <f>IF(tblSalaries[[#This Row],[How many hours of a day you work on Excel]]="2 to 3 hours per day",2,0)</f>
        <v>2</v>
      </c>
      <c r="R495" s="9">
        <f>IF(tblSalaries[[#This Row],[How many hours of a day you work on Excel]]="1 or 2 hours a day",1,0)</f>
        <v>0</v>
      </c>
      <c r="S495" s="9">
        <f>SUM(tblSalaries[[#This Row],[Excel Hours]:[Excel Hours4]])</f>
        <v>2</v>
      </c>
    </row>
    <row r="496" spans="2:19" ht="15" customHeight="1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 s="1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  <c r="N496" s="9" t="str">
        <f>VLOOKUP(tblSalaries[[#This Row],[clean Country]],Table3[],2,FALSE)</f>
        <v>N. AMERICA</v>
      </c>
      <c r="O496" s="9">
        <f>IF(tblSalaries[[#This Row],[How many hours of a day you work on Excel]]="4 to 6 hours a day",4,0)</f>
        <v>4</v>
      </c>
      <c r="P496" s="9">
        <f>IF(tblSalaries[[#This Row],[How many hours of a day you work on Excel]]="All the 8 hours baby, all the 8!",8,0)</f>
        <v>0</v>
      </c>
      <c r="Q496" s="9">
        <f>IF(tblSalaries[[#This Row],[How many hours of a day you work on Excel]]="2 to 3 hours per day",2,0)</f>
        <v>0</v>
      </c>
      <c r="R496" s="9">
        <f>IF(tblSalaries[[#This Row],[How many hours of a day you work on Excel]]="1 or 2 hours a day",1,0)</f>
        <v>0</v>
      </c>
      <c r="S496" s="9">
        <f>SUM(tblSalaries[[#This Row],[Excel Hours]:[Excel Hours4]])</f>
        <v>4</v>
      </c>
    </row>
    <row r="497" spans="2:19" ht="15" customHeight="1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 s="16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  <c r="N497" s="9" t="str">
        <f>VLOOKUP(tblSalaries[[#This Row],[clean Country]],Table3[],2,FALSE)</f>
        <v>EUROPE</v>
      </c>
      <c r="O497" s="9">
        <f>IF(tblSalaries[[#This Row],[How many hours of a day you work on Excel]]="4 to 6 hours a day",4,0)</f>
        <v>4</v>
      </c>
      <c r="P497" s="9">
        <f>IF(tblSalaries[[#This Row],[How many hours of a day you work on Excel]]="All the 8 hours baby, all the 8!",8,0)</f>
        <v>0</v>
      </c>
      <c r="Q497" s="9">
        <f>IF(tblSalaries[[#This Row],[How many hours of a day you work on Excel]]="2 to 3 hours per day",2,0)</f>
        <v>0</v>
      </c>
      <c r="R497" s="9">
        <f>IF(tblSalaries[[#This Row],[How many hours of a day you work on Excel]]="1 or 2 hours a day",1,0)</f>
        <v>0</v>
      </c>
      <c r="S497" s="9">
        <f>SUM(tblSalaries[[#This Row],[Excel Hours]:[Excel Hours4]])</f>
        <v>4</v>
      </c>
    </row>
    <row r="498" spans="2:19" ht="15" customHeight="1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 s="16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  <c r="N498" s="9" t="str">
        <f>VLOOKUP(tblSalaries[[#This Row],[clean Country]],Table3[],2,FALSE)</f>
        <v>EUROPE</v>
      </c>
      <c r="O498" s="9">
        <f>IF(tblSalaries[[#This Row],[How many hours of a day you work on Excel]]="4 to 6 hours a day",4,0)</f>
        <v>0</v>
      </c>
      <c r="P498" s="9">
        <f>IF(tblSalaries[[#This Row],[How many hours of a day you work on Excel]]="All the 8 hours baby, all the 8!",8,0)</f>
        <v>8</v>
      </c>
      <c r="Q498" s="9">
        <f>IF(tblSalaries[[#This Row],[How many hours of a day you work on Excel]]="2 to 3 hours per day",2,0)</f>
        <v>0</v>
      </c>
      <c r="R498" s="9">
        <f>IF(tblSalaries[[#This Row],[How many hours of a day you work on Excel]]="1 or 2 hours a day",1,0)</f>
        <v>0</v>
      </c>
      <c r="S498" s="9">
        <f>SUM(tblSalaries[[#This Row],[Excel Hours]:[Excel Hours4]])</f>
        <v>8</v>
      </c>
    </row>
    <row r="499" spans="2:19" ht="15" customHeight="1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 s="16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  <c r="N499" s="9" t="str">
        <f>VLOOKUP(tblSalaries[[#This Row],[clean Country]],Table3[],2,FALSE)</f>
        <v>N. AMERICA</v>
      </c>
      <c r="O499" s="9">
        <f>IF(tblSalaries[[#This Row],[How many hours of a day you work on Excel]]="4 to 6 hours a day",4,0)</f>
        <v>0</v>
      </c>
      <c r="P499" s="9">
        <f>IF(tblSalaries[[#This Row],[How many hours of a day you work on Excel]]="All the 8 hours baby, all the 8!",8,0)</f>
        <v>8</v>
      </c>
      <c r="Q499" s="9">
        <f>IF(tblSalaries[[#This Row],[How many hours of a day you work on Excel]]="2 to 3 hours per day",2,0)</f>
        <v>0</v>
      </c>
      <c r="R499" s="9">
        <f>IF(tblSalaries[[#This Row],[How many hours of a day you work on Excel]]="1 or 2 hours a day",1,0)</f>
        <v>0</v>
      </c>
      <c r="S499" s="9">
        <f>SUM(tblSalaries[[#This Row],[Excel Hours]:[Excel Hours4]])</f>
        <v>8</v>
      </c>
    </row>
    <row r="500" spans="2:19" ht="15" customHeight="1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 s="16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  <c r="N500" s="9" t="str">
        <f>VLOOKUP(tblSalaries[[#This Row],[clean Country]],Table3[],2,FALSE)</f>
        <v>N. AMERICA</v>
      </c>
      <c r="O500" s="9">
        <f>IF(tblSalaries[[#This Row],[How many hours of a day you work on Excel]]="4 to 6 hours a day",4,0)</f>
        <v>4</v>
      </c>
      <c r="P500" s="9">
        <f>IF(tblSalaries[[#This Row],[How many hours of a day you work on Excel]]="All the 8 hours baby, all the 8!",8,0)</f>
        <v>0</v>
      </c>
      <c r="Q500" s="9">
        <f>IF(tblSalaries[[#This Row],[How many hours of a day you work on Excel]]="2 to 3 hours per day",2,0)</f>
        <v>0</v>
      </c>
      <c r="R500" s="9">
        <f>IF(tblSalaries[[#This Row],[How many hours of a day you work on Excel]]="1 or 2 hours a day",1,0)</f>
        <v>0</v>
      </c>
      <c r="S500" s="9">
        <f>SUM(tblSalaries[[#This Row],[Excel Hours]:[Excel Hours4]])</f>
        <v>4</v>
      </c>
    </row>
    <row r="501" spans="2:19" ht="15" customHeight="1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 s="16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  <c r="N501" s="9" t="str">
        <f>VLOOKUP(tblSalaries[[#This Row],[clean Country]],Table3[],2,FALSE)</f>
        <v>ASIA</v>
      </c>
      <c r="O501" s="9">
        <f>IF(tblSalaries[[#This Row],[How many hours of a day you work on Excel]]="4 to 6 hours a day",4,0)</f>
        <v>4</v>
      </c>
      <c r="P501" s="9">
        <f>IF(tblSalaries[[#This Row],[How many hours of a day you work on Excel]]="All the 8 hours baby, all the 8!",8,0)</f>
        <v>0</v>
      </c>
      <c r="Q501" s="9">
        <f>IF(tblSalaries[[#This Row],[How many hours of a day you work on Excel]]="2 to 3 hours per day",2,0)</f>
        <v>0</v>
      </c>
      <c r="R501" s="9">
        <f>IF(tblSalaries[[#This Row],[How many hours of a day you work on Excel]]="1 or 2 hours a day",1,0)</f>
        <v>0</v>
      </c>
      <c r="S501" s="9">
        <f>SUM(tblSalaries[[#This Row],[Excel Hours]:[Excel Hours4]])</f>
        <v>4</v>
      </c>
    </row>
    <row r="502" spans="2:19" ht="15" customHeight="1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 s="16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  <c r="N502" s="9" t="str">
        <f>VLOOKUP(tblSalaries[[#This Row],[clean Country]],Table3[],2,FALSE)</f>
        <v>EUROPE</v>
      </c>
      <c r="O502" s="9">
        <f>IF(tblSalaries[[#This Row],[How many hours of a day you work on Excel]]="4 to 6 hours a day",4,0)</f>
        <v>0</v>
      </c>
      <c r="P502" s="9">
        <f>IF(tblSalaries[[#This Row],[How many hours of a day you work on Excel]]="All the 8 hours baby, all the 8!",8,0)</f>
        <v>8</v>
      </c>
      <c r="Q502" s="9">
        <f>IF(tblSalaries[[#This Row],[How many hours of a day you work on Excel]]="2 to 3 hours per day",2,0)</f>
        <v>0</v>
      </c>
      <c r="R502" s="9">
        <f>IF(tblSalaries[[#This Row],[How many hours of a day you work on Excel]]="1 or 2 hours a day",1,0)</f>
        <v>0</v>
      </c>
      <c r="S502" s="9">
        <f>SUM(tblSalaries[[#This Row],[Excel Hours]:[Excel Hours4]])</f>
        <v>8</v>
      </c>
    </row>
    <row r="503" spans="2:19" ht="15" customHeight="1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 s="16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  <c r="N503" s="9" t="str">
        <f>VLOOKUP(tblSalaries[[#This Row],[clean Country]],Table3[],2,FALSE)</f>
        <v>ASIA</v>
      </c>
      <c r="O503" s="9">
        <f>IF(tblSalaries[[#This Row],[How many hours of a day you work on Excel]]="4 to 6 hours a day",4,0)</f>
        <v>4</v>
      </c>
      <c r="P503" s="9">
        <f>IF(tblSalaries[[#This Row],[How many hours of a day you work on Excel]]="All the 8 hours baby, all the 8!",8,0)</f>
        <v>0</v>
      </c>
      <c r="Q503" s="9">
        <f>IF(tblSalaries[[#This Row],[How many hours of a day you work on Excel]]="2 to 3 hours per day",2,0)</f>
        <v>0</v>
      </c>
      <c r="R503" s="9">
        <f>IF(tblSalaries[[#This Row],[How many hours of a day you work on Excel]]="1 or 2 hours a day",1,0)</f>
        <v>0</v>
      </c>
      <c r="S503" s="9">
        <f>SUM(tblSalaries[[#This Row],[Excel Hours]:[Excel Hours4]])</f>
        <v>4</v>
      </c>
    </row>
    <row r="504" spans="2:19" ht="15" customHeight="1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 s="16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  <c r="N504" s="9" t="str">
        <f>VLOOKUP(tblSalaries[[#This Row],[clean Country]],Table3[],2,FALSE)</f>
        <v>ASIA</v>
      </c>
      <c r="O504" s="9">
        <f>IF(tblSalaries[[#This Row],[How many hours of a day you work on Excel]]="4 to 6 hours a day",4,0)</f>
        <v>4</v>
      </c>
      <c r="P504" s="9">
        <f>IF(tblSalaries[[#This Row],[How many hours of a day you work on Excel]]="All the 8 hours baby, all the 8!",8,0)</f>
        <v>0</v>
      </c>
      <c r="Q504" s="9">
        <f>IF(tblSalaries[[#This Row],[How many hours of a day you work on Excel]]="2 to 3 hours per day",2,0)</f>
        <v>0</v>
      </c>
      <c r="R504" s="9">
        <f>IF(tblSalaries[[#This Row],[How many hours of a day you work on Excel]]="1 or 2 hours a day",1,0)</f>
        <v>0</v>
      </c>
      <c r="S504" s="9">
        <f>SUM(tblSalaries[[#This Row],[Excel Hours]:[Excel Hours4]])</f>
        <v>4</v>
      </c>
    </row>
    <row r="505" spans="2:19" ht="15" customHeight="1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 s="16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  <c r="N505" s="9" t="str">
        <f>VLOOKUP(tblSalaries[[#This Row],[clean Country]],Table3[],2,FALSE)</f>
        <v>ASIA</v>
      </c>
      <c r="O505" s="9">
        <f>IF(tblSalaries[[#This Row],[How many hours of a day you work on Excel]]="4 to 6 hours a day",4,0)</f>
        <v>0</v>
      </c>
      <c r="P505" s="9">
        <f>IF(tblSalaries[[#This Row],[How many hours of a day you work on Excel]]="All the 8 hours baby, all the 8!",8,0)</f>
        <v>0</v>
      </c>
      <c r="Q505" s="9">
        <f>IF(tblSalaries[[#This Row],[How many hours of a day you work on Excel]]="2 to 3 hours per day",2,0)</f>
        <v>2</v>
      </c>
      <c r="R505" s="9">
        <f>IF(tblSalaries[[#This Row],[How many hours of a day you work on Excel]]="1 or 2 hours a day",1,0)</f>
        <v>0</v>
      </c>
      <c r="S505" s="9">
        <f>SUM(tblSalaries[[#This Row],[Excel Hours]:[Excel Hours4]])</f>
        <v>2</v>
      </c>
    </row>
    <row r="506" spans="2:19" ht="15" customHeight="1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 s="1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  <c r="N506" s="9" t="str">
        <f>VLOOKUP(tblSalaries[[#This Row],[clean Country]],Table3[],2,FALSE)</f>
        <v>S. AMERICA</v>
      </c>
      <c r="O506" s="9">
        <f>IF(tblSalaries[[#This Row],[How many hours of a day you work on Excel]]="4 to 6 hours a day",4,0)</f>
        <v>0</v>
      </c>
      <c r="P506" s="9">
        <f>IF(tblSalaries[[#This Row],[How many hours of a day you work on Excel]]="All the 8 hours baby, all the 8!",8,0)</f>
        <v>8</v>
      </c>
      <c r="Q506" s="9">
        <f>IF(tblSalaries[[#This Row],[How many hours of a day you work on Excel]]="2 to 3 hours per day",2,0)</f>
        <v>0</v>
      </c>
      <c r="R506" s="9">
        <f>IF(tblSalaries[[#This Row],[How many hours of a day you work on Excel]]="1 or 2 hours a day",1,0)</f>
        <v>0</v>
      </c>
      <c r="S506" s="9">
        <f>SUM(tblSalaries[[#This Row],[Excel Hours]:[Excel Hours4]])</f>
        <v>8</v>
      </c>
    </row>
    <row r="507" spans="2:19" ht="15" customHeight="1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 s="16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  <c r="N507" s="9" t="str">
        <f>VLOOKUP(tblSalaries[[#This Row],[clean Country]],Table3[],2,FALSE)</f>
        <v>N. AMERICA</v>
      </c>
      <c r="O507" s="9">
        <f>IF(tblSalaries[[#This Row],[How many hours of a day you work on Excel]]="4 to 6 hours a day",4,0)</f>
        <v>0</v>
      </c>
      <c r="P507" s="9">
        <f>IF(tblSalaries[[#This Row],[How many hours of a day you work on Excel]]="All the 8 hours baby, all the 8!",8,0)</f>
        <v>8</v>
      </c>
      <c r="Q507" s="9">
        <f>IF(tblSalaries[[#This Row],[How many hours of a day you work on Excel]]="2 to 3 hours per day",2,0)</f>
        <v>0</v>
      </c>
      <c r="R507" s="9">
        <f>IF(tblSalaries[[#This Row],[How many hours of a day you work on Excel]]="1 or 2 hours a day",1,0)</f>
        <v>0</v>
      </c>
      <c r="S507" s="9">
        <f>SUM(tblSalaries[[#This Row],[Excel Hours]:[Excel Hours4]])</f>
        <v>8</v>
      </c>
    </row>
    <row r="508" spans="2:19" ht="15" customHeight="1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 s="16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  <c r="N508" s="9" t="str">
        <f>VLOOKUP(tblSalaries[[#This Row],[clean Country]],Table3[],2,FALSE)</f>
        <v>EUROPE</v>
      </c>
      <c r="O508" s="9">
        <f>IF(tblSalaries[[#This Row],[How many hours of a day you work on Excel]]="4 to 6 hours a day",4,0)</f>
        <v>4</v>
      </c>
      <c r="P508" s="9">
        <f>IF(tblSalaries[[#This Row],[How many hours of a day you work on Excel]]="All the 8 hours baby, all the 8!",8,0)</f>
        <v>0</v>
      </c>
      <c r="Q508" s="9">
        <f>IF(tblSalaries[[#This Row],[How many hours of a day you work on Excel]]="2 to 3 hours per day",2,0)</f>
        <v>0</v>
      </c>
      <c r="R508" s="9">
        <f>IF(tblSalaries[[#This Row],[How many hours of a day you work on Excel]]="1 or 2 hours a day",1,0)</f>
        <v>0</v>
      </c>
      <c r="S508" s="9">
        <f>SUM(tblSalaries[[#This Row],[Excel Hours]:[Excel Hours4]])</f>
        <v>4</v>
      </c>
    </row>
    <row r="509" spans="2:19" ht="15" customHeight="1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 s="16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  <c r="N509" s="9" t="str">
        <f>VLOOKUP(tblSalaries[[#This Row],[clean Country]],Table3[],2,FALSE)</f>
        <v>EUROPE</v>
      </c>
      <c r="O509" s="9">
        <f>IF(tblSalaries[[#This Row],[How many hours of a day you work on Excel]]="4 to 6 hours a day",4,0)</f>
        <v>0</v>
      </c>
      <c r="P509" s="9">
        <f>IF(tblSalaries[[#This Row],[How many hours of a day you work on Excel]]="All the 8 hours baby, all the 8!",8,0)</f>
        <v>0</v>
      </c>
      <c r="Q509" s="9">
        <f>IF(tblSalaries[[#This Row],[How many hours of a day you work on Excel]]="2 to 3 hours per day",2,0)</f>
        <v>0</v>
      </c>
      <c r="R509" s="9">
        <f>IF(tblSalaries[[#This Row],[How many hours of a day you work on Excel]]="1 or 2 hours a day",1,0)</f>
        <v>1</v>
      </c>
      <c r="S509" s="9">
        <f>SUM(tblSalaries[[#This Row],[Excel Hours]:[Excel Hours4]])</f>
        <v>1</v>
      </c>
    </row>
    <row r="510" spans="2:19" ht="15" customHeight="1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 s="16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  <c r="N510" s="9" t="str">
        <f>VLOOKUP(tblSalaries[[#This Row],[clean Country]],Table3[],2,FALSE)</f>
        <v>N. AMERICA</v>
      </c>
      <c r="O510" s="9">
        <f>IF(tblSalaries[[#This Row],[How many hours of a day you work on Excel]]="4 to 6 hours a day",4,0)</f>
        <v>0</v>
      </c>
      <c r="P510" s="9">
        <f>IF(tblSalaries[[#This Row],[How many hours of a day you work on Excel]]="All the 8 hours baby, all the 8!",8,0)</f>
        <v>0</v>
      </c>
      <c r="Q510" s="9">
        <f>IF(tblSalaries[[#This Row],[How many hours of a day you work on Excel]]="2 to 3 hours per day",2,0)</f>
        <v>2</v>
      </c>
      <c r="R510" s="9">
        <f>IF(tblSalaries[[#This Row],[How many hours of a day you work on Excel]]="1 or 2 hours a day",1,0)</f>
        <v>0</v>
      </c>
      <c r="S510" s="9">
        <f>SUM(tblSalaries[[#This Row],[Excel Hours]:[Excel Hours4]])</f>
        <v>2</v>
      </c>
    </row>
    <row r="511" spans="2:19" ht="15" customHeight="1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 s="16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  <c r="N511" s="9" t="str">
        <f>VLOOKUP(tblSalaries[[#This Row],[clean Country]],Table3[],2,FALSE)</f>
        <v>N. AMERICA</v>
      </c>
      <c r="O511" s="9">
        <f>IF(tblSalaries[[#This Row],[How many hours of a day you work on Excel]]="4 to 6 hours a day",4,0)</f>
        <v>0</v>
      </c>
      <c r="P511" s="9">
        <f>IF(tblSalaries[[#This Row],[How many hours of a day you work on Excel]]="All the 8 hours baby, all the 8!",8,0)</f>
        <v>8</v>
      </c>
      <c r="Q511" s="9">
        <f>IF(tblSalaries[[#This Row],[How many hours of a day you work on Excel]]="2 to 3 hours per day",2,0)</f>
        <v>0</v>
      </c>
      <c r="R511" s="9">
        <f>IF(tblSalaries[[#This Row],[How many hours of a day you work on Excel]]="1 or 2 hours a day",1,0)</f>
        <v>0</v>
      </c>
      <c r="S511" s="9">
        <f>SUM(tblSalaries[[#This Row],[Excel Hours]:[Excel Hours4]])</f>
        <v>8</v>
      </c>
    </row>
    <row r="512" spans="2:19" ht="15" customHeight="1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 s="16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  <c r="N512" s="9" t="str">
        <f>VLOOKUP(tblSalaries[[#This Row],[clean Country]],Table3[],2,FALSE)</f>
        <v>N. AMERICA</v>
      </c>
      <c r="O512" s="9">
        <f>IF(tblSalaries[[#This Row],[How many hours of a day you work on Excel]]="4 to 6 hours a day",4,0)</f>
        <v>4</v>
      </c>
      <c r="P512" s="9">
        <f>IF(tblSalaries[[#This Row],[How many hours of a day you work on Excel]]="All the 8 hours baby, all the 8!",8,0)</f>
        <v>0</v>
      </c>
      <c r="Q512" s="9">
        <f>IF(tblSalaries[[#This Row],[How many hours of a day you work on Excel]]="2 to 3 hours per day",2,0)</f>
        <v>0</v>
      </c>
      <c r="R512" s="9">
        <f>IF(tblSalaries[[#This Row],[How many hours of a day you work on Excel]]="1 or 2 hours a day",1,0)</f>
        <v>0</v>
      </c>
      <c r="S512" s="9">
        <f>SUM(tblSalaries[[#This Row],[Excel Hours]:[Excel Hours4]])</f>
        <v>4</v>
      </c>
    </row>
    <row r="513" spans="2:19" ht="15" customHeight="1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 s="16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  <c r="N513" s="9" t="str">
        <f>VLOOKUP(tblSalaries[[#This Row],[clean Country]],Table3[],2,FALSE)</f>
        <v>ASIA</v>
      </c>
      <c r="O513" s="9">
        <f>IF(tblSalaries[[#This Row],[How many hours of a day you work on Excel]]="4 to 6 hours a day",4,0)</f>
        <v>4</v>
      </c>
      <c r="P513" s="9">
        <f>IF(tblSalaries[[#This Row],[How many hours of a day you work on Excel]]="All the 8 hours baby, all the 8!",8,0)</f>
        <v>0</v>
      </c>
      <c r="Q513" s="9">
        <f>IF(tblSalaries[[#This Row],[How many hours of a day you work on Excel]]="2 to 3 hours per day",2,0)</f>
        <v>0</v>
      </c>
      <c r="R513" s="9">
        <f>IF(tblSalaries[[#This Row],[How many hours of a day you work on Excel]]="1 or 2 hours a day",1,0)</f>
        <v>0</v>
      </c>
      <c r="S513" s="9">
        <f>SUM(tblSalaries[[#This Row],[Excel Hours]:[Excel Hours4]])</f>
        <v>4</v>
      </c>
    </row>
    <row r="514" spans="2:19" ht="15" customHeight="1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 s="16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  <c r="N514" s="9" t="str">
        <f>VLOOKUP(tblSalaries[[#This Row],[clean Country]],Table3[],2,FALSE)</f>
        <v>N. AMERICA</v>
      </c>
      <c r="O514" s="9">
        <f>IF(tblSalaries[[#This Row],[How many hours of a day you work on Excel]]="4 to 6 hours a day",4,0)</f>
        <v>4</v>
      </c>
      <c r="P514" s="9">
        <f>IF(tblSalaries[[#This Row],[How many hours of a day you work on Excel]]="All the 8 hours baby, all the 8!",8,0)</f>
        <v>0</v>
      </c>
      <c r="Q514" s="9">
        <f>IF(tblSalaries[[#This Row],[How many hours of a day you work on Excel]]="2 to 3 hours per day",2,0)</f>
        <v>0</v>
      </c>
      <c r="R514" s="9">
        <f>IF(tblSalaries[[#This Row],[How many hours of a day you work on Excel]]="1 or 2 hours a day",1,0)</f>
        <v>0</v>
      </c>
      <c r="S514" s="9">
        <f>SUM(tblSalaries[[#This Row],[Excel Hours]:[Excel Hours4]])</f>
        <v>4</v>
      </c>
    </row>
    <row r="515" spans="2:19" ht="15" customHeight="1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 s="16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  <c r="N515" s="9" t="str">
        <f>VLOOKUP(tblSalaries[[#This Row],[clean Country]],Table3[],2,FALSE)</f>
        <v>N. AMERICA</v>
      </c>
      <c r="O515" s="9">
        <f>IF(tblSalaries[[#This Row],[How many hours of a day you work on Excel]]="4 to 6 hours a day",4,0)</f>
        <v>0</v>
      </c>
      <c r="P515" s="9">
        <f>IF(tblSalaries[[#This Row],[How many hours of a day you work on Excel]]="All the 8 hours baby, all the 8!",8,0)</f>
        <v>8</v>
      </c>
      <c r="Q515" s="9">
        <f>IF(tblSalaries[[#This Row],[How many hours of a day you work on Excel]]="2 to 3 hours per day",2,0)</f>
        <v>0</v>
      </c>
      <c r="R515" s="9">
        <f>IF(tblSalaries[[#This Row],[How many hours of a day you work on Excel]]="1 or 2 hours a day",1,0)</f>
        <v>0</v>
      </c>
      <c r="S515" s="9">
        <f>SUM(tblSalaries[[#This Row],[Excel Hours]:[Excel Hours4]])</f>
        <v>8</v>
      </c>
    </row>
    <row r="516" spans="2:19" ht="15" customHeight="1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 s="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  <c r="N516" s="9" t="str">
        <f>VLOOKUP(tblSalaries[[#This Row],[clean Country]],Table3[],2,FALSE)</f>
        <v>ASIA</v>
      </c>
      <c r="O516" s="9">
        <f>IF(tblSalaries[[#This Row],[How many hours of a day you work on Excel]]="4 to 6 hours a day",4,0)</f>
        <v>4</v>
      </c>
      <c r="P516" s="9">
        <f>IF(tblSalaries[[#This Row],[How many hours of a day you work on Excel]]="All the 8 hours baby, all the 8!",8,0)</f>
        <v>0</v>
      </c>
      <c r="Q516" s="9">
        <f>IF(tblSalaries[[#This Row],[How many hours of a day you work on Excel]]="2 to 3 hours per day",2,0)</f>
        <v>0</v>
      </c>
      <c r="R516" s="9">
        <f>IF(tblSalaries[[#This Row],[How many hours of a day you work on Excel]]="1 or 2 hours a day",1,0)</f>
        <v>0</v>
      </c>
      <c r="S516" s="9">
        <f>SUM(tblSalaries[[#This Row],[Excel Hours]:[Excel Hours4]])</f>
        <v>4</v>
      </c>
    </row>
    <row r="517" spans="2:19" ht="15" customHeight="1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 s="16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  <c r="N517" s="9" t="str">
        <f>VLOOKUP(tblSalaries[[#This Row],[clean Country]],Table3[],2,FALSE)</f>
        <v>N. AMERICA</v>
      </c>
      <c r="O517" s="9">
        <f>IF(tblSalaries[[#This Row],[How many hours of a day you work on Excel]]="4 to 6 hours a day",4,0)</f>
        <v>4</v>
      </c>
      <c r="P517" s="9">
        <f>IF(tblSalaries[[#This Row],[How many hours of a day you work on Excel]]="All the 8 hours baby, all the 8!",8,0)</f>
        <v>0</v>
      </c>
      <c r="Q517" s="9">
        <f>IF(tblSalaries[[#This Row],[How many hours of a day you work on Excel]]="2 to 3 hours per day",2,0)</f>
        <v>0</v>
      </c>
      <c r="R517" s="9">
        <f>IF(tblSalaries[[#This Row],[How many hours of a day you work on Excel]]="1 or 2 hours a day",1,0)</f>
        <v>0</v>
      </c>
      <c r="S517" s="9">
        <f>SUM(tblSalaries[[#This Row],[Excel Hours]:[Excel Hours4]])</f>
        <v>4</v>
      </c>
    </row>
    <row r="518" spans="2:19" ht="15" customHeight="1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 s="16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  <c r="N518" s="9" t="str">
        <f>VLOOKUP(tblSalaries[[#This Row],[clean Country]],Table3[],2,FALSE)</f>
        <v>N. AMERICA</v>
      </c>
      <c r="O518" s="9">
        <f>IF(tblSalaries[[#This Row],[How many hours of a day you work on Excel]]="4 to 6 hours a day",4,0)</f>
        <v>0</v>
      </c>
      <c r="P518" s="9">
        <f>IF(tblSalaries[[#This Row],[How many hours of a day you work on Excel]]="All the 8 hours baby, all the 8!",8,0)</f>
        <v>0</v>
      </c>
      <c r="Q518" s="9">
        <f>IF(tblSalaries[[#This Row],[How many hours of a day you work on Excel]]="2 to 3 hours per day",2,0)</f>
        <v>2</v>
      </c>
      <c r="R518" s="9">
        <f>IF(tblSalaries[[#This Row],[How many hours of a day you work on Excel]]="1 or 2 hours a day",1,0)</f>
        <v>0</v>
      </c>
      <c r="S518" s="9">
        <f>SUM(tblSalaries[[#This Row],[Excel Hours]:[Excel Hours4]])</f>
        <v>2</v>
      </c>
    </row>
    <row r="519" spans="2:19" ht="15" customHeight="1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 s="16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  <c r="N519" s="9" t="str">
        <f>VLOOKUP(tblSalaries[[#This Row],[clean Country]],Table3[],2,FALSE)</f>
        <v>N. AMERICA</v>
      </c>
      <c r="O519" s="9">
        <f>IF(tblSalaries[[#This Row],[How many hours of a day you work on Excel]]="4 to 6 hours a day",4,0)</f>
        <v>0</v>
      </c>
      <c r="P519" s="9">
        <f>IF(tblSalaries[[#This Row],[How many hours of a day you work on Excel]]="All the 8 hours baby, all the 8!",8,0)</f>
        <v>0</v>
      </c>
      <c r="Q519" s="9">
        <f>IF(tblSalaries[[#This Row],[How many hours of a day you work on Excel]]="2 to 3 hours per day",2,0)</f>
        <v>2</v>
      </c>
      <c r="R519" s="9">
        <f>IF(tblSalaries[[#This Row],[How many hours of a day you work on Excel]]="1 or 2 hours a day",1,0)</f>
        <v>0</v>
      </c>
      <c r="S519" s="9">
        <f>SUM(tblSalaries[[#This Row],[Excel Hours]:[Excel Hours4]])</f>
        <v>2</v>
      </c>
    </row>
    <row r="520" spans="2:19" ht="15" customHeight="1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 s="16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  <c r="N520" s="9" t="str">
        <f>VLOOKUP(tblSalaries[[#This Row],[clean Country]],Table3[],2,FALSE)</f>
        <v>N. AMERICA</v>
      </c>
      <c r="O520" s="9">
        <f>IF(tblSalaries[[#This Row],[How many hours of a day you work on Excel]]="4 to 6 hours a day",4,0)</f>
        <v>4</v>
      </c>
      <c r="P520" s="9">
        <f>IF(tblSalaries[[#This Row],[How many hours of a day you work on Excel]]="All the 8 hours baby, all the 8!",8,0)</f>
        <v>0</v>
      </c>
      <c r="Q520" s="9">
        <f>IF(tblSalaries[[#This Row],[How many hours of a day you work on Excel]]="2 to 3 hours per day",2,0)</f>
        <v>0</v>
      </c>
      <c r="R520" s="9">
        <f>IF(tblSalaries[[#This Row],[How many hours of a day you work on Excel]]="1 or 2 hours a day",1,0)</f>
        <v>0</v>
      </c>
      <c r="S520" s="9">
        <f>SUM(tblSalaries[[#This Row],[Excel Hours]:[Excel Hours4]])</f>
        <v>4</v>
      </c>
    </row>
    <row r="521" spans="2:19" ht="15" customHeight="1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 s="16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  <c r="N521" s="9" t="str">
        <f>VLOOKUP(tblSalaries[[#This Row],[clean Country]],Table3[],2,FALSE)</f>
        <v>ASIA</v>
      </c>
      <c r="O521" s="9">
        <f>IF(tblSalaries[[#This Row],[How many hours of a day you work on Excel]]="4 to 6 hours a day",4,0)</f>
        <v>4</v>
      </c>
      <c r="P521" s="9">
        <f>IF(tblSalaries[[#This Row],[How many hours of a day you work on Excel]]="All the 8 hours baby, all the 8!",8,0)</f>
        <v>0</v>
      </c>
      <c r="Q521" s="9">
        <f>IF(tblSalaries[[#This Row],[How many hours of a day you work on Excel]]="2 to 3 hours per day",2,0)</f>
        <v>0</v>
      </c>
      <c r="R521" s="9">
        <f>IF(tblSalaries[[#This Row],[How many hours of a day you work on Excel]]="1 or 2 hours a day",1,0)</f>
        <v>0</v>
      </c>
      <c r="S521" s="9">
        <f>SUM(tblSalaries[[#This Row],[Excel Hours]:[Excel Hours4]])</f>
        <v>4</v>
      </c>
    </row>
    <row r="522" spans="2:19" ht="15" customHeight="1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 s="16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  <c r="N522" s="9" t="str">
        <f>VLOOKUP(tblSalaries[[#This Row],[clean Country]],Table3[],2,FALSE)</f>
        <v>N. AMERICA</v>
      </c>
      <c r="O522" s="9">
        <f>IF(tblSalaries[[#This Row],[How many hours of a day you work on Excel]]="4 to 6 hours a day",4,0)</f>
        <v>0</v>
      </c>
      <c r="P522" s="9">
        <f>IF(tblSalaries[[#This Row],[How many hours of a day you work on Excel]]="All the 8 hours baby, all the 8!",8,0)</f>
        <v>0</v>
      </c>
      <c r="Q522" s="9">
        <f>IF(tblSalaries[[#This Row],[How many hours of a day you work on Excel]]="2 to 3 hours per day",2,0)</f>
        <v>2</v>
      </c>
      <c r="R522" s="9">
        <f>IF(tblSalaries[[#This Row],[How many hours of a day you work on Excel]]="1 or 2 hours a day",1,0)</f>
        <v>0</v>
      </c>
      <c r="S522" s="9">
        <f>SUM(tblSalaries[[#This Row],[Excel Hours]:[Excel Hours4]])</f>
        <v>2</v>
      </c>
    </row>
    <row r="523" spans="2:19" ht="15" customHeight="1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 s="16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  <c r="N523" s="9" t="str">
        <f>VLOOKUP(tblSalaries[[#This Row],[clean Country]],Table3[],2,FALSE)</f>
        <v>EUROPE</v>
      </c>
      <c r="O523" s="9">
        <f>IF(tblSalaries[[#This Row],[How many hours of a day you work on Excel]]="4 to 6 hours a day",4,0)</f>
        <v>0</v>
      </c>
      <c r="P523" s="9">
        <f>IF(tblSalaries[[#This Row],[How many hours of a day you work on Excel]]="All the 8 hours baby, all the 8!",8,0)</f>
        <v>8</v>
      </c>
      <c r="Q523" s="9">
        <f>IF(tblSalaries[[#This Row],[How many hours of a day you work on Excel]]="2 to 3 hours per day",2,0)</f>
        <v>0</v>
      </c>
      <c r="R523" s="9">
        <f>IF(tblSalaries[[#This Row],[How many hours of a day you work on Excel]]="1 or 2 hours a day",1,0)</f>
        <v>0</v>
      </c>
      <c r="S523" s="9">
        <f>SUM(tblSalaries[[#This Row],[Excel Hours]:[Excel Hours4]])</f>
        <v>8</v>
      </c>
    </row>
    <row r="524" spans="2:19" ht="15" customHeight="1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 s="16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  <c r="N524" s="9" t="str">
        <f>VLOOKUP(tblSalaries[[#This Row],[clean Country]],Table3[],2,FALSE)</f>
        <v>EUROPE</v>
      </c>
      <c r="O524" s="9">
        <f>IF(tblSalaries[[#This Row],[How many hours of a day you work on Excel]]="4 to 6 hours a day",4,0)</f>
        <v>0</v>
      </c>
      <c r="P524" s="9">
        <f>IF(tblSalaries[[#This Row],[How many hours of a day you work on Excel]]="All the 8 hours baby, all the 8!",8,0)</f>
        <v>0</v>
      </c>
      <c r="Q524" s="9">
        <f>IF(tblSalaries[[#This Row],[How many hours of a day you work on Excel]]="2 to 3 hours per day",2,0)</f>
        <v>2</v>
      </c>
      <c r="R524" s="9">
        <f>IF(tblSalaries[[#This Row],[How many hours of a day you work on Excel]]="1 or 2 hours a day",1,0)</f>
        <v>0</v>
      </c>
      <c r="S524" s="9">
        <f>SUM(tblSalaries[[#This Row],[Excel Hours]:[Excel Hours4]])</f>
        <v>2</v>
      </c>
    </row>
    <row r="525" spans="2:19" ht="15" customHeight="1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 s="16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  <c r="N525" s="9" t="str">
        <f>VLOOKUP(tblSalaries[[#This Row],[clean Country]],Table3[],2,FALSE)</f>
        <v>N. AMERICA</v>
      </c>
      <c r="O525" s="9">
        <f>IF(tblSalaries[[#This Row],[How many hours of a day you work on Excel]]="4 to 6 hours a day",4,0)</f>
        <v>0</v>
      </c>
      <c r="P525" s="9">
        <f>IF(tblSalaries[[#This Row],[How many hours of a day you work on Excel]]="All the 8 hours baby, all the 8!",8,0)</f>
        <v>0</v>
      </c>
      <c r="Q525" s="9">
        <f>IF(tblSalaries[[#This Row],[How many hours of a day you work on Excel]]="2 to 3 hours per day",2,0)</f>
        <v>2</v>
      </c>
      <c r="R525" s="9">
        <f>IF(tblSalaries[[#This Row],[How many hours of a day you work on Excel]]="1 or 2 hours a day",1,0)</f>
        <v>0</v>
      </c>
      <c r="S525" s="9">
        <f>SUM(tblSalaries[[#This Row],[Excel Hours]:[Excel Hours4]])</f>
        <v>2</v>
      </c>
    </row>
    <row r="526" spans="2:19" ht="15" customHeight="1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 s="1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  <c r="N526" s="9" t="str">
        <f>VLOOKUP(tblSalaries[[#This Row],[clean Country]],Table3[],2,FALSE)</f>
        <v>N. AMERICA</v>
      </c>
      <c r="O526" s="9">
        <f>IF(tblSalaries[[#This Row],[How many hours of a day you work on Excel]]="4 to 6 hours a day",4,0)</f>
        <v>4</v>
      </c>
      <c r="P526" s="9">
        <f>IF(tblSalaries[[#This Row],[How many hours of a day you work on Excel]]="All the 8 hours baby, all the 8!",8,0)</f>
        <v>0</v>
      </c>
      <c r="Q526" s="9">
        <f>IF(tblSalaries[[#This Row],[How many hours of a day you work on Excel]]="2 to 3 hours per day",2,0)</f>
        <v>0</v>
      </c>
      <c r="R526" s="9">
        <f>IF(tblSalaries[[#This Row],[How many hours of a day you work on Excel]]="1 or 2 hours a day",1,0)</f>
        <v>0</v>
      </c>
      <c r="S526" s="9">
        <f>SUM(tblSalaries[[#This Row],[Excel Hours]:[Excel Hours4]])</f>
        <v>4</v>
      </c>
    </row>
    <row r="527" spans="2:19" ht="15" customHeight="1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 s="16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  <c r="N527" s="9" t="str">
        <f>VLOOKUP(tblSalaries[[#This Row],[clean Country]],Table3[],2,FALSE)</f>
        <v>EUROPE</v>
      </c>
      <c r="O527" s="9">
        <f>IF(tblSalaries[[#This Row],[How many hours of a day you work on Excel]]="4 to 6 hours a day",4,0)</f>
        <v>0</v>
      </c>
      <c r="P527" s="9">
        <f>IF(tblSalaries[[#This Row],[How many hours of a day you work on Excel]]="All the 8 hours baby, all the 8!",8,0)</f>
        <v>8</v>
      </c>
      <c r="Q527" s="9">
        <f>IF(tblSalaries[[#This Row],[How many hours of a day you work on Excel]]="2 to 3 hours per day",2,0)</f>
        <v>0</v>
      </c>
      <c r="R527" s="9">
        <f>IF(tblSalaries[[#This Row],[How many hours of a day you work on Excel]]="1 or 2 hours a day",1,0)</f>
        <v>0</v>
      </c>
      <c r="S527" s="9">
        <f>SUM(tblSalaries[[#This Row],[Excel Hours]:[Excel Hours4]])</f>
        <v>8</v>
      </c>
    </row>
    <row r="528" spans="2:19" ht="15" customHeight="1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 s="16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  <c r="N528" s="9" t="str">
        <f>VLOOKUP(tblSalaries[[#This Row],[clean Country]],Table3[],2,FALSE)</f>
        <v>ASIA</v>
      </c>
      <c r="O528" s="9">
        <f>IF(tblSalaries[[#This Row],[How many hours of a day you work on Excel]]="4 to 6 hours a day",4,0)</f>
        <v>0</v>
      </c>
      <c r="P528" s="9">
        <f>IF(tblSalaries[[#This Row],[How many hours of a day you work on Excel]]="All the 8 hours baby, all the 8!",8,0)</f>
        <v>0</v>
      </c>
      <c r="Q528" s="9">
        <f>IF(tblSalaries[[#This Row],[How many hours of a day you work on Excel]]="2 to 3 hours per day",2,0)</f>
        <v>2</v>
      </c>
      <c r="R528" s="9">
        <f>IF(tblSalaries[[#This Row],[How many hours of a day you work on Excel]]="1 or 2 hours a day",1,0)</f>
        <v>0</v>
      </c>
      <c r="S528" s="9">
        <f>SUM(tblSalaries[[#This Row],[Excel Hours]:[Excel Hours4]])</f>
        <v>2</v>
      </c>
    </row>
    <row r="529" spans="2:19" ht="15" customHeight="1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 s="16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  <c r="N529" s="9" t="str">
        <f>VLOOKUP(tblSalaries[[#This Row],[clean Country]],Table3[],2,FALSE)</f>
        <v>OCEANIA</v>
      </c>
      <c r="O529" s="9">
        <f>IF(tblSalaries[[#This Row],[How many hours of a day you work on Excel]]="4 to 6 hours a day",4,0)</f>
        <v>0</v>
      </c>
      <c r="P529" s="9">
        <f>IF(tblSalaries[[#This Row],[How many hours of a day you work on Excel]]="All the 8 hours baby, all the 8!",8,0)</f>
        <v>0</v>
      </c>
      <c r="Q529" s="9">
        <f>IF(tblSalaries[[#This Row],[How many hours of a day you work on Excel]]="2 to 3 hours per day",2,0)</f>
        <v>2</v>
      </c>
      <c r="R529" s="9">
        <f>IF(tblSalaries[[#This Row],[How many hours of a day you work on Excel]]="1 or 2 hours a day",1,0)</f>
        <v>0</v>
      </c>
      <c r="S529" s="9">
        <f>SUM(tblSalaries[[#This Row],[Excel Hours]:[Excel Hours4]])</f>
        <v>2</v>
      </c>
    </row>
    <row r="530" spans="2:19" ht="15" customHeight="1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 s="16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  <c r="N530" s="9" t="str">
        <f>VLOOKUP(tblSalaries[[#This Row],[clean Country]],Table3[],2,FALSE)</f>
        <v>OCEANIA</v>
      </c>
      <c r="O530" s="9">
        <f>IF(tblSalaries[[#This Row],[How many hours of a day you work on Excel]]="4 to 6 hours a day",4,0)</f>
        <v>0</v>
      </c>
      <c r="P530" s="9">
        <f>IF(tblSalaries[[#This Row],[How many hours of a day you work on Excel]]="All the 8 hours baby, all the 8!",8,0)</f>
        <v>0</v>
      </c>
      <c r="Q530" s="9">
        <f>IF(tblSalaries[[#This Row],[How many hours of a day you work on Excel]]="2 to 3 hours per day",2,0)</f>
        <v>2</v>
      </c>
      <c r="R530" s="9">
        <f>IF(tblSalaries[[#This Row],[How many hours of a day you work on Excel]]="1 or 2 hours a day",1,0)</f>
        <v>0</v>
      </c>
      <c r="S530" s="9">
        <f>SUM(tblSalaries[[#This Row],[Excel Hours]:[Excel Hours4]])</f>
        <v>2</v>
      </c>
    </row>
    <row r="531" spans="2:19" ht="15" customHeight="1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 s="16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  <c r="N531" s="9" t="str">
        <f>VLOOKUP(tblSalaries[[#This Row],[clean Country]],Table3[],2,FALSE)</f>
        <v>N. AMERICA</v>
      </c>
      <c r="O531" s="9">
        <f>IF(tblSalaries[[#This Row],[How many hours of a day you work on Excel]]="4 to 6 hours a day",4,0)</f>
        <v>0</v>
      </c>
      <c r="P531" s="9">
        <f>IF(tblSalaries[[#This Row],[How many hours of a day you work on Excel]]="All the 8 hours baby, all the 8!",8,0)</f>
        <v>0</v>
      </c>
      <c r="Q531" s="9">
        <f>IF(tblSalaries[[#This Row],[How many hours of a day you work on Excel]]="2 to 3 hours per day",2,0)</f>
        <v>2</v>
      </c>
      <c r="R531" s="9">
        <f>IF(tblSalaries[[#This Row],[How many hours of a day you work on Excel]]="1 or 2 hours a day",1,0)</f>
        <v>0</v>
      </c>
      <c r="S531" s="9">
        <f>SUM(tblSalaries[[#This Row],[Excel Hours]:[Excel Hours4]])</f>
        <v>2</v>
      </c>
    </row>
    <row r="532" spans="2:19" ht="15" customHeight="1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 s="16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  <c r="N532" s="9" t="str">
        <f>VLOOKUP(tblSalaries[[#This Row],[clean Country]],Table3[],2,FALSE)</f>
        <v>N. AMERICA</v>
      </c>
      <c r="O532" s="9">
        <f>IF(tblSalaries[[#This Row],[How many hours of a day you work on Excel]]="4 to 6 hours a day",4,0)</f>
        <v>0</v>
      </c>
      <c r="P532" s="9">
        <f>IF(tblSalaries[[#This Row],[How many hours of a day you work on Excel]]="All the 8 hours baby, all the 8!",8,0)</f>
        <v>0</v>
      </c>
      <c r="Q532" s="9">
        <f>IF(tblSalaries[[#This Row],[How many hours of a day you work on Excel]]="2 to 3 hours per day",2,0)</f>
        <v>2</v>
      </c>
      <c r="R532" s="9">
        <f>IF(tblSalaries[[#This Row],[How many hours of a day you work on Excel]]="1 or 2 hours a day",1,0)</f>
        <v>0</v>
      </c>
      <c r="S532" s="9">
        <f>SUM(tblSalaries[[#This Row],[Excel Hours]:[Excel Hours4]])</f>
        <v>2</v>
      </c>
    </row>
    <row r="533" spans="2:19" ht="15" customHeight="1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 s="16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  <c r="N533" s="9" t="str">
        <f>VLOOKUP(tblSalaries[[#This Row],[clean Country]],Table3[],2,FALSE)</f>
        <v>EUROPE</v>
      </c>
      <c r="O533" s="9">
        <f>IF(tblSalaries[[#This Row],[How many hours of a day you work on Excel]]="4 to 6 hours a day",4,0)</f>
        <v>4</v>
      </c>
      <c r="P533" s="9">
        <f>IF(tblSalaries[[#This Row],[How many hours of a day you work on Excel]]="All the 8 hours baby, all the 8!",8,0)</f>
        <v>0</v>
      </c>
      <c r="Q533" s="9">
        <f>IF(tblSalaries[[#This Row],[How many hours of a day you work on Excel]]="2 to 3 hours per day",2,0)</f>
        <v>0</v>
      </c>
      <c r="R533" s="9">
        <f>IF(tblSalaries[[#This Row],[How many hours of a day you work on Excel]]="1 or 2 hours a day",1,0)</f>
        <v>0</v>
      </c>
      <c r="S533" s="9">
        <f>SUM(tblSalaries[[#This Row],[Excel Hours]:[Excel Hours4]])</f>
        <v>4</v>
      </c>
    </row>
    <row r="534" spans="2:19" ht="15" customHeight="1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 s="16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  <c r="N534" s="9" t="str">
        <f>VLOOKUP(tblSalaries[[#This Row],[clean Country]],Table3[],2,FALSE)</f>
        <v>MISC</v>
      </c>
      <c r="O534" s="9">
        <f>IF(tblSalaries[[#This Row],[How many hours of a day you work on Excel]]="4 to 6 hours a day",4,0)</f>
        <v>4</v>
      </c>
      <c r="P534" s="9">
        <f>IF(tblSalaries[[#This Row],[How many hours of a day you work on Excel]]="All the 8 hours baby, all the 8!",8,0)</f>
        <v>0</v>
      </c>
      <c r="Q534" s="9">
        <f>IF(tblSalaries[[#This Row],[How many hours of a day you work on Excel]]="2 to 3 hours per day",2,0)</f>
        <v>0</v>
      </c>
      <c r="R534" s="9">
        <f>IF(tblSalaries[[#This Row],[How many hours of a day you work on Excel]]="1 or 2 hours a day",1,0)</f>
        <v>0</v>
      </c>
      <c r="S534" s="9">
        <f>SUM(tblSalaries[[#This Row],[Excel Hours]:[Excel Hours4]])</f>
        <v>4</v>
      </c>
    </row>
    <row r="535" spans="2:19" ht="15" customHeight="1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 s="16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  <c r="N535" s="9" t="str">
        <f>VLOOKUP(tblSalaries[[#This Row],[clean Country]],Table3[],2,FALSE)</f>
        <v>N. AMERICA</v>
      </c>
      <c r="O535" s="9">
        <f>IF(tblSalaries[[#This Row],[How many hours of a day you work on Excel]]="4 to 6 hours a day",4,0)</f>
        <v>0</v>
      </c>
      <c r="P535" s="9">
        <f>IF(tblSalaries[[#This Row],[How many hours of a day you work on Excel]]="All the 8 hours baby, all the 8!",8,0)</f>
        <v>0</v>
      </c>
      <c r="Q535" s="9">
        <f>IF(tblSalaries[[#This Row],[How many hours of a day you work on Excel]]="2 to 3 hours per day",2,0)</f>
        <v>2</v>
      </c>
      <c r="R535" s="9">
        <f>IF(tblSalaries[[#This Row],[How many hours of a day you work on Excel]]="1 or 2 hours a day",1,0)</f>
        <v>0</v>
      </c>
      <c r="S535" s="9">
        <f>SUM(tblSalaries[[#This Row],[Excel Hours]:[Excel Hours4]])</f>
        <v>2</v>
      </c>
    </row>
    <row r="536" spans="2:19" ht="15" customHeight="1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 s="1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  <c r="N536" s="9" t="str">
        <f>VLOOKUP(tblSalaries[[#This Row],[clean Country]],Table3[],2,FALSE)</f>
        <v>ASIA</v>
      </c>
      <c r="O536" s="9">
        <f>IF(tblSalaries[[#This Row],[How many hours of a day you work on Excel]]="4 to 6 hours a day",4,0)</f>
        <v>4</v>
      </c>
      <c r="P536" s="9">
        <f>IF(tblSalaries[[#This Row],[How many hours of a day you work on Excel]]="All the 8 hours baby, all the 8!",8,0)</f>
        <v>0</v>
      </c>
      <c r="Q536" s="9">
        <f>IF(tblSalaries[[#This Row],[How many hours of a day you work on Excel]]="2 to 3 hours per day",2,0)</f>
        <v>0</v>
      </c>
      <c r="R536" s="9">
        <f>IF(tblSalaries[[#This Row],[How many hours of a day you work on Excel]]="1 or 2 hours a day",1,0)</f>
        <v>0</v>
      </c>
      <c r="S536" s="9">
        <f>SUM(tblSalaries[[#This Row],[Excel Hours]:[Excel Hours4]])</f>
        <v>4</v>
      </c>
    </row>
    <row r="537" spans="2:19" ht="15" customHeight="1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 s="16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  <c r="N537" s="9" t="str">
        <f>VLOOKUP(tblSalaries[[#This Row],[clean Country]],Table3[],2,FALSE)</f>
        <v>OCEANIA</v>
      </c>
      <c r="O537" s="9">
        <f>IF(tblSalaries[[#This Row],[How many hours of a day you work on Excel]]="4 to 6 hours a day",4,0)</f>
        <v>4</v>
      </c>
      <c r="P537" s="9">
        <f>IF(tblSalaries[[#This Row],[How many hours of a day you work on Excel]]="All the 8 hours baby, all the 8!",8,0)</f>
        <v>0</v>
      </c>
      <c r="Q537" s="9">
        <f>IF(tblSalaries[[#This Row],[How many hours of a day you work on Excel]]="2 to 3 hours per day",2,0)</f>
        <v>0</v>
      </c>
      <c r="R537" s="9">
        <f>IF(tblSalaries[[#This Row],[How many hours of a day you work on Excel]]="1 or 2 hours a day",1,0)</f>
        <v>0</v>
      </c>
      <c r="S537" s="9">
        <f>SUM(tblSalaries[[#This Row],[Excel Hours]:[Excel Hours4]])</f>
        <v>4</v>
      </c>
    </row>
    <row r="538" spans="2:19" ht="15" customHeight="1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 s="16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  <c r="N538" s="9" t="str">
        <f>VLOOKUP(tblSalaries[[#This Row],[clean Country]],Table3[],2,FALSE)</f>
        <v>ASIA</v>
      </c>
      <c r="O538" s="9">
        <f>IF(tblSalaries[[#This Row],[How many hours of a day you work on Excel]]="4 to 6 hours a day",4,0)</f>
        <v>0</v>
      </c>
      <c r="P538" s="9">
        <f>IF(tblSalaries[[#This Row],[How many hours of a day you work on Excel]]="All the 8 hours baby, all the 8!",8,0)</f>
        <v>8</v>
      </c>
      <c r="Q538" s="9">
        <f>IF(tblSalaries[[#This Row],[How many hours of a day you work on Excel]]="2 to 3 hours per day",2,0)</f>
        <v>0</v>
      </c>
      <c r="R538" s="9">
        <f>IF(tblSalaries[[#This Row],[How many hours of a day you work on Excel]]="1 or 2 hours a day",1,0)</f>
        <v>0</v>
      </c>
      <c r="S538" s="9">
        <f>SUM(tblSalaries[[#This Row],[Excel Hours]:[Excel Hours4]])</f>
        <v>8</v>
      </c>
    </row>
    <row r="539" spans="2:19" ht="15" customHeight="1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 s="16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  <c r="N539" s="9" t="str">
        <f>VLOOKUP(tblSalaries[[#This Row],[clean Country]],Table3[],2,FALSE)</f>
        <v>N. AMERICA</v>
      </c>
      <c r="O539" s="9">
        <f>IF(tblSalaries[[#This Row],[How many hours of a day you work on Excel]]="4 to 6 hours a day",4,0)</f>
        <v>0</v>
      </c>
      <c r="P539" s="9">
        <f>IF(tblSalaries[[#This Row],[How many hours of a day you work on Excel]]="All the 8 hours baby, all the 8!",8,0)</f>
        <v>8</v>
      </c>
      <c r="Q539" s="9">
        <f>IF(tblSalaries[[#This Row],[How many hours of a day you work on Excel]]="2 to 3 hours per day",2,0)</f>
        <v>0</v>
      </c>
      <c r="R539" s="9">
        <f>IF(tblSalaries[[#This Row],[How many hours of a day you work on Excel]]="1 or 2 hours a day",1,0)</f>
        <v>0</v>
      </c>
      <c r="S539" s="9">
        <f>SUM(tblSalaries[[#This Row],[Excel Hours]:[Excel Hours4]])</f>
        <v>8</v>
      </c>
    </row>
    <row r="540" spans="2:19" ht="15" customHeight="1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 s="16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  <c r="N540" s="9" t="str">
        <f>VLOOKUP(tblSalaries[[#This Row],[clean Country]],Table3[],2,FALSE)</f>
        <v>S. AMERICA</v>
      </c>
      <c r="O540" s="9">
        <f>IF(tblSalaries[[#This Row],[How many hours of a day you work on Excel]]="4 to 6 hours a day",4,0)</f>
        <v>4</v>
      </c>
      <c r="P540" s="9">
        <f>IF(tblSalaries[[#This Row],[How many hours of a day you work on Excel]]="All the 8 hours baby, all the 8!",8,0)</f>
        <v>0</v>
      </c>
      <c r="Q540" s="9">
        <f>IF(tblSalaries[[#This Row],[How many hours of a day you work on Excel]]="2 to 3 hours per day",2,0)</f>
        <v>0</v>
      </c>
      <c r="R540" s="9">
        <f>IF(tblSalaries[[#This Row],[How many hours of a day you work on Excel]]="1 or 2 hours a day",1,0)</f>
        <v>0</v>
      </c>
      <c r="S540" s="9">
        <f>SUM(tblSalaries[[#This Row],[Excel Hours]:[Excel Hours4]])</f>
        <v>4</v>
      </c>
    </row>
    <row r="541" spans="2:19" ht="15" customHeight="1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 s="16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  <c r="N541" s="9" t="str">
        <f>VLOOKUP(tblSalaries[[#This Row],[clean Country]],Table3[],2,FALSE)</f>
        <v>N. AMERICA</v>
      </c>
      <c r="O541" s="9">
        <f>IF(tblSalaries[[#This Row],[How many hours of a day you work on Excel]]="4 to 6 hours a day",4,0)</f>
        <v>0</v>
      </c>
      <c r="P541" s="9">
        <f>IF(tblSalaries[[#This Row],[How many hours of a day you work on Excel]]="All the 8 hours baby, all the 8!",8,0)</f>
        <v>0</v>
      </c>
      <c r="Q541" s="9">
        <f>IF(tblSalaries[[#This Row],[How many hours of a day you work on Excel]]="2 to 3 hours per day",2,0)</f>
        <v>2</v>
      </c>
      <c r="R541" s="9">
        <f>IF(tblSalaries[[#This Row],[How many hours of a day you work on Excel]]="1 or 2 hours a day",1,0)</f>
        <v>0</v>
      </c>
      <c r="S541" s="9">
        <f>SUM(tblSalaries[[#This Row],[Excel Hours]:[Excel Hours4]])</f>
        <v>2</v>
      </c>
    </row>
    <row r="542" spans="2:19" ht="15" customHeight="1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 s="16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  <c r="N542" s="9" t="str">
        <f>VLOOKUP(tblSalaries[[#This Row],[clean Country]],Table3[],2,FALSE)</f>
        <v>ASIA</v>
      </c>
      <c r="O542" s="9">
        <f>IF(tblSalaries[[#This Row],[How many hours of a day you work on Excel]]="4 to 6 hours a day",4,0)</f>
        <v>0</v>
      </c>
      <c r="P542" s="9">
        <f>IF(tblSalaries[[#This Row],[How many hours of a day you work on Excel]]="All the 8 hours baby, all the 8!",8,0)</f>
        <v>8</v>
      </c>
      <c r="Q542" s="9">
        <f>IF(tblSalaries[[#This Row],[How many hours of a day you work on Excel]]="2 to 3 hours per day",2,0)</f>
        <v>0</v>
      </c>
      <c r="R542" s="9">
        <f>IF(tblSalaries[[#This Row],[How many hours of a day you work on Excel]]="1 or 2 hours a day",1,0)</f>
        <v>0</v>
      </c>
      <c r="S542" s="9">
        <f>SUM(tblSalaries[[#This Row],[Excel Hours]:[Excel Hours4]])</f>
        <v>8</v>
      </c>
    </row>
    <row r="543" spans="2:19" ht="15" customHeight="1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 s="16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  <c r="N543" s="9" t="str">
        <f>VLOOKUP(tblSalaries[[#This Row],[clean Country]],Table3[],2,FALSE)</f>
        <v>N. AMERICA</v>
      </c>
      <c r="O543" s="9">
        <f>IF(tblSalaries[[#This Row],[How many hours of a day you work on Excel]]="4 to 6 hours a day",4,0)</f>
        <v>0</v>
      </c>
      <c r="P543" s="9">
        <f>IF(tblSalaries[[#This Row],[How many hours of a day you work on Excel]]="All the 8 hours baby, all the 8!",8,0)</f>
        <v>8</v>
      </c>
      <c r="Q543" s="9">
        <f>IF(tblSalaries[[#This Row],[How many hours of a day you work on Excel]]="2 to 3 hours per day",2,0)</f>
        <v>0</v>
      </c>
      <c r="R543" s="9">
        <f>IF(tblSalaries[[#This Row],[How many hours of a day you work on Excel]]="1 or 2 hours a day",1,0)</f>
        <v>0</v>
      </c>
      <c r="S543" s="9">
        <f>SUM(tblSalaries[[#This Row],[Excel Hours]:[Excel Hours4]])</f>
        <v>8</v>
      </c>
    </row>
    <row r="544" spans="2:19" ht="15" customHeight="1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 s="16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  <c r="N544" s="9" t="str">
        <f>VLOOKUP(tblSalaries[[#This Row],[clean Country]],Table3[],2,FALSE)</f>
        <v>N. AMERICA</v>
      </c>
      <c r="O544" s="9">
        <f>IF(tblSalaries[[#This Row],[How many hours of a day you work on Excel]]="4 to 6 hours a day",4,0)</f>
        <v>4</v>
      </c>
      <c r="P544" s="9">
        <f>IF(tblSalaries[[#This Row],[How many hours of a day you work on Excel]]="All the 8 hours baby, all the 8!",8,0)</f>
        <v>0</v>
      </c>
      <c r="Q544" s="9">
        <f>IF(tblSalaries[[#This Row],[How many hours of a day you work on Excel]]="2 to 3 hours per day",2,0)</f>
        <v>0</v>
      </c>
      <c r="R544" s="9">
        <f>IF(tblSalaries[[#This Row],[How many hours of a day you work on Excel]]="1 or 2 hours a day",1,0)</f>
        <v>0</v>
      </c>
      <c r="S544" s="9">
        <f>SUM(tblSalaries[[#This Row],[Excel Hours]:[Excel Hours4]])</f>
        <v>4</v>
      </c>
    </row>
    <row r="545" spans="2:19" ht="15" customHeight="1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 s="16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  <c r="N545" s="9" t="str">
        <f>VLOOKUP(tblSalaries[[#This Row],[clean Country]],Table3[],2,FALSE)</f>
        <v>N. AMERICA</v>
      </c>
      <c r="O545" s="9">
        <f>IF(tblSalaries[[#This Row],[How many hours of a day you work on Excel]]="4 to 6 hours a day",4,0)</f>
        <v>0</v>
      </c>
      <c r="P545" s="9">
        <f>IF(tblSalaries[[#This Row],[How many hours of a day you work on Excel]]="All the 8 hours baby, all the 8!",8,0)</f>
        <v>8</v>
      </c>
      <c r="Q545" s="9">
        <f>IF(tblSalaries[[#This Row],[How many hours of a day you work on Excel]]="2 to 3 hours per day",2,0)</f>
        <v>0</v>
      </c>
      <c r="R545" s="9">
        <f>IF(tblSalaries[[#This Row],[How many hours of a day you work on Excel]]="1 or 2 hours a day",1,0)</f>
        <v>0</v>
      </c>
      <c r="S545" s="9">
        <f>SUM(tblSalaries[[#This Row],[Excel Hours]:[Excel Hours4]])</f>
        <v>8</v>
      </c>
    </row>
    <row r="546" spans="2:19" ht="15" customHeight="1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 s="1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  <c r="N546" s="9" t="str">
        <f>VLOOKUP(tblSalaries[[#This Row],[clean Country]],Table3[],2,FALSE)</f>
        <v>N. AMERICA</v>
      </c>
      <c r="O546" s="9">
        <f>IF(tblSalaries[[#This Row],[How many hours of a day you work on Excel]]="4 to 6 hours a day",4,0)</f>
        <v>4</v>
      </c>
      <c r="P546" s="9">
        <f>IF(tblSalaries[[#This Row],[How many hours of a day you work on Excel]]="All the 8 hours baby, all the 8!",8,0)</f>
        <v>0</v>
      </c>
      <c r="Q546" s="9">
        <f>IF(tblSalaries[[#This Row],[How many hours of a day you work on Excel]]="2 to 3 hours per day",2,0)</f>
        <v>0</v>
      </c>
      <c r="R546" s="9">
        <f>IF(tblSalaries[[#This Row],[How many hours of a day you work on Excel]]="1 or 2 hours a day",1,0)</f>
        <v>0</v>
      </c>
      <c r="S546" s="9">
        <f>SUM(tblSalaries[[#This Row],[Excel Hours]:[Excel Hours4]])</f>
        <v>4</v>
      </c>
    </row>
    <row r="547" spans="2:19" ht="15" customHeight="1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 s="16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  <c r="N547" s="9" t="str">
        <f>VLOOKUP(tblSalaries[[#This Row],[clean Country]],Table3[],2,FALSE)</f>
        <v>ASIA</v>
      </c>
      <c r="O547" s="9">
        <f>IF(tblSalaries[[#This Row],[How many hours of a day you work on Excel]]="4 to 6 hours a day",4,0)</f>
        <v>0</v>
      </c>
      <c r="P547" s="9">
        <f>IF(tblSalaries[[#This Row],[How many hours of a day you work on Excel]]="All the 8 hours baby, all the 8!",8,0)</f>
        <v>8</v>
      </c>
      <c r="Q547" s="9">
        <f>IF(tblSalaries[[#This Row],[How many hours of a day you work on Excel]]="2 to 3 hours per day",2,0)</f>
        <v>0</v>
      </c>
      <c r="R547" s="9">
        <f>IF(tblSalaries[[#This Row],[How many hours of a day you work on Excel]]="1 or 2 hours a day",1,0)</f>
        <v>0</v>
      </c>
      <c r="S547" s="9">
        <f>SUM(tblSalaries[[#This Row],[Excel Hours]:[Excel Hours4]])</f>
        <v>8</v>
      </c>
    </row>
    <row r="548" spans="2:19" ht="15" customHeight="1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 s="16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  <c r="N548" s="9" t="str">
        <f>VLOOKUP(tblSalaries[[#This Row],[clean Country]],Table3[],2,FALSE)</f>
        <v>N. AMERICA</v>
      </c>
      <c r="O548" s="9">
        <f>IF(tblSalaries[[#This Row],[How many hours of a day you work on Excel]]="4 to 6 hours a day",4,0)</f>
        <v>4</v>
      </c>
      <c r="P548" s="9">
        <f>IF(tblSalaries[[#This Row],[How many hours of a day you work on Excel]]="All the 8 hours baby, all the 8!",8,0)</f>
        <v>0</v>
      </c>
      <c r="Q548" s="9">
        <f>IF(tblSalaries[[#This Row],[How many hours of a day you work on Excel]]="2 to 3 hours per day",2,0)</f>
        <v>0</v>
      </c>
      <c r="R548" s="9">
        <f>IF(tblSalaries[[#This Row],[How many hours of a day you work on Excel]]="1 or 2 hours a day",1,0)</f>
        <v>0</v>
      </c>
      <c r="S548" s="9">
        <f>SUM(tblSalaries[[#This Row],[Excel Hours]:[Excel Hours4]])</f>
        <v>4</v>
      </c>
    </row>
    <row r="549" spans="2:19" ht="15" customHeight="1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 s="16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  <c r="N549" s="9" t="str">
        <f>VLOOKUP(tblSalaries[[#This Row],[clean Country]],Table3[],2,FALSE)</f>
        <v>EUROPE</v>
      </c>
      <c r="O549" s="9">
        <f>IF(tblSalaries[[#This Row],[How many hours of a day you work on Excel]]="4 to 6 hours a day",4,0)</f>
        <v>4</v>
      </c>
      <c r="P549" s="9">
        <f>IF(tblSalaries[[#This Row],[How many hours of a day you work on Excel]]="All the 8 hours baby, all the 8!",8,0)</f>
        <v>0</v>
      </c>
      <c r="Q549" s="9">
        <f>IF(tblSalaries[[#This Row],[How many hours of a day you work on Excel]]="2 to 3 hours per day",2,0)</f>
        <v>0</v>
      </c>
      <c r="R549" s="9">
        <f>IF(tblSalaries[[#This Row],[How many hours of a day you work on Excel]]="1 or 2 hours a day",1,0)</f>
        <v>0</v>
      </c>
      <c r="S549" s="9">
        <f>SUM(tblSalaries[[#This Row],[Excel Hours]:[Excel Hours4]])</f>
        <v>4</v>
      </c>
    </row>
    <row r="550" spans="2:19" ht="15" customHeight="1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 s="16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  <c r="N550" s="9" t="str">
        <f>VLOOKUP(tblSalaries[[#This Row],[clean Country]],Table3[],2,FALSE)</f>
        <v>OCEANIA</v>
      </c>
      <c r="O550" s="9">
        <f>IF(tblSalaries[[#This Row],[How many hours of a day you work on Excel]]="4 to 6 hours a day",4,0)</f>
        <v>0</v>
      </c>
      <c r="P550" s="9">
        <f>IF(tblSalaries[[#This Row],[How many hours of a day you work on Excel]]="All the 8 hours baby, all the 8!",8,0)</f>
        <v>0</v>
      </c>
      <c r="Q550" s="9">
        <f>IF(tblSalaries[[#This Row],[How many hours of a day you work on Excel]]="2 to 3 hours per day",2,0)</f>
        <v>2</v>
      </c>
      <c r="R550" s="9">
        <f>IF(tblSalaries[[#This Row],[How many hours of a day you work on Excel]]="1 or 2 hours a day",1,0)</f>
        <v>0</v>
      </c>
      <c r="S550" s="9">
        <f>SUM(tblSalaries[[#This Row],[Excel Hours]:[Excel Hours4]])</f>
        <v>2</v>
      </c>
    </row>
    <row r="551" spans="2:19" ht="15" customHeight="1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 s="16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  <c r="N551" s="9" t="str">
        <f>VLOOKUP(tblSalaries[[#This Row],[clean Country]],Table3[],2,FALSE)</f>
        <v>N. AMERICA</v>
      </c>
      <c r="O551" s="9">
        <f>IF(tblSalaries[[#This Row],[How many hours of a day you work on Excel]]="4 to 6 hours a day",4,0)</f>
        <v>0</v>
      </c>
      <c r="P551" s="9">
        <f>IF(tblSalaries[[#This Row],[How many hours of a day you work on Excel]]="All the 8 hours baby, all the 8!",8,0)</f>
        <v>0</v>
      </c>
      <c r="Q551" s="9">
        <f>IF(tblSalaries[[#This Row],[How many hours of a day you work on Excel]]="2 to 3 hours per day",2,0)</f>
        <v>0</v>
      </c>
      <c r="R551" s="9">
        <f>IF(tblSalaries[[#This Row],[How many hours of a day you work on Excel]]="1 or 2 hours a day",1,0)</f>
        <v>1</v>
      </c>
      <c r="S551" s="9">
        <f>SUM(tblSalaries[[#This Row],[Excel Hours]:[Excel Hours4]])</f>
        <v>1</v>
      </c>
    </row>
    <row r="552" spans="2:19" ht="15" customHeight="1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 s="16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  <c r="N552" s="9" t="str">
        <f>VLOOKUP(tblSalaries[[#This Row],[clean Country]],Table3[],2,FALSE)</f>
        <v>N. AMERICA</v>
      </c>
      <c r="O552" s="9">
        <f>IF(tblSalaries[[#This Row],[How many hours of a day you work on Excel]]="4 to 6 hours a day",4,0)</f>
        <v>0</v>
      </c>
      <c r="P552" s="9">
        <f>IF(tblSalaries[[#This Row],[How many hours of a day you work on Excel]]="All the 8 hours baby, all the 8!",8,0)</f>
        <v>0</v>
      </c>
      <c r="Q552" s="9">
        <f>IF(tblSalaries[[#This Row],[How many hours of a day you work on Excel]]="2 to 3 hours per day",2,0)</f>
        <v>2</v>
      </c>
      <c r="R552" s="9">
        <f>IF(tblSalaries[[#This Row],[How many hours of a day you work on Excel]]="1 or 2 hours a day",1,0)</f>
        <v>0</v>
      </c>
      <c r="S552" s="9">
        <f>SUM(tblSalaries[[#This Row],[Excel Hours]:[Excel Hours4]])</f>
        <v>2</v>
      </c>
    </row>
    <row r="553" spans="2:19" ht="15" customHeight="1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 s="16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  <c r="N553" s="9" t="str">
        <f>VLOOKUP(tblSalaries[[#This Row],[clean Country]],Table3[],2,FALSE)</f>
        <v>N. AMERICA</v>
      </c>
      <c r="O553" s="9">
        <f>IF(tblSalaries[[#This Row],[How many hours of a day you work on Excel]]="4 to 6 hours a day",4,0)</f>
        <v>0</v>
      </c>
      <c r="P553" s="9">
        <f>IF(tblSalaries[[#This Row],[How many hours of a day you work on Excel]]="All the 8 hours baby, all the 8!",8,0)</f>
        <v>0</v>
      </c>
      <c r="Q553" s="9">
        <f>IF(tblSalaries[[#This Row],[How many hours of a day you work on Excel]]="2 to 3 hours per day",2,0)</f>
        <v>2</v>
      </c>
      <c r="R553" s="9">
        <f>IF(tblSalaries[[#This Row],[How many hours of a day you work on Excel]]="1 or 2 hours a day",1,0)</f>
        <v>0</v>
      </c>
      <c r="S553" s="9">
        <f>SUM(tblSalaries[[#This Row],[Excel Hours]:[Excel Hours4]])</f>
        <v>2</v>
      </c>
    </row>
    <row r="554" spans="2:19" ht="15" customHeight="1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 s="16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  <c r="N554" s="9" t="str">
        <f>VLOOKUP(tblSalaries[[#This Row],[clean Country]],Table3[],2,FALSE)</f>
        <v>N. AMERICA</v>
      </c>
      <c r="O554" s="9">
        <f>IF(tblSalaries[[#This Row],[How many hours of a day you work on Excel]]="4 to 6 hours a day",4,0)</f>
        <v>0</v>
      </c>
      <c r="P554" s="9">
        <f>IF(tblSalaries[[#This Row],[How many hours of a day you work on Excel]]="All the 8 hours baby, all the 8!",8,0)</f>
        <v>8</v>
      </c>
      <c r="Q554" s="9">
        <f>IF(tblSalaries[[#This Row],[How many hours of a day you work on Excel]]="2 to 3 hours per day",2,0)</f>
        <v>0</v>
      </c>
      <c r="R554" s="9">
        <f>IF(tblSalaries[[#This Row],[How many hours of a day you work on Excel]]="1 or 2 hours a day",1,0)</f>
        <v>0</v>
      </c>
      <c r="S554" s="9">
        <f>SUM(tblSalaries[[#This Row],[Excel Hours]:[Excel Hours4]])</f>
        <v>8</v>
      </c>
    </row>
    <row r="555" spans="2:19" ht="15" customHeight="1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 s="16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  <c r="N555" s="9" t="str">
        <f>VLOOKUP(tblSalaries[[#This Row],[clean Country]],Table3[],2,FALSE)</f>
        <v>S. AMERICA</v>
      </c>
      <c r="O555" s="9">
        <f>IF(tblSalaries[[#This Row],[How many hours of a day you work on Excel]]="4 to 6 hours a day",4,0)</f>
        <v>4</v>
      </c>
      <c r="P555" s="9">
        <f>IF(tblSalaries[[#This Row],[How many hours of a day you work on Excel]]="All the 8 hours baby, all the 8!",8,0)</f>
        <v>0</v>
      </c>
      <c r="Q555" s="9">
        <f>IF(tblSalaries[[#This Row],[How many hours of a day you work on Excel]]="2 to 3 hours per day",2,0)</f>
        <v>0</v>
      </c>
      <c r="R555" s="9">
        <f>IF(tblSalaries[[#This Row],[How many hours of a day you work on Excel]]="1 or 2 hours a day",1,0)</f>
        <v>0</v>
      </c>
      <c r="S555" s="9">
        <f>SUM(tblSalaries[[#This Row],[Excel Hours]:[Excel Hours4]])</f>
        <v>4</v>
      </c>
    </row>
    <row r="556" spans="2:19" ht="15" customHeight="1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 s="1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  <c r="N556" s="9" t="str">
        <f>VLOOKUP(tblSalaries[[#This Row],[clean Country]],Table3[],2,FALSE)</f>
        <v>N. AMERICA</v>
      </c>
      <c r="O556" s="9">
        <f>IF(tblSalaries[[#This Row],[How many hours of a day you work on Excel]]="4 to 6 hours a day",4,0)</f>
        <v>0</v>
      </c>
      <c r="P556" s="9">
        <f>IF(tblSalaries[[#This Row],[How many hours of a day you work on Excel]]="All the 8 hours baby, all the 8!",8,0)</f>
        <v>0</v>
      </c>
      <c r="Q556" s="9">
        <f>IF(tblSalaries[[#This Row],[How many hours of a day you work on Excel]]="2 to 3 hours per day",2,0)</f>
        <v>0</v>
      </c>
      <c r="R556" s="9">
        <f>IF(tblSalaries[[#This Row],[How many hours of a day you work on Excel]]="1 or 2 hours a day",1,0)</f>
        <v>1</v>
      </c>
      <c r="S556" s="9">
        <f>SUM(tblSalaries[[#This Row],[Excel Hours]:[Excel Hours4]])</f>
        <v>1</v>
      </c>
    </row>
    <row r="557" spans="2:19" ht="15" customHeight="1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 s="16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  <c r="N557" s="9" t="str">
        <f>VLOOKUP(tblSalaries[[#This Row],[clean Country]],Table3[],2,FALSE)</f>
        <v>N. AMERICA</v>
      </c>
      <c r="O557" s="9">
        <f>IF(tblSalaries[[#This Row],[How many hours of a day you work on Excel]]="4 to 6 hours a day",4,0)</f>
        <v>0</v>
      </c>
      <c r="P557" s="9">
        <f>IF(tblSalaries[[#This Row],[How many hours of a day you work on Excel]]="All the 8 hours baby, all the 8!",8,0)</f>
        <v>0</v>
      </c>
      <c r="Q557" s="9">
        <f>IF(tblSalaries[[#This Row],[How many hours of a day you work on Excel]]="2 to 3 hours per day",2,0)</f>
        <v>0</v>
      </c>
      <c r="R557" s="9">
        <f>IF(tblSalaries[[#This Row],[How many hours of a day you work on Excel]]="1 or 2 hours a day",1,0)</f>
        <v>1</v>
      </c>
      <c r="S557" s="9">
        <f>SUM(tblSalaries[[#This Row],[Excel Hours]:[Excel Hours4]])</f>
        <v>1</v>
      </c>
    </row>
    <row r="558" spans="2:19" ht="15" customHeight="1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 s="16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  <c r="N558" s="9" t="str">
        <f>VLOOKUP(tblSalaries[[#This Row],[clean Country]],Table3[],2,FALSE)</f>
        <v>N. AMERICA</v>
      </c>
      <c r="O558" s="9">
        <f>IF(tblSalaries[[#This Row],[How many hours of a day you work on Excel]]="4 to 6 hours a day",4,0)</f>
        <v>0</v>
      </c>
      <c r="P558" s="9">
        <f>IF(tblSalaries[[#This Row],[How many hours of a day you work on Excel]]="All the 8 hours baby, all the 8!",8,0)</f>
        <v>8</v>
      </c>
      <c r="Q558" s="9">
        <f>IF(tblSalaries[[#This Row],[How many hours of a day you work on Excel]]="2 to 3 hours per day",2,0)</f>
        <v>0</v>
      </c>
      <c r="R558" s="9">
        <f>IF(tblSalaries[[#This Row],[How many hours of a day you work on Excel]]="1 or 2 hours a day",1,0)</f>
        <v>0</v>
      </c>
      <c r="S558" s="9">
        <f>SUM(tblSalaries[[#This Row],[Excel Hours]:[Excel Hours4]])</f>
        <v>8</v>
      </c>
    </row>
    <row r="559" spans="2:19" ht="15" customHeight="1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 s="16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  <c r="N559" s="9" t="str">
        <f>VLOOKUP(tblSalaries[[#This Row],[clean Country]],Table3[],2,FALSE)</f>
        <v>N. AMERICA</v>
      </c>
      <c r="O559" s="9">
        <f>IF(tblSalaries[[#This Row],[How many hours of a day you work on Excel]]="4 to 6 hours a day",4,0)</f>
        <v>0</v>
      </c>
      <c r="P559" s="9">
        <f>IF(tblSalaries[[#This Row],[How many hours of a day you work on Excel]]="All the 8 hours baby, all the 8!",8,0)</f>
        <v>0</v>
      </c>
      <c r="Q559" s="9">
        <f>IF(tblSalaries[[#This Row],[How many hours of a day you work on Excel]]="2 to 3 hours per day",2,0)</f>
        <v>2</v>
      </c>
      <c r="R559" s="9">
        <f>IF(tblSalaries[[#This Row],[How many hours of a day you work on Excel]]="1 or 2 hours a day",1,0)</f>
        <v>0</v>
      </c>
      <c r="S559" s="9">
        <f>SUM(tblSalaries[[#This Row],[Excel Hours]:[Excel Hours4]])</f>
        <v>2</v>
      </c>
    </row>
    <row r="560" spans="2:19" ht="15" customHeight="1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 s="16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  <c r="N560" s="9" t="str">
        <f>VLOOKUP(tblSalaries[[#This Row],[clean Country]],Table3[],2,FALSE)</f>
        <v>EUROPE</v>
      </c>
      <c r="O560" s="9">
        <f>IF(tblSalaries[[#This Row],[How many hours of a day you work on Excel]]="4 to 6 hours a day",4,0)</f>
        <v>0</v>
      </c>
      <c r="P560" s="9">
        <f>IF(tblSalaries[[#This Row],[How many hours of a day you work on Excel]]="All the 8 hours baby, all the 8!",8,0)</f>
        <v>8</v>
      </c>
      <c r="Q560" s="9">
        <f>IF(tblSalaries[[#This Row],[How many hours of a day you work on Excel]]="2 to 3 hours per day",2,0)</f>
        <v>0</v>
      </c>
      <c r="R560" s="9">
        <f>IF(tblSalaries[[#This Row],[How many hours of a day you work on Excel]]="1 or 2 hours a day",1,0)</f>
        <v>0</v>
      </c>
      <c r="S560" s="9">
        <f>SUM(tblSalaries[[#This Row],[Excel Hours]:[Excel Hours4]])</f>
        <v>8</v>
      </c>
    </row>
    <row r="561" spans="2:19" ht="15" customHeight="1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 s="16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  <c r="N561" s="9" t="str">
        <f>VLOOKUP(tblSalaries[[#This Row],[clean Country]],Table3[],2,FALSE)</f>
        <v>N. AMERICA</v>
      </c>
      <c r="O561" s="9">
        <f>IF(tblSalaries[[#This Row],[How many hours of a day you work on Excel]]="4 to 6 hours a day",4,0)</f>
        <v>4</v>
      </c>
      <c r="P561" s="9">
        <f>IF(tblSalaries[[#This Row],[How many hours of a day you work on Excel]]="All the 8 hours baby, all the 8!",8,0)</f>
        <v>0</v>
      </c>
      <c r="Q561" s="9">
        <f>IF(tblSalaries[[#This Row],[How many hours of a day you work on Excel]]="2 to 3 hours per day",2,0)</f>
        <v>0</v>
      </c>
      <c r="R561" s="9">
        <f>IF(tblSalaries[[#This Row],[How many hours of a day you work on Excel]]="1 or 2 hours a day",1,0)</f>
        <v>0</v>
      </c>
      <c r="S561" s="9">
        <f>SUM(tblSalaries[[#This Row],[Excel Hours]:[Excel Hours4]])</f>
        <v>4</v>
      </c>
    </row>
    <row r="562" spans="2:19" ht="15" customHeight="1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 s="16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  <c r="N562" s="9" t="str">
        <f>VLOOKUP(tblSalaries[[#This Row],[clean Country]],Table3[],2,FALSE)</f>
        <v>OCEANIA</v>
      </c>
      <c r="O562" s="9">
        <f>IF(tblSalaries[[#This Row],[How many hours of a day you work on Excel]]="4 to 6 hours a day",4,0)</f>
        <v>0</v>
      </c>
      <c r="P562" s="9">
        <f>IF(tblSalaries[[#This Row],[How many hours of a day you work on Excel]]="All the 8 hours baby, all the 8!",8,0)</f>
        <v>0</v>
      </c>
      <c r="Q562" s="9">
        <f>IF(tblSalaries[[#This Row],[How many hours of a day you work on Excel]]="2 to 3 hours per day",2,0)</f>
        <v>2</v>
      </c>
      <c r="R562" s="9">
        <f>IF(tblSalaries[[#This Row],[How many hours of a day you work on Excel]]="1 or 2 hours a day",1,0)</f>
        <v>0</v>
      </c>
      <c r="S562" s="9">
        <f>SUM(tblSalaries[[#This Row],[Excel Hours]:[Excel Hours4]])</f>
        <v>2</v>
      </c>
    </row>
    <row r="563" spans="2:19" ht="15" customHeight="1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 s="16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  <c r="N563" s="9" t="str">
        <f>VLOOKUP(tblSalaries[[#This Row],[clean Country]],Table3[],2,FALSE)</f>
        <v>OCEANIA</v>
      </c>
      <c r="O563" s="9">
        <f>IF(tblSalaries[[#This Row],[How many hours of a day you work on Excel]]="4 to 6 hours a day",4,0)</f>
        <v>4</v>
      </c>
      <c r="P563" s="9">
        <f>IF(tblSalaries[[#This Row],[How many hours of a day you work on Excel]]="All the 8 hours baby, all the 8!",8,0)</f>
        <v>0</v>
      </c>
      <c r="Q563" s="9">
        <f>IF(tblSalaries[[#This Row],[How many hours of a day you work on Excel]]="2 to 3 hours per day",2,0)</f>
        <v>0</v>
      </c>
      <c r="R563" s="9">
        <f>IF(tblSalaries[[#This Row],[How many hours of a day you work on Excel]]="1 or 2 hours a day",1,0)</f>
        <v>0</v>
      </c>
      <c r="S563" s="9">
        <f>SUM(tblSalaries[[#This Row],[Excel Hours]:[Excel Hours4]])</f>
        <v>4</v>
      </c>
    </row>
    <row r="564" spans="2:19" ht="15" customHeight="1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 s="16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  <c r="N564" s="9" t="str">
        <f>VLOOKUP(tblSalaries[[#This Row],[clean Country]],Table3[],2,FALSE)</f>
        <v>OCEANIA</v>
      </c>
      <c r="O564" s="9">
        <f>IF(tblSalaries[[#This Row],[How many hours of a day you work on Excel]]="4 to 6 hours a day",4,0)</f>
        <v>4</v>
      </c>
      <c r="P564" s="9">
        <f>IF(tblSalaries[[#This Row],[How many hours of a day you work on Excel]]="All the 8 hours baby, all the 8!",8,0)</f>
        <v>0</v>
      </c>
      <c r="Q564" s="9">
        <f>IF(tblSalaries[[#This Row],[How many hours of a day you work on Excel]]="2 to 3 hours per day",2,0)</f>
        <v>0</v>
      </c>
      <c r="R564" s="9">
        <f>IF(tblSalaries[[#This Row],[How many hours of a day you work on Excel]]="1 or 2 hours a day",1,0)</f>
        <v>0</v>
      </c>
      <c r="S564" s="9">
        <f>SUM(tblSalaries[[#This Row],[Excel Hours]:[Excel Hours4]])</f>
        <v>4</v>
      </c>
    </row>
    <row r="565" spans="2:19" ht="15" customHeight="1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 s="16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  <c r="N565" s="9" t="str">
        <f>VLOOKUP(tblSalaries[[#This Row],[clean Country]],Table3[],2,FALSE)</f>
        <v>N. AMERICA</v>
      </c>
      <c r="O565" s="9">
        <f>IF(tblSalaries[[#This Row],[How many hours of a day you work on Excel]]="4 to 6 hours a day",4,0)</f>
        <v>0</v>
      </c>
      <c r="P565" s="9">
        <f>IF(tblSalaries[[#This Row],[How many hours of a day you work on Excel]]="All the 8 hours baby, all the 8!",8,0)</f>
        <v>8</v>
      </c>
      <c r="Q565" s="9">
        <f>IF(tblSalaries[[#This Row],[How many hours of a day you work on Excel]]="2 to 3 hours per day",2,0)</f>
        <v>0</v>
      </c>
      <c r="R565" s="9">
        <f>IF(tblSalaries[[#This Row],[How many hours of a day you work on Excel]]="1 or 2 hours a day",1,0)</f>
        <v>0</v>
      </c>
      <c r="S565" s="9">
        <f>SUM(tblSalaries[[#This Row],[Excel Hours]:[Excel Hours4]])</f>
        <v>8</v>
      </c>
    </row>
    <row r="566" spans="2:19" ht="15" customHeight="1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 s="1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  <c r="N566" s="9" t="str">
        <f>VLOOKUP(tblSalaries[[#This Row],[clean Country]],Table3[],2,FALSE)</f>
        <v>N. AMERICA</v>
      </c>
      <c r="O566" s="9">
        <f>IF(tblSalaries[[#This Row],[How many hours of a day you work on Excel]]="4 to 6 hours a day",4,0)</f>
        <v>4</v>
      </c>
      <c r="P566" s="9">
        <f>IF(tblSalaries[[#This Row],[How many hours of a day you work on Excel]]="All the 8 hours baby, all the 8!",8,0)</f>
        <v>0</v>
      </c>
      <c r="Q566" s="9">
        <f>IF(tblSalaries[[#This Row],[How many hours of a day you work on Excel]]="2 to 3 hours per day",2,0)</f>
        <v>0</v>
      </c>
      <c r="R566" s="9">
        <f>IF(tblSalaries[[#This Row],[How many hours of a day you work on Excel]]="1 or 2 hours a day",1,0)</f>
        <v>0</v>
      </c>
      <c r="S566" s="9">
        <f>SUM(tblSalaries[[#This Row],[Excel Hours]:[Excel Hours4]])</f>
        <v>4</v>
      </c>
    </row>
    <row r="567" spans="2:19" ht="15" customHeight="1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 s="16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  <c r="N567" s="9" t="str">
        <f>VLOOKUP(tblSalaries[[#This Row],[clean Country]],Table3[],2,FALSE)</f>
        <v>EUROPE</v>
      </c>
      <c r="O567" s="9">
        <f>IF(tblSalaries[[#This Row],[How many hours of a day you work on Excel]]="4 to 6 hours a day",4,0)</f>
        <v>4</v>
      </c>
      <c r="P567" s="9">
        <f>IF(tblSalaries[[#This Row],[How many hours of a day you work on Excel]]="All the 8 hours baby, all the 8!",8,0)</f>
        <v>0</v>
      </c>
      <c r="Q567" s="9">
        <f>IF(tblSalaries[[#This Row],[How many hours of a day you work on Excel]]="2 to 3 hours per day",2,0)</f>
        <v>0</v>
      </c>
      <c r="R567" s="9">
        <f>IF(tblSalaries[[#This Row],[How many hours of a day you work on Excel]]="1 or 2 hours a day",1,0)</f>
        <v>0</v>
      </c>
      <c r="S567" s="9">
        <f>SUM(tblSalaries[[#This Row],[Excel Hours]:[Excel Hours4]])</f>
        <v>4</v>
      </c>
    </row>
    <row r="568" spans="2:19" ht="15" customHeight="1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 s="16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  <c r="N568" s="9" t="str">
        <f>VLOOKUP(tblSalaries[[#This Row],[clean Country]],Table3[],2,FALSE)</f>
        <v>EUROPE</v>
      </c>
      <c r="O568" s="9">
        <f>IF(tblSalaries[[#This Row],[How many hours of a day you work on Excel]]="4 to 6 hours a day",4,0)</f>
        <v>0</v>
      </c>
      <c r="P568" s="9">
        <f>IF(tblSalaries[[#This Row],[How many hours of a day you work on Excel]]="All the 8 hours baby, all the 8!",8,0)</f>
        <v>8</v>
      </c>
      <c r="Q568" s="9">
        <f>IF(tblSalaries[[#This Row],[How many hours of a day you work on Excel]]="2 to 3 hours per day",2,0)</f>
        <v>0</v>
      </c>
      <c r="R568" s="9">
        <f>IF(tblSalaries[[#This Row],[How many hours of a day you work on Excel]]="1 or 2 hours a day",1,0)</f>
        <v>0</v>
      </c>
      <c r="S568" s="9">
        <f>SUM(tblSalaries[[#This Row],[Excel Hours]:[Excel Hours4]])</f>
        <v>8</v>
      </c>
    </row>
    <row r="569" spans="2:19" ht="15" customHeight="1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 s="16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  <c r="N569" s="9" t="str">
        <f>VLOOKUP(tblSalaries[[#This Row],[clean Country]],Table3[],2,FALSE)</f>
        <v>ASIA</v>
      </c>
      <c r="O569" s="9">
        <f>IF(tblSalaries[[#This Row],[How many hours of a day you work on Excel]]="4 to 6 hours a day",4,0)</f>
        <v>0</v>
      </c>
      <c r="P569" s="9">
        <f>IF(tblSalaries[[#This Row],[How many hours of a day you work on Excel]]="All the 8 hours baby, all the 8!",8,0)</f>
        <v>8</v>
      </c>
      <c r="Q569" s="9">
        <f>IF(tblSalaries[[#This Row],[How many hours of a day you work on Excel]]="2 to 3 hours per day",2,0)</f>
        <v>0</v>
      </c>
      <c r="R569" s="9">
        <f>IF(tblSalaries[[#This Row],[How many hours of a day you work on Excel]]="1 or 2 hours a day",1,0)</f>
        <v>0</v>
      </c>
      <c r="S569" s="9">
        <f>SUM(tblSalaries[[#This Row],[Excel Hours]:[Excel Hours4]])</f>
        <v>8</v>
      </c>
    </row>
    <row r="570" spans="2:19" ht="15" customHeight="1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 s="16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  <c r="N570" s="9" t="str">
        <f>VLOOKUP(tblSalaries[[#This Row],[clean Country]],Table3[],2,FALSE)</f>
        <v>S. AMERICA</v>
      </c>
      <c r="O570" s="9">
        <f>IF(tblSalaries[[#This Row],[How many hours of a day you work on Excel]]="4 to 6 hours a day",4,0)</f>
        <v>0</v>
      </c>
      <c r="P570" s="9">
        <f>IF(tblSalaries[[#This Row],[How many hours of a day you work on Excel]]="All the 8 hours baby, all the 8!",8,0)</f>
        <v>0</v>
      </c>
      <c r="Q570" s="9">
        <f>IF(tblSalaries[[#This Row],[How many hours of a day you work on Excel]]="2 to 3 hours per day",2,0)</f>
        <v>0</v>
      </c>
      <c r="R570" s="9">
        <f>IF(tblSalaries[[#This Row],[How many hours of a day you work on Excel]]="1 or 2 hours a day",1,0)</f>
        <v>1</v>
      </c>
      <c r="S570" s="9">
        <f>SUM(tblSalaries[[#This Row],[Excel Hours]:[Excel Hours4]])</f>
        <v>1</v>
      </c>
    </row>
    <row r="571" spans="2:19" ht="15" customHeight="1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 s="16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  <c r="N571" s="9" t="str">
        <f>VLOOKUP(tblSalaries[[#This Row],[clean Country]],Table3[],2,FALSE)</f>
        <v>OCEANIA</v>
      </c>
      <c r="O571" s="9">
        <f>IF(tblSalaries[[#This Row],[How many hours of a day you work on Excel]]="4 to 6 hours a day",4,0)</f>
        <v>4</v>
      </c>
      <c r="P571" s="9">
        <f>IF(tblSalaries[[#This Row],[How many hours of a day you work on Excel]]="All the 8 hours baby, all the 8!",8,0)</f>
        <v>0</v>
      </c>
      <c r="Q571" s="9">
        <f>IF(tblSalaries[[#This Row],[How many hours of a day you work on Excel]]="2 to 3 hours per day",2,0)</f>
        <v>0</v>
      </c>
      <c r="R571" s="9">
        <f>IF(tblSalaries[[#This Row],[How many hours of a day you work on Excel]]="1 or 2 hours a day",1,0)</f>
        <v>0</v>
      </c>
      <c r="S571" s="9">
        <f>SUM(tblSalaries[[#This Row],[Excel Hours]:[Excel Hours4]])</f>
        <v>4</v>
      </c>
    </row>
    <row r="572" spans="2:19" ht="15" customHeight="1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 s="16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  <c r="N572" s="9" t="str">
        <f>VLOOKUP(tblSalaries[[#This Row],[clean Country]],Table3[],2,FALSE)</f>
        <v>N. AMERICA</v>
      </c>
      <c r="O572" s="9">
        <f>IF(tblSalaries[[#This Row],[How many hours of a day you work on Excel]]="4 to 6 hours a day",4,0)</f>
        <v>0</v>
      </c>
      <c r="P572" s="9">
        <f>IF(tblSalaries[[#This Row],[How many hours of a day you work on Excel]]="All the 8 hours baby, all the 8!",8,0)</f>
        <v>0</v>
      </c>
      <c r="Q572" s="9">
        <f>IF(tblSalaries[[#This Row],[How many hours of a day you work on Excel]]="2 to 3 hours per day",2,0)</f>
        <v>2</v>
      </c>
      <c r="R572" s="9">
        <f>IF(tblSalaries[[#This Row],[How many hours of a day you work on Excel]]="1 or 2 hours a day",1,0)</f>
        <v>0</v>
      </c>
      <c r="S572" s="9">
        <f>SUM(tblSalaries[[#This Row],[Excel Hours]:[Excel Hours4]])</f>
        <v>2</v>
      </c>
    </row>
    <row r="573" spans="2:19" ht="15" customHeight="1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 s="16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  <c r="N573" s="9" t="str">
        <f>VLOOKUP(tblSalaries[[#This Row],[clean Country]],Table3[],2,FALSE)</f>
        <v>N. AMERICA</v>
      </c>
      <c r="O573" s="9">
        <f>IF(tblSalaries[[#This Row],[How many hours of a day you work on Excel]]="4 to 6 hours a day",4,0)</f>
        <v>4</v>
      </c>
      <c r="P573" s="9">
        <f>IF(tblSalaries[[#This Row],[How many hours of a day you work on Excel]]="All the 8 hours baby, all the 8!",8,0)</f>
        <v>0</v>
      </c>
      <c r="Q573" s="9">
        <f>IF(tblSalaries[[#This Row],[How many hours of a day you work on Excel]]="2 to 3 hours per day",2,0)</f>
        <v>0</v>
      </c>
      <c r="R573" s="9">
        <f>IF(tblSalaries[[#This Row],[How many hours of a day you work on Excel]]="1 or 2 hours a day",1,0)</f>
        <v>0</v>
      </c>
      <c r="S573" s="9">
        <f>SUM(tblSalaries[[#This Row],[Excel Hours]:[Excel Hours4]])</f>
        <v>4</v>
      </c>
    </row>
    <row r="574" spans="2:19" ht="15" customHeight="1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 s="16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  <c r="N574" s="9" t="str">
        <f>VLOOKUP(tblSalaries[[#This Row],[clean Country]],Table3[],2,FALSE)</f>
        <v>OCEANIA</v>
      </c>
      <c r="O574" s="9">
        <f>IF(tblSalaries[[#This Row],[How many hours of a day you work on Excel]]="4 to 6 hours a day",4,0)</f>
        <v>0</v>
      </c>
      <c r="P574" s="9">
        <f>IF(tblSalaries[[#This Row],[How many hours of a day you work on Excel]]="All the 8 hours baby, all the 8!",8,0)</f>
        <v>0</v>
      </c>
      <c r="Q574" s="9">
        <f>IF(tblSalaries[[#This Row],[How many hours of a day you work on Excel]]="2 to 3 hours per day",2,0)</f>
        <v>2</v>
      </c>
      <c r="R574" s="9">
        <f>IF(tblSalaries[[#This Row],[How many hours of a day you work on Excel]]="1 or 2 hours a day",1,0)</f>
        <v>0</v>
      </c>
      <c r="S574" s="9">
        <f>SUM(tblSalaries[[#This Row],[Excel Hours]:[Excel Hours4]])</f>
        <v>2</v>
      </c>
    </row>
    <row r="575" spans="2:19" ht="15" customHeight="1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 s="16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  <c r="N575" s="9" t="str">
        <f>VLOOKUP(tblSalaries[[#This Row],[clean Country]],Table3[],2,FALSE)</f>
        <v>N. AMERICA</v>
      </c>
      <c r="O575" s="9">
        <f>IF(tblSalaries[[#This Row],[How many hours of a day you work on Excel]]="4 to 6 hours a day",4,0)</f>
        <v>4</v>
      </c>
      <c r="P575" s="9">
        <f>IF(tblSalaries[[#This Row],[How many hours of a day you work on Excel]]="All the 8 hours baby, all the 8!",8,0)</f>
        <v>0</v>
      </c>
      <c r="Q575" s="9">
        <f>IF(tblSalaries[[#This Row],[How many hours of a day you work on Excel]]="2 to 3 hours per day",2,0)</f>
        <v>0</v>
      </c>
      <c r="R575" s="9">
        <f>IF(tblSalaries[[#This Row],[How many hours of a day you work on Excel]]="1 or 2 hours a day",1,0)</f>
        <v>0</v>
      </c>
      <c r="S575" s="9">
        <f>SUM(tblSalaries[[#This Row],[Excel Hours]:[Excel Hours4]])</f>
        <v>4</v>
      </c>
    </row>
    <row r="576" spans="2:19" ht="15" customHeight="1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 s="1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  <c r="N576" s="9" t="str">
        <f>VLOOKUP(tblSalaries[[#This Row],[clean Country]],Table3[],2,FALSE)</f>
        <v>N. AMERICA</v>
      </c>
      <c r="O576" s="9">
        <f>IF(tblSalaries[[#This Row],[How many hours of a day you work on Excel]]="4 to 6 hours a day",4,0)</f>
        <v>0</v>
      </c>
      <c r="P576" s="9">
        <f>IF(tblSalaries[[#This Row],[How many hours of a day you work on Excel]]="All the 8 hours baby, all the 8!",8,0)</f>
        <v>0</v>
      </c>
      <c r="Q576" s="9">
        <f>IF(tblSalaries[[#This Row],[How many hours of a day you work on Excel]]="2 to 3 hours per day",2,0)</f>
        <v>2</v>
      </c>
      <c r="R576" s="9">
        <f>IF(tblSalaries[[#This Row],[How many hours of a day you work on Excel]]="1 or 2 hours a day",1,0)</f>
        <v>0</v>
      </c>
      <c r="S576" s="9">
        <f>SUM(tblSalaries[[#This Row],[Excel Hours]:[Excel Hours4]])</f>
        <v>2</v>
      </c>
    </row>
    <row r="577" spans="2:19" ht="15" customHeight="1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 s="16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  <c r="N577" s="9" t="str">
        <f>VLOOKUP(tblSalaries[[#This Row],[clean Country]],Table3[],2,FALSE)</f>
        <v>N. AMERICA</v>
      </c>
      <c r="O577" s="9">
        <f>IF(tblSalaries[[#This Row],[How many hours of a day you work on Excel]]="4 to 6 hours a day",4,0)</f>
        <v>0</v>
      </c>
      <c r="P577" s="9">
        <f>IF(tblSalaries[[#This Row],[How many hours of a day you work on Excel]]="All the 8 hours baby, all the 8!",8,0)</f>
        <v>0</v>
      </c>
      <c r="Q577" s="9">
        <f>IF(tblSalaries[[#This Row],[How many hours of a day you work on Excel]]="2 to 3 hours per day",2,0)</f>
        <v>2</v>
      </c>
      <c r="R577" s="9">
        <f>IF(tblSalaries[[#This Row],[How many hours of a day you work on Excel]]="1 or 2 hours a day",1,0)</f>
        <v>0</v>
      </c>
      <c r="S577" s="9">
        <f>SUM(tblSalaries[[#This Row],[Excel Hours]:[Excel Hours4]])</f>
        <v>2</v>
      </c>
    </row>
    <row r="578" spans="2:19" ht="15" customHeight="1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 s="16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  <c r="N578" s="9" t="str">
        <f>VLOOKUP(tblSalaries[[#This Row],[clean Country]],Table3[],2,FALSE)</f>
        <v>OCEANIA</v>
      </c>
      <c r="O578" s="9">
        <f>IF(tblSalaries[[#This Row],[How many hours of a day you work on Excel]]="4 to 6 hours a day",4,0)</f>
        <v>0</v>
      </c>
      <c r="P578" s="9">
        <f>IF(tblSalaries[[#This Row],[How many hours of a day you work on Excel]]="All the 8 hours baby, all the 8!",8,0)</f>
        <v>0</v>
      </c>
      <c r="Q578" s="9">
        <f>IF(tblSalaries[[#This Row],[How many hours of a day you work on Excel]]="2 to 3 hours per day",2,0)</f>
        <v>0</v>
      </c>
      <c r="R578" s="9">
        <f>IF(tblSalaries[[#This Row],[How many hours of a day you work on Excel]]="1 or 2 hours a day",1,0)</f>
        <v>1</v>
      </c>
      <c r="S578" s="9">
        <f>SUM(tblSalaries[[#This Row],[Excel Hours]:[Excel Hours4]])</f>
        <v>1</v>
      </c>
    </row>
    <row r="579" spans="2:19" ht="15" customHeight="1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 s="16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  <c r="N579" s="9" t="str">
        <f>VLOOKUP(tblSalaries[[#This Row],[clean Country]],Table3[],2,FALSE)</f>
        <v>N. AMERICA</v>
      </c>
      <c r="O579" s="9">
        <f>IF(tblSalaries[[#This Row],[How many hours of a day you work on Excel]]="4 to 6 hours a day",4,0)</f>
        <v>4</v>
      </c>
      <c r="P579" s="9">
        <f>IF(tblSalaries[[#This Row],[How many hours of a day you work on Excel]]="All the 8 hours baby, all the 8!",8,0)</f>
        <v>0</v>
      </c>
      <c r="Q579" s="9">
        <f>IF(tblSalaries[[#This Row],[How many hours of a day you work on Excel]]="2 to 3 hours per day",2,0)</f>
        <v>0</v>
      </c>
      <c r="R579" s="9">
        <f>IF(tblSalaries[[#This Row],[How many hours of a day you work on Excel]]="1 or 2 hours a day",1,0)</f>
        <v>0</v>
      </c>
      <c r="S579" s="9">
        <f>SUM(tblSalaries[[#This Row],[Excel Hours]:[Excel Hours4]])</f>
        <v>4</v>
      </c>
    </row>
    <row r="580" spans="2:19" ht="15" customHeight="1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 s="16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  <c r="N580" s="9" t="str">
        <f>VLOOKUP(tblSalaries[[#This Row],[clean Country]],Table3[],2,FALSE)</f>
        <v>N. AMERICA</v>
      </c>
      <c r="O580" s="9">
        <f>IF(tblSalaries[[#This Row],[How many hours of a day you work on Excel]]="4 to 6 hours a day",4,0)</f>
        <v>4</v>
      </c>
      <c r="P580" s="9">
        <f>IF(tblSalaries[[#This Row],[How many hours of a day you work on Excel]]="All the 8 hours baby, all the 8!",8,0)</f>
        <v>0</v>
      </c>
      <c r="Q580" s="9">
        <f>IF(tblSalaries[[#This Row],[How many hours of a day you work on Excel]]="2 to 3 hours per day",2,0)</f>
        <v>0</v>
      </c>
      <c r="R580" s="9">
        <f>IF(tblSalaries[[#This Row],[How many hours of a day you work on Excel]]="1 or 2 hours a day",1,0)</f>
        <v>0</v>
      </c>
      <c r="S580" s="9">
        <f>SUM(tblSalaries[[#This Row],[Excel Hours]:[Excel Hours4]])</f>
        <v>4</v>
      </c>
    </row>
    <row r="581" spans="2:19" ht="15" customHeight="1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 s="16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  <c r="N581" s="9" t="str">
        <f>VLOOKUP(tblSalaries[[#This Row],[clean Country]],Table3[],2,FALSE)</f>
        <v>OCEANIA</v>
      </c>
      <c r="O581" s="9">
        <f>IF(tblSalaries[[#This Row],[How many hours of a day you work on Excel]]="4 to 6 hours a day",4,0)</f>
        <v>4</v>
      </c>
      <c r="P581" s="9">
        <f>IF(tblSalaries[[#This Row],[How many hours of a day you work on Excel]]="All the 8 hours baby, all the 8!",8,0)</f>
        <v>0</v>
      </c>
      <c r="Q581" s="9">
        <f>IF(tblSalaries[[#This Row],[How many hours of a day you work on Excel]]="2 to 3 hours per day",2,0)</f>
        <v>0</v>
      </c>
      <c r="R581" s="9">
        <f>IF(tblSalaries[[#This Row],[How many hours of a day you work on Excel]]="1 or 2 hours a day",1,0)</f>
        <v>0</v>
      </c>
      <c r="S581" s="9">
        <f>SUM(tblSalaries[[#This Row],[Excel Hours]:[Excel Hours4]])</f>
        <v>4</v>
      </c>
    </row>
    <row r="582" spans="2:19" ht="15" customHeight="1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 s="16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  <c r="N582" s="9" t="str">
        <f>VLOOKUP(tblSalaries[[#This Row],[clean Country]],Table3[],2,FALSE)</f>
        <v>N. AMERICA</v>
      </c>
      <c r="O582" s="9">
        <f>IF(tblSalaries[[#This Row],[How many hours of a day you work on Excel]]="4 to 6 hours a day",4,0)</f>
        <v>0</v>
      </c>
      <c r="P582" s="9">
        <f>IF(tblSalaries[[#This Row],[How many hours of a day you work on Excel]]="All the 8 hours baby, all the 8!",8,0)</f>
        <v>0</v>
      </c>
      <c r="Q582" s="9">
        <f>IF(tblSalaries[[#This Row],[How many hours of a day you work on Excel]]="2 to 3 hours per day",2,0)</f>
        <v>2</v>
      </c>
      <c r="R582" s="9">
        <f>IF(tblSalaries[[#This Row],[How many hours of a day you work on Excel]]="1 or 2 hours a day",1,0)</f>
        <v>0</v>
      </c>
      <c r="S582" s="9">
        <f>SUM(tblSalaries[[#This Row],[Excel Hours]:[Excel Hours4]])</f>
        <v>2</v>
      </c>
    </row>
    <row r="583" spans="2:19" ht="15" customHeight="1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 s="16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  <c r="N583" s="9" t="str">
        <f>VLOOKUP(tblSalaries[[#This Row],[clean Country]],Table3[],2,FALSE)</f>
        <v>N. AMERICA</v>
      </c>
      <c r="O583" s="9">
        <f>IF(tblSalaries[[#This Row],[How many hours of a day you work on Excel]]="4 to 6 hours a day",4,0)</f>
        <v>4</v>
      </c>
      <c r="P583" s="9">
        <f>IF(tblSalaries[[#This Row],[How many hours of a day you work on Excel]]="All the 8 hours baby, all the 8!",8,0)</f>
        <v>0</v>
      </c>
      <c r="Q583" s="9">
        <f>IF(tblSalaries[[#This Row],[How many hours of a day you work on Excel]]="2 to 3 hours per day",2,0)</f>
        <v>0</v>
      </c>
      <c r="R583" s="9">
        <f>IF(tblSalaries[[#This Row],[How many hours of a day you work on Excel]]="1 or 2 hours a day",1,0)</f>
        <v>0</v>
      </c>
      <c r="S583" s="9">
        <f>SUM(tblSalaries[[#This Row],[Excel Hours]:[Excel Hours4]])</f>
        <v>4</v>
      </c>
    </row>
    <row r="584" spans="2:19" ht="15" customHeight="1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 s="16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  <c r="N584" s="9" t="str">
        <f>VLOOKUP(tblSalaries[[#This Row],[clean Country]],Table3[],2,FALSE)</f>
        <v>N. AMERICA</v>
      </c>
      <c r="O584" s="9">
        <f>IF(tblSalaries[[#This Row],[How many hours of a day you work on Excel]]="4 to 6 hours a day",4,0)</f>
        <v>4</v>
      </c>
      <c r="P584" s="9">
        <f>IF(tblSalaries[[#This Row],[How many hours of a day you work on Excel]]="All the 8 hours baby, all the 8!",8,0)</f>
        <v>0</v>
      </c>
      <c r="Q584" s="9">
        <f>IF(tblSalaries[[#This Row],[How many hours of a day you work on Excel]]="2 to 3 hours per day",2,0)</f>
        <v>0</v>
      </c>
      <c r="R584" s="9">
        <f>IF(tblSalaries[[#This Row],[How many hours of a day you work on Excel]]="1 or 2 hours a day",1,0)</f>
        <v>0</v>
      </c>
      <c r="S584" s="9">
        <f>SUM(tblSalaries[[#This Row],[Excel Hours]:[Excel Hours4]])</f>
        <v>4</v>
      </c>
    </row>
    <row r="585" spans="2:19" ht="15" customHeight="1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 s="16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  <c r="N585" s="9" t="str">
        <f>VLOOKUP(tblSalaries[[#This Row],[clean Country]],Table3[],2,FALSE)</f>
        <v>N. AMERICA</v>
      </c>
      <c r="O585" s="9">
        <f>IF(tblSalaries[[#This Row],[How many hours of a day you work on Excel]]="4 to 6 hours a day",4,0)</f>
        <v>0</v>
      </c>
      <c r="P585" s="9">
        <f>IF(tblSalaries[[#This Row],[How many hours of a day you work on Excel]]="All the 8 hours baby, all the 8!",8,0)</f>
        <v>8</v>
      </c>
      <c r="Q585" s="9">
        <f>IF(tblSalaries[[#This Row],[How many hours of a day you work on Excel]]="2 to 3 hours per day",2,0)</f>
        <v>0</v>
      </c>
      <c r="R585" s="9">
        <f>IF(tblSalaries[[#This Row],[How many hours of a day you work on Excel]]="1 or 2 hours a day",1,0)</f>
        <v>0</v>
      </c>
      <c r="S585" s="9">
        <f>SUM(tblSalaries[[#This Row],[Excel Hours]:[Excel Hours4]])</f>
        <v>8</v>
      </c>
    </row>
    <row r="586" spans="2:19" ht="15" customHeight="1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 s="1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  <c r="N586" s="9" t="str">
        <f>VLOOKUP(tblSalaries[[#This Row],[clean Country]],Table3[],2,FALSE)</f>
        <v>ASIA</v>
      </c>
      <c r="O586" s="9">
        <f>IF(tblSalaries[[#This Row],[How many hours of a day you work on Excel]]="4 to 6 hours a day",4,0)</f>
        <v>4</v>
      </c>
      <c r="P586" s="9">
        <f>IF(tblSalaries[[#This Row],[How many hours of a day you work on Excel]]="All the 8 hours baby, all the 8!",8,0)</f>
        <v>0</v>
      </c>
      <c r="Q586" s="9">
        <f>IF(tblSalaries[[#This Row],[How many hours of a day you work on Excel]]="2 to 3 hours per day",2,0)</f>
        <v>0</v>
      </c>
      <c r="R586" s="9">
        <f>IF(tblSalaries[[#This Row],[How many hours of a day you work on Excel]]="1 or 2 hours a day",1,0)</f>
        <v>0</v>
      </c>
      <c r="S586" s="9">
        <f>SUM(tblSalaries[[#This Row],[Excel Hours]:[Excel Hours4]])</f>
        <v>4</v>
      </c>
    </row>
    <row r="587" spans="2:19" ht="15" customHeight="1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 s="16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  <c r="N587" s="9" t="str">
        <f>VLOOKUP(tblSalaries[[#This Row],[clean Country]],Table3[],2,FALSE)</f>
        <v>ASIA</v>
      </c>
      <c r="O587" s="9">
        <f>IF(tblSalaries[[#This Row],[How many hours of a day you work on Excel]]="4 to 6 hours a day",4,0)</f>
        <v>0</v>
      </c>
      <c r="P587" s="9">
        <f>IF(tblSalaries[[#This Row],[How many hours of a day you work on Excel]]="All the 8 hours baby, all the 8!",8,0)</f>
        <v>8</v>
      </c>
      <c r="Q587" s="9">
        <f>IF(tblSalaries[[#This Row],[How many hours of a day you work on Excel]]="2 to 3 hours per day",2,0)</f>
        <v>0</v>
      </c>
      <c r="R587" s="9">
        <f>IF(tblSalaries[[#This Row],[How many hours of a day you work on Excel]]="1 or 2 hours a day",1,0)</f>
        <v>0</v>
      </c>
      <c r="S587" s="9">
        <f>SUM(tblSalaries[[#This Row],[Excel Hours]:[Excel Hours4]])</f>
        <v>8</v>
      </c>
    </row>
    <row r="588" spans="2:19" ht="15" customHeight="1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 s="16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  <c r="N588" s="9" t="str">
        <f>VLOOKUP(tblSalaries[[#This Row],[clean Country]],Table3[],2,FALSE)</f>
        <v>EUROPE</v>
      </c>
      <c r="O588" s="9">
        <f>IF(tblSalaries[[#This Row],[How many hours of a day you work on Excel]]="4 to 6 hours a day",4,0)</f>
        <v>0</v>
      </c>
      <c r="P588" s="9">
        <f>IF(tblSalaries[[#This Row],[How many hours of a day you work on Excel]]="All the 8 hours baby, all the 8!",8,0)</f>
        <v>0</v>
      </c>
      <c r="Q588" s="9">
        <f>IF(tblSalaries[[#This Row],[How many hours of a day you work on Excel]]="2 to 3 hours per day",2,0)</f>
        <v>2</v>
      </c>
      <c r="R588" s="9">
        <f>IF(tblSalaries[[#This Row],[How many hours of a day you work on Excel]]="1 or 2 hours a day",1,0)</f>
        <v>0</v>
      </c>
      <c r="S588" s="9">
        <f>SUM(tblSalaries[[#This Row],[Excel Hours]:[Excel Hours4]])</f>
        <v>2</v>
      </c>
    </row>
    <row r="589" spans="2:19" ht="15" customHeight="1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 s="16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  <c r="N589" s="9" t="str">
        <f>VLOOKUP(tblSalaries[[#This Row],[clean Country]],Table3[],2,FALSE)</f>
        <v>N. AMERICA</v>
      </c>
      <c r="O589" s="9">
        <f>IF(tblSalaries[[#This Row],[How many hours of a day you work on Excel]]="4 to 6 hours a day",4,0)</f>
        <v>0</v>
      </c>
      <c r="P589" s="9">
        <f>IF(tblSalaries[[#This Row],[How many hours of a day you work on Excel]]="All the 8 hours baby, all the 8!",8,0)</f>
        <v>0</v>
      </c>
      <c r="Q589" s="9">
        <f>IF(tblSalaries[[#This Row],[How many hours of a day you work on Excel]]="2 to 3 hours per day",2,0)</f>
        <v>2</v>
      </c>
      <c r="R589" s="9">
        <f>IF(tblSalaries[[#This Row],[How many hours of a day you work on Excel]]="1 or 2 hours a day",1,0)</f>
        <v>0</v>
      </c>
      <c r="S589" s="9">
        <f>SUM(tblSalaries[[#This Row],[Excel Hours]:[Excel Hours4]])</f>
        <v>2</v>
      </c>
    </row>
    <row r="590" spans="2:19" ht="15" customHeight="1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 s="16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  <c r="N590" s="9" t="str">
        <f>VLOOKUP(tblSalaries[[#This Row],[clean Country]],Table3[],2,FALSE)</f>
        <v>N. AMERICA</v>
      </c>
      <c r="O590" s="9">
        <f>IF(tblSalaries[[#This Row],[How many hours of a day you work on Excel]]="4 to 6 hours a day",4,0)</f>
        <v>4</v>
      </c>
      <c r="P590" s="9">
        <f>IF(tblSalaries[[#This Row],[How many hours of a day you work on Excel]]="All the 8 hours baby, all the 8!",8,0)</f>
        <v>0</v>
      </c>
      <c r="Q590" s="9">
        <f>IF(tblSalaries[[#This Row],[How many hours of a day you work on Excel]]="2 to 3 hours per day",2,0)</f>
        <v>0</v>
      </c>
      <c r="R590" s="9">
        <f>IF(tblSalaries[[#This Row],[How many hours of a day you work on Excel]]="1 or 2 hours a day",1,0)</f>
        <v>0</v>
      </c>
      <c r="S590" s="9">
        <f>SUM(tblSalaries[[#This Row],[Excel Hours]:[Excel Hours4]])</f>
        <v>4</v>
      </c>
    </row>
    <row r="591" spans="2:19" ht="15" customHeight="1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 s="16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  <c r="N591" s="9" t="str">
        <f>VLOOKUP(tblSalaries[[#This Row],[clean Country]],Table3[],2,FALSE)</f>
        <v>ASIA</v>
      </c>
      <c r="O591" s="9">
        <f>IF(tblSalaries[[#This Row],[How many hours of a day you work on Excel]]="4 to 6 hours a day",4,0)</f>
        <v>0</v>
      </c>
      <c r="P591" s="9">
        <f>IF(tblSalaries[[#This Row],[How many hours of a day you work on Excel]]="All the 8 hours baby, all the 8!",8,0)</f>
        <v>0</v>
      </c>
      <c r="Q591" s="9">
        <f>IF(tblSalaries[[#This Row],[How many hours of a day you work on Excel]]="2 to 3 hours per day",2,0)</f>
        <v>0</v>
      </c>
      <c r="R591" s="9">
        <f>IF(tblSalaries[[#This Row],[How many hours of a day you work on Excel]]="1 or 2 hours a day",1,0)</f>
        <v>1</v>
      </c>
      <c r="S591" s="9">
        <f>SUM(tblSalaries[[#This Row],[Excel Hours]:[Excel Hours4]])</f>
        <v>1</v>
      </c>
    </row>
    <row r="592" spans="2:19" ht="15" customHeight="1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 s="16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  <c r="N592" s="9" t="str">
        <f>VLOOKUP(tblSalaries[[#This Row],[clean Country]],Table3[],2,FALSE)</f>
        <v>ASIA</v>
      </c>
      <c r="O592" s="9">
        <f>IF(tblSalaries[[#This Row],[How many hours of a day you work on Excel]]="4 to 6 hours a day",4,0)</f>
        <v>0</v>
      </c>
      <c r="P592" s="9">
        <f>IF(tblSalaries[[#This Row],[How many hours of a day you work on Excel]]="All the 8 hours baby, all the 8!",8,0)</f>
        <v>0</v>
      </c>
      <c r="Q592" s="9">
        <f>IF(tblSalaries[[#This Row],[How many hours of a day you work on Excel]]="2 to 3 hours per day",2,0)</f>
        <v>0</v>
      </c>
      <c r="R592" s="9">
        <f>IF(tblSalaries[[#This Row],[How many hours of a day you work on Excel]]="1 or 2 hours a day",1,0)</f>
        <v>1</v>
      </c>
      <c r="S592" s="9">
        <f>SUM(tblSalaries[[#This Row],[Excel Hours]:[Excel Hours4]])</f>
        <v>1</v>
      </c>
    </row>
    <row r="593" spans="2:19" ht="15" customHeight="1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 s="16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  <c r="N593" s="9" t="str">
        <f>VLOOKUP(tblSalaries[[#This Row],[clean Country]],Table3[],2,FALSE)</f>
        <v>N. AMERICA</v>
      </c>
      <c r="O593" s="9">
        <f>IF(tblSalaries[[#This Row],[How many hours of a day you work on Excel]]="4 to 6 hours a day",4,0)</f>
        <v>4</v>
      </c>
      <c r="P593" s="9">
        <f>IF(tblSalaries[[#This Row],[How many hours of a day you work on Excel]]="All the 8 hours baby, all the 8!",8,0)</f>
        <v>0</v>
      </c>
      <c r="Q593" s="9">
        <f>IF(tblSalaries[[#This Row],[How many hours of a day you work on Excel]]="2 to 3 hours per day",2,0)</f>
        <v>0</v>
      </c>
      <c r="R593" s="9">
        <f>IF(tblSalaries[[#This Row],[How many hours of a day you work on Excel]]="1 or 2 hours a day",1,0)</f>
        <v>0</v>
      </c>
      <c r="S593" s="9">
        <f>SUM(tblSalaries[[#This Row],[Excel Hours]:[Excel Hours4]])</f>
        <v>4</v>
      </c>
    </row>
    <row r="594" spans="2:19" ht="15" customHeight="1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 s="16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  <c r="N594" s="9" t="str">
        <f>VLOOKUP(tblSalaries[[#This Row],[clean Country]],Table3[],2,FALSE)</f>
        <v>N. AMERICA</v>
      </c>
      <c r="O594" s="9">
        <f>IF(tblSalaries[[#This Row],[How many hours of a day you work on Excel]]="4 to 6 hours a day",4,0)</f>
        <v>4</v>
      </c>
      <c r="P594" s="9">
        <f>IF(tblSalaries[[#This Row],[How many hours of a day you work on Excel]]="All the 8 hours baby, all the 8!",8,0)</f>
        <v>0</v>
      </c>
      <c r="Q594" s="9">
        <f>IF(tblSalaries[[#This Row],[How many hours of a day you work on Excel]]="2 to 3 hours per day",2,0)</f>
        <v>0</v>
      </c>
      <c r="R594" s="9">
        <f>IF(tblSalaries[[#This Row],[How many hours of a day you work on Excel]]="1 or 2 hours a day",1,0)</f>
        <v>0</v>
      </c>
      <c r="S594" s="9">
        <f>SUM(tblSalaries[[#This Row],[Excel Hours]:[Excel Hours4]])</f>
        <v>4</v>
      </c>
    </row>
    <row r="595" spans="2:19" ht="15" customHeight="1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 s="16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  <c r="N595" s="9" t="str">
        <f>VLOOKUP(tblSalaries[[#This Row],[clean Country]],Table3[],2,FALSE)</f>
        <v>N. AMERICA</v>
      </c>
      <c r="O595" s="9">
        <f>IF(tblSalaries[[#This Row],[How many hours of a day you work on Excel]]="4 to 6 hours a day",4,0)</f>
        <v>0</v>
      </c>
      <c r="P595" s="9">
        <f>IF(tblSalaries[[#This Row],[How many hours of a day you work on Excel]]="All the 8 hours baby, all the 8!",8,0)</f>
        <v>0</v>
      </c>
      <c r="Q595" s="9">
        <f>IF(tblSalaries[[#This Row],[How many hours of a day you work on Excel]]="2 to 3 hours per day",2,0)</f>
        <v>2</v>
      </c>
      <c r="R595" s="9">
        <f>IF(tblSalaries[[#This Row],[How many hours of a day you work on Excel]]="1 or 2 hours a day",1,0)</f>
        <v>0</v>
      </c>
      <c r="S595" s="9">
        <f>SUM(tblSalaries[[#This Row],[Excel Hours]:[Excel Hours4]])</f>
        <v>2</v>
      </c>
    </row>
    <row r="596" spans="2:19" ht="15" customHeight="1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 s="1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  <c r="N596" s="9" t="str">
        <f>VLOOKUP(tblSalaries[[#This Row],[clean Country]],Table3[],2,FALSE)</f>
        <v>ASIA</v>
      </c>
      <c r="O596" s="9">
        <f>IF(tblSalaries[[#This Row],[How many hours of a day you work on Excel]]="4 to 6 hours a day",4,0)</f>
        <v>0</v>
      </c>
      <c r="P596" s="9">
        <f>IF(tblSalaries[[#This Row],[How many hours of a day you work on Excel]]="All the 8 hours baby, all the 8!",8,0)</f>
        <v>0</v>
      </c>
      <c r="Q596" s="9">
        <f>IF(tblSalaries[[#This Row],[How many hours of a day you work on Excel]]="2 to 3 hours per day",2,0)</f>
        <v>2</v>
      </c>
      <c r="R596" s="9">
        <f>IF(tblSalaries[[#This Row],[How many hours of a day you work on Excel]]="1 or 2 hours a day",1,0)</f>
        <v>0</v>
      </c>
      <c r="S596" s="9">
        <f>SUM(tblSalaries[[#This Row],[Excel Hours]:[Excel Hours4]])</f>
        <v>2</v>
      </c>
    </row>
    <row r="597" spans="2:19" ht="15" customHeight="1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 s="16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  <c r="N597" s="9" t="str">
        <f>VLOOKUP(tblSalaries[[#This Row],[clean Country]],Table3[],2,FALSE)</f>
        <v>ASIA</v>
      </c>
      <c r="O597" s="9">
        <f>IF(tblSalaries[[#This Row],[How many hours of a day you work on Excel]]="4 to 6 hours a day",4,0)</f>
        <v>0</v>
      </c>
      <c r="P597" s="9">
        <f>IF(tblSalaries[[#This Row],[How many hours of a day you work on Excel]]="All the 8 hours baby, all the 8!",8,0)</f>
        <v>0</v>
      </c>
      <c r="Q597" s="9">
        <f>IF(tblSalaries[[#This Row],[How many hours of a day you work on Excel]]="2 to 3 hours per day",2,0)</f>
        <v>0</v>
      </c>
      <c r="R597" s="9">
        <f>IF(tblSalaries[[#This Row],[How many hours of a day you work on Excel]]="1 or 2 hours a day",1,0)</f>
        <v>1</v>
      </c>
      <c r="S597" s="9">
        <f>SUM(tblSalaries[[#This Row],[Excel Hours]:[Excel Hours4]])</f>
        <v>1</v>
      </c>
    </row>
    <row r="598" spans="2:19" ht="15" customHeight="1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 s="16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  <c r="N598" s="9" t="str">
        <f>VLOOKUP(tblSalaries[[#This Row],[clean Country]],Table3[],2,FALSE)</f>
        <v>N. AMERICA</v>
      </c>
      <c r="O598" s="9">
        <f>IF(tblSalaries[[#This Row],[How many hours of a day you work on Excel]]="4 to 6 hours a day",4,0)</f>
        <v>0</v>
      </c>
      <c r="P598" s="9">
        <f>IF(tblSalaries[[#This Row],[How many hours of a day you work on Excel]]="All the 8 hours baby, all the 8!",8,0)</f>
        <v>0</v>
      </c>
      <c r="Q598" s="9">
        <f>IF(tblSalaries[[#This Row],[How many hours of a day you work on Excel]]="2 to 3 hours per day",2,0)</f>
        <v>2</v>
      </c>
      <c r="R598" s="9">
        <f>IF(tblSalaries[[#This Row],[How many hours of a day you work on Excel]]="1 or 2 hours a day",1,0)</f>
        <v>0</v>
      </c>
      <c r="S598" s="9">
        <f>SUM(tblSalaries[[#This Row],[Excel Hours]:[Excel Hours4]])</f>
        <v>2</v>
      </c>
    </row>
    <row r="599" spans="2:19" ht="15" customHeight="1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 s="16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  <c r="N599" s="9" t="str">
        <f>VLOOKUP(tblSalaries[[#This Row],[clean Country]],Table3[],2,FALSE)</f>
        <v>N. AMERICA</v>
      </c>
      <c r="O599" s="9">
        <f>IF(tblSalaries[[#This Row],[How many hours of a day you work on Excel]]="4 to 6 hours a day",4,0)</f>
        <v>0</v>
      </c>
      <c r="P599" s="9">
        <f>IF(tblSalaries[[#This Row],[How many hours of a day you work on Excel]]="All the 8 hours baby, all the 8!",8,0)</f>
        <v>0</v>
      </c>
      <c r="Q599" s="9">
        <f>IF(tblSalaries[[#This Row],[How many hours of a day you work on Excel]]="2 to 3 hours per day",2,0)</f>
        <v>2</v>
      </c>
      <c r="R599" s="9">
        <f>IF(tblSalaries[[#This Row],[How many hours of a day you work on Excel]]="1 or 2 hours a day",1,0)</f>
        <v>0</v>
      </c>
      <c r="S599" s="9">
        <f>SUM(tblSalaries[[#This Row],[Excel Hours]:[Excel Hours4]])</f>
        <v>2</v>
      </c>
    </row>
    <row r="600" spans="2:19" ht="15" customHeight="1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 s="16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  <c r="N600" s="9" t="str">
        <f>VLOOKUP(tblSalaries[[#This Row],[clean Country]],Table3[],2,FALSE)</f>
        <v>N. AMERICA</v>
      </c>
      <c r="O600" s="9">
        <f>IF(tblSalaries[[#This Row],[How many hours of a day you work on Excel]]="4 to 6 hours a day",4,0)</f>
        <v>4</v>
      </c>
      <c r="P600" s="9">
        <f>IF(tblSalaries[[#This Row],[How many hours of a day you work on Excel]]="All the 8 hours baby, all the 8!",8,0)</f>
        <v>0</v>
      </c>
      <c r="Q600" s="9">
        <f>IF(tblSalaries[[#This Row],[How many hours of a day you work on Excel]]="2 to 3 hours per day",2,0)</f>
        <v>0</v>
      </c>
      <c r="R600" s="9">
        <f>IF(tblSalaries[[#This Row],[How many hours of a day you work on Excel]]="1 or 2 hours a day",1,0)</f>
        <v>0</v>
      </c>
      <c r="S600" s="9">
        <f>SUM(tblSalaries[[#This Row],[Excel Hours]:[Excel Hours4]])</f>
        <v>4</v>
      </c>
    </row>
    <row r="601" spans="2:19" ht="15" customHeight="1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 s="16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  <c r="N601" s="9" t="str">
        <f>VLOOKUP(tblSalaries[[#This Row],[clean Country]],Table3[],2,FALSE)</f>
        <v>OCEANIA</v>
      </c>
      <c r="O601" s="9">
        <f>IF(tblSalaries[[#This Row],[How many hours of a day you work on Excel]]="4 to 6 hours a day",4,0)</f>
        <v>0</v>
      </c>
      <c r="P601" s="9">
        <f>IF(tblSalaries[[#This Row],[How many hours of a day you work on Excel]]="All the 8 hours baby, all the 8!",8,0)</f>
        <v>0</v>
      </c>
      <c r="Q601" s="9">
        <f>IF(tblSalaries[[#This Row],[How many hours of a day you work on Excel]]="2 to 3 hours per day",2,0)</f>
        <v>2</v>
      </c>
      <c r="R601" s="9">
        <f>IF(tblSalaries[[#This Row],[How many hours of a day you work on Excel]]="1 or 2 hours a day",1,0)</f>
        <v>0</v>
      </c>
      <c r="S601" s="9">
        <f>SUM(tblSalaries[[#This Row],[Excel Hours]:[Excel Hours4]])</f>
        <v>2</v>
      </c>
    </row>
    <row r="602" spans="2:19" ht="15" customHeight="1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 s="16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  <c r="N602" s="9" t="str">
        <f>VLOOKUP(tblSalaries[[#This Row],[clean Country]],Table3[],2,FALSE)</f>
        <v>ASIA</v>
      </c>
      <c r="O602" s="9">
        <f>IF(tblSalaries[[#This Row],[How many hours of a day you work on Excel]]="4 to 6 hours a day",4,0)</f>
        <v>4</v>
      </c>
      <c r="P602" s="9">
        <f>IF(tblSalaries[[#This Row],[How many hours of a day you work on Excel]]="All the 8 hours baby, all the 8!",8,0)</f>
        <v>0</v>
      </c>
      <c r="Q602" s="9">
        <f>IF(tblSalaries[[#This Row],[How many hours of a day you work on Excel]]="2 to 3 hours per day",2,0)</f>
        <v>0</v>
      </c>
      <c r="R602" s="9">
        <f>IF(tblSalaries[[#This Row],[How many hours of a day you work on Excel]]="1 or 2 hours a day",1,0)</f>
        <v>0</v>
      </c>
      <c r="S602" s="9">
        <f>SUM(tblSalaries[[#This Row],[Excel Hours]:[Excel Hours4]])</f>
        <v>4</v>
      </c>
    </row>
    <row r="603" spans="2:19" ht="15" customHeight="1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 s="16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  <c r="N603" s="9" t="str">
        <f>VLOOKUP(tblSalaries[[#This Row],[clean Country]],Table3[],2,FALSE)</f>
        <v>N. AMERICA</v>
      </c>
      <c r="O603" s="9">
        <f>IF(tblSalaries[[#This Row],[How many hours of a day you work on Excel]]="4 to 6 hours a day",4,0)</f>
        <v>0</v>
      </c>
      <c r="P603" s="9">
        <f>IF(tblSalaries[[#This Row],[How many hours of a day you work on Excel]]="All the 8 hours baby, all the 8!",8,0)</f>
        <v>0</v>
      </c>
      <c r="Q603" s="9">
        <f>IF(tblSalaries[[#This Row],[How many hours of a day you work on Excel]]="2 to 3 hours per day",2,0)</f>
        <v>2</v>
      </c>
      <c r="R603" s="9">
        <f>IF(tblSalaries[[#This Row],[How many hours of a day you work on Excel]]="1 or 2 hours a day",1,0)</f>
        <v>0</v>
      </c>
      <c r="S603" s="9">
        <f>SUM(tblSalaries[[#This Row],[Excel Hours]:[Excel Hours4]])</f>
        <v>2</v>
      </c>
    </row>
    <row r="604" spans="2:19" ht="15" customHeight="1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 s="16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  <c r="N604" s="9" t="str">
        <f>VLOOKUP(tblSalaries[[#This Row],[clean Country]],Table3[],2,FALSE)</f>
        <v>ASIA</v>
      </c>
      <c r="O604" s="9">
        <f>IF(tblSalaries[[#This Row],[How many hours of a day you work on Excel]]="4 to 6 hours a day",4,0)</f>
        <v>4</v>
      </c>
      <c r="P604" s="9">
        <f>IF(tblSalaries[[#This Row],[How many hours of a day you work on Excel]]="All the 8 hours baby, all the 8!",8,0)</f>
        <v>0</v>
      </c>
      <c r="Q604" s="9">
        <f>IF(tblSalaries[[#This Row],[How many hours of a day you work on Excel]]="2 to 3 hours per day",2,0)</f>
        <v>0</v>
      </c>
      <c r="R604" s="9">
        <f>IF(tblSalaries[[#This Row],[How many hours of a day you work on Excel]]="1 or 2 hours a day",1,0)</f>
        <v>0</v>
      </c>
      <c r="S604" s="9">
        <f>SUM(tblSalaries[[#This Row],[Excel Hours]:[Excel Hours4]])</f>
        <v>4</v>
      </c>
    </row>
    <row r="605" spans="2:19" ht="15" customHeight="1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 s="16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  <c r="N605" s="9" t="str">
        <f>VLOOKUP(tblSalaries[[#This Row],[clean Country]],Table3[],2,FALSE)</f>
        <v>N. AMERICA</v>
      </c>
      <c r="O605" s="9">
        <f>IF(tblSalaries[[#This Row],[How many hours of a day you work on Excel]]="4 to 6 hours a day",4,0)</f>
        <v>4</v>
      </c>
      <c r="P605" s="9">
        <f>IF(tblSalaries[[#This Row],[How many hours of a day you work on Excel]]="All the 8 hours baby, all the 8!",8,0)</f>
        <v>0</v>
      </c>
      <c r="Q605" s="9">
        <f>IF(tblSalaries[[#This Row],[How many hours of a day you work on Excel]]="2 to 3 hours per day",2,0)</f>
        <v>0</v>
      </c>
      <c r="R605" s="9">
        <f>IF(tblSalaries[[#This Row],[How many hours of a day you work on Excel]]="1 or 2 hours a day",1,0)</f>
        <v>0</v>
      </c>
      <c r="S605" s="9">
        <f>SUM(tblSalaries[[#This Row],[Excel Hours]:[Excel Hours4]])</f>
        <v>4</v>
      </c>
    </row>
    <row r="606" spans="2:19" ht="15" customHeight="1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 s="1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  <c r="N606" s="9" t="str">
        <f>VLOOKUP(tblSalaries[[#This Row],[clean Country]],Table3[],2,FALSE)</f>
        <v>ASIA</v>
      </c>
      <c r="O606" s="9">
        <f>IF(tblSalaries[[#This Row],[How many hours of a day you work on Excel]]="4 to 6 hours a day",4,0)</f>
        <v>4</v>
      </c>
      <c r="P606" s="9">
        <f>IF(tblSalaries[[#This Row],[How many hours of a day you work on Excel]]="All the 8 hours baby, all the 8!",8,0)</f>
        <v>0</v>
      </c>
      <c r="Q606" s="9">
        <f>IF(tblSalaries[[#This Row],[How many hours of a day you work on Excel]]="2 to 3 hours per day",2,0)</f>
        <v>0</v>
      </c>
      <c r="R606" s="9">
        <f>IF(tblSalaries[[#This Row],[How many hours of a day you work on Excel]]="1 or 2 hours a day",1,0)</f>
        <v>0</v>
      </c>
      <c r="S606" s="9">
        <f>SUM(tblSalaries[[#This Row],[Excel Hours]:[Excel Hours4]])</f>
        <v>4</v>
      </c>
    </row>
    <row r="607" spans="2:19" ht="15" customHeight="1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 s="16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  <c r="N607" s="9" t="str">
        <f>VLOOKUP(tblSalaries[[#This Row],[clean Country]],Table3[],2,FALSE)</f>
        <v>ASIA</v>
      </c>
      <c r="O607" s="9">
        <f>IF(tblSalaries[[#This Row],[How many hours of a day you work on Excel]]="4 to 6 hours a day",4,0)</f>
        <v>4</v>
      </c>
      <c r="P607" s="9">
        <f>IF(tblSalaries[[#This Row],[How many hours of a day you work on Excel]]="All the 8 hours baby, all the 8!",8,0)</f>
        <v>0</v>
      </c>
      <c r="Q607" s="9">
        <f>IF(tblSalaries[[#This Row],[How many hours of a day you work on Excel]]="2 to 3 hours per day",2,0)</f>
        <v>0</v>
      </c>
      <c r="R607" s="9">
        <f>IF(tblSalaries[[#This Row],[How many hours of a day you work on Excel]]="1 or 2 hours a day",1,0)</f>
        <v>0</v>
      </c>
      <c r="S607" s="9">
        <f>SUM(tblSalaries[[#This Row],[Excel Hours]:[Excel Hours4]])</f>
        <v>4</v>
      </c>
    </row>
    <row r="608" spans="2:19" ht="15" customHeight="1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 s="16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  <c r="N608" s="9" t="str">
        <f>VLOOKUP(tblSalaries[[#This Row],[clean Country]],Table3[],2,FALSE)</f>
        <v>ASIA</v>
      </c>
      <c r="O608" s="9">
        <f>IF(tblSalaries[[#This Row],[How many hours of a day you work on Excel]]="4 to 6 hours a day",4,0)</f>
        <v>0</v>
      </c>
      <c r="P608" s="9">
        <f>IF(tblSalaries[[#This Row],[How many hours of a day you work on Excel]]="All the 8 hours baby, all the 8!",8,0)</f>
        <v>0</v>
      </c>
      <c r="Q608" s="9">
        <f>IF(tblSalaries[[#This Row],[How many hours of a day you work on Excel]]="2 to 3 hours per day",2,0)</f>
        <v>2</v>
      </c>
      <c r="R608" s="9">
        <f>IF(tblSalaries[[#This Row],[How many hours of a day you work on Excel]]="1 or 2 hours a day",1,0)</f>
        <v>0</v>
      </c>
      <c r="S608" s="9">
        <f>SUM(tblSalaries[[#This Row],[Excel Hours]:[Excel Hours4]])</f>
        <v>2</v>
      </c>
    </row>
    <row r="609" spans="2:19" ht="15" customHeight="1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 s="16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  <c r="N609" s="9" t="str">
        <f>VLOOKUP(tblSalaries[[#This Row],[clean Country]],Table3[],2,FALSE)</f>
        <v>N. AMERICA</v>
      </c>
      <c r="O609" s="9">
        <f>IF(tblSalaries[[#This Row],[How many hours of a day you work on Excel]]="4 to 6 hours a day",4,0)</f>
        <v>4</v>
      </c>
      <c r="P609" s="9">
        <f>IF(tblSalaries[[#This Row],[How many hours of a day you work on Excel]]="All the 8 hours baby, all the 8!",8,0)</f>
        <v>0</v>
      </c>
      <c r="Q609" s="9">
        <f>IF(tblSalaries[[#This Row],[How many hours of a day you work on Excel]]="2 to 3 hours per day",2,0)</f>
        <v>0</v>
      </c>
      <c r="R609" s="9">
        <f>IF(tblSalaries[[#This Row],[How many hours of a day you work on Excel]]="1 or 2 hours a day",1,0)</f>
        <v>0</v>
      </c>
      <c r="S609" s="9">
        <f>SUM(tblSalaries[[#This Row],[Excel Hours]:[Excel Hours4]])</f>
        <v>4</v>
      </c>
    </row>
    <row r="610" spans="2:19" ht="15" customHeight="1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 s="16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  <c r="N610" s="9" t="str">
        <f>VLOOKUP(tblSalaries[[#This Row],[clean Country]],Table3[],2,FALSE)</f>
        <v>ASIA</v>
      </c>
      <c r="O610" s="9">
        <f>IF(tblSalaries[[#This Row],[How many hours of a day you work on Excel]]="4 to 6 hours a day",4,0)</f>
        <v>0</v>
      </c>
      <c r="P610" s="9">
        <f>IF(tblSalaries[[#This Row],[How many hours of a day you work on Excel]]="All the 8 hours baby, all the 8!",8,0)</f>
        <v>8</v>
      </c>
      <c r="Q610" s="9">
        <f>IF(tblSalaries[[#This Row],[How many hours of a day you work on Excel]]="2 to 3 hours per day",2,0)</f>
        <v>0</v>
      </c>
      <c r="R610" s="9">
        <f>IF(tblSalaries[[#This Row],[How many hours of a day you work on Excel]]="1 or 2 hours a day",1,0)</f>
        <v>0</v>
      </c>
      <c r="S610" s="9">
        <f>SUM(tblSalaries[[#This Row],[Excel Hours]:[Excel Hours4]])</f>
        <v>8</v>
      </c>
    </row>
    <row r="611" spans="2:19" ht="15" customHeight="1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 s="16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  <c r="N611" s="9" t="str">
        <f>VLOOKUP(tblSalaries[[#This Row],[clean Country]],Table3[],2,FALSE)</f>
        <v>N. AMERICA</v>
      </c>
      <c r="O611" s="9">
        <f>IF(tblSalaries[[#This Row],[How many hours of a day you work on Excel]]="4 to 6 hours a day",4,0)</f>
        <v>4</v>
      </c>
      <c r="P611" s="9">
        <f>IF(tblSalaries[[#This Row],[How many hours of a day you work on Excel]]="All the 8 hours baby, all the 8!",8,0)</f>
        <v>0</v>
      </c>
      <c r="Q611" s="9">
        <f>IF(tblSalaries[[#This Row],[How many hours of a day you work on Excel]]="2 to 3 hours per day",2,0)</f>
        <v>0</v>
      </c>
      <c r="R611" s="9">
        <f>IF(tblSalaries[[#This Row],[How many hours of a day you work on Excel]]="1 or 2 hours a day",1,0)</f>
        <v>0</v>
      </c>
      <c r="S611" s="9">
        <f>SUM(tblSalaries[[#This Row],[Excel Hours]:[Excel Hours4]])</f>
        <v>4</v>
      </c>
    </row>
    <row r="612" spans="2:19" ht="15" customHeight="1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 s="16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  <c r="N612" s="9" t="str">
        <f>VLOOKUP(tblSalaries[[#This Row],[clean Country]],Table3[],2,FALSE)</f>
        <v>ASIA</v>
      </c>
      <c r="O612" s="9">
        <f>IF(tblSalaries[[#This Row],[How many hours of a day you work on Excel]]="4 to 6 hours a day",4,0)</f>
        <v>0</v>
      </c>
      <c r="P612" s="9">
        <f>IF(tblSalaries[[#This Row],[How many hours of a day you work on Excel]]="All the 8 hours baby, all the 8!",8,0)</f>
        <v>8</v>
      </c>
      <c r="Q612" s="9">
        <f>IF(tblSalaries[[#This Row],[How many hours of a day you work on Excel]]="2 to 3 hours per day",2,0)</f>
        <v>0</v>
      </c>
      <c r="R612" s="9">
        <f>IF(tblSalaries[[#This Row],[How many hours of a day you work on Excel]]="1 or 2 hours a day",1,0)</f>
        <v>0</v>
      </c>
      <c r="S612" s="9">
        <f>SUM(tblSalaries[[#This Row],[Excel Hours]:[Excel Hours4]])</f>
        <v>8</v>
      </c>
    </row>
    <row r="613" spans="2:19" ht="15" customHeight="1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 s="16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  <c r="N613" s="9" t="str">
        <f>VLOOKUP(tblSalaries[[#This Row],[clean Country]],Table3[],2,FALSE)</f>
        <v>ASIA</v>
      </c>
      <c r="O613" s="9">
        <f>IF(tblSalaries[[#This Row],[How many hours of a day you work on Excel]]="4 to 6 hours a day",4,0)</f>
        <v>0</v>
      </c>
      <c r="P613" s="9">
        <f>IF(tblSalaries[[#This Row],[How many hours of a day you work on Excel]]="All the 8 hours baby, all the 8!",8,0)</f>
        <v>8</v>
      </c>
      <c r="Q613" s="9">
        <f>IF(tblSalaries[[#This Row],[How many hours of a day you work on Excel]]="2 to 3 hours per day",2,0)</f>
        <v>0</v>
      </c>
      <c r="R613" s="9">
        <f>IF(tblSalaries[[#This Row],[How many hours of a day you work on Excel]]="1 or 2 hours a day",1,0)</f>
        <v>0</v>
      </c>
      <c r="S613" s="9">
        <f>SUM(tblSalaries[[#This Row],[Excel Hours]:[Excel Hours4]])</f>
        <v>8</v>
      </c>
    </row>
    <row r="614" spans="2:19" ht="15" customHeight="1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 s="16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  <c r="N614" s="9" t="str">
        <f>VLOOKUP(tblSalaries[[#This Row],[clean Country]],Table3[],2,FALSE)</f>
        <v>OCEANIA</v>
      </c>
      <c r="O614" s="9">
        <f>IF(tblSalaries[[#This Row],[How many hours of a day you work on Excel]]="4 to 6 hours a day",4,0)</f>
        <v>0</v>
      </c>
      <c r="P614" s="9">
        <f>IF(tblSalaries[[#This Row],[How many hours of a day you work on Excel]]="All the 8 hours baby, all the 8!",8,0)</f>
        <v>0</v>
      </c>
      <c r="Q614" s="9">
        <f>IF(tblSalaries[[#This Row],[How many hours of a day you work on Excel]]="2 to 3 hours per day",2,0)</f>
        <v>0</v>
      </c>
      <c r="R614" s="9">
        <f>IF(tblSalaries[[#This Row],[How many hours of a day you work on Excel]]="1 or 2 hours a day",1,0)</f>
        <v>1</v>
      </c>
      <c r="S614" s="9">
        <f>SUM(tblSalaries[[#This Row],[Excel Hours]:[Excel Hours4]])</f>
        <v>1</v>
      </c>
    </row>
    <row r="615" spans="2:19" ht="15" customHeight="1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 s="16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  <c r="N615" s="9" t="str">
        <f>VLOOKUP(tblSalaries[[#This Row],[clean Country]],Table3[],2,FALSE)</f>
        <v>N. AMERICA</v>
      </c>
      <c r="O615" s="9">
        <f>IF(tblSalaries[[#This Row],[How many hours of a day you work on Excel]]="4 to 6 hours a day",4,0)</f>
        <v>4</v>
      </c>
      <c r="P615" s="9">
        <f>IF(tblSalaries[[#This Row],[How many hours of a day you work on Excel]]="All the 8 hours baby, all the 8!",8,0)</f>
        <v>0</v>
      </c>
      <c r="Q615" s="9">
        <f>IF(tblSalaries[[#This Row],[How many hours of a day you work on Excel]]="2 to 3 hours per day",2,0)</f>
        <v>0</v>
      </c>
      <c r="R615" s="9">
        <f>IF(tblSalaries[[#This Row],[How many hours of a day you work on Excel]]="1 or 2 hours a day",1,0)</f>
        <v>0</v>
      </c>
      <c r="S615" s="9">
        <f>SUM(tblSalaries[[#This Row],[Excel Hours]:[Excel Hours4]])</f>
        <v>4</v>
      </c>
    </row>
    <row r="616" spans="2:19" ht="15" customHeight="1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 s="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  <c r="N616" s="9" t="str">
        <f>VLOOKUP(tblSalaries[[#This Row],[clean Country]],Table3[],2,FALSE)</f>
        <v>ASIA</v>
      </c>
      <c r="O616" s="9">
        <f>IF(tblSalaries[[#This Row],[How many hours of a day you work on Excel]]="4 to 6 hours a day",4,0)</f>
        <v>0</v>
      </c>
      <c r="P616" s="9">
        <f>IF(tblSalaries[[#This Row],[How many hours of a day you work on Excel]]="All the 8 hours baby, all the 8!",8,0)</f>
        <v>8</v>
      </c>
      <c r="Q616" s="9">
        <f>IF(tblSalaries[[#This Row],[How many hours of a day you work on Excel]]="2 to 3 hours per day",2,0)</f>
        <v>0</v>
      </c>
      <c r="R616" s="9">
        <f>IF(tblSalaries[[#This Row],[How many hours of a day you work on Excel]]="1 or 2 hours a day",1,0)</f>
        <v>0</v>
      </c>
      <c r="S616" s="9">
        <f>SUM(tblSalaries[[#This Row],[Excel Hours]:[Excel Hours4]])</f>
        <v>8</v>
      </c>
    </row>
    <row r="617" spans="2:19" ht="15" customHeight="1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 s="16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  <c r="N617" s="9" t="str">
        <f>VLOOKUP(tblSalaries[[#This Row],[clean Country]],Table3[],2,FALSE)</f>
        <v>OCEANIA</v>
      </c>
      <c r="O617" s="9">
        <f>IF(tblSalaries[[#This Row],[How many hours of a day you work on Excel]]="4 to 6 hours a day",4,0)</f>
        <v>0</v>
      </c>
      <c r="P617" s="9">
        <f>IF(tblSalaries[[#This Row],[How many hours of a day you work on Excel]]="All the 8 hours baby, all the 8!",8,0)</f>
        <v>8</v>
      </c>
      <c r="Q617" s="9">
        <f>IF(tblSalaries[[#This Row],[How many hours of a day you work on Excel]]="2 to 3 hours per day",2,0)</f>
        <v>0</v>
      </c>
      <c r="R617" s="9">
        <f>IF(tblSalaries[[#This Row],[How many hours of a day you work on Excel]]="1 or 2 hours a day",1,0)</f>
        <v>0</v>
      </c>
      <c r="S617" s="9">
        <f>SUM(tblSalaries[[#This Row],[Excel Hours]:[Excel Hours4]])</f>
        <v>8</v>
      </c>
    </row>
    <row r="618" spans="2:19" ht="15" customHeight="1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 s="16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  <c r="N618" s="9" t="str">
        <f>VLOOKUP(tblSalaries[[#This Row],[clean Country]],Table3[],2,FALSE)</f>
        <v>N. AMERICA</v>
      </c>
      <c r="O618" s="9">
        <f>IF(tblSalaries[[#This Row],[How many hours of a day you work on Excel]]="4 to 6 hours a day",4,0)</f>
        <v>0</v>
      </c>
      <c r="P618" s="9">
        <f>IF(tblSalaries[[#This Row],[How many hours of a day you work on Excel]]="All the 8 hours baby, all the 8!",8,0)</f>
        <v>0</v>
      </c>
      <c r="Q618" s="9">
        <f>IF(tblSalaries[[#This Row],[How many hours of a day you work on Excel]]="2 to 3 hours per day",2,0)</f>
        <v>0</v>
      </c>
      <c r="R618" s="9">
        <f>IF(tblSalaries[[#This Row],[How many hours of a day you work on Excel]]="1 or 2 hours a day",1,0)</f>
        <v>1</v>
      </c>
      <c r="S618" s="9">
        <f>SUM(tblSalaries[[#This Row],[Excel Hours]:[Excel Hours4]])</f>
        <v>1</v>
      </c>
    </row>
    <row r="619" spans="2:19" ht="15" customHeight="1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 s="16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  <c r="N619" s="9" t="str">
        <f>VLOOKUP(tblSalaries[[#This Row],[clean Country]],Table3[],2,FALSE)</f>
        <v>ASIA</v>
      </c>
      <c r="O619" s="9">
        <f>IF(tblSalaries[[#This Row],[How many hours of a day you work on Excel]]="4 to 6 hours a day",4,0)</f>
        <v>0</v>
      </c>
      <c r="P619" s="9">
        <f>IF(tblSalaries[[#This Row],[How many hours of a day you work on Excel]]="All the 8 hours baby, all the 8!",8,0)</f>
        <v>0</v>
      </c>
      <c r="Q619" s="9">
        <f>IF(tblSalaries[[#This Row],[How many hours of a day you work on Excel]]="2 to 3 hours per day",2,0)</f>
        <v>2</v>
      </c>
      <c r="R619" s="9">
        <f>IF(tblSalaries[[#This Row],[How many hours of a day you work on Excel]]="1 or 2 hours a day",1,0)</f>
        <v>0</v>
      </c>
      <c r="S619" s="9">
        <f>SUM(tblSalaries[[#This Row],[Excel Hours]:[Excel Hours4]])</f>
        <v>2</v>
      </c>
    </row>
    <row r="620" spans="2:19" ht="15" customHeight="1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 s="16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  <c r="N620" s="9" t="str">
        <f>VLOOKUP(tblSalaries[[#This Row],[clean Country]],Table3[],2,FALSE)</f>
        <v>ASIA</v>
      </c>
      <c r="O620" s="9">
        <f>IF(tblSalaries[[#This Row],[How many hours of a day you work on Excel]]="4 to 6 hours a day",4,0)</f>
        <v>0</v>
      </c>
      <c r="P620" s="9">
        <f>IF(tblSalaries[[#This Row],[How many hours of a day you work on Excel]]="All the 8 hours baby, all the 8!",8,0)</f>
        <v>8</v>
      </c>
      <c r="Q620" s="9">
        <f>IF(tblSalaries[[#This Row],[How many hours of a day you work on Excel]]="2 to 3 hours per day",2,0)</f>
        <v>0</v>
      </c>
      <c r="R620" s="9">
        <f>IF(tblSalaries[[#This Row],[How many hours of a day you work on Excel]]="1 or 2 hours a day",1,0)</f>
        <v>0</v>
      </c>
      <c r="S620" s="9">
        <f>SUM(tblSalaries[[#This Row],[Excel Hours]:[Excel Hours4]])</f>
        <v>8</v>
      </c>
    </row>
    <row r="621" spans="2:19" ht="15" customHeight="1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 s="16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  <c r="N621" s="9" t="str">
        <f>VLOOKUP(tblSalaries[[#This Row],[clean Country]],Table3[],2,FALSE)</f>
        <v>ASIA</v>
      </c>
      <c r="O621" s="9">
        <f>IF(tblSalaries[[#This Row],[How many hours of a day you work on Excel]]="4 to 6 hours a day",4,0)</f>
        <v>4</v>
      </c>
      <c r="P621" s="9">
        <f>IF(tblSalaries[[#This Row],[How many hours of a day you work on Excel]]="All the 8 hours baby, all the 8!",8,0)</f>
        <v>0</v>
      </c>
      <c r="Q621" s="9">
        <f>IF(tblSalaries[[#This Row],[How many hours of a day you work on Excel]]="2 to 3 hours per day",2,0)</f>
        <v>0</v>
      </c>
      <c r="R621" s="9">
        <f>IF(tblSalaries[[#This Row],[How many hours of a day you work on Excel]]="1 or 2 hours a day",1,0)</f>
        <v>0</v>
      </c>
      <c r="S621" s="9">
        <f>SUM(tblSalaries[[#This Row],[Excel Hours]:[Excel Hours4]])</f>
        <v>4</v>
      </c>
    </row>
    <row r="622" spans="2:19" ht="15" customHeight="1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 s="16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  <c r="N622" s="9" t="str">
        <f>VLOOKUP(tblSalaries[[#This Row],[clean Country]],Table3[],2,FALSE)</f>
        <v>N. AMERICA</v>
      </c>
      <c r="O622" s="9">
        <f>IF(tblSalaries[[#This Row],[How many hours of a day you work on Excel]]="4 to 6 hours a day",4,0)</f>
        <v>0</v>
      </c>
      <c r="P622" s="9">
        <f>IF(tblSalaries[[#This Row],[How many hours of a day you work on Excel]]="All the 8 hours baby, all the 8!",8,0)</f>
        <v>8</v>
      </c>
      <c r="Q622" s="9">
        <f>IF(tblSalaries[[#This Row],[How many hours of a day you work on Excel]]="2 to 3 hours per day",2,0)</f>
        <v>0</v>
      </c>
      <c r="R622" s="9">
        <f>IF(tblSalaries[[#This Row],[How many hours of a day you work on Excel]]="1 or 2 hours a day",1,0)</f>
        <v>0</v>
      </c>
      <c r="S622" s="9">
        <f>SUM(tblSalaries[[#This Row],[Excel Hours]:[Excel Hours4]])</f>
        <v>8</v>
      </c>
    </row>
    <row r="623" spans="2:19" ht="15" customHeight="1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 s="16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  <c r="N623" s="9" t="str">
        <f>VLOOKUP(tblSalaries[[#This Row],[clean Country]],Table3[],2,FALSE)</f>
        <v>N. AMERICA</v>
      </c>
      <c r="O623" s="9">
        <f>IF(tblSalaries[[#This Row],[How many hours of a day you work on Excel]]="4 to 6 hours a day",4,0)</f>
        <v>4</v>
      </c>
      <c r="P623" s="9">
        <f>IF(tblSalaries[[#This Row],[How many hours of a day you work on Excel]]="All the 8 hours baby, all the 8!",8,0)</f>
        <v>0</v>
      </c>
      <c r="Q623" s="9">
        <f>IF(tblSalaries[[#This Row],[How many hours of a day you work on Excel]]="2 to 3 hours per day",2,0)</f>
        <v>0</v>
      </c>
      <c r="R623" s="9">
        <f>IF(tblSalaries[[#This Row],[How many hours of a day you work on Excel]]="1 or 2 hours a day",1,0)</f>
        <v>0</v>
      </c>
      <c r="S623" s="9">
        <f>SUM(tblSalaries[[#This Row],[Excel Hours]:[Excel Hours4]])</f>
        <v>4</v>
      </c>
    </row>
    <row r="624" spans="2:19" ht="15" customHeight="1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 s="16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  <c r="N624" s="9" t="str">
        <f>VLOOKUP(tblSalaries[[#This Row],[clean Country]],Table3[],2,FALSE)</f>
        <v>OCEANIA</v>
      </c>
      <c r="O624" s="9">
        <f>IF(tblSalaries[[#This Row],[How many hours of a day you work on Excel]]="4 to 6 hours a day",4,0)</f>
        <v>0</v>
      </c>
      <c r="P624" s="9">
        <f>IF(tblSalaries[[#This Row],[How many hours of a day you work on Excel]]="All the 8 hours baby, all the 8!",8,0)</f>
        <v>8</v>
      </c>
      <c r="Q624" s="9">
        <f>IF(tblSalaries[[#This Row],[How many hours of a day you work on Excel]]="2 to 3 hours per day",2,0)</f>
        <v>0</v>
      </c>
      <c r="R624" s="9">
        <f>IF(tblSalaries[[#This Row],[How many hours of a day you work on Excel]]="1 or 2 hours a day",1,0)</f>
        <v>0</v>
      </c>
      <c r="S624" s="9">
        <f>SUM(tblSalaries[[#This Row],[Excel Hours]:[Excel Hours4]])</f>
        <v>8</v>
      </c>
    </row>
    <row r="625" spans="2:19" ht="15" customHeight="1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 s="16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  <c r="N625" s="9" t="str">
        <f>VLOOKUP(tblSalaries[[#This Row],[clean Country]],Table3[],2,FALSE)</f>
        <v>N. AMERICA</v>
      </c>
      <c r="O625" s="9">
        <f>IF(tblSalaries[[#This Row],[How many hours of a day you work on Excel]]="4 to 6 hours a day",4,0)</f>
        <v>0</v>
      </c>
      <c r="P625" s="9">
        <f>IF(tblSalaries[[#This Row],[How many hours of a day you work on Excel]]="All the 8 hours baby, all the 8!",8,0)</f>
        <v>0</v>
      </c>
      <c r="Q625" s="9">
        <f>IF(tblSalaries[[#This Row],[How many hours of a day you work on Excel]]="2 to 3 hours per day",2,0)</f>
        <v>2</v>
      </c>
      <c r="R625" s="9">
        <f>IF(tblSalaries[[#This Row],[How many hours of a day you work on Excel]]="1 or 2 hours a day",1,0)</f>
        <v>0</v>
      </c>
      <c r="S625" s="9">
        <f>SUM(tblSalaries[[#This Row],[Excel Hours]:[Excel Hours4]])</f>
        <v>2</v>
      </c>
    </row>
    <row r="626" spans="2:19" ht="15" customHeight="1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 s="1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  <c r="N626" s="9" t="str">
        <f>VLOOKUP(tblSalaries[[#This Row],[clean Country]],Table3[],2,FALSE)</f>
        <v>OCEANIA</v>
      </c>
      <c r="O626" s="9">
        <f>IF(tblSalaries[[#This Row],[How many hours of a day you work on Excel]]="4 to 6 hours a day",4,0)</f>
        <v>0</v>
      </c>
      <c r="P626" s="9">
        <f>IF(tblSalaries[[#This Row],[How many hours of a day you work on Excel]]="All the 8 hours baby, all the 8!",8,0)</f>
        <v>8</v>
      </c>
      <c r="Q626" s="9">
        <f>IF(tblSalaries[[#This Row],[How many hours of a day you work on Excel]]="2 to 3 hours per day",2,0)</f>
        <v>0</v>
      </c>
      <c r="R626" s="9">
        <f>IF(tblSalaries[[#This Row],[How many hours of a day you work on Excel]]="1 or 2 hours a day",1,0)</f>
        <v>0</v>
      </c>
      <c r="S626" s="9">
        <f>SUM(tblSalaries[[#This Row],[Excel Hours]:[Excel Hours4]])</f>
        <v>8</v>
      </c>
    </row>
    <row r="627" spans="2:19" ht="15" customHeight="1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 s="16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  <c r="N627" s="9" t="str">
        <f>VLOOKUP(tblSalaries[[#This Row],[clean Country]],Table3[],2,FALSE)</f>
        <v>ASIA</v>
      </c>
      <c r="O627" s="9">
        <f>IF(tblSalaries[[#This Row],[How many hours of a day you work on Excel]]="4 to 6 hours a day",4,0)</f>
        <v>4</v>
      </c>
      <c r="P627" s="9">
        <f>IF(tblSalaries[[#This Row],[How many hours of a day you work on Excel]]="All the 8 hours baby, all the 8!",8,0)</f>
        <v>0</v>
      </c>
      <c r="Q627" s="9">
        <f>IF(tblSalaries[[#This Row],[How many hours of a day you work on Excel]]="2 to 3 hours per day",2,0)</f>
        <v>0</v>
      </c>
      <c r="R627" s="9">
        <f>IF(tblSalaries[[#This Row],[How many hours of a day you work on Excel]]="1 or 2 hours a day",1,0)</f>
        <v>0</v>
      </c>
      <c r="S627" s="9">
        <f>SUM(tblSalaries[[#This Row],[Excel Hours]:[Excel Hours4]])</f>
        <v>4</v>
      </c>
    </row>
    <row r="628" spans="2:19" ht="15" customHeight="1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 s="16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  <c r="N628" s="9" t="str">
        <f>VLOOKUP(tblSalaries[[#This Row],[clean Country]],Table3[],2,FALSE)</f>
        <v>N. AMERICA</v>
      </c>
      <c r="O628" s="9">
        <f>IF(tblSalaries[[#This Row],[How many hours of a day you work on Excel]]="4 to 6 hours a day",4,0)</f>
        <v>4</v>
      </c>
      <c r="P628" s="9">
        <f>IF(tblSalaries[[#This Row],[How many hours of a day you work on Excel]]="All the 8 hours baby, all the 8!",8,0)</f>
        <v>0</v>
      </c>
      <c r="Q628" s="9">
        <f>IF(tblSalaries[[#This Row],[How many hours of a day you work on Excel]]="2 to 3 hours per day",2,0)</f>
        <v>0</v>
      </c>
      <c r="R628" s="9">
        <f>IF(tblSalaries[[#This Row],[How many hours of a day you work on Excel]]="1 or 2 hours a day",1,0)</f>
        <v>0</v>
      </c>
      <c r="S628" s="9">
        <f>SUM(tblSalaries[[#This Row],[Excel Hours]:[Excel Hours4]])</f>
        <v>4</v>
      </c>
    </row>
    <row r="629" spans="2:19" ht="15" customHeight="1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 s="16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  <c r="N629" s="9" t="str">
        <f>VLOOKUP(tblSalaries[[#This Row],[clean Country]],Table3[],2,FALSE)</f>
        <v>ASIA</v>
      </c>
      <c r="O629" s="9">
        <f>IF(tblSalaries[[#This Row],[How many hours of a day you work on Excel]]="4 to 6 hours a day",4,0)</f>
        <v>0</v>
      </c>
      <c r="P629" s="9">
        <f>IF(tblSalaries[[#This Row],[How many hours of a day you work on Excel]]="All the 8 hours baby, all the 8!",8,0)</f>
        <v>0</v>
      </c>
      <c r="Q629" s="9">
        <f>IF(tblSalaries[[#This Row],[How many hours of a day you work on Excel]]="2 to 3 hours per day",2,0)</f>
        <v>2</v>
      </c>
      <c r="R629" s="9">
        <f>IF(tblSalaries[[#This Row],[How many hours of a day you work on Excel]]="1 or 2 hours a day",1,0)</f>
        <v>0</v>
      </c>
      <c r="S629" s="9">
        <f>SUM(tblSalaries[[#This Row],[Excel Hours]:[Excel Hours4]])</f>
        <v>2</v>
      </c>
    </row>
    <row r="630" spans="2:19" ht="15" customHeight="1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 s="16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  <c r="N630" s="9" t="str">
        <f>VLOOKUP(tblSalaries[[#This Row],[clean Country]],Table3[],2,FALSE)</f>
        <v>ASIA</v>
      </c>
      <c r="O630" s="9">
        <f>IF(tblSalaries[[#This Row],[How many hours of a day you work on Excel]]="4 to 6 hours a day",4,0)</f>
        <v>0</v>
      </c>
      <c r="P630" s="9">
        <f>IF(tblSalaries[[#This Row],[How many hours of a day you work on Excel]]="All the 8 hours baby, all the 8!",8,0)</f>
        <v>8</v>
      </c>
      <c r="Q630" s="9">
        <f>IF(tblSalaries[[#This Row],[How many hours of a day you work on Excel]]="2 to 3 hours per day",2,0)</f>
        <v>0</v>
      </c>
      <c r="R630" s="9">
        <f>IF(tblSalaries[[#This Row],[How many hours of a day you work on Excel]]="1 or 2 hours a day",1,0)</f>
        <v>0</v>
      </c>
      <c r="S630" s="9">
        <f>SUM(tblSalaries[[#This Row],[Excel Hours]:[Excel Hours4]])</f>
        <v>8</v>
      </c>
    </row>
    <row r="631" spans="2:19" ht="15" customHeight="1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 s="16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  <c r="N631" s="9" t="str">
        <f>VLOOKUP(tblSalaries[[#This Row],[clean Country]],Table3[],2,FALSE)</f>
        <v>ASIA</v>
      </c>
      <c r="O631" s="9">
        <f>IF(tblSalaries[[#This Row],[How many hours of a day you work on Excel]]="4 to 6 hours a day",4,0)</f>
        <v>4</v>
      </c>
      <c r="P631" s="9">
        <f>IF(tblSalaries[[#This Row],[How many hours of a day you work on Excel]]="All the 8 hours baby, all the 8!",8,0)</f>
        <v>0</v>
      </c>
      <c r="Q631" s="9">
        <f>IF(tblSalaries[[#This Row],[How many hours of a day you work on Excel]]="2 to 3 hours per day",2,0)</f>
        <v>0</v>
      </c>
      <c r="R631" s="9">
        <f>IF(tblSalaries[[#This Row],[How many hours of a day you work on Excel]]="1 or 2 hours a day",1,0)</f>
        <v>0</v>
      </c>
      <c r="S631" s="9">
        <f>SUM(tblSalaries[[#This Row],[Excel Hours]:[Excel Hours4]])</f>
        <v>4</v>
      </c>
    </row>
    <row r="632" spans="2:19" ht="15" customHeight="1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 s="16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  <c r="N632" s="9" t="str">
        <f>VLOOKUP(tblSalaries[[#This Row],[clean Country]],Table3[],2,FALSE)</f>
        <v>ASIA</v>
      </c>
      <c r="O632" s="9">
        <f>IF(tblSalaries[[#This Row],[How many hours of a day you work on Excel]]="4 to 6 hours a day",4,0)</f>
        <v>0</v>
      </c>
      <c r="P632" s="9">
        <f>IF(tblSalaries[[#This Row],[How many hours of a day you work on Excel]]="All the 8 hours baby, all the 8!",8,0)</f>
        <v>0</v>
      </c>
      <c r="Q632" s="9">
        <f>IF(tblSalaries[[#This Row],[How many hours of a day you work on Excel]]="2 to 3 hours per day",2,0)</f>
        <v>0</v>
      </c>
      <c r="R632" s="9">
        <f>IF(tblSalaries[[#This Row],[How many hours of a day you work on Excel]]="1 or 2 hours a day",1,0)</f>
        <v>1</v>
      </c>
      <c r="S632" s="9">
        <f>SUM(tblSalaries[[#This Row],[Excel Hours]:[Excel Hours4]])</f>
        <v>1</v>
      </c>
    </row>
    <row r="633" spans="2:19" ht="15" customHeight="1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 s="16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  <c r="N633" s="9" t="str">
        <f>VLOOKUP(tblSalaries[[#This Row],[clean Country]],Table3[],2,FALSE)</f>
        <v>N. AMERICA</v>
      </c>
      <c r="O633" s="9">
        <f>IF(tblSalaries[[#This Row],[How many hours of a day you work on Excel]]="4 to 6 hours a day",4,0)</f>
        <v>4</v>
      </c>
      <c r="P633" s="9">
        <f>IF(tblSalaries[[#This Row],[How many hours of a day you work on Excel]]="All the 8 hours baby, all the 8!",8,0)</f>
        <v>0</v>
      </c>
      <c r="Q633" s="9">
        <f>IF(tblSalaries[[#This Row],[How many hours of a day you work on Excel]]="2 to 3 hours per day",2,0)</f>
        <v>0</v>
      </c>
      <c r="R633" s="9">
        <f>IF(tblSalaries[[#This Row],[How many hours of a day you work on Excel]]="1 or 2 hours a day",1,0)</f>
        <v>0</v>
      </c>
      <c r="S633" s="9">
        <f>SUM(tblSalaries[[#This Row],[Excel Hours]:[Excel Hours4]])</f>
        <v>4</v>
      </c>
    </row>
    <row r="634" spans="2:19" ht="15" customHeight="1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 s="16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  <c r="N634" s="9" t="str">
        <f>VLOOKUP(tblSalaries[[#This Row],[clean Country]],Table3[],2,FALSE)</f>
        <v>N. AMERICA</v>
      </c>
      <c r="O634" s="9">
        <f>IF(tblSalaries[[#This Row],[How many hours of a day you work on Excel]]="4 to 6 hours a day",4,0)</f>
        <v>4</v>
      </c>
      <c r="P634" s="9">
        <f>IF(tblSalaries[[#This Row],[How many hours of a day you work on Excel]]="All the 8 hours baby, all the 8!",8,0)</f>
        <v>0</v>
      </c>
      <c r="Q634" s="9">
        <f>IF(tblSalaries[[#This Row],[How many hours of a day you work on Excel]]="2 to 3 hours per day",2,0)</f>
        <v>0</v>
      </c>
      <c r="R634" s="9">
        <f>IF(tblSalaries[[#This Row],[How many hours of a day you work on Excel]]="1 or 2 hours a day",1,0)</f>
        <v>0</v>
      </c>
      <c r="S634" s="9">
        <f>SUM(tblSalaries[[#This Row],[Excel Hours]:[Excel Hours4]])</f>
        <v>4</v>
      </c>
    </row>
    <row r="635" spans="2:19" ht="15" customHeight="1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 s="16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  <c r="N635" s="9" t="str">
        <f>VLOOKUP(tblSalaries[[#This Row],[clean Country]],Table3[],2,FALSE)</f>
        <v>ASIA</v>
      </c>
      <c r="O635" s="9">
        <f>IF(tblSalaries[[#This Row],[How many hours of a day you work on Excel]]="4 to 6 hours a day",4,0)</f>
        <v>4</v>
      </c>
      <c r="P635" s="9">
        <f>IF(tblSalaries[[#This Row],[How many hours of a day you work on Excel]]="All the 8 hours baby, all the 8!",8,0)</f>
        <v>0</v>
      </c>
      <c r="Q635" s="9">
        <f>IF(tblSalaries[[#This Row],[How many hours of a day you work on Excel]]="2 to 3 hours per day",2,0)</f>
        <v>0</v>
      </c>
      <c r="R635" s="9">
        <f>IF(tblSalaries[[#This Row],[How many hours of a day you work on Excel]]="1 or 2 hours a day",1,0)</f>
        <v>0</v>
      </c>
      <c r="S635" s="9">
        <f>SUM(tblSalaries[[#This Row],[Excel Hours]:[Excel Hours4]])</f>
        <v>4</v>
      </c>
    </row>
    <row r="636" spans="2:19" ht="15" customHeight="1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 s="1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  <c r="N636" s="9" t="str">
        <f>VLOOKUP(tblSalaries[[#This Row],[clean Country]],Table3[],2,FALSE)</f>
        <v>ASIA</v>
      </c>
      <c r="O636" s="9">
        <f>IF(tblSalaries[[#This Row],[How many hours of a day you work on Excel]]="4 to 6 hours a day",4,0)</f>
        <v>0</v>
      </c>
      <c r="P636" s="9">
        <f>IF(tblSalaries[[#This Row],[How many hours of a day you work on Excel]]="All the 8 hours baby, all the 8!",8,0)</f>
        <v>0</v>
      </c>
      <c r="Q636" s="9">
        <f>IF(tblSalaries[[#This Row],[How many hours of a day you work on Excel]]="2 to 3 hours per day",2,0)</f>
        <v>0</v>
      </c>
      <c r="R636" s="9">
        <f>IF(tblSalaries[[#This Row],[How many hours of a day you work on Excel]]="1 or 2 hours a day",1,0)</f>
        <v>1</v>
      </c>
      <c r="S636" s="9">
        <f>SUM(tblSalaries[[#This Row],[Excel Hours]:[Excel Hours4]])</f>
        <v>1</v>
      </c>
    </row>
    <row r="637" spans="2:19" ht="15" customHeight="1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 s="16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  <c r="N637" s="9" t="str">
        <f>VLOOKUP(tblSalaries[[#This Row],[clean Country]],Table3[],2,FALSE)</f>
        <v>ASIA</v>
      </c>
      <c r="O637" s="9">
        <f>IF(tblSalaries[[#This Row],[How many hours of a day you work on Excel]]="4 to 6 hours a day",4,0)</f>
        <v>4</v>
      </c>
      <c r="P637" s="9">
        <f>IF(tblSalaries[[#This Row],[How many hours of a day you work on Excel]]="All the 8 hours baby, all the 8!",8,0)</f>
        <v>0</v>
      </c>
      <c r="Q637" s="9">
        <f>IF(tblSalaries[[#This Row],[How many hours of a day you work on Excel]]="2 to 3 hours per day",2,0)</f>
        <v>0</v>
      </c>
      <c r="R637" s="9">
        <f>IF(tblSalaries[[#This Row],[How many hours of a day you work on Excel]]="1 or 2 hours a day",1,0)</f>
        <v>0</v>
      </c>
      <c r="S637" s="9">
        <f>SUM(tblSalaries[[#This Row],[Excel Hours]:[Excel Hours4]])</f>
        <v>4</v>
      </c>
    </row>
    <row r="638" spans="2:19" ht="15" customHeight="1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 s="16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  <c r="N638" s="9" t="str">
        <f>VLOOKUP(tblSalaries[[#This Row],[clean Country]],Table3[],2,FALSE)</f>
        <v>ASIA</v>
      </c>
      <c r="O638" s="9">
        <f>IF(tblSalaries[[#This Row],[How many hours of a day you work on Excel]]="4 to 6 hours a day",4,0)</f>
        <v>0</v>
      </c>
      <c r="P638" s="9">
        <f>IF(tblSalaries[[#This Row],[How many hours of a day you work on Excel]]="All the 8 hours baby, all the 8!",8,0)</f>
        <v>8</v>
      </c>
      <c r="Q638" s="9">
        <f>IF(tblSalaries[[#This Row],[How many hours of a day you work on Excel]]="2 to 3 hours per day",2,0)</f>
        <v>0</v>
      </c>
      <c r="R638" s="9">
        <f>IF(tblSalaries[[#This Row],[How many hours of a day you work on Excel]]="1 or 2 hours a day",1,0)</f>
        <v>0</v>
      </c>
      <c r="S638" s="9">
        <f>SUM(tblSalaries[[#This Row],[Excel Hours]:[Excel Hours4]])</f>
        <v>8</v>
      </c>
    </row>
    <row r="639" spans="2:19" ht="15" customHeight="1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 s="16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  <c r="N639" s="9" t="str">
        <f>VLOOKUP(tblSalaries[[#This Row],[clean Country]],Table3[],2,FALSE)</f>
        <v>ASIA</v>
      </c>
      <c r="O639" s="9">
        <f>IF(tblSalaries[[#This Row],[How many hours of a day you work on Excel]]="4 to 6 hours a day",4,0)</f>
        <v>0</v>
      </c>
      <c r="P639" s="9">
        <f>IF(tblSalaries[[#This Row],[How many hours of a day you work on Excel]]="All the 8 hours baby, all the 8!",8,0)</f>
        <v>8</v>
      </c>
      <c r="Q639" s="9">
        <f>IF(tblSalaries[[#This Row],[How many hours of a day you work on Excel]]="2 to 3 hours per day",2,0)</f>
        <v>0</v>
      </c>
      <c r="R639" s="9">
        <f>IF(tblSalaries[[#This Row],[How many hours of a day you work on Excel]]="1 or 2 hours a day",1,0)</f>
        <v>0</v>
      </c>
      <c r="S639" s="9">
        <f>SUM(tblSalaries[[#This Row],[Excel Hours]:[Excel Hours4]])</f>
        <v>8</v>
      </c>
    </row>
    <row r="640" spans="2:19" ht="15" customHeight="1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 s="16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  <c r="N640" s="9" t="str">
        <f>VLOOKUP(tblSalaries[[#This Row],[clean Country]],Table3[],2,FALSE)</f>
        <v>ASIA</v>
      </c>
      <c r="O640" s="9">
        <f>IF(tblSalaries[[#This Row],[How many hours of a day you work on Excel]]="4 to 6 hours a day",4,0)</f>
        <v>0</v>
      </c>
      <c r="P640" s="9">
        <f>IF(tblSalaries[[#This Row],[How many hours of a day you work on Excel]]="All the 8 hours baby, all the 8!",8,0)</f>
        <v>0</v>
      </c>
      <c r="Q640" s="9">
        <f>IF(tblSalaries[[#This Row],[How many hours of a day you work on Excel]]="2 to 3 hours per day",2,0)</f>
        <v>2</v>
      </c>
      <c r="R640" s="9">
        <f>IF(tblSalaries[[#This Row],[How many hours of a day you work on Excel]]="1 or 2 hours a day",1,0)</f>
        <v>0</v>
      </c>
      <c r="S640" s="9">
        <f>SUM(tblSalaries[[#This Row],[Excel Hours]:[Excel Hours4]])</f>
        <v>2</v>
      </c>
    </row>
    <row r="641" spans="2:19" ht="15" customHeight="1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 s="16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  <c r="N641" s="9" t="str">
        <f>VLOOKUP(tblSalaries[[#This Row],[clean Country]],Table3[],2,FALSE)</f>
        <v>ASIA</v>
      </c>
      <c r="O641" s="9">
        <f>IF(tblSalaries[[#This Row],[How many hours of a day you work on Excel]]="4 to 6 hours a day",4,0)</f>
        <v>0</v>
      </c>
      <c r="P641" s="9">
        <f>IF(tblSalaries[[#This Row],[How many hours of a day you work on Excel]]="All the 8 hours baby, all the 8!",8,0)</f>
        <v>0</v>
      </c>
      <c r="Q641" s="9">
        <f>IF(tblSalaries[[#This Row],[How many hours of a day you work on Excel]]="2 to 3 hours per day",2,0)</f>
        <v>2</v>
      </c>
      <c r="R641" s="9">
        <f>IF(tblSalaries[[#This Row],[How many hours of a day you work on Excel]]="1 or 2 hours a day",1,0)</f>
        <v>0</v>
      </c>
      <c r="S641" s="9">
        <f>SUM(tblSalaries[[#This Row],[Excel Hours]:[Excel Hours4]])</f>
        <v>2</v>
      </c>
    </row>
    <row r="642" spans="2:19" ht="15" customHeight="1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 s="16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  <c r="N642" s="9" t="str">
        <f>VLOOKUP(tblSalaries[[#This Row],[clean Country]],Table3[],2,FALSE)</f>
        <v>ASIA</v>
      </c>
      <c r="O642" s="9">
        <f>IF(tblSalaries[[#This Row],[How many hours of a day you work on Excel]]="4 to 6 hours a day",4,0)</f>
        <v>0</v>
      </c>
      <c r="P642" s="9">
        <f>IF(tblSalaries[[#This Row],[How many hours of a day you work on Excel]]="All the 8 hours baby, all the 8!",8,0)</f>
        <v>0</v>
      </c>
      <c r="Q642" s="9">
        <f>IF(tblSalaries[[#This Row],[How many hours of a day you work on Excel]]="2 to 3 hours per day",2,0)</f>
        <v>0</v>
      </c>
      <c r="R642" s="9">
        <f>IF(tblSalaries[[#This Row],[How many hours of a day you work on Excel]]="1 or 2 hours a day",1,0)</f>
        <v>1</v>
      </c>
      <c r="S642" s="9">
        <f>SUM(tblSalaries[[#This Row],[Excel Hours]:[Excel Hours4]])</f>
        <v>1</v>
      </c>
    </row>
    <row r="643" spans="2:19" ht="15" customHeight="1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 s="16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  <c r="N643" s="9" t="str">
        <f>VLOOKUP(tblSalaries[[#This Row],[clean Country]],Table3[],2,FALSE)</f>
        <v>ASIA</v>
      </c>
      <c r="O643" s="9">
        <f>IF(tblSalaries[[#This Row],[How many hours of a day you work on Excel]]="4 to 6 hours a day",4,0)</f>
        <v>0</v>
      </c>
      <c r="P643" s="9">
        <f>IF(tblSalaries[[#This Row],[How many hours of a day you work on Excel]]="All the 8 hours baby, all the 8!",8,0)</f>
        <v>0</v>
      </c>
      <c r="Q643" s="9">
        <f>IF(tblSalaries[[#This Row],[How many hours of a day you work on Excel]]="2 to 3 hours per day",2,0)</f>
        <v>2</v>
      </c>
      <c r="R643" s="9">
        <f>IF(tblSalaries[[#This Row],[How many hours of a day you work on Excel]]="1 or 2 hours a day",1,0)</f>
        <v>0</v>
      </c>
      <c r="S643" s="9">
        <f>SUM(tblSalaries[[#This Row],[Excel Hours]:[Excel Hours4]])</f>
        <v>2</v>
      </c>
    </row>
    <row r="644" spans="2:19" ht="15" customHeight="1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 s="16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  <c r="N644" s="9" t="str">
        <f>VLOOKUP(tblSalaries[[#This Row],[clean Country]],Table3[],2,FALSE)</f>
        <v>ASIA</v>
      </c>
      <c r="O644" s="9">
        <f>IF(tblSalaries[[#This Row],[How many hours of a day you work on Excel]]="4 to 6 hours a day",4,0)</f>
        <v>0</v>
      </c>
      <c r="P644" s="9">
        <f>IF(tblSalaries[[#This Row],[How many hours of a day you work on Excel]]="All the 8 hours baby, all the 8!",8,0)</f>
        <v>8</v>
      </c>
      <c r="Q644" s="9">
        <f>IF(tblSalaries[[#This Row],[How many hours of a day you work on Excel]]="2 to 3 hours per day",2,0)</f>
        <v>0</v>
      </c>
      <c r="R644" s="9">
        <f>IF(tblSalaries[[#This Row],[How many hours of a day you work on Excel]]="1 or 2 hours a day",1,0)</f>
        <v>0</v>
      </c>
      <c r="S644" s="9">
        <f>SUM(tblSalaries[[#This Row],[Excel Hours]:[Excel Hours4]])</f>
        <v>8</v>
      </c>
    </row>
    <row r="645" spans="2:19" ht="15" customHeight="1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 s="16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  <c r="N645" s="9" t="str">
        <f>VLOOKUP(tblSalaries[[#This Row],[clean Country]],Table3[],2,FALSE)</f>
        <v>ASIA</v>
      </c>
      <c r="O645" s="9">
        <f>IF(tblSalaries[[#This Row],[How many hours of a day you work on Excel]]="4 to 6 hours a day",4,0)</f>
        <v>0</v>
      </c>
      <c r="P645" s="9">
        <f>IF(tblSalaries[[#This Row],[How many hours of a day you work on Excel]]="All the 8 hours baby, all the 8!",8,0)</f>
        <v>8</v>
      </c>
      <c r="Q645" s="9">
        <f>IF(tblSalaries[[#This Row],[How many hours of a day you work on Excel]]="2 to 3 hours per day",2,0)</f>
        <v>0</v>
      </c>
      <c r="R645" s="9">
        <f>IF(tblSalaries[[#This Row],[How many hours of a day you work on Excel]]="1 or 2 hours a day",1,0)</f>
        <v>0</v>
      </c>
      <c r="S645" s="9">
        <f>SUM(tblSalaries[[#This Row],[Excel Hours]:[Excel Hours4]])</f>
        <v>8</v>
      </c>
    </row>
    <row r="646" spans="2:19" ht="15" customHeight="1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 s="1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  <c r="N646" s="9" t="str">
        <f>VLOOKUP(tblSalaries[[#This Row],[clean Country]],Table3[],2,FALSE)</f>
        <v>ASIA</v>
      </c>
      <c r="O646" s="9">
        <f>IF(tblSalaries[[#This Row],[How many hours of a day you work on Excel]]="4 to 6 hours a day",4,0)</f>
        <v>0</v>
      </c>
      <c r="P646" s="9">
        <f>IF(tblSalaries[[#This Row],[How many hours of a day you work on Excel]]="All the 8 hours baby, all the 8!",8,0)</f>
        <v>0</v>
      </c>
      <c r="Q646" s="9">
        <f>IF(tblSalaries[[#This Row],[How many hours of a day you work on Excel]]="2 to 3 hours per day",2,0)</f>
        <v>2</v>
      </c>
      <c r="R646" s="9">
        <f>IF(tblSalaries[[#This Row],[How many hours of a day you work on Excel]]="1 or 2 hours a day",1,0)</f>
        <v>0</v>
      </c>
      <c r="S646" s="9">
        <f>SUM(tblSalaries[[#This Row],[Excel Hours]:[Excel Hours4]])</f>
        <v>2</v>
      </c>
    </row>
    <row r="647" spans="2:19" ht="15" customHeight="1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 s="16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  <c r="N647" s="9" t="str">
        <f>VLOOKUP(tblSalaries[[#This Row],[clean Country]],Table3[],2,FALSE)</f>
        <v>ASIA</v>
      </c>
      <c r="O647" s="9">
        <f>IF(tblSalaries[[#This Row],[How many hours of a day you work on Excel]]="4 to 6 hours a day",4,0)</f>
        <v>4</v>
      </c>
      <c r="P647" s="9">
        <f>IF(tblSalaries[[#This Row],[How many hours of a day you work on Excel]]="All the 8 hours baby, all the 8!",8,0)</f>
        <v>0</v>
      </c>
      <c r="Q647" s="9">
        <f>IF(tblSalaries[[#This Row],[How many hours of a day you work on Excel]]="2 to 3 hours per day",2,0)</f>
        <v>0</v>
      </c>
      <c r="R647" s="9">
        <f>IF(tblSalaries[[#This Row],[How many hours of a day you work on Excel]]="1 or 2 hours a day",1,0)</f>
        <v>0</v>
      </c>
      <c r="S647" s="9">
        <f>SUM(tblSalaries[[#This Row],[Excel Hours]:[Excel Hours4]])</f>
        <v>4</v>
      </c>
    </row>
    <row r="648" spans="2:19" ht="15" customHeight="1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 s="16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  <c r="N648" s="9" t="str">
        <f>VLOOKUP(tblSalaries[[#This Row],[clean Country]],Table3[],2,FALSE)</f>
        <v>ASIA</v>
      </c>
      <c r="O648" s="9">
        <f>IF(tblSalaries[[#This Row],[How many hours of a day you work on Excel]]="4 to 6 hours a day",4,0)</f>
        <v>0</v>
      </c>
      <c r="P648" s="9">
        <f>IF(tblSalaries[[#This Row],[How many hours of a day you work on Excel]]="All the 8 hours baby, all the 8!",8,0)</f>
        <v>8</v>
      </c>
      <c r="Q648" s="9">
        <f>IF(tblSalaries[[#This Row],[How many hours of a day you work on Excel]]="2 to 3 hours per day",2,0)</f>
        <v>0</v>
      </c>
      <c r="R648" s="9">
        <f>IF(tblSalaries[[#This Row],[How many hours of a day you work on Excel]]="1 or 2 hours a day",1,0)</f>
        <v>0</v>
      </c>
      <c r="S648" s="9">
        <f>SUM(tblSalaries[[#This Row],[Excel Hours]:[Excel Hours4]])</f>
        <v>8</v>
      </c>
    </row>
    <row r="649" spans="2:19" ht="15" customHeight="1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 s="16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  <c r="N649" s="9" t="str">
        <f>VLOOKUP(tblSalaries[[#This Row],[clean Country]],Table3[],2,FALSE)</f>
        <v>ASIA</v>
      </c>
      <c r="O649" s="9">
        <f>IF(tblSalaries[[#This Row],[How many hours of a day you work on Excel]]="4 to 6 hours a day",4,0)</f>
        <v>0</v>
      </c>
      <c r="P649" s="9">
        <f>IF(tblSalaries[[#This Row],[How many hours of a day you work on Excel]]="All the 8 hours baby, all the 8!",8,0)</f>
        <v>0</v>
      </c>
      <c r="Q649" s="9">
        <f>IF(tblSalaries[[#This Row],[How many hours of a day you work on Excel]]="2 to 3 hours per day",2,0)</f>
        <v>2</v>
      </c>
      <c r="R649" s="9">
        <f>IF(tblSalaries[[#This Row],[How many hours of a day you work on Excel]]="1 or 2 hours a day",1,0)</f>
        <v>0</v>
      </c>
      <c r="S649" s="9">
        <f>SUM(tblSalaries[[#This Row],[Excel Hours]:[Excel Hours4]])</f>
        <v>2</v>
      </c>
    </row>
    <row r="650" spans="2:19" ht="15" customHeight="1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 s="16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  <c r="N650" s="9" t="str">
        <f>VLOOKUP(tblSalaries[[#This Row],[clean Country]],Table3[],2,FALSE)</f>
        <v>ASIA</v>
      </c>
      <c r="O650" s="9">
        <f>IF(tblSalaries[[#This Row],[How many hours of a day you work on Excel]]="4 to 6 hours a day",4,0)</f>
        <v>4</v>
      </c>
      <c r="P650" s="9">
        <f>IF(tblSalaries[[#This Row],[How many hours of a day you work on Excel]]="All the 8 hours baby, all the 8!",8,0)</f>
        <v>0</v>
      </c>
      <c r="Q650" s="9">
        <f>IF(tblSalaries[[#This Row],[How many hours of a day you work on Excel]]="2 to 3 hours per day",2,0)</f>
        <v>0</v>
      </c>
      <c r="R650" s="9">
        <f>IF(tblSalaries[[#This Row],[How many hours of a day you work on Excel]]="1 or 2 hours a day",1,0)</f>
        <v>0</v>
      </c>
      <c r="S650" s="9">
        <f>SUM(tblSalaries[[#This Row],[Excel Hours]:[Excel Hours4]])</f>
        <v>4</v>
      </c>
    </row>
    <row r="651" spans="2:19" ht="15" customHeight="1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 s="16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  <c r="N651" s="9" t="str">
        <f>VLOOKUP(tblSalaries[[#This Row],[clean Country]],Table3[],2,FALSE)</f>
        <v>ASIA</v>
      </c>
      <c r="O651" s="9">
        <f>IF(tblSalaries[[#This Row],[How many hours of a day you work on Excel]]="4 to 6 hours a day",4,0)</f>
        <v>0</v>
      </c>
      <c r="P651" s="9">
        <f>IF(tblSalaries[[#This Row],[How many hours of a day you work on Excel]]="All the 8 hours baby, all the 8!",8,0)</f>
        <v>8</v>
      </c>
      <c r="Q651" s="9">
        <f>IF(tblSalaries[[#This Row],[How many hours of a day you work on Excel]]="2 to 3 hours per day",2,0)</f>
        <v>0</v>
      </c>
      <c r="R651" s="9">
        <f>IF(tblSalaries[[#This Row],[How many hours of a day you work on Excel]]="1 or 2 hours a day",1,0)</f>
        <v>0</v>
      </c>
      <c r="S651" s="9">
        <f>SUM(tblSalaries[[#This Row],[Excel Hours]:[Excel Hours4]])</f>
        <v>8</v>
      </c>
    </row>
    <row r="652" spans="2:19" ht="15" customHeight="1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 s="16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  <c r="N652" s="9" t="str">
        <f>VLOOKUP(tblSalaries[[#This Row],[clean Country]],Table3[],2,FALSE)</f>
        <v>ASIA</v>
      </c>
      <c r="O652" s="9">
        <f>IF(tblSalaries[[#This Row],[How many hours of a day you work on Excel]]="4 to 6 hours a day",4,0)</f>
        <v>4</v>
      </c>
      <c r="P652" s="9">
        <f>IF(tblSalaries[[#This Row],[How many hours of a day you work on Excel]]="All the 8 hours baby, all the 8!",8,0)</f>
        <v>0</v>
      </c>
      <c r="Q652" s="9">
        <f>IF(tblSalaries[[#This Row],[How many hours of a day you work on Excel]]="2 to 3 hours per day",2,0)</f>
        <v>0</v>
      </c>
      <c r="R652" s="9">
        <f>IF(tblSalaries[[#This Row],[How many hours of a day you work on Excel]]="1 or 2 hours a day",1,0)</f>
        <v>0</v>
      </c>
      <c r="S652" s="9">
        <f>SUM(tblSalaries[[#This Row],[Excel Hours]:[Excel Hours4]])</f>
        <v>4</v>
      </c>
    </row>
    <row r="653" spans="2:19" ht="15" customHeight="1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 s="16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  <c r="N653" s="9" t="str">
        <f>VLOOKUP(tblSalaries[[#This Row],[clean Country]],Table3[],2,FALSE)</f>
        <v>ASIA</v>
      </c>
      <c r="O653" s="9">
        <f>IF(tblSalaries[[#This Row],[How many hours of a day you work on Excel]]="4 to 6 hours a day",4,0)</f>
        <v>4</v>
      </c>
      <c r="P653" s="9">
        <f>IF(tblSalaries[[#This Row],[How many hours of a day you work on Excel]]="All the 8 hours baby, all the 8!",8,0)</f>
        <v>0</v>
      </c>
      <c r="Q653" s="9">
        <f>IF(tblSalaries[[#This Row],[How many hours of a day you work on Excel]]="2 to 3 hours per day",2,0)</f>
        <v>0</v>
      </c>
      <c r="R653" s="9">
        <f>IF(tblSalaries[[#This Row],[How many hours of a day you work on Excel]]="1 or 2 hours a day",1,0)</f>
        <v>0</v>
      </c>
      <c r="S653" s="9">
        <f>SUM(tblSalaries[[#This Row],[Excel Hours]:[Excel Hours4]])</f>
        <v>4</v>
      </c>
    </row>
    <row r="654" spans="2:19" ht="15" customHeight="1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 s="16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  <c r="N654" s="9" t="str">
        <f>VLOOKUP(tblSalaries[[#This Row],[clean Country]],Table3[],2,FALSE)</f>
        <v>ASIA</v>
      </c>
      <c r="O654" s="9">
        <f>IF(tblSalaries[[#This Row],[How many hours of a day you work on Excel]]="4 to 6 hours a day",4,0)</f>
        <v>4</v>
      </c>
      <c r="P654" s="9">
        <f>IF(tblSalaries[[#This Row],[How many hours of a day you work on Excel]]="All the 8 hours baby, all the 8!",8,0)</f>
        <v>0</v>
      </c>
      <c r="Q654" s="9">
        <f>IF(tblSalaries[[#This Row],[How many hours of a day you work on Excel]]="2 to 3 hours per day",2,0)</f>
        <v>0</v>
      </c>
      <c r="R654" s="9">
        <f>IF(tblSalaries[[#This Row],[How many hours of a day you work on Excel]]="1 or 2 hours a day",1,0)</f>
        <v>0</v>
      </c>
      <c r="S654" s="9">
        <f>SUM(tblSalaries[[#This Row],[Excel Hours]:[Excel Hours4]])</f>
        <v>4</v>
      </c>
    </row>
    <row r="655" spans="2:19" ht="15" customHeight="1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 s="16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  <c r="N655" s="9" t="str">
        <f>VLOOKUP(tblSalaries[[#This Row],[clean Country]],Table3[],2,FALSE)</f>
        <v>ASIA</v>
      </c>
      <c r="O655" s="9">
        <f>IF(tblSalaries[[#This Row],[How many hours of a day you work on Excel]]="4 to 6 hours a day",4,0)</f>
        <v>0</v>
      </c>
      <c r="P655" s="9">
        <f>IF(tblSalaries[[#This Row],[How many hours of a day you work on Excel]]="All the 8 hours baby, all the 8!",8,0)</f>
        <v>8</v>
      </c>
      <c r="Q655" s="9">
        <f>IF(tblSalaries[[#This Row],[How many hours of a day you work on Excel]]="2 to 3 hours per day",2,0)</f>
        <v>0</v>
      </c>
      <c r="R655" s="9">
        <f>IF(tblSalaries[[#This Row],[How many hours of a day you work on Excel]]="1 or 2 hours a day",1,0)</f>
        <v>0</v>
      </c>
      <c r="S655" s="9">
        <f>SUM(tblSalaries[[#This Row],[Excel Hours]:[Excel Hours4]])</f>
        <v>8</v>
      </c>
    </row>
    <row r="656" spans="2:19" ht="15" customHeight="1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 s="1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  <c r="N656" s="9" t="str">
        <f>VLOOKUP(tblSalaries[[#This Row],[clean Country]],Table3[],2,FALSE)</f>
        <v>ASIA</v>
      </c>
      <c r="O656" s="9">
        <f>IF(tblSalaries[[#This Row],[How many hours of a day you work on Excel]]="4 to 6 hours a day",4,0)</f>
        <v>0</v>
      </c>
      <c r="P656" s="9">
        <f>IF(tblSalaries[[#This Row],[How many hours of a day you work on Excel]]="All the 8 hours baby, all the 8!",8,0)</f>
        <v>0</v>
      </c>
      <c r="Q656" s="9">
        <f>IF(tblSalaries[[#This Row],[How many hours of a day you work on Excel]]="2 to 3 hours per day",2,0)</f>
        <v>2</v>
      </c>
      <c r="R656" s="9">
        <f>IF(tblSalaries[[#This Row],[How many hours of a day you work on Excel]]="1 or 2 hours a day",1,0)</f>
        <v>0</v>
      </c>
      <c r="S656" s="9">
        <f>SUM(tblSalaries[[#This Row],[Excel Hours]:[Excel Hours4]])</f>
        <v>2</v>
      </c>
    </row>
    <row r="657" spans="2:19" ht="15" customHeight="1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 s="16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  <c r="N657" s="9" t="str">
        <f>VLOOKUP(tblSalaries[[#This Row],[clean Country]],Table3[],2,FALSE)</f>
        <v>ASIA</v>
      </c>
      <c r="O657" s="9">
        <f>IF(tblSalaries[[#This Row],[How many hours of a day you work on Excel]]="4 to 6 hours a day",4,0)</f>
        <v>0</v>
      </c>
      <c r="P657" s="9">
        <f>IF(tblSalaries[[#This Row],[How many hours of a day you work on Excel]]="All the 8 hours baby, all the 8!",8,0)</f>
        <v>8</v>
      </c>
      <c r="Q657" s="9">
        <f>IF(tblSalaries[[#This Row],[How many hours of a day you work on Excel]]="2 to 3 hours per day",2,0)</f>
        <v>0</v>
      </c>
      <c r="R657" s="9">
        <f>IF(tblSalaries[[#This Row],[How many hours of a day you work on Excel]]="1 or 2 hours a day",1,0)</f>
        <v>0</v>
      </c>
      <c r="S657" s="9">
        <f>SUM(tblSalaries[[#This Row],[Excel Hours]:[Excel Hours4]])</f>
        <v>8</v>
      </c>
    </row>
    <row r="658" spans="2:19" ht="15" customHeight="1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 s="16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  <c r="N658" s="9" t="str">
        <f>VLOOKUP(tblSalaries[[#This Row],[clean Country]],Table3[],2,FALSE)</f>
        <v>ASIA</v>
      </c>
      <c r="O658" s="9">
        <f>IF(tblSalaries[[#This Row],[How many hours of a day you work on Excel]]="4 to 6 hours a day",4,0)</f>
        <v>0</v>
      </c>
      <c r="P658" s="9">
        <f>IF(tblSalaries[[#This Row],[How many hours of a day you work on Excel]]="All the 8 hours baby, all the 8!",8,0)</f>
        <v>8</v>
      </c>
      <c r="Q658" s="9">
        <f>IF(tblSalaries[[#This Row],[How many hours of a day you work on Excel]]="2 to 3 hours per day",2,0)</f>
        <v>0</v>
      </c>
      <c r="R658" s="9">
        <f>IF(tblSalaries[[#This Row],[How many hours of a day you work on Excel]]="1 or 2 hours a day",1,0)</f>
        <v>0</v>
      </c>
      <c r="S658" s="9">
        <f>SUM(tblSalaries[[#This Row],[Excel Hours]:[Excel Hours4]])</f>
        <v>8</v>
      </c>
    </row>
    <row r="659" spans="2:19" ht="15" customHeight="1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 s="16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  <c r="N659" s="9" t="str">
        <f>VLOOKUP(tblSalaries[[#This Row],[clean Country]],Table3[],2,FALSE)</f>
        <v>ASIA</v>
      </c>
      <c r="O659" s="9">
        <f>IF(tblSalaries[[#This Row],[How many hours of a day you work on Excel]]="4 to 6 hours a day",4,0)</f>
        <v>0</v>
      </c>
      <c r="P659" s="9">
        <f>IF(tblSalaries[[#This Row],[How many hours of a day you work on Excel]]="All the 8 hours baby, all the 8!",8,0)</f>
        <v>0</v>
      </c>
      <c r="Q659" s="9">
        <f>IF(tblSalaries[[#This Row],[How many hours of a day you work on Excel]]="2 to 3 hours per day",2,0)</f>
        <v>0</v>
      </c>
      <c r="R659" s="9">
        <f>IF(tblSalaries[[#This Row],[How many hours of a day you work on Excel]]="1 or 2 hours a day",1,0)</f>
        <v>1</v>
      </c>
      <c r="S659" s="9">
        <f>SUM(tblSalaries[[#This Row],[Excel Hours]:[Excel Hours4]])</f>
        <v>1</v>
      </c>
    </row>
    <row r="660" spans="2:19" ht="15" customHeight="1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 s="16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  <c r="N660" s="9" t="str">
        <f>VLOOKUP(tblSalaries[[#This Row],[clean Country]],Table3[],2,FALSE)</f>
        <v>ASIA</v>
      </c>
      <c r="O660" s="9">
        <f>IF(tblSalaries[[#This Row],[How many hours of a day you work on Excel]]="4 to 6 hours a day",4,0)</f>
        <v>4</v>
      </c>
      <c r="P660" s="9">
        <f>IF(tblSalaries[[#This Row],[How many hours of a day you work on Excel]]="All the 8 hours baby, all the 8!",8,0)</f>
        <v>0</v>
      </c>
      <c r="Q660" s="9">
        <f>IF(tblSalaries[[#This Row],[How many hours of a day you work on Excel]]="2 to 3 hours per day",2,0)</f>
        <v>0</v>
      </c>
      <c r="R660" s="9">
        <f>IF(tblSalaries[[#This Row],[How many hours of a day you work on Excel]]="1 or 2 hours a day",1,0)</f>
        <v>0</v>
      </c>
      <c r="S660" s="9">
        <f>SUM(tblSalaries[[#This Row],[Excel Hours]:[Excel Hours4]])</f>
        <v>4</v>
      </c>
    </row>
    <row r="661" spans="2:19" ht="15" customHeight="1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 s="16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  <c r="N661" s="9" t="str">
        <f>VLOOKUP(tblSalaries[[#This Row],[clean Country]],Table3[],2,FALSE)</f>
        <v>ASIA</v>
      </c>
      <c r="O661" s="9">
        <f>IF(tblSalaries[[#This Row],[How many hours of a day you work on Excel]]="4 to 6 hours a day",4,0)</f>
        <v>0</v>
      </c>
      <c r="P661" s="9">
        <f>IF(tblSalaries[[#This Row],[How many hours of a day you work on Excel]]="All the 8 hours baby, all the 8!",8,0)</f>
        <v>0</v>
      </c>
      <c r="Q661" s="9">
        <f>IF(tblSalaries[[#This Row],[How many hours of a day you work on Excel]]="2 to 3 hours per day",2,0)</f>
        <v>2</v>
      </c>
      <c r="R661" s="9">
        <f>IF(tblSalaries[[#This Row],[How many hours of a day you work on Excel]]="1 or 2 hours a day",1,0)</f>
        <v>0</v>
      </c>
      <c r="S661" s="9">
        <f>SUM(tblSalaries[[#This Row],[Excel Hours]:[Excel Hours4]])</f>
        <v>2</v>
      </c>
    </row>
    <row r="662" spans="2:19" ht="15" customHeight="1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 s="16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  <c r="N662" s="9" t="str">
        <f>VLOOKUP(tblSalaries[[#This Row],[clean Country]],Table3[],2,FALSE)</f>
        <v>ASIA</v>
      </c>
      <c r="O662" s="9">
        <f>IF(tblSalaries[[#This Row],[How many hours of a day you work on Excel]]="4 to 6 hours a day",4,0)</f>
        <v>0</v>
      </c>
      <c r="P662" s="9">
        <f>IF(tblSalaries[[#This Row],[How many hours of a day you work on Excel]]="All the 8 hours baby, all the 8!",8,0)</f>
        <v>8</v>
      </c>
      <c r="Q662" s="9">
        <f>IF(tblSalaries[[#This Row],[How many hours of a day you work on Excel]]="2 to 3 hours per day",2,0)</f>
        <v>0</v>
      </c>
      <c r="R662" s="9">
        <f>IF(tblSalaries[[#This Row],[How many hours of a day you work on Excel]]="1 or 2 hours a day",1,0)</f>
        <v>0</v>
      </c>
      <c r="S662" s="9">
        <f>SUM(tblSalaries[[#This Row],[Excel Hours]:[Excel Hours4]])</f>
        <v>8</v>
      </c>
    </row>
    <row r="663" spans="2:19" ht="15" customHeight="1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 s="16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  <c r="N663" s="9" t="str">
        <f>VLOOKUP(tblSalaries[[#This Row],[clean Country]],Table3[],2,FALSE)</f>
        <v>ASIA</v>
      </c>
      <c r="O663" s="9">
        <f>IF(tblSalaries[[#This Row],[How many hours of a day you work on Excel]]="4 to 6 hours a day",4,0)</f>
        <v>4</v>
      </c>
      <c r="P663" s="9">
        <f>IF(tblSalaries[[#This Row],[How many hours of a day you work on Excel]]="All the 8 hours baby, all the 8!",8,0)</f>
        <v>0</v>
      </c>
      <c r="Q663" s="9">
        <f>IF(tblSalaries[[#This Row],[How many hours of a day you work on Excel]]="2 to 3 hours per day",2,0)</f>
        <v>0</v>
      </c>
      <c r="R663" s="9">
        <f>IF(tblSalaries[[#This Row],[How many hours of a day you work on Excel]]="1 or 2 hours a day",1,0)</f>
        <v>0</v>
      </c>
      <c r="S663" s="9">
        <f>SUM(tblSalaries[[#This Row],[Excel Hours]:[Excel Hours4]])</f>
        <v>4</v>
      </c>
    </row>
    <row r="664" spans="2:19" ht="15" customHeight="1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 s="16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  <c r="N664" s="9" t="str">
        <f>VLOOKUP(tblSalaries[[#This Row],[clean Country]],Table3[],2,FALSE)</f>
        <v>ASIA</v>
      </c>
      <c r="O664" s="9">
        <f>IF(tblSalaries[[#This Row],[How many hours of a day you work on Excel]]="4 to 6 hours a day",4,0)</f>
        <v>0</v>
      </c>
      <c r="P664" s="9">
        <f>IF(tblSalaries[[#This Row],[How many hours of a day you work on Excel]]="All the 8 hours baby, all the 8!",8,0)</f>
        <v>0</v>
      </c>
      <c r="Q664" s="9">
        <f>IF(tblSalaries[[#This Row],[How many hours of a day you work on Excel]]="2 to 3 hours per day",2,0)</f>
        <v>2</v>
      </c>
      <c r="R664" s="9">
        <f>IF(tblSalaries[[#This Row],[How many hours of a day you work on Excel]]="1 or 2 hours a day",1,0)</f>
        <v>0</v>
      </c>
      <c r="S664" s="9">
        <f>SUM(tblSalaries[[#This Row],[Excel Hours]:[Excel Hours4]])</f>
        <v>2</v>
      </c>
    </row>
    <row r="665" spans="2:19" ht="15" customHeight="1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 s="16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  <c r="N665" s="9" t="str">
        <f>VLOOKUP(tblSalaries[[#This Row],[clean Country]],Table3[],2,FALSE)</f>
        <v>ASIA</v>
      </c>
      <c r="O665" s="9">
        <f>IF(tblSalaries[[#This Row],[How many hours of a day you work on Excel]]="4 to 6 hours a day",4,0)</f>
        <v>4</v>
      </c>
      <c r="P665" s="9">
        <f>IF(tblSalaries[[#This Row],[How many hours of a day you work on Excel]]="All the 8 hours baby, all the 8!",8,0)</f>
        <v>0</v>
      </c>
      <c r="Q665" s="9">
        <f>IF(tblSalaries[[#This Row],[How many hours of a day you work on Excel]]="2 to 3 hours per day",2,0)</f>
        <v>0</v>
      </c>
      <c r="R665" s="9">
        <f>IF(tblSalaries[[#This Row],[How many hours of a day you work on Excel]]="1 or 2 hours a day",1,0)</f>
        <v>0</v>
      </c>
      <c r="S665" s="9">
        <f>SUM(tblSalaries[[#This Row],[Excel Hours]:[Excel Hours4]])</f>
        <v>4</v>
      </c>
    </row>
    <row r="666" spans="2:19" ht="15" customHeight="1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 s="1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  <c r="N666" s="9" t="str">
        <f>VLOOKUP(tblSalaries[[#This Row],[clean Country]],Table3[],2,FALSE)</f>
        <v>ASIA</v>
      </c>
      <c r="O666" s="9">
        <f>IF(tblSalaries[[#This Row],[How many hours of a day you work on Excel]]="4 to 6 hours a day",4,0)</f>
        <v>0</v>
      </c>
      <c r="P666" s="9">
        <f>IF(tblSalaries[[#This Row],[How many hours of a day you work on Excel]]="All the 8 hours baby, all the 8!",8,0)</f>
        <v>8</v>
      </c>
      <c r="Q666" s="9">
        <f>IF(tblSalaries[[#This Row],[How many hours of a day you work on Excel]]="2 to 3 hours per day",2,0)</f>
        <v>0</v>
      </c>
      <c r="R666" s="9">
        <f>IF(tblSalaries[[#This Row],[How many hours of a day you work on Excel]]="1 or 2 hours a day",1,0)</f>
        <v>0</v>
      </c>
      <c r="S666" s="9">
        <f>SUM(tblSalaries[[#This Row],[Excel Hours]:[Excel Hours4]])</f>
        <v>8</v>
      </c>
    </row>
    <row r="667" spans="2:19" ht="15" customHeight="1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 s="16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  <c r="N667" s="9" t="str">
        <f>VLOOKUP(tblSalaries[[#This Row],[clean Country]],Table3[],2,FALSE)</f>
        <v>N. AMERICA</v>
      </c>
      <c r="O667" s="9">
        <f>IF(tblSalaries[[#This Row],[How many hours of a day you work on Excel]]="4 to 6 hours a day",4,0)</f>
        <v>0</v>
      </c>
      <c r="P667" s="9">
        <f>IF(tblSalaries[[#This Row],[How many hours of a day you work on Excel]]="All the 8 hours baby, all the 8!",8,0)</f>
        <v>0</v>
      </c>
      <c r="Q667" s="9">
        <f>IF(tblSalaries[[#This Row],[How many hours of a day you work on Excel]]="2 to 3 hours per day",2,0)</f>
        <v>2</v>
      </c>
      <c r="R667" s="9">
        <f>IF(tblSalaries[[#This Row],[How many hours of a day you work on Excel]]="1 or 2 hours a day",1,0)</f>
        <v>0</v>
      </c>
      <c r="S667" s="9">
        <f>SUM(tblSalaries[[#This Row],[Excel Hours]:[Excel Hours4]])</f>
        <v>2</v>
      </c>
    </row>
    <row r="668" spans="2:19" ht="15" customHeight="1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 s="16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  <c r="N668" s="9" t="str">
        <f>VLOOKUP(tblSalaries[[#This Row],[clean Country]],Table3[],2,FALSE)</f>
        <v>ASIA</v>
      </c>
      <c r="O668" s="9">
        <f>IF(tblSalaries[[#This Row],[How many hours of a day you work on Excel]]="4 to 6 hours a day",4,0)</f>
        <v>0</v>
      </c>
      <c r="P668" s="9">
        <f>IF(tblSalaries[[#This Row],[How many hours of a day you work on Excel]]="All the 8 hours baby, all the 8!",8,0)</f>
        <v>0</v>
      </c>
      <c r="Q668" s="9">
        <f>IF(tblSalaries[[#This Row],[How many hours of a day you work on Excel]]="2 to 3 hours per day",2,0)</f>
        <v>2</v>
      </c>
      <c r="R668" s="9">
        <f>IF(tblSalaries[[#This Row],[How many hours of a day you work on Excel]]="1 or 2 hours a day",1,0)</f>
        <v>0</v>
      </c>
      <c r="S668" s="9">
        <f>SUM(tblSalaries[[#This Row],[Excel Hours]:[Excel Hours4]])</f>
        <v>2</v>
      </c>
    </row>
    <row r="669" spans="2:19" ht="15" customHeight="1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 s="16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  <c r="N669" s="9" t="str">
        <f>VLOOKUP(tblSalaries[[#This Row],[clean Country]],Table3[],2,FALSE)</f>
        <v>ASIA</v>
      </c>
      <c r="O669" s="9">
        <f>IF(tblSalaries[[#This Row],[How many hours of a day you work on Excel]]="4 to 6 hours a day",4,0)</f>
        <v>0</v>
      </c>
      <c r="P669" s="9">
        <f>IF(tblSalaries[[#This Row],[How many hours of a day you work on Excel]]="All the 8 hours baby, all the 8!",8,0)</f>
        <v>8</v>
      </c>
      <c r="Q669" s="9">
        <f>IF(tblSalaries[[#This Row],[How many hours of a day you work on Excel]]="2 to 3 hours per day",2,0)</f>
        <v>0</v>
      </c>
      <c r="R669" s="9">
        <f>IF(tblSalaries[[#This Row],[How many hours of a day you work on Excel]]="1 or 2 hours a day",1,0)</f>
        <v>0</v>
      </c>
      <c r="S669" s="9">
        <f>SUM(tblSalaries[[#This Row],[Excel Hours]:[Excel Hours4]])</f>
        <v>8</v>
      </c>
    </row>
    <row r="670" spans="2:19" ht="15" customHeight="1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 s="16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  <c r="N670" s="9" t="str">
        <f>VLOOKUP(tblSalaries[[#This Row],[clean Country]],Table3[],2,FALSE)</f>
        <v>ASIA</v>
      </c>
      <c r="O670" s="9">
        <f>IF(tblSalaries[[#This Row],[How many hours of a day you work on Excel]]="4 to 6 hours a day",4,0)</f>
        <v>4</v>
      </c>
      <c r="P670" s="9">
        <f>IF(tblSalaries[[#This Row],[How many hours of a day you work on Excel]]="All the 8 hours baby, all the 8!",8,0)</f>
        <v>0</v>
      </c>
      <c r="Q670" s="9">
        <f>IF(tblSalaries[[#This Row],[How many hours of a day you work on Excel]]="2 to 3 hours per day",2,0)</f>
        <v>0</v>
      </c>
      <c r="R670" s="9">
        <f>IF(tblSalaries[[#This Row],[How many hours of a day you work on Excel]]="1 or 2 hours a day",1,0)</f>
        <v>0</v>
      </c>
      <c r="S670" s="9">
        <f>SUM(tblSalaries[[#This Row],[Excel Hours]:[Excel Hours4]])</f>
        <v>4</v>
      </c>
    </row>
    <row r="671" spans="2:19" ht="15" customHeight="1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 s="16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  <c r="N671" s="9" t="str">
        <f>VLOOKUP(tblSalaries[[#This Row],[clean Country]],Table3[],2,FALSE)</f>
        <v>OCEANIA</v>
      </c>
      <c r="O671" s="9">
        <f>IF(tblSalaries[[#This Row],[How many hours of a day you work on Excel]]="4 to 6 hours a day",4,0)</f>
        <v>0</v>
      </c>
      <c r="P671" s="9">
        <f>IF(tblSalaries[[#This Row],[How many hours of a day you work on Excel]]="All the 8 hours baby, all the 8!",8,0)</f>
        <v>0</v>
      </c>
      <c r="Q671" s="9">
        <f>IF(tblSalaries[[#This Row],[How many hours of a day you work on Excel]]="2 to 3 hours per day",2,0)</f>
        <v>0</v>
      </c>
      <c r="R671" s="9">
        <f>IF(tblSalaries[[#This Row],[How many hours of a day you work on Excel]]="1 or 2 hours a day",1,0)</f>
        <v>1</v>
      </c>
      <c r="S671" s="9">
        <f>SUM(tblSalaries[[#This Row],[Excel Hours]:[Excel Hours4]])</f>
        <v>1</v>
      </c>
    </row>
    <row r="672" spans="2:19" ht="15" customHeight="1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 s="16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  <c r="N672" s="9" t="str">
        <f>VLOOKUP(tblSalaries[[#This Row],[clean Country]],Table3[],2,FALSE)</f>
        <v>ASIA</v>
      </c>
      <c r="O672" s="9">
        <f>IF(tblSalaries[[#This Row],[How many hours of a day you work on Excel]]="4 to 6 hours a day",4,0)</f>
        <v>0</v>
      </c>
      <c r="P672" s="9">
        <f>IF(tblSalaries[[#This Row],[How many hours of a day you work on Excel]]="All the 8 hours baby, all the 8!",8,0)</f>
        <v>0</v>
      </c>
      <c r="Q672" s="9">
        <f>IF(tblSalaries[[#This Row],[How many hours of a day you work on Excel]]="2 to 3 hours per day",2,0)</f>
        <v>2</v>
      </c>
      <c r="R672" s="9">
        <f>IF(tblSalaries[[#This Row],[How many hours of a day you work on Excel]]="1 or 2 hours a day",1,0)</f>
        <v>0</v>
      </c>
      <c r="S672" s="9">
        <f>SUM(tblSalaries[[#This Row],[Excel Hours]:[Excel Hours4]])</f>
        <v>2</v>
      </c>
    </row>
    <row r="673" spans="2:19" ht="15" customHeight="1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 s="16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  <c r="N673" s="9" t="str">
        <f>VLOOKUP(tblSalaries[[#This Row],[clean Country]],Table3[],2,FALSE)</f>
        <v>N. AMERICA</v>
      </c>
      <c r="O673" s="9">
        <f>IF(tblSalaries[[#This Row],[How many hours of a day you work on Excel]]="4 to 6 hours a day",4,0)</f>
        <v>4</v>
      </c>
      <c r="P673" s="9">
        <f>IF(tblSalaries[[#This Row],[How many hours of a day you work on Excel]]="All the 8 hours baby, all the 8!",8,0)</f>
        <v>0</v>
      </c>
      <c r="Q673" s="9">
        <f>IF(tblSalaries[[#This Row],[How many hours of a day you work on Excel]]="2 to 3 hours per day",2,0)</f>
        <v>0</v>
      </c>
      <c r="R673" s="9">
        <f>IF(tblSalaries[[#This Row],[How many hours of a day you work on Excel]]="1 or 2 hours a day",1,0)</f>
        <v>0</v>
      </c>
      <c r="S673" s="9">
        <f>SUM(tblSalaries[[#This Row],[Excel Hours]:[Excel Hours4]])</f>
        <v>4</v>
      </c>
    </row>
    <row r="674" spans="2:19" ht="15" customHeight="1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 s="16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  <c r="N674" s="9" t="str">
        <f>VLOOKUP(tblSalaries[[#This Row],[clean Country]],Table3[],2,FALSE)</f>
        <v>ASIA</v>
      </c>
      <c r="O674" s="9">
        <f>IF(tblSalaries[[#This Row],[How many hours of a day you work on Excel]]="4 to 6 hours a day",4,0)</f>
        <v>4</v>
      </c>
      <c r="P674" s="9">
        <f>IF(tblSalaries[[#This Row],[How many hours of a day you work on Excel]]="All the 8 hours baby, all the 8!",8,0)</f>
        <v>0</v>
      </c>
      <c r="Q674" s="9">
        <f>IF(tblSalaries[[#This Row],[How many hours of a day you work on Excel]]="2 to 3 hours per day",2,0)</f>
        <v>0</v>
      </c>
      <c r="R674" s="9">
        <f>IF(tblSalaries[[#This Row],[How many hours of a day you work on Excel]]="1 or 2 hours a day",1,0)</f>
        <v>0</v>
      </c>
      <c r="S674" s="9">
        <f>SUM(tblSalaries[[#This Row],[Excel Hours]:[Excel Hours4]])</f>
        <v>4</v>
      </c>
    </row>
    <row r="675" spans="2:19" ht="15" customHeight="1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 s="16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  <c r="N675" s="9" t="str">
        <f>VLOOKUP(tblSalaries[[#This Row],[clean Country]],Table3[],2,FALSE)</f>
        <v>ASIA</v>
      </c>
      <c r="O675" s="9">
        <f>IF(tblSalaries[[#This Row],[How many hours of a day you work on Excel]]="4 to 6 hours a day",4,0)</f>
        <v>0</v>
      </c>
      <c r="P675" s="9">
        <f>IF(tblSalaries[[#This Row],[How many hours of a day you work on Excel]]="All the 8 hours baby, all the 8!",8,0)</f>
        <v>0</v>
      </c>
      <c r="Q675" s="9">
        <f>IF(tblSalaries[[#This Row],[How many hours of a day you work on Excel]]="2 to 3 hours per day",2,0)</f>
        <v>2</v>
      </c>
      <c r="R675" s="9">
        <f>IF(tblSalaries[[#This Row],[How many hours of a day you work on Excel]]="1 or 2 hours a day",1,0)</f>
        <v>0</v>
      </c>
      <c r="S675" s="9">
        <f>SUM(tblSalaries[[#This Row],[Excel Hours]:[Excel Hours4]])</f>
        <v>2</v>
      </c>
    </row>
    <row r="676" spans="2:19" ht="15" customHeight="1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 s="1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  <c r="N676" s="9" t="str">
        <f>VLOOKUP(tblSalaries[[#This Row],[clean Country]],Table3[],2,FALSE)</f>
        <v>ASIA</v>
      </c>
      <c r="O676" s="9">
        <f>IF(tblSalaries[[#This Row],[How many hours of a day you work on Excel]]="4 to 6 hours a day",4,0)</f>
        <v>0</v>
      </c>
      <c r="P676" s="9">
        <f>IF(tblSalaries[[#This Row],[How many hours of a day you work on Excel]]="All the 8 hours baby, all the 8!",8,0)</f>
        <v>0</v>
      </c>
      <c r="Q676" s="9">
        <f>IF(tblSalaries[[#This Row],[How many hours of a day you work on Excel]]="2 to 3 hours per day",2,0)</f>
        <v>0</v>
      </c>
      <c r="R676" s="9">
        <f>IF(tblSalaries[[#This Row],[How many hours of a day you work on Excel]]="1 or 2 hours a day",1,0)</f>
        <v>1</v>
      </c>
      <c r="S676" s="9">
        <f>SUM(tblSalaries[[#This Row],[Excel Hours]:[Excel Hours4]])</f>
        <v>1</v>
      </c>
    </row>
    <row r="677" spans="2:19" ht="15" customHeight="1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 s="16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  <c r="N677" s="9" t="str">
        <f>VLOOKUP(tblSalaries[[#This Row],[clean Country]],Table3[],2,FALSE)</f>
        <v>ASIA</v>
      </c>
      <c r="O677" s="9">
        <f>IF(tblSalaries[[#This Row],[How many hours of a day you work on Excel]]="4 to 6 hours a day",4,0)</f>
        <v>0</v>
      </c>
      <c r="P677" s="9">
        <f>IF(tblSalaries[[#This Row],[How many hours of a day you work on Excel]]="All the 8 hours baby, all the 8!",8,0)</f>
        <v>0</v>
      </c>
      <c r="Q677" s="9">
        <f>IF(tblSalaries[[#This Row],[How many hours of a day you work on Excel]]="2 to 3 hours per day",2,0)</f>
        <v>2</v>
      </c>
      <c r="R677" s="9">
        <f>IF(tblSalaries[[#This Row],[How many hours of a day you work on Excel]]="1 or 2 hours a day",1,0)</f>
        <v>0</v>
      </c>
      <c r="S677" s="9">
        <f>SUM(tblSalaries[[#This Row],[Excel Hours]:[Excel Hours4]])</f>
        <v>2</v>
      </c>
    </row>
    <row r="678" spans="2:19" ht="15" customHeight="1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 s="16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  <c r="N678" s="9" t="str">
        <f>VLOOKUP(tblSalaries[[#This Row],[clean Country]],Table3[],2,FALSE)</f>
        <v>ASIA</v>
      </c>
      <c r="O678" s="9">
        <f>IF(tblSalaries[[#This Row],[How many hours of a day you work on Excel]]="4 to 6 hours a day",4,0)</f>
        <v>0</v>
      </c>
      <c r="P678" s="9">
        <f>IF(tblSalaries[[#This Row],[How many hours of a day you work on Excel]]="All the 8 hours baby, all the 8!",8,0)</f>
        <v>0</v>
      </c>
      <c r="Q678" s="9">
        <f>IF(tblSalaries[[#This Row],[How many hours of a day you work on Excel]]="2 to 3 hours per day",2,0)</f>
        <v>2</v>
      </c>
      <c r="R678" s="9">
        <f>IF(tblSalaries[[#This Row],[How many hours of a day you work on Excel]]="1 or 2 hours a day",1,0)</f>
        <v>0</v>
      </c>
      <c r="S678" s="9">
        <f>SUM(tblSalaries[[#This Row],[Excel Hours]:[Excel Hours4]])</f>
        <v>2</v>
      </c>
    </row>
    <row r="679" spans="2:19" ht="15" customHeight="1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 s="16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  <c r="N679" s="9" t="str">
        <f>VLOOKUP(tblSalaries[[#This Row],[clean Country]],Table3[],2,FALSE)</f>
        <v>ASIA</v>
      </c>
      <c r="O679" s="9">
        <f>IF(tblSalaries[[#This Row],[How many hours of a day you work on Excel]]="4 to 6 hours a day",4,0)</f>
        <v>0</v>
      </c>
      <c r="P679" s="9">
        <f>IF(tblSalaries[[#This Row],[How many hours of a day you work on Excel]]="All the 8 hours baby, all the 8!",8,0)</f>
        <v>0</v>
      </c>
      <c r="Q679" s="9">
        <f>IF(tblSalaries[[#This Row],[How many hours of a day you work on Excel]]="2 to 3 hours per day",2,0)</f>
        <v>0</v>
      </c>
      <c r="R679" s="9">
        <f>IF(tblSalaries[[#This Row],[How many hours of a day you work on Excel]]="1 or 2 hours a day",1,0)</f>
        <v>1</v>
      </c>
      <c r="S679" s="9">
        <f>SUM(tblSalaries[[#This Row],[Excel Hours]:[Excel Hours4]])</f>
        <v>1</v>
      </c>
    </row>
    <row r="680" spans="2:19" ht="15" customHeight="1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 s="16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  <c r="N680" s="9" t="str">
        <f>VLOOKUP(tblSalaries[[#This Row],[clean Country]],Table3[],2,FALSE)</f>
        <v>ASIA</v>
      </c>
      <c r="O680" s="9">
        <f>IF(tblSalaries[[#This Row],[How many hours of a day you work on Excel]]="4 to 6 hours a day",4,0)</f>
        <v>0</v>
      </c>
      <c r="P680" s="9">
        <f>IF(tblSalaries[[#This Row],[How many hours of a day you work on Excel]]="All the 8 hours baby, all the 8!",8,0)</f>
        <v>0</v>
      </c>
      <c r="Q680" s="9">
        <f>IF(tblSalaries[[#This Row],[How many hours of a day you work on Excel]]="2 to 3 hours per day",2,0)</f>
        <v>2</v>
      </c>
      <c r="R680" s="9">
        <f>IF(tblSalaries[[#This Row],[How many hours of a day you work on Excel]]="1 or 2 hours a day",1,0)</f>
        <v>0</v>
      </c>
      <c r="S680" s="9">
        <f>SUM(tblSalaries[[#This Row],[Excel Hours]:[Excel Hours4]])</f>
        <v>2</v>
      </c>
    </row>
    <row r="681" spans="2:19" ht="15" customHeight="1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 s="16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  <c r="N681" s="9" t="str">
        <f>VLOOKUP(tblSalaries[[#This Row],[clean Country]],Table3[],2,FALSE)</f>
        <v>ASIA</v>
      </c>
      <c r="O681" s="9">
        <f>IF(tblSalaries[[#This Row],[How many hours of a day you work on Excel]]="4 to 6 hours a day",4,0)</f>
        <v>0</v>
      </c>
      <c r="P681" s="9">
        <f>IF(tblSalaries[[#This Row],[How many hours of a day you work on Excel]]="All the 8 hours baby, all the 8!",8,0)</f>
        <v>0</v>
      </c>
      <c r="Q681" s="9">
        <f>IF(tblSalaries[[#This Row],[How many hours of a day you work on Excel]]="2 to 3 hours per day",2,0)</f>
        <v>2</v>
      </c>
      <c r="R681" s="9">
        <f>IF(tblSalaries[[#This Row],[How many hours of a day you work on Excel]]="1 or 2 hours a day",1,0)</f>
        <v>0</v>
      </c>
      <c r="S681" s="9">
        <f>SUM(tblSalaries[[#This Row],[Excel Hours]:[Excel Hours4]])</f>
        <v>2</v>
      </c>
    </row>
    <row r="682" spans="2:19" ht="15" customHeight="1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 s="16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  <c r="N682" s="9" t="str">
        <f>VLOOKUP(tblSalaries[[#This Row],[clean Country]],Table3[],2,FALSE)</f>
        <v>ASIA</v>
      </c>
      <c r="O682" s="9">
        <f>IF(tblSalaries[[#This Row],[How many hours of a day you work on Excel]]="4 to 6 hours a day",4,0)</f>
        <v>0</v>
      </c>
      <c r="P682" s="9">
        <f>IF(tblSalaries[[#This Row],[How many hours of a day you work on Excel]]="All the 8 hours baby, all the 8!",8,0)</f>
        <v>8</v>
      </c>
      <c r="Q682" s="9">
        <f>IF(tblSalaries[[#This Row],[How many hours of a day you work on Excel]]="2 to 3 hours per day",2,0)</f>
        <v>0</v>
      </c>
      <c r="R682" s="9">
        <f>IF(tblSalaries[[#This Row],[How many hours of a day you work on Excel]]="1 or 2 hours a day",1,0)</f>
        <v>0</v>
      </c>
      <c r="S682" s="9">
        <f>SUM(tblSalaries[[#This Row],[Excel Hours]:[Excel Hours4]])</f>
        <v>8</v>
      </c>
    </row>
    <row r="683" spans="2:19" ht="15" customHeight="1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 s="16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  <c r="N683" s="9" t="str">
        <f>VLOOKUP(tblSalaries[[#This Row],[clean Country]],Table3[],2,FALSE)</f>
        <v>ASIA</v>
      </c>
      <c r="O683" s="9">
        <f>IF(tblSalaries[[#This Row],[How many hours of a day you work on Excel]]="4 to 6 hours a day",4,0)</f>
        <v>4</v>
      </c>
      <c r="P683" s="9">
        <f>IF(tblSalaries[[#This Row],[How many hours of a day you work on Excel]]="All the 8 hours baby, all the 8!",8,0)</f>
        <v>0</v>
      </c>
      <c r="Q683" s="9">
        <f>IF(tblSalaries[[#This Row],[How many hours of a day you work on Excel]]="2 to 3 hours per day",2,0)</f>
        <v>0</v>
      </c>
      <c r="R683" s="9">
        <f>IF(tblSalaries[[#This Row],[How many hours of a day you work on Excel]]="1 or 2 hours a day",1,0)</f>
        <v>0</v>
      </c>
      <c r="S683" s="9">
        <f>SUM(tblSalaries[[#This Row],[Excel Hours]:[Excel Hours4]])</f>
        <v>4</v>
      </c>
    </row>
    <row r="684" spans="2:19" ht="15" customHeight="1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 s="16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  <c r="N684" s="9" t="str">
        <f>VLOOKUP(tblSalaries[[#This Row],[clean Country]],Table3[],2,FALSE)</f>
        <v>ASIA</v>
      </c>
      <c r="O684" s="9">
        <f>IF(tblSalaries[[#This Row],[How many hours of a day you work on Excel]]="4 to 6 hours a day",4,0)</f>
        <v>0</v>
      </c>
      <c r="P684" s="9">
        <f>IF(tblSalaries[[#This Row],[How many hours of a day you work on Excel]]="All the 8 hours baby, all the 8!",8,0)</f>
        <v>0</v>
      </c>
      <c r="Q684" s="9">
        <f>IF(tblSalaries[[#This Row],[How many hours of a day you work on Excel]]="2 to 3 hours per day",2,0)</f>
        <v>2</v>
      </c>
      <c r="R684" s="9">
        <f>IF(tblSalaries[[#This Row],[How many hours of a day you work on Excel]]="1 or 2 hours a day",1,0)</f>
        <v>0</v>
      </c>
      <c r="S684" s="9">
        <f>SUM(tblSalaries[[#This Row],[Excel Hours]:[Excel Hours4]])</f>
        <v>2</v>
      </c>
    </row>
    <row r="685" spans="2:19" ht="15" customHeight="1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 s="16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  <c r="N685" s="9" t="str">
        <f>VLOOKUP(tblSalaries[[#This Row],[clean Country]],Table3[],2,FALSE)</f>
        <v>ASIA</v>
      </c>
      <c r="O685" s="9">
        <f>IF(tblSalaries[[#This Row],[How many hours of a day you work on Excel]]="4 to 6 hours a day",4,0)</f>
        <v>0</v>
      </c>
      <c r="P685" s="9">
        <f>IF(tblSalaries[[#This Row],[How many hours of a day you work on Excel]]="All the 8 hours baby, all the 8!",8,0)</f>
        <v>0</v>
      </c>
      <c r="Q685" s="9">
        <f>IF(tblSalaries[[#This Row],[How many hours of a day you work on Excel]]="2 to 3 hours per day",2,0)</f>
        <v>2</v>
      </c>
      <c r="R685" s="9">
        <f>IF(tblSalaries[[#This Row],[How many hours of a day you work on Excel]]="1 or 2 hours a day",1,0)</f>
        <v>0</v>
      </c>
      <c r="S685" s="9">
        <f>SUM(tblSalaries[[#This Row],[Excel Hours]:[Excel Hours4]])</f>
        <v>2</v>
      </c>
    </row>
    <row r="686" spans="2:19" ht="15" customHeight="1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 s="1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  <c r="N686" s="9" t="str">
        <f>VLOOKUP(tblSalaries[[#This Row],[clean Country]],Table3[],2,FALSE)</f>
        <v>ASIA</v>
      </c>
      <c r="O686" s="9">
        <f>IF(tblSalaries[[#This Row],[How many hours of a day you work on Excel]]="4 to 6 hours a day",4,0)</f>
        <v>0</v>
      </c>
      <c r="P686" s="9">
        <f>IF(tblSalaries[[#This Row],[How many hours of a day you work on Excel]]="All the 8 hours baby, all the 8!",8,0)</f>
        <v>8</v>
      </c>
      <c r="Q686" s="9">
        <f>IF(tblSalaries[[#This Row],[How many hours of a day you work on Excel]]="2 to 3 hours per day",2,0)</f>
        <v>0</v>
      </c>
      <c r="R686" s="9">
        <f>IF(tblSalaries[[#This Row],[How many hours of a day you work on Excel]]="1 or 2 hours a day",1,0)</f>
        <v>0</v>
      </c>
      <c r="S686" s="9">
        <f>SUM(tblSalaries[[#This Row],[Excel Hours]:[Excel Hours4]])</f>
        <v>8</v>
      </c>
    </row>
    <row r="687" spans="2:19" ht="15" customHeight="1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 s="16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  <c r="N687" s="9" t="str">
        <f>VLOOKUP(tblSalaries[[#This Row],[clean Country]],Table3[],2,FALSE)</f>
        <v>ASIA</v>
      </c>
      <c r="O687" s="9">
        <f>IF(tblSalaries[[#This Row],[How many hours of a day you work on Excel]]="4 to 6 hours a day",4,0)</f>
        <v>4</v>
      </c>
      <c r="P687" s="9">
        <f>IF(tblSalaries[[#This Row],[How many hours of a day you work on Excel]]="All the 8 hours baby, all the 8!",8,0)</f>
        <v>0</v>
      </c>
      <c r="Q687" s="9">
        <f>IF(tblSalaries[[#This Row],[How many hours of a day you work on Excel]]="2 to 3 hours per day",2,0)</f>
        <v>0</v>
      </c>
      <c r="R687" s="9">
        <f>IF(tblSalaries[[#This Row],[How many hours of a day you work on Excel]]="1 or 2 hours a day",1,0)</f>
        <v>0</v>
      </c>
      <c r="S687" s="9">
        <f>SUM(tblSalaries[[#This Row],[Excel Hours]:[Excel Hours4]])</f>
        <v>4</v>
      </c>
    </row>
    <row r="688" spans="2:19" ht="15" customHeight="1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 s="16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  <c r="N688" s="9" t="str">
        <f>VLOOKUP(tblSalaries[[#This Row],[clean Country]],Table3[],2,FALSE)</f>
        <v>ASIA</v>
      </c>
      <c r="O688" s="9">
        <f>IF(tblSalaries[[#This Row],[How many hours of a day you work on Excel]]="4 to 6 hours a day",4,0)</f>
        <v>4</v>
      </c>
      <c r="P688" s="9">
        <f>IF(tblSalaries[[#This Row],[How many hours of a day you work on Excel]]="All the 8 hours baby, all the 8!",8,0)</f>
        <v>0</v>
      </c>
      <c r="Q688" s="9">
        <f>IF(tblSalaries[[#This Row],[How many hours of a day you work on Excel]]="2 to 3 hours per day",2,0)</f>
        <v>0</v>
      </c>
      <c r="R688" s="9">
        <f>IF(tblSalaries[[#This Row],[How many hours of a day you work on Excel]]="1 or 2 hours a day",1,0)</f>
        <v>0</v>
      </c>
      <c r="S688" s="9">
        <f>SUM(tblSalaries[[#This Row],[Excel Hours]:[Excel Hours4]])</f>
        <v>4</v>
      </c>
    </row>
    <row r="689" spans="2:19" ht="15" customHeight="1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 s="16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  <c r="N689" s="9" t="str">
        <f>VLOOKUP(tblSalaries[[#This Row],[clean Country]],Table3[],2,FALSE)</f>
        <v>ASIA</v>
      </c>
      <c r="O689" s="9">
        <f>IF(tblSalaries[[#This Row],[How many hours of a day you work on Excel]]="4 to 6 hours a day",4,0)</f>
        <v>0</v>
      </c>
      <c r="P689" s="9">
        <f>IF(tblSalaries[[#This Row],[How many hours of a day you work on Excel]]="All the 8 hours baby, all the 8!",8,0)</f>
        <v>0</v>
      </c>
      <c r="Q689" s="9">
        <f>IF(tblSalaries[[#This Row],[How many hours of a day you work on Excel]]="2 to 3 hours per day",2,0)</f>
        <v>2</v>
      </c>
      <c r="R689" s="9">
        <f>IF(tblSalaries[[#This Row],[How many hours of a day you work on Excel]]="1 or 2 hours a day",1,0)</f>
        <v>0</v>
      </c>
      <c r="S689" s="9">
        <f>SUM(tblSalaries[[#This Row],[Excel Hours]:[Excel Hours4]])</f>
        <v>2</v>
      </c>
    </row>
    <row r="690" spans="2:19" ht="15" customHeight="1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 s="16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  <c r="N690" s="9" t="str">
        <f>VLOOKUP(tblSalaries[[#This Row],[clean Country]],Table3[],2,FALSE)</f>
        <v>ASIA</v>
      </c>
      <c r="O690" s="9">
        <f>IF(tblSalaries[[#This Row],[How many hours of a day you work on Excel]]="4 to 6 hours a day",4,0)</f>
        <v>4</v>
      </c>
      <c r="P690" s="9">
        <f>IF(tblSalaries[[#This Row],[How many hours of a day you work on Excel]]="All the 8 hours baby, all the 8!",8,0)</f>
        <v>0</v>
      </c>
      <c r="Q690" s="9">
        <f>IF(tblSalaries[[#This Row],[How many hours of a day you work on Excel]]="2 to 3 hours per day",2,0)</f>
        <v>0</v>
      </c>
      <c r="R690" s="9">
        <f>IF(tblSalaries[[#This Row],[How many hours of a day you work on Excel]]="1 or 2 hours a day",1,0)</f>
        <v>0</v>
      </c>
      <c r="S690" s="9">
        <f>SUM(tblSalaries[[#This Row],[Excel Hours]:[Excel Hours4]])</f>
        <v>4</v>
      </c>
    </row>
    <row r="691" spans="2:19" ht="15" customHeight="1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 s="16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  <c r="N691" s="9" t="str">
        <f>VLOOKUP(tblSalaries[[#This Row],[clean Country]],Table3[],2,FALSE)</f>
        <v>ASIA</v>
      </c>
      <c r="O691" s="9">
        <f>IF(tblSalaries[[#This Row],[How many hours of a day you work on Excel]]="4 to 6 hours a day",4,0)</f>
        <v>0</v>
      </c>
      <c r="P691" s="9">
        <f>IF(tblSalaries[[#This Row],[How many hours of a day you work on Excel]]="All the 8 hours baby, all the 8!",8,0)</f>
        <v>8</v>
      </c>
      <c r="Q691" s="9">
        <f>IF(tblSalaries[[#This Row],[How many hours of a day you work on Excel]]="2 to 3 hours per day",2,0)</f>
        <v>0</v>
      </c>
      <c r="R691" s="9">
        <f>IF(tblSalaries[[#This Row],[How many hours of a day you work on Excel]]="1 or 2 hours a day",1,0)</f>
        <v>0</v>
      </c>
      <c r="S691" s="9">
        <f>SUM(tblSalaries[[#This Row],[Excel Hours]:[Excel Hours4]])</f>
        <v>8</v>
      </c>
    </row>
    <row r="692" spans="2:19" ht="15" customHeight="1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 s="16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  <c r="N692" s="9" t="str">
        <f>VLOOKUP(tblSalaries[[#This Row],[clean Country]],Table3[],2,FALSE)</f>
        <v>ASIA</v>
      </c>
      <c r="O692" s="9">
        <f>IF(tblSalaries[[#This Row],[How many hours of a day you work on Excel]]="4 to 6 hours a day",4,0)</f>
        <v>0</v>
      </c>
      <c r="P692" s="9">
        <f>IF(tblSalaries[[#This Row],[How many hours of a day you work on Excel]]="All the 8 hours baby, all the 8!",8,0)</f>
        <v>8</v>
      </c>
      <c r="Q692" s="9">
        <f>IF(tblSalaries[[#This Row],[How many hours of a day you work on Excel]]="2 to 3 hours per day",2,0)</f>
        <v>0</v>
      </c>
      <c r="R692" s="9">
        <f>IF(tblSalaries[[#This Row],[How many hours of a day you work on Excel]]="1 or 2 hours a day",1,0)</f>
        <v>0</v>
      </c>
      <c r="S692" s="9">
        <f>SUM(tblSalaries[[#This Row],[Excel Hours]:[Excel Hours4]])</f>
        <v>8</v>
      </c>
    </row>
    <row r="693" spans="2:19" ht="15" customHeight="1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 s="16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  <c r="N693" s="9" t="str">
        <f>VLOOKUP(tblSalaries[[#This Row],[clean Country]],Table3[],2,FALSE)</f>
        <v>ASIA</v>
      </c>
      <c r="O693" s="9">
        <f>IF(tblSalaries[[#This Row],[How many hours of a day you work on Excel]]="4 to 6 hours a day",4,0)</f>
        <v>0</v>
      </c>
      <c r="P693" s="9">
        <f>IF(tblSalaries[[#This Row],[How many hours of a day you work on Excel]]="All the 8 hours baby, all the 8!",8,0)</f>
        <v>8</v>
      </c>
      <c r="Q693" s="9">
        <f>IF(tblSalaries[[#This Row],[How many hours of a day you work on Excel]]="2 to 3 hours per day",2,0)</f>
        <v>0</v>
      </c>
      <c r="R693" s="9">
        <f>IF(tblSalaries[[#This Row],[How many hours of a day you work on Excel]]="1 or 2 hours a day",1,0)</f>
        <v>0</v>
      </c>
      <c r="S693" s="9">
        <f>SUM(tblSalaries[[#This Row],[Excel Hours]:[Excel Hours4]])</f>
        <v>8</v>
      </c>
    </row>
    <row r="694" spans="2:19" ht="15" customHeight="1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 s="16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  <c r="N694" s="9" t="str">
        <f>VLOOKUP(tblSalaries[[#This Row],[clean Country]],Table3[],2,FALSE)</f>
        <v>N. AMERICA</v>
      </c>
      <c r="O694" s="9">
        <f>IF(tblSalaries[[#This Row],[How many hours of a day you work on Excel]]="4 to 6 hours a day",4,0)</f>
        <v>4</v>
      </c>
      <c r="P694" s="9">
        <f>IF(tblSalaries[[#This Row],[How many hours of a day you work on Excel]]="All the 8 hours baby, all the 8!",8,0)</f>
        <v>0</v>
      </c>
      <c r="Q694" s="9">
        <f>IF(tblSalaries[[#This Row],[How many hours of a day you work on Excel]]="2 to 3 hours per day",2,0)</f>
        <v>0</v>
      </c>
      <c r="R694" s="9">
        <f>IF(tblSalaries[[#This Row],[How many hours of a day you work on Excel]]="1 or 2 hours a day",1,0)</f>
        <v>0</v>
      </c>
      <c r="S694" s="9">
        <f>SUM(tblSalaries[[#This Row],[Excel Hours]:[Excel Hours4]])</f>
        <v>4</v>
      </c>
    </row>
    <row r="695" spans="2:19" ht="15" customHeight="1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 s="16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  <c r="N695" s="9" t="str">
        <f>VLOOKUP(tblSalaries[[#This Row],[clean Country]],Table3[],2,FALSE)</f>
        <v>ASIA</v>
      </c>
      <c r="O695" s="9">
        <f>IF(tblSalaries[[#This Row],[How many hours of a day you work on Excel]]="4 to 6 hours a day",4,0)</f>
        <v>4</v>
      </c>
      <c r="P695" s="9">
        <f>IF(tblSalaries[[#This Row],[How many hours of a day you work on Excel]]="All the 8 hours baby, all the 8!",8,0)</f>
        <v>0</v>
      </c>
      <c r="Q695" s="9">
        <f>IF(tblSalaries[[#This Row],[How many hours of a day you work on Excel]]="2 to 3 hours per day",2,0)</f>
        <v>0</v>
      </c>
      <c r="R695" s="9">
        <f>IF(tblSalaries[[#This Row],[How many hours of a day you work on Excel]]="1 or 2 hours a day",1,0)</f>
        <v>0</v>
      </c>
      <c r="S695" s="9">
        <f>SUM(tblSalaries[[#This Row],[Excel Hours]:[Excel Hours4]])</f>
        <v>4</v>
      </c>
    </row>
    <row r="696" spans="2:19" ht="15" customHeight="1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 s="1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  <c r="N696" s="9" t="str">
        <f>VLOOKUP(tblSalaries[[#This Row],[clean Country]],Table3[],2,FALSE)</f>
        <v>ASIA</v>
      </c>
      <c r="O696" s="9">
        <f>IF(tblSalaries[[#This Row],[How many hours of a day you work on Excel]]="4 to 6 hours a day",4,0)</f>
        <v>0</v>
      </c>
      <c r="P696" s="9">
        <f>IF(tblSalaries[[#This Row],[How many hours of a day you work on Excel]]="All the 8 hours baby, all the 8!",8,0)</f>
        <v>0</v>
      </c>
      <c r="Q696" s="9">
        <f>IF(tblSalaries[[#This Row],[How many hours of a day you work on Excel]]="2 to 3 hours per day",2,0)</f>
        <v>0</v>
      </c>
      <c r="R696" s="9">
        <f>IF(tblSalaries[[#This Row],[How many hours of a day you work on Excel]]="1 or 2 hours a day",1,0)</f>
        <v>1</v>
      </c>
      <c r="S696" s="9">
        <f>SUM(tblSalaries[[#This Row],[Excel Hours]:[Excel Hours4]])</f>
        <v>1</v>
      </c>
    </row>
    <row r="697" spans="2:19" ht="15" customHeight="1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 s="16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  <c r="N697" s="9" t="str">
        <f>VLOOKUP(tblSalaries[[#This Row],[clean Country]],Table3[],2,FALSE)</f>
        <v>ASIA</v>
      </c>
      <c r="O697" s="9">
        <f>IF(tblSalaries[[#This Row],[How many hours of a day you work on Excel]]="4 to 6 hours a day",4,0)</f>
        <v>4</v>
      </c>
      <c r="P697" s="9">
        <f>IF(tblSalaries[[#This Row],[How many hours of a day you work on Excel]]="All the 8 hours baby, all the 8!",8,0)</f>
        <v>0</v>
      </c>
      <c r="Q697" s="9">
        <f>IF(tblSalaries[[#This Row],[How many hours of a day you work on Excel]]="2 to 3 hours per day",2,0)</f>
        <v>0</v>
      </c>
      <c r="R697" s="9">
        <f>IF(tblSalaries[[#This Row],[How many hours of a day you work on Excel]]="1 or 2 hours a day",1,0)</f>
        <v>0</v>
      </c>
      <c r="S697" s="9">
        <f>SUM(tblSalaries[[#This Row],[Excel Hours]:[Excel Hours4]])</f>
        <v>4</v>
      </c>
    </row>
    <row r="698" spans="2:19" ht="15" customHeight="1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 s="16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  <c r="N698" s="9" t="str">
        <f>VLOOKUP(tblSalaries[[#This Row],[clean Country]],Table3[],2,FALSE)</f>
        <v>ASIA</v>
      </c>
      <c r="O698" s="9">
        <f>IF(tblSalaries[[#This Row],[How many hours of a day you work on Excel]]="4 to 6 hours a day",4,0)</f>
        <v>0</v>
      </c>
      <c r="P698" s="9">
        <f>IF(tblSalaries[[#This Row],[How many hours of a day you work on Excel]]="All the 8 hours baby, all the 8!",8,0)</f>
        <v>0</v>
      </c>
      <c r="Q698" s="9">
        <f>IF(tblSalaries[[#This Row],[How many hours of a day you work on Excel]]="2 to 3 hours per day",2,0)</f>
        <v>0</v>
      </c>
      <c r="R698" s="9">
        <f>IF(tblSalaries[[#This Row],[How many hours of a day you work on Excel]]="1 or 2 hours a day",1,0)</f>
        <v>1</v>
      </c>
      <c r="S698" s="9">
        <f>SUM(tblSalaries[[#This Row],[Excel Hours]:[Excel Hours4]])</f>
        <v>1</v>
      </c>
    </row>
    <row r="699" spans="2:19" ht="15" customHeight="1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 s="16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  <c r="N699" s="9" t="str">
        <f>VLOOKUP(tblSalaries[[#This Row],[clean Country]],Table3[],2,FALSE)</f>
        <v>ASIA</v>
      </c>
      <c r="O699" s="9">
        <f>IF(tblSalaries[[#This Row],[How many hours of a day you work on Excel]]="4 to 6 hours a day",4,0)</f>
        <v>4</v>
      </c>
      <c r="P699" s="9">
        <f>IF(tblSalaries[[#This Row],[How many hours of a day you work on Excel]]="All the 8 hours baby, all the 8!",8,0)</f>
        <v>0</v>
      </c>
      <c r="Q699" s="9">
        <f>IF(tblSalaries[[#This Row],[How many hours of a day you work on Excel]]="2 to 3 hours per day",2,0)</f>
        <v>0</v>
      </c>
      <c r="R699" s="9">
        <f>IF(tblSalaries[[#This Row],[How many hours of a day you work on Excel]]="1 or 2 hours a day",1,0)</f>
        <v>0</v>
      </c>
      <c r="S699" s="9">
        <f>SUM(tblSalaries[[#This Row],[Excel Hours]:[Excel Hours4]])</f>
        <v>4</v>
      </c>
    </row>
    <row r="700" spans="2:19" ht="15" customHeight="1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 s="16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  <c r="N700" s="9" t="str">
        <f>VLOOKUP(tblSalaries[[#This Row],[clean Country]],Table3[],2,FALSE)</f>
        <v>ASIA</v>
      </c>
      <c r="O700" s="9">
        <f>IF(tblSalaries[[#This Row],[How many hours of a day you work on Excel]]="4 to 6 hours a day",4,0)</f>
        <v>0</v>
      </c>
      <c r="P700" s="9">
        <f>IF(tblSalaries[[#This Row],[How many hours of a day you work on Excel]]="All the 8 hours baby, all the 8!",8,0)</f>
        <v>8</v>
      </c>
      <c r="Q700" s="9">
        <f>IF(tblSalaries[[#This Row],[How many hours of a day you work on Excel]]="2 to 3 hours per day",2,0)</f>
        <v>0</v>
      </c>
      <c r="R700" s="9">
        <f>IF(tblSalaries[[#This Row],[How many hours of a day you work on Excel]]="1 or 2 hours a day",1,0)</f>
        <v>0</v>
      </c>
      <c r="S700" s="9">
        <f>SUM(tblSalaries[[#This Row],[Excel Hours]:[Excel Hours4]])</f>
        <v>8</v>
      </c>
    </row>
    <row r="701" spans="2:19" ht="15" customHeight="1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 s="16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  <c r="N701" s="9" t="str">
        <f>VLOOKUP(tblSalaries[[#This Row],[clean Country]],Table3[],2,FALSE)</f>
        <v>ASIA</v>
      </c>
      <c r="O701" s="9">
        <f>IF(tblSalaries[[#This Row],[How many hours of a day you work on Excel]]="4 to 6 hours a day",4,0)</f>
        <v>4</v>
      </c>
      <c r="P701" s="9">
        <f>IF(tblSalaries[[#This Row],[How many hours of a day you work on Excel]]="All the 8 hours baby, all the 8!",8,0)</f>
        <v>0</v>
      </c>
      <c r="Q701" s="9">
        <f>IF(tblSalaries[[#This Row],[How many hours of a day you work on Excel]]="2 to 3 hours per day",2,0)</f>
        <v>0</v>
      </c>
      <c r="R701" s="9">
        <f>IF(tblSalaries[[#This Row],[How many hours of a day you work on Excel]]="1 or 2 hours a day",1,0)</f>
        <v>0</v>
      </c>
      <c r="S701" s="9">
        <f>SUM(tblSalaries[[#This Row],[Excel Hours]:[Excel Hours4]])</f>
        <v>4</v>
      </c>
    </row>
    <row r="702" spans="2:19" ht="15" customHeight="1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 s="16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  <c r="N702" s="9" t="str">
        <f>VLOOKUP(tblSalaries[[#This Row],[clean Country]],Table3[],2,FALSE)</f>
        <v>ASIA</v>
      </c>
      <c r="O702" s="9">
        <f>IF(tblSalaries[[#This Row],[How many hours of a day you work on Excel]]="4 to 6 hours a day",4,0)</f>
        <v>0</v>
      </c>
      <c r="P702" s="9">
        <f>IF(tblSalaries[[#This Row],[How many hours of a day you work on Excel]]="All the 8 hours baby, all the 8!",8,0)</f>
        <v>8</v>
      </c>
      <c r="Q702" s="9">
        <f>IF(tblSalaries[[#This Row],[How many hours of a day you work on Excel]]="2 to 3 hours per day",2,0)</f>
        <v>0</v>
      </c>
      <c r="R702" s="9">
        <f>IF(tblSalaries[[#This Row],[How many hours of a day you work on Excel]]="1 or 2 hours a day",1,0)</f>
        <v>0</v>
      </c>
      <c r="S702" s="9">
        <f>SUM(tblSalaries[[#This Row],[Excel Hours]:[Excel Hours4]])</f>
        <v>8</v>
      </c>
    </row>
    <row r="703" spans="2:19" ht="15" customHeight="1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 s="16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  <c r="N703" s="9" t="str">
        <f>VLOOKUP(tblSalaries[[#This Row],[clean Country]],Table3[],2,FALSE)</f>
        <v>ASIA</v>
      </c>
      <c r="O703" s="9">
        <f>IF(tblSalaries[[#This Row],[How many hours of a day you work on Excel]]="4 to 6 hours a day",4,0)</f>
        <v>4</v>
      </c>
      <c r="P703" s="9">
        <f>IF(tblSalaries[[#This Row],[How many hours of a day you work on Excel]]="All the 8 hours baby, all the 8!",8,0)</f>
        <v>0</v>
      </c>
      <c r="Q703" s="9">
        <f>IF(tblSalaries[[#This Row],[How many hours of a day you work on Excel]]="2 to 3 hours per day",2,0)</f>
        <v>0</v>
      </c>
      <c r="R703" s="9">
        <f>IF(tblSalaries[[#This Row],[How many hours of a day you work on Excel]]="1 or 2 hours a day",1,0)</f>
        <v>0</v>
      </c>
      <c r="S703" s="9">
        <f>SUM(tblSalaries[[#This Row],[Excel Hours]:[Excel Hours4]])</f>
        <v>4</v>
      </c>
    </row>
    <row r="704" spans="2:19" ht="15" customHeight="1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 s="16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  <c r="N704" s="9" t="str">
        <f>VLOOKUP(tblSalaries[[#This Row],[clean Country]],Table3[],2,FALSE)</f>
        <v>EUROPE</v>
      </c>
      <c r="O704" s="9">
        <f>IF(tblSalaries[[#This Row],[How many hours of a day you work on Excel]]="4 to 6 hours a day",4,0)</f>
        <v>4</v>
      </c>
      <c r="P704" s="9">
        <f>IF(tblSalaries[[#This Row],[How many hours of a day you work on Excel]]="All the 8 hours baby, all the 8!",8,0)</f>
        <v>0</v>
      </c>
      <c r="Q704" s="9">
        <f>IF(tblSalaries[[#This Row],[How many hours of a day you work on Excel]]="2 to 3 hours per day",2,0)</f>
        <v>0</v>
      </c>
      <c r="R704" s="9">
        <f>IF(tblSalaries[[#This Row],[How many hours of a day you work on Excel]]="1 or 2 hours a day",1,0)</f>
        <v>0</v>
      </c>
      <c r="S704" s="9">
        <f>SUM(tblSalaries[[#This Row],[Excel Hours]:[Excel Hours4]])</f>
        <v>4</v>
      </c>
    </row>
    <row r="705" spans="2:19" ht="15" customHeight="1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 s="16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  <c r="N705" s="9" t="str">
        <f>VLOOKUP(tblSalaries[[#This Row],[clean Country]],Table3[],2,FALSE)</f>
        <v>ASIA</v>
      </c>
      <c r="O705" s="9">
        <f>IF(tblSalaries[[#This Row],[How many hours of a day you work on Excel]]="4 to 6 hours a day",4,0)</f>
        <v>4</v>
      </c>
      <c r="P705" s="9">
        <f>IF(tblSalaries[[#This Row],[How many hours of a day you work on Excel]]="All the 8 hours baby, all the 8!",8,0)</f>
        <v>0</v>
      </c>
      <c r="Q705" s="9">
        <f>IF(tblSalaries[[#This Row],[How many hours of a day you work on Excel]]="2 to 3 hours per day",2,0)</f>
        <v>0</v>
      </c>
      <c r="R705" s="9">
        <f>IF(tblSalaries[[#This Row],[How many hours of a day you work on Excel]]="1 or 2 hours a day",1,0)</f>
        <v>0</v>
      </c>
      <c r="S705" s="9">
        <f>SUM(tblSalaries[[#This Row],[Excel Hours]:[Excel Hours4]])</f>
        <v>4</v>
      </c>
    </row>
    <row r="706" spans="2:19" ht="15" customHeight="1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 s="1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  <c r="N706" s="9" t="str">
        <f>VLOOKUP(tblSalaries[[#This Row],[clean Country]],Table3[],2,FALSE)</f>
        <v>ASIA</v>
      </c>
      <c r="O706" s="9">
        <f>IF(tblSalaries[[#This Row],[How many hours of a day you work on Excel]]="4 to 6 hours a day",4,0)</f>
        <v>0</v>
      </c>
      <c r="P706" s="9">
        <f>IF(tblSalaries[[#This Row],[How many hours of a day you work on Excel]]="All the 8 hours baby, all the 8!",8,0)</f>
        <v>0</v>
      </c>
      <c r="Q706" s="9">
        <f>IF(tblSalaries[[#This Row],[How many hours of a day you work on Excel]]="2 to 3 hours per day",2,0)</f>
        <v>2</v>
      </c>
      <c r="R706" s="9">
        <f>IF(tblSalaries[[#This Row],[How many hours of a day you work on Excel]]="1 or 2 hours a day",1,0)</f>
        <v>0</v>
      </c>
      <c r="S706" s="9">
        <f>SUM(tblSalaries[[#This Row],[Excel Hours]:[Excel Hours4]])</f>
        <v>2</v>
      </c>
    </row>
    <row r="707" spans="2:19" ht="15" customHeight="1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 s="16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  <c r="N707" s="9" t="str">
        <f>VLOOKUP(tblSalaries[[#This Row],[clean Country]],Table3[],2,FALSE)</f>
        <v>ASIA</v>
      </c>
      <c r="O707" s="9">
        <f>IF(tblSalaries[[#This Row],[How many hours of a day you work on Excel]]="4 to 6 hours a day",4,0)</f>
        <v>0</v>
      </c>
      <c r="P707" s="9">
        <f>IF(tblSalaries[[#This Row],[How many hours of a day you work on Excel]]="All the 8 hours baby, all the 8!",8,0)</f>
        <v>8</v>
      </c>
      <c r="Q707" s="9">
        <f>IF(tblSalaries[[#This Row],[How many hours of a day you work on Excel]]="2 to 3 hours per day",2,0)</f>
        <v>0</v>
      </c>
      <c r="R707" s="9">
        <f>IF(tblSalaries[[#This Row],[How many hours of a day you work on Excel]]="1 or 2 hours a day",1,0)</f>
        <v>0</v>
      </c>
      <c r="S707" s="9">
        <f>SUM(tblSalaries[[#This Row],[Excel Hours]:[Excel Hours4]])</f>
        <v>8</v>
      </c>
    </row>
    <row r="708" spans="2:19" ht="15" customHeight="1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 s="16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  <c r="N708" s="9" t="str">
        <f>VLOOKUP(tblSalaries[[#This Row],[clean Country]],Table3[],2,FALSE)</f>
        <v>ASIA</v>
      </c>
      <c r="O708" s="9">
        <f>IF(tblSalaries[[#This Row],[How many hours of a day you work on Excel]]="4 to 6 hours a day",4,0)</f>
        <v>0</v>
      </c>
      <c r="P708" s="9">
        <f>IF(tblSalaries[[#This Row],[How many hours of a day you work on Excel]]="All the 8 hours baby, all the 8!",8,0)</f>
        <v>8</v>
      </c>
      <c r="Q708" s="9">
        <f>IF(tblSalaries[[#This Row],[How many hours of a day you work on Excel]]="2 to 3 hours per day",2,0)</f>
        <v>0</v>
      </c>
      <c r="R708" s="9">
        <f>IF(tblSalaries[[#This Row],[How many hours of a day you work on Excel]]="1 or 2 hours a day",1,0)</f>
        <v>0</v>
      </c>
      <c r="S708" s="9">
        <f>SUM(tblSalaries[[#This Row],[Excel Hours]:[Excel Hours4]])</f>
        <v>8</v>
      </c>
    </row>
    <row r="709" spans="2:19" ht="15" customHeight="1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 s="16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  <c r="N709" s="9" t="str">
        <f>VLOOKUP(tblSalaries[[#This Row],[clean Country]],Table3[],2,FALSE)</f>
        <v>ASIA</v>
      </c>
      <c r="O709" s="9">
        <f>IF(tblSalaries[[#This Row],[How many hours of a day you work on Excel]]="4 to 6 hours a day",4,0)</f>
        <v>0</v>
      </c>
      <c r="P709" s="9">
        <f>IF(tblSalaries[[#This Row],[How many hours of a day you work on Excel]]="All the 8 hours baby, all the 8!",8,0)</f>
        <v>8</v>
      </c>
      <c r="Q709" s="9">
        <f>IF(tblSalaries[[#This Row],[How many hours of a day you work on Excel]]="2 to 3 hours per day",2,0)</f>
        <v>0</v>
      </c>
      <c r="R709" s="9">
        <f>IF(tblSalaries[[#This Row],[How many hours of a day you work on Excel]]="1 or 2 hours a day",1,0)</f>
        <v>0</v>
      </c>
      <c r="S709" s="9">
        <f>SUM(tblSalaries[[#This Row],[Excel Hours]:[Excel Hours4]])</f>
        <v>8</v>
      </c>
    </row>
    <row r="710" spans="2:19" ht="15" customHeight="1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 s="16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  <c r="N710" s="9" t="str">
        <f>VLOOKUP(tblSalaries[[#This Row],[clean Country]],Table3[],2,FALSE)</f>
        <v>ASIA</v>
      </c>
      <c r="O710" s="9">
        <f>IF(tblSalaries[[#This Row],[How many hours of a day you work on Excel]]="4 to 6 hours a day",4,0)</f>
        <v>0</v>
      </c>
      <c r="P710" s="9">
        <f>IF(tblSalaries[[#This Row],[How many hours of a day you work on Excel]]="All the 8 hours baby, all the 8!",8,0)</f>
        <v>0</v>
      </c>
      <c r="Q710" s="9">
        <f>IF(tblSalaries[[#This Row],[How many hours of a day you work on Excel]]="2 to 3 hours per day",2,0)</f>
        <v>2</v>
      </c>
      <c r="R710" s="9">
        <f>IF(tblSalaries[[#This Row],[How many hours of a day you work on Excel]]="1 or 2 hours a day",1,0)</f>
        <v>0</v>
      </c>
      <c r="S710" s="9">
        <f>SUM(tblSalaries[[#This Row],[Excel Hours]:[Excel Hours4]])</f>
        <v>2</v>
      </c>
    </row>
    <row r="711" spans="2:19" ht="15" customHeight="1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 s="16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  <c r="N711" s="9" t="str">
        <f>VLOOKUP(tblSalaries[[#This Row],[clean Country]],Table3[],2,FALSE)</f>
        <v>OCEANIA</v>
      </c>
      <c r="O711" s="9">
        <f>IF(tblSalaries[[#This Row],[How many hours of a day you work on Excel]]="4 to 6 hours a day",4,0)</f>
        <v>4</v>
      </c>
      <c r="P711" s="9">
        <f>IF(tblSalaries[[#This Row],[How many hours of a day you work on Excel]]="All the 8 hours baby, all the 8!",8,0)</f>
        <v>0</v>
      </c>
      <c r="Q711" s="9">
        <f>IF(tblSalaries[[#This Row],[How many hours of a day you work on Excel]]="2 to 3 hours per day",2,0)</f>
        <v>0</v>
      </c>
      <c r="R711" s="9">
        <f>IF(tblSalaries[[#This Row],[How many hours of a day you work on Excel]]="1 or 2 hours a day",1,0)</f>
        <v>0</v>
      </c>
      <c r="S711" s="9">
        <f>SUM(tblSalaries[[#This Row],[Excel Hours]:[Excel Hours4]])</f>
        <v>4</v>
      </c>
    </row>
    <row r="712" spans="2:19" ht="15" customHeight="1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 s="16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  <c r="N712" s="9" t="str">
        <f>VLOOKUP(tblSalaries[[#This Row],[clean Country]],Table3[],2,FALSE)</f>
        <v>ASIA</v>
      </c>
      <c r="O712" s="9">
        <f>IF(tblSalaries[[#This Row],[How many hours of a day you work on Excel]]="4 to 6 hours a day",4,0)</f>
        <v>0</v>
      </c>
      <c r="P712" s="9">
        <f>IF(tblSalaries[[#This Row],[How many hours of a day you work on Excel]]="All the 8 hours baby, all the 8!",8,0)</f>
        <v>0</v>
      </c>
      <c r="Q712" s="9">
        <f>IF(tblSalaries[[#This Row],[How many hours of a day you work on Excel]]="2 to 3 hours per day",2,0)</f>
        <v>2</v>
      </c>
      <c r="R712" s="9">
        <f>IF(tblSalaries[[#This Row],[How many hours of a day you work on Excel]]="1 or 2 hours a day",1,0)</f>
        <v>0</v>
      </c>
      <c r="S712" s="9">
        <f>SUM(tblSalaries[[#This Row],[Excel Hours]:[Excel Hours4]])</f>
        <v>2</v>
      </c>
    </row>
    <row r="713" spans="2:19" ht="15" customHeight="1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 s="16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  <c r="N713" s="9" t="str">
        <f>VLOOKUP(tblSalaries[[#This Row],[clean Country]],Table3[],2,FALSE)</f>
        <v>ASIA</v>
      </c>
      <c r="O713" s="9">
        <f>IF(tblSalaries[[#This Row],[How many hours of a day you work on Excel]]="4 to 6 hours a day",4,0)</f>
        <v>0</v>
      </c>
      <c r="P713" s="9">
        <f>IF(tblSalaries[[#This Row],[How many hours of a day you work on Excel]]="All the 8 hours baby, all the 8!",8,0)</f>
        <v>8</v>
      </c>
      <c r="Q713" s="9">
        <f>IF(tblSalaries[[#This Row],[How many hours of a day you work on Excel]]="2 to 3 hours per day",2,0)</f>
        <v>0</v>
      </c>
      <c r="R713" s="9">
        <f>IF(tblSalaries[[#This Row],[How many hours of a day you work on Excel]]="1 or 2 hours a day",1,0)</f>
        <v>0</v>
      </c>
      <c r="S713" s="9">
        <f>SUM(tblSalaries[[#This Row],[Excel Hours]:[Excel Hours4]])</f>
        <v>8</v>
      </c>
    </row>
    <row r="714" spans="2:19" ht="15" customHeight="1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 s="16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  <c r="N714" s="9" t="str">
        <f>VLOOKUP(tblSalaries[[#This Row],[clean Country]],Table3[],2,FALSE)</f>
        <v>ASIA</v>
      </c>
      <c r="O714" s="9">
        <f>IF(tblSalaries[[#This Row],[How many hours of a day you work on Excel]]="4 to 6 hours a day",4,0)</f>
        <v>0</v>
      </c>
      <c r="P714" s="9">
        <f>IF(tblSalaries[[#This Row],[How many hours of a day you work on Excel]]="All the 8 hours baby, all the 8!",8,0)</f>
        <v>8</v>
      </c>
      <c r="Q714" s="9">
        <f>IF(tblSalaries[[#This Row],[How many hours of a day you work on Excel]]="2 to 3 hours per day",2,0)</f>
        <v>0</v>
      </c>
      <c r="R714" s="9">
        <f>IF(tblSalaries[[#This Row],[How many hours of a day you work on Excel]]="1 or 2 hours a day",1,0)</f>
        <v>0</v>
      </c>
      <c r="S714" s="9">
        <f>SUM(tblSalaries[[#This Row],[Excel Hours]:[Excel Hours4]])</f>
        <v>8</v>
      </c>
    </row>
    <row r="715" spans="2:19" ht="15" customHeight="1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 s="16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  <c r="N715" s="9" t="str">
        <f>VLOOKUP(tblSalaries[[#This Row],[clean Country]],Table3[],2,FALSE)</f>
        <v>OCEANIA</v>
      </c>
      <c r="O715" s="9">
        <f>IF(tblSalaries[[#This Row],[How many hours of a day you work on Excel]]="4 to 6 hours a day",4,0)</f>
        <v>4</v>
      </c>
      <c r="P715" s="9">
        <f>IF(tblSalaries[[#This Row],[How many hours of a day you work on Excel]]="All the 8 hours baby, all the 8!",8,0)</f>
        <v>0</v>
      </c>
      <c r="Q715" s="9">
        <f>IF(tblSalaries[[#This Row],[How many hours of a day you work on Excel]]="2 to 3 hours per day",2,0)</f>
        <v>0</v>
      </c>
      <c r="R715" s="9">
        <f>IF(tblSalaries[[#This Row],[How many hours of a day you work on Excel]]="1 or 2 hours a day",1,0)</f>
        <v>0</v>
      </c>
      <c r="S715" s="9">
        <f>SUM(tblSalaries[[#This Row],[Excel Hours]:[Excel Hours4]])</f>
        <v>4</v>
      </c>
    </row>
    <row r="716" spans="2:19" ht="15" customHeight="1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 s="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  <c r="N716" s="9" t="str">
        <f>VLOOKUP(tblSalaries[[#This Row],[clean Country]],Table3[],2,FALSE)</f>
        <v>ASIA</v>
      </c>
      <c r="O716" s="9">
        <f>IF(tblSalaries[[#This Row],[How many hours of a day you work on Excel]]="4 to 6 hours a day",4,0)</f>
        <v>4</v>
      </c>
      <c r="P716" s="9">
        <f>IF(tblSalaries[[#This Row],[How many hours of a day you work on Excel]]="All the 8 hours baby, all the 8!",8,0)</f>
        <v>0</v>
      </c>
      <c r="Q716" s="9">
        <f>IF(tblSalaries[[#This Row],[How many hours of a day you work on Excel]]="2 to 3 hours per day",2,0)</f>
        <v>0</v>
      </c>
      <c r="R716" s="9">
        <f>IF(tblSalaries[[#This Row],[How many hours of a day you work on Excel]]="1 or 2 hours a day",1,0)</f>
        <v>0</v>
      </c>
      <c r="S716" s="9">
        <f>SUM(tblSalaries[[#This Row],[Excel Hours]:[Excel Hours4]])</f>
        <v>4</v>
      </c>
    </row>
    <row r="717" spans="2:19" ht="15" customHeight="1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 s="16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  <c r="N717" s="9" t="str">
        <f>VLOOKUP(tblSalaries[[#This Row],[clean Country]],Table3[],2,FALSE)</f>
        <v>AFRICA</v>
      </c>
      <c r="O717" s="9">
        <f>IF(tblSalaries[[#This Row],[How many hours of a day you work on Excel]]="4 to 6 hours a day",4,0)</f>
        <v>4</v>
      </c>
      <c r="P717" s="9">
        <f>IF(tblSalaries[[#This Row],[How many hours of a day you work on Excel]]="All the 8 hours baby, all the 8!",8,0)</f>
        <v>0</v>
      </c>
      <c r="Q717" s="9">
        <f>IF(tblSalaries[[#This Row],[How many hours of a day you work on Excel]]="2 to 3 hours per day",2,0)</f>
        <v>0</v>
      </c>
      <c r="R717" s="9">
        <f>IF(tblSalaries[[#This Row],[How many hours of a day you work on Excel]]="1 or 2 hours a day",1,0)</f>
        <v>0</v>
      </c>
      <c r="S717" s="9">
        <f>SUM(tblSalaries[[#This Row],[Excel Hours]:[Excel Hours4]])</f>
        <v>4</v>
      </c>
    </row>
    <row r="718" spans="2:19" ht="15" customHeight="1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 s="16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  <c r="N718" s="9" t="str">
        <f>VLOOKUP(tblSalaries[[#This Row],[clean Country]],Table3[],2,FALSE)</f>
        <v>ASIA</v>
      </c>
      <c r="O718" s="9">
        <f>IF(tblSalaries[[#This Row],[How many hours of a day you work on Excel]]="4 to 6 hours a day",4,0)</f>
        <v>4</v>
      </c>
      <c r="P718" s="9">
        <f>IF(tblSalaries[[#This Row],[How many hours of a day you work on Excel]]="All the 8 hours baby, all the 8!",8,0)</f>
        <v>0</v>
      </c>
      <c r="Q718" s="9">
        <f>IF(tblSalaries[[#This Row],[How many hours of a day you work on Excel]]="2 to 3 hours per day",2,0)</f>
        <v>0</v>
      </c>
      <c r="R718" s="9">
        <f>IF(tblSalaries[[#This Row],[How many hours of a day you work on Excel]]="1 or 2 hours a day",1,0)</f>
        <v>0</v>
      </c>
      <c r="S718" s="9">
        <f>SUM(tblSalaries[[#This Row],[Excel Hours]:[Excel Hours4]])</f>
        <v>4</v>
      </c>
    </row>
    <row r="719" spans="2:19" ht="15" customHeight="1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 s="16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  <c r="N719" s="9" t="str">
        <f>VLOOKUP(tblSalaries[[#This Row],[clean Country]],Table3[],2,FALSE)</f>
        <v>ASIA</v>
      </c>
      <c r="O719" s="9">
        <f>IF(tblSalaries[[#This Row],[How many hours of a day you work on Excel]]="4 to 6 hours a day",4,0)</f>
        <v>0</v>
      </c>
      <c r="P719" s="9">
        <f>IF(tblSalaries[[#This Row],[How many hours of a day you work on Excel]]="All the 8 hours baby, all the 8!",8,0)</f>
        <v>8</v>
      </c>
      <c r="Q719" s="9">
        <f>IF(tblSalaries[[#This Row],[How many hours of a day you work on Excel]]="2 to 3 hours per day",2,0)</f>
        <v>0</v>
      </c>
      <c r="R719" s="9">
        <f>IF(tblSalaries[[#This Row],[How many hours of a day you work on Excel]]="1 or 2 hours a day",1,0)</f>
        <v>0</v>
      </c>
      <c r="S719" s="9">
        <f>SUM(tblSalaries[[#This Row],[Excel Hours]:[Excel Hours4]])</f>
        <v>8</v>
      </c>
    </row>
    <row r="720" spans="2:19" ht="15" customHeight="1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 s="16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  <c r="N720" s="9" t="str">
        <f>VLOOKUP(tblSalaries[[#This Row],[clean Country]],Table3[],2,FALSE)</f>
        <v>ASIA</v>
      </c>
      <c r="O720" s="9">
        <f>IF(tblSalaries[[#This Row],[How many hours of a day you work on Excel]]="4 to 6 hours a day",4,0)</f>
        <v>0</v>
      </c>
      <c r="P720" s="9">
        <f>IF(tblSalaries[[#This Row],[How many hours of a day you work on Excel]]="All the 8 hours baby, all the 8!",8,0)</f>
        <v>0</v>
      </c>
      <c r="Q720" s="9">
        <f>IF(tblSalaries[[#This Row],[How many hours of a day you work on Excel]]="2 to 3 hours per day",2,0)</f>
        <v>2</v>
      </c>
      <c r="R720" s="9">
        <f>IF(tblSalaries[[#This Row],[How many hours of a day you work on Excel]]="1 or 2 hours a day",1,0)</f>
        <v>0</v>
      </c>
      <c r="S720" s="9">
        <f>SUM(tblSalaries[[#This Row],[Excel Hours]:[Excel Hours4]])</f>
        <v>2</v>
      </c>
    </row>
    <row r="721" spans="2:19" ht="15" customHeight="1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 s="16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  <c r="N721" s="9" t="str">
        <f>VLOOKUP(tblSalaries[[#This Row],[clean Country]],Table3[],2,FALSE)</f>
        <v>ASIA</v>
      </c>
      <c r="O721" s="9">
        <f>IF(tblSalaries[[#This Row],[How many hours of a day you work on Excel]]="4 to 6 hours a day",4,0)</f>
        <v>4</v>
      </c>
      <c r="P721" s="9">
        <f>IF(tblSalaries[[#This Row],[How many hours of a day you work on Excel]]="All the 8 hours baby, all the 8!",8,0)</f>
        <v>0</v>
      </c>
      <c r="Q721" s="9">
        <f>IF(tblSalaries[[#This Row],[How many hours of a day you work on Excel]]="2 to 3 hours per day",2,0)</f>
        <v>0</v>
      </c>
      <c r="R721" s="9">
        <f>IF(tblSalaries[[#This Row],[How many hours of a day you work on Excel]]="1 or 2 hours a day",1,0)</f>
        <v>0</v>
      </c>
      <c r="S721" s="9">
        <f>SUM(tblSalaries[[#This Row],[Excel Hours]:[Excel Hours4]])</f>
        <v>4</v>
      </c>
    </row>
    <row r="722" spans="2:19" ht="15" customHeight="1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 s="16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  <c r="N722" s="9" t="str">
        <f>VLOOKUP(tblSalaries[[#This Row],[clean Country]],Table3[],2,FALSE)</f>
        <v>ASIA</v>
      </c>
      <c r="O722" s="9">
        <f>IF(tblSalaries[[#This Row],[How many hours of a day you work on Excel]]="4 to 6 hours a day",4,0)</f>
        <v>0</v>
      </c>
      <c r="P722" s="9">
        <f>IF(tblSalaries[[#This Row],[How many hours of a day you work on Excel]]="All the 8 hours baby, all the 8!",8,0)</f>
        <v>0</v>
      </c>
      <c r="Q722" s="9">
        <f>IF(tblSalaries[[#This Row],[How many hours of a day you work on Excel]]="2 to 3 hours per day",2,0)</f>
        <v>2</v>
      </c>
      <c r="R722" s="9">
        <f>IF(tblSalaries[[#This Row],[How many hours of a day you work on Excel]]="1 or 2 hours a day",1,0)</f>
        <v>0</v>
      </c>
      <c r="S722" s="9">
        <f>SUM(tblSalaries[[#This Row],[Excel Hours]:[Excel Hours4]])</f>
        <v>2</v>
      </c>
    </row>
    <row r="723" spans="2:19" ht="15" customHeight="1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 s="16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  <c r="N723" s="9" t="str">
        <f>VLOOKUP(tblSalaries[[#This Row],[clean Country]],Table3[],2,FALSE)</f>
        <v>ASIA</v>
      </c>
      <c r="O723" s="9">
        <f>IF(tblSalaries[[#This Row],[How many hours of a day you work on Excel]]="4 to 6 hours a day",4,0)</f>
        <v>0</v>
      </c>
      <c r="P723" s="9">
        <f>IF(tblSalaries[[#This Row],[How many hours of a day you work on Excel]]="All the 8 hours baby, all the 8!",8,0)</f>
        <v>8</v>
      </c>
      <c r="Q723" s="9">
        <f>IF(tblSalaries[[#This Row],[How many hours of a day you work on Excel]]="2 to 3 hours per day",2,0)</f>
        <v>0</v>
      </c>
      <c r="R723" s="9">
        <f>IF(tblSalaries[[#This Row],[How many hours of a day you work on Excel]]="1 or 2 hours a day",1,0)</f>
        <v>0</v>
      </c>
      <c r="S723" s="9">
        <f>SUM(tblSalaries[[#This Row],[Excel Hours]:[Excel Hours4]])</f>
        <v>8</v>
      </c>
    </row>
    <row r="724" spans="2:19" ht="15" customHeight="1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 s="16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  <c r="N724" s="9" t="str">
        <f>VLOOKUP(tblSalaries[[#This Row],[clean Country]],Table3[],2,FALSE)</f>
        <v>ASIA</v>
      </c>
      <c r="O724" s="9">
        <f>IF(tblSalaries[[#This Row],[How many hours of a day you work on Excel]]="4 to 6 hours a day",4,0)</f>
        <v>4</v>
      </c>
      <c r="P724" s="9">
        <f>IF(tblSalaries[[#This Row],[How many hours of a day you work on Excel]]="All the 8 hours baby, all the 8!",8,0)</f>
        <v>0</v>
      </c>
      <c r="Q724" s="9">
        <f>IF(tblSalaries[[#This Row],[How many hours of a day you work on Excel]]="2 to 3 hours per day",2,0)</f>
        <v>0</v>
      </c>
      <c r="R724" s="9">
        <f>IF(tblSalaries[[#This Row],[How many hours of a day you work on Excel]]="1 or 2 hours a day",1,0)</f>
        <v>0</v>
      </c>
      <c r="S724" s="9">
        <f>SUM(tblSalaries[[#This Row],[Excel Hours]:[Excel Hours4]])</f>
        <v>4</v>
      </c>
    </row>
    <row r="725" spans="2:19" ht="15" customHeight="1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 s="16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  <c r="N725" s="9" t="str">
        <f>VLOOKUP(tblSalaries[[#This Row],[clean Country]],Table3[],2,FALSE)</f>
        <v>ASIA</v>
      </c>
      <c r="O725" s="9">
        <f>IF(tblSalaries[[#This Row],[How many hours of a day you work on Excel]]="4 to 6 hours a day",4,0)</f>
        <v>0</v>
      </c>
      <c r="P725" s="9">
        <f>IF(tblSalaries[[#This Row],[How many hours of a day you work on Excel]]="All the 8 hours baby, all the 8!",8,0)</f>
        <v>0</v>
      </c>
      <c r="Q725" s="9">
        <f>IF(tblSalaries[[#This Row],[How many hours of a day you work on Excel]]="2 to 3 hours per day",2,0)</f>
        <v>2</v>
      </c>
      <c r="R725" s="9">
        <f>IF(tblSalaries[[#This Row],[How many hours of a day you work on Excel]]="1 or 2 hours a day",1,0)</f>
        <v>0</v>
      </c>
      <c r="S725" s="9">
        <f>SUM(tblSalaries[[#This Row],[Excel Hours]:[Excel Hours4]])</f>
        <v>2</v>
      </c>
    </row>
    <row r="726" spans="2:19" ht="15" customHeight="1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 s="1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  <c r="N726" s="9" t="str">
        <f>VLOOKUP(tblSalaries[[#This Row],[clean Country]],Table3[],2,FALSE)</f>
        <v>ASIA</v>
      </c>
      <c r="O726" s="9">
        <f>IF(tblSalaries[[#This Row],[How many hours of a day you work on Excel]]="4 to 6 hours a day",4,0)</f>
        <v>0</v>
      </c>
      <c r="P726" s="9">
        <f>IF(tblSalaries[[#This Row],[How many hours of a day you work on Excel]]="All the 8 hours baby, all the 8!",8,0)</f>
        <v>0</v>
      </c>
      <c r="Q726" s="9">
        <f>IF(tblSalaries[[#This Row],[How many hours of a day you work on Excel]]="2 to 3 hours per day",2,0)</f>
        <v>2</v>
      </c>
      <c r="R726" s="9">
        <f>IF(tblSalaries[[#This Row],[How many hours of a day you work on Excel]]="1 or 2 hours a day",1,0)</f>
        <v>0</v>
      </c>
      <c r="S726" s="9">
        <f>SUM(tblSalaries[[#This Row],[Excel Hours]:[Excel Hours4]])</f>
        <v>2</v>
      </c>
    </row>
    <row r="727" spans="2:19" ht="15" customHeight="1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 s="16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  <c r="N727" s="9" t="str">
        <f>VLOOKUP(tblSalaries[[#This Row],[clean Country]],Table3[],2,FALSE)</f>
        <v>ASIA</v>
      </c>
      <c r="O727" s="9">
        <f>IF(tblSalaries[[#This Row],[How many hours of a day you work on Excel]]="4 to 6 hours a day",4,0)</f>
        <v>0</v>
      </c>
      <c r="P727" s="9">
        <f>IF(tblSalaries[[#This Row],[How many hours of a day you work on Excel]]="All the 8 hours baby, all the 8!",8,0)</f>
        <v>8</v>
      </c>
      <c r="Q727" s="9">
        <f>IF(tblSalaries[[#This Row],[How many hours of a day you work on Excel]]="2 to 3 hours per day",2,0)</f>
        <v>0</v>
      </c>
      <c r="R727" s="9">
        <f>IF(tblSalaries[[#This Row],[How many hours of a day you work on Excel]]="1 or 2 hours a day",1,0)</f>
        <v>0</v>
      </c>
      <c r="S727" s="9">
        <f>SUM(tblSalaries[[#This Row],[Excel Hours]:[Excel Hours4]])</f>
        <v>8</v>
      </c>
    </row>
    <row r="728" spans="2:19" ht="15" customHeight="1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 s="16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  <c r="N728" s="9" t="str">
        <f>VLOOKUP(tblSalaries[[#This Row],[clean Country]],Table3[],2,FALSE)</f>
        <v>ASIA</v>
      </c>
      <c r="O728" s="9">
        <f>IF(tblSalaries[[#This Row],[How many hours of a day you work on Excel]]="4 to 6 hours a day",4,0)</f>
        <v>4</v>
      </c>
      <c r="P728" s="9">
        <f>IF(tblSalaries[[#This Row],[How many hours of a day you work on Excel]]="All the 8 hours baby, all the 8!",8,0)</f>
        <v>0</v>
      </c>
      <c r="Q728" s="9">
        <f>IF(tblSalaries[[#This Row],[How many hours of a day you work on Excel]]="2 to 3 hours per day",2,0)</f>
        <v>0</v>
      </c>
      <c r="R728" s="9">
        <f>IF(tblSalaries[[#This Row],[How many hours of a day you work on Excel]]="1 or 2 hours a day",1,0)</f>
        <v>0</v>
      </c>
      <c r="S728" s="9">
        <f>SUM(tblSalaries[[#This Row],[Excel Hours]:[Excel Hours4]])</f>
        <v>4</v>
      </c>
    </row>
    <row r="729" spans="2:19" ht="15" customHeight="1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 s="16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  <c r="N729" s="9" t="str">
        <f>VLOOKUP(tblSalaries[[#This Row],[clean Country]],Table3[],2,FALSE)</f>
        <v>ASIA</v>
      </c>
      <c r="O729" s="9">
        <f>IF(tblSalaries[[#This Row],[How many hours of a day you work on Excel]]="4 to 6 hours a day",4,0)</f>
        <v>0</v>
      </c>
      <c r="P729" s="9">
        <f>IF(tblSalaries[[#This Row],[How many hours of a day you work on Excel]]="All the 8 hours baby, all the 8!",8,0)</f>
        <v>8</v>
      </c>
      <c r="Q729" s="9">
        <f>IF(tblSalaries[[#This Row],[How many hours of a day you work on Excel]]="2 to 3 hours per day",2,0)</f>
        <v>0</v>
      </c>
      <c r="R729" s="9">
        <f>IF(tblSalaries[[#This Row],[How many hours of a day you work on Excel]]="1 or 2 hours a day",1,0)</f>
        <v>0</v>
      </c>
      <c r="S729" s="9">
        <f>SUM(tblSalaries[[#This Row],[Excel Hours]:[Excel Hours4]])</f>
        <v>8</v>
      </c>
    </row>
    <row r="730" spans="2:19" ht="15" customHeight="1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 s="16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  <c r="N730" s="9" t="str">
        <f>VLOOKUP(tblSalaries[[#This Row],[clean Country]],Table3[],2,FALSE)</f>
        <v>AFRICA</v>
      </c>
      <c r="O730" s="9">
        <f>IF(tblSalaries[[#This Row],[How many hours of a day you work on Excel]]="4 to 6 hours a day",4,0)</f>
        <v>0</v>
      </c>
      <c r="P730" s="9">
        <f>IF(tblSalaries[[#This Row],[How many hours of a day you work on Excel]]="All the 8 hours baby, all the 8!",8,0)</f>
        <v>8</v>
      </c>
      <c r="Q730" s="9">
        <f>IF(tblSalaries[[#This Row],[How many hours of a day you work on Excel]]="2 to 3 hours per day",2,0)</f>
        <v>0</v>
      </c>
      <c r="R730" s="9">
        <f>IF(tblSalaries[[#This Row],[How many hours of a day you work on Excel]]="1 or 2 hours a day",1,0)</f>
        <v>0</v>
      </c>
      <c r="S730" s="9">
        <f>SUM(tblSalaries[[#This Row],[Excel Hours]:[Excel Hours4]])</f>
        <v>8</v>
      </c>
    </row>
    <row r="731" spans="2:19" ht="15" customHeight="1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 s="16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  <c r="N731" s="9" t="str">
        <f>VLOOKUP(tblSalaries[[#This Row],[clean Country]],Table3[],2,FALSE)</f>
        <v>ASIA</v>
      </c>
      <c r="O731" s="9">
        <f>IF(tblSalaries[[#This Row],[How many hours of a day you work on Excel]]="4 to 6 hours a day",4,0)</f>
        <v>4</v>
      </c>
      <c r="P731" s="9">
        <f>IF(tblSalaries[[#This Row],[How many hours of a day you work on Excel]]="All the 8 hours baby, all the 8!",8,0)</f>
        <v>0</v>
      </c>
      <c r="Q731" s="9">
        <f>IF(tblSalaries[[#This Row],[How many hours of a day you work on Excel]]="2 to 3 hours per day",2,0)</f>
        <v>0</v>
      </c>
      <c r="R731" s="9">
        <f>IF(tblSalaries[[#This Row],[How many hours of a day you work on Excel]]="1 or 2 hours a day",1,0)</f>
        <v>0</v>
      </c>
      <c r="S731" s="9">
        <f>SUM(tblSalaries[[#This Row],[Excel Hours]:[Excel Hours4]])</f>
        <v>4</v>
      </c>
    </row>
    <row r="732" spans="2:19" ht="15" customHeight="1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 s="16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  <c r="N732" s="9" t="str">
        <f>VLOOKUP(tblSalaries[[#This Row],[clean Country]],Table3[],2,FALSE)</f>
        <v>ASIA</v>
      </c>
      <c r="O732" s="9">
        <f>IF(tblSalaries[[#This Row],[How many hours of a day you work on Excel]]="4 to 6 hours a day",4,0)</f>
        <v>4</v>
      </c>
      <c r="P732" s="9">
        <f>IF(tblSalaries[[#This Row],[How many hours of a day you work on Excel]]="All the 8 hours baby, all the 8!",8,0)</f>
        <v>0</v>
      </c>
      <c r="Q732" s="9">
        <f>IF(tblSalaries[[#This Row],[How many hours of a day you work on Excel]]="2 to 3 hours per day",2,0)</f>
        <v>0</v>
      </c>
      <c r="R732" s="9">
        <f>IF(tblSalaries[[#This Row],[How many hours of a day you work on Excel]]="1 or 2 hours a day",1,0)</f>
        <v>0</v>
      </c>
      <c r="S732" s="9">
        <f>SUM(tblSalaries[[#This Row],[Excel Hours]:[Excel Hours4]])</f>
        <v>4</v>
      </c>
    </row>
    <row r="733" spans="2:19" ht="15" customHeight="1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 s="16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  <c r="N733" s="9" t="str">
        <f>VLOOKUP(tblSalaries[[#This Row],[clean Country]],Table3[],2,FALSE)</f>
        <v>EUROPE</v>
      </c>
      <c r="O733" s="9">
        <f>IF(tblSalaries[[#This Row],[How many hours of a day you work on Excel]]="4 to 6 hours a day",4,0)</f>
        <v>4</v>
      </c>
      <c r="P733" s="9">
        <f>IF(tblSalaries[[#This Row],[How many hours of a day you work on Excel]]="All the 8 hours baby, all the 8!",8,0)</f>
        <v>0</v>
      </c>
      <c r="Q733" s="9">
        <f>IF(tblSalaries[[#This Row],[How many hours of a day you work on Excel]]="2 to 3 hours per day",2,0)</f>
        <v>0</v>
      </c>
      <c r="R733" s="9">
        <f>IF(tblSalaries[[#This Row],[How many hours of a day you work on Excel]]="1 or 2 hours a day",1,0)</f>
        <v>0</v>
      </c>
      <c r="S733" s="9">
        <f>SUM(tblSalaries[[#This Row],[Excel Hours]:[Excel Hours4]])</f>
        <v>4</v>
      </c>
    </row>
    <row r="734" spans="2:19" ht="15" customHeight="1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 s="16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  <c r="N734" s="9" t="str">
        <f>VLOOKUP(tblSalaries[[#This Row],[clean Country]],Table3[],2,FALSE)</f>
        <v>ASIA</v>
      </c>
      <c r="O734" s="9">
        <f>IF(tblSalaries[[#This Row],[How many hours of a day you work on Excel]]="4 to 6 hours a day",4,0)</f>
        <v>0</v>
      </c>
      <c r="P734" s="9">
        <f>IF(tblSalaries[[#This Row],[How many hours of a day you work on Excel]]="All the 8 hours baby, all the 8!",8,0)</f>
        <v>0</v>
      </c>
      <c r="Q734" s="9">
        <f>IF(tblSalaries[[#This Row],[How many hours of a day you work on Excel]]="2 to 3 hours per day",2,0)</f>
        <v>2</v>
      </c>
      <c r="R734" s="9">
        <f>IF(tblSalaries[[#This Row],[How many hours of a day you work on Excel]]="1 or 2 hours a day",1,0)</f>
        <v>0</v>
      </c>
      <c r="S734" s="9">
        <f>SUM(tblSalaries[[#This Row],[Excel Hours]:[Excel Hours4]])</f>
        <v>2</v>
      </c>
    </row>
    <row r="735" spans="2:19" ht="15" customHeight="1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 s="16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  <c r="N735" s="9" t="str">
        <f>VLOOKUP(tblSalaries[[#This Row],[clean Country]],Table3[],2,FALSE)</f>
        <v>ASIA</v>
      </c>
      <c r="O735" s="9">
        <f>IF(tblSalaries[[#This Row],[How many hours of a day you work on Excel]]="4 to 6 hours a day",4,0)</f>
        <v>4</v>
      </c>
      <c r="P735" s="9">
        <f>IF(tblSalaries[[#This Row],[How many hours of a day you work on Excel]]="All the 8 hours baby, all the 8!",8,0)</f>
        <v>0</v>
      </c>
      <c r="Q735" s="9">
        <f>IF(tblSalaries[[#This Row],[How many hours of a day you work on Excel]]="2 to 3 hours per day",2,0)</f>
        <v>0</v>
      </c>
      <c r="R735" s="9">
        <f>IF(tblSalaries[[#This Row],[How many hours of a day you work on Excel]]="1 or 2 hours a day",1,0)</f>
        <v>0</v>
      </c>
      <c r="S735" s="9">
        <f>SUM(tblSalaries[[#This Row],[Excel Hours]:[Excel Hours4]])</f>
        <v>4</v>
      </c>
    </row>
    <row r="736" spans="2:19" ht="15" customHeight="1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 s="1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  <c r="N736" s="9" t="str">
        <f>VLOOKUP(tblSalaries[[#This Row],[clean Country]],Table3[],2,FALSE)</f>
        <v>EUROPE</v>
      </c>
      <c r="O736" s="9">
        <f>IF(tblSalaries[[#This Row],[How many hours of a day you work on Excel]]="4 to 6 hours a day",4,0)</f>
        <v>4</v>
      </c>
      <c r="P736" s="9">
        <f>IF(tblSalaries[[#This Row],[How many hours of a day you work on Excel]]="All the 8 hours baby, all the 8!",8,0)</f>
        <v>0</v>
      </c>
      <c r="Q736" s="9">
        <f>IF(tblSalaries[[#This Row],[How many hours of a day you work on Excel]]="2 to 3 hours per day",2,0)</f>
        <v>0</v>
      </c>
      <c r="R736" s="9">
        <f>IF(tblSalaries[[#This Row],[How many hours of a day you work on Excel]]="1 or 2 hours a day",1,0)</f>
        <v>0</v>
      </c>
      <c r="S736" s="9">
        <f>SUM(tblSalaries[[#This Row],[Excel Hours]:[Excel Hours4]])</f>
        <v>4</v>
      </c>
    </row>
    <row r="737" spans="2:19" ht="15" customHeight="1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 s="16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  <c r="N737" s="9" t="str">
        <f>VLOOKUP(tblSalaries[[#This Row],[clean Country]],Table3[],2,FALSE)</f>
        <v>EUROPE</v>
      </c>
      <c r="O737" s="9">
        <f>IF(tblSalaries[[#This Row],[How many hours of a day you work on Excel]]="4 to 6 hours a day",4,0)</f>
        <v>0</v>
      </c>
      <c r="P737" s="9">
        <f>IF(tblSalaries[[#This Row],[How many hours of a day you work on Excel]]="All the 8 hours baby, all the 8!",8,0)</f>
        <v>8</v>
      </c>
      <c r="Q737" s="9">
        <f>IF(tblSalaries[[#This Row],[How many hours of a day you work on Excel]]="2 to 3 hours per day",2,0)</f>
        <v>0</v>
      </c>
      <c r="R737" s="9">
        <f>IF(tblSalaries[[#This Row],[How many hours of a day you work on Excel]]="1 or 2 hours a day",1,0)</f>
        <v>0</v>
      </c>
      <c r="S737" s="9">
        <f>SUM(tblSalaries[[#This Row],[Excel Hours]:[Excel Hours4]])</f>
        <v>8</v>
      </c>
    </row>
    <row r="738" spans="2:19" ht="15" customHeight="1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 s="16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  <c r="N738" s="9" t="str">
        <f>VLOOKUP(tblSalaries[[#This Row],[clean Country]],Table3[],2,FALSE)</f>
        <v>EUROPE</v>
      </c>
      <c r="O738" s="9">
        <f>IF(tblSalaries[[#This Row],[How many hours of a day you work on Excel]]="4 to 6 hours a day",4,0)</f>
        <v>4</v>
      </c>
      <c r="P738" s="9">
        <f>IF(tblSalaries[[#This Row],[How many hours of a day you work on Excel]]="All the 8 hours baby, all the 8!",8,0)</f>
        <v>0</v>
      </c>
      <c r="Q738" s="9">
        <f>IF(tblSalaries[[#This Row],[How many hours of a day you work on Excel]]="2 to 3 hours per day",2,0)</f>
        <v>0</v>
      </c>
      <c r="R738" s="9">
        <f>IF(tblSalaries[[#This Row],[How many hours of a day you work on Excel]]="1 or 2 hours a day",1,0)</f>
        <v>0</v>
      </c>
      <c r="S738" s="9">
        <f>SUM(tblSalaries[[#This Row],[Excel Hours]:[Excel Hours4]])</f>
        <v>4</v>
      </c>
    </row>
    <row r="739" spans="2:19" ht="15" customHeight="1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 s="16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  <c r="N739" s="9" t="str">
        <f>VLOOKUP(tblSalaries[[#This Row],[clean Country]],Table3[],2,FALSE)</f>
        <v>ASIA</v>
      </c>
      <c r="O739" s="9">
        <f>IF(tblSalaries[[#This Row],[How many hours of a day you work on Excel]]="4 to 6 hours a day",4,0)</f>
        <v>0</v>
      </c>
      <c r="P739" s="9">
        <f>IF(tblSalaries[[#This Row],[How many hours of a day you work on Excel]]="All the 8 hours baby, all the 8!",8,0)</f>
        <v>0</v>
      </c>
      <c r="Q739" s="9">
        <f>IF(tblSalaries[[#This Row],[How many hours of a day you work on Excel]]="2 to 3 hours per day",2,0)</f>
        <v>2</v>
      </c>
      <c r="R739" s="9">
        <f>IF(tblSalaries[[#This Row],[How many hours of a day you work on Excel]]="1 or 2 hours a day",1,0)</f>
        <v>0</v>
      </c>
      <c r="S739" s="9">
        <f>SUM(tblSalaries[[#This Row],[Excel Hours]:[Excel Hours4]])</f>
        <v>2</v>
      </c>
    </row>
    <row r="740" spans="2:19" ht="15" customHeight="1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 s="16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  <c r="N740" s="9" t="str">
        <f>VLOOKUP(tblSalaries[[#This Row],[clean Country]],Table3[],2,FALSE)</f>
        <v>ASIA</v>
      </c>
      <c r="O740" s="9">
        <f>IF(tblSalaries[[#This Row],[How many hours of a day you work on Excel]]="4 to 6 hours a day",4,0)</f>
        <v>0</v>
      </c>
      <c r="P740" s="9">
        <f>IF(tblSalaries[[#This Row],[How many hours of a day you work on Excel]]="All the 8 hours baby, all the 8!",8,0)</f>
        <v>0</v>
      </c>
      <c r="Q740" s="9">
        <f>IF(tblSalaries[[#This Row],[How many hours of a day you work on Excel]]="2 to 3 hours per day",2,0)</f>
        <v>2</v>
      </c>
      <c r="R740" s="9">
        <f>IF(tblSalaries[[#This Row],[How many hours of a day you work on Excel]]="1 or 2 hours a day",1,0)</f>
        <v>0</v>
      </c>
      <c r="S740" s="9">
        <f>SUM(tblSalaries[[#This Row],[Excel Hours]:[Excel Hours4]])</f>
        <v>2</v>
      </c>
    </row>
    <row r="741" spans="2:19" ht="15" customHeight="1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 s="16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  <c r="N741" s="9" t="str">
        <f>VLOOKUP(tblSalaries[[#This Row],[clean Country]],Table3[],2,FALSE)</f>
        <v>ASIA</v>
      </c>
      <c r="O741" s="9">
        <f>IF(tblSalaries[[#This Row],[How many hours of a day you work on Excel]]="4 to 6 hours a day",4,0)</f>
        <v>0</v>
      </c>
      <c r="P741" s="9">
        <f>IF(tblSalaries[[#This Row],[How many hours of a day you work on Excel]]="All the 8 hours baby, all the 8!",8,0)</f>
        <v>8</v>
      </c>
      <c r="Q741" s="9">
        <f>IF(tblSalaries[[#This Row],[How many hours of a day you work on Excel]]="2 to 3 hours per day",2,0)</f>
        <v>0</v>
      </c>
      <c r="R741" s="9">
        <f>IF(tblSalaries[[#This Row],[How many hours of a day you work on Excel]]="1 or 2 hours a day",1,0)</f>
        <v>0</v>
      </c>
      <c r="S741" s="9">
        <f>SUM(tblSalaries[[#This Row],[Excel Hours]:[Excel Hours4]])</f>
        <v>8</v>
      </c>
    </row>
    <row r="742" spans="2:19" ht="15" customHeight="1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 s="16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  <c r="N742" s="9" t="str">
        <f>VLOOKUP(tblSalaries[[#This Row],[clean Country]],Table3[],2,FALSE)</f>
        <v>ASIA</v>
      </c>
      <c r="O742" s="9">
        <f>IF(tblSalaries[[#This Row],[How many hours of a day you work on Excel]]="4 to 6 hours a day",4,0)</f>
        <v>0</v>
      </c>
      <c r="P742" s="9">
        <f>IF(tblSalaries[[#This Row],[How many hours of a day you work on Excel]]="All the 8 hours baby, all the 8!",8,0)</f>
        <v>0</v>
      </c>
      <c r="Q742" s="9">
        <f>IF(tblSalaries[[#This Row],[How many hours of a day you work on Excel]]="2 to 3 hours per day",2,0)</f>
        <v>0</v>
      </c>
      <c r="R742" s="9">
        <f>IF(tblSalaries[[#This Row],[How many hours of a day you work on Excel]]="1 or 2 hours a day",1,0)</f>
        <v>1</v>
      </c>
      <c r="S742" s="9">
        <f>SUM(tblSalaries[[#This Row],[Excel Hours]:[Excel Hours4]])</f>
        <v>1</v>
      </c>
    </row>
    <row r="743" spans="2:19" ht="15" customHeight="1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 s="16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  <c r="N743" s="9" t="str">
        <f>VLOOKUP(tblSalaries[[#This Row],[clean Country]],Table3[],2,FALSE)</f>
        <v>ASIA</v>
      </c>
      <c r="O743" s="9">
        <f>IF(tblSalaries[[#This Row],[How many hours of a day you work on Excel]]="4 to 6 hours a day",4,0)</f>
        <v>0</v>
      </c>
      <c r="P743" s="9">
        <f>IF(tblSalaries[[#This Row],[How many hours of a day you work on Excel]]="All the 8 hours baby, all the 8!",8,0)</f>
        <v>0</v>
      </c>
      <c r="Q743" s="9">
        <f>IF(tblSalaries[[#This Row],[How many hours of a day you work on Excel]]="2 to 3 hours per day",2,0)</f>
        <v>0</v>
      </c>
      <c r="R743" s="9">
        <f>IF(tblSalaries[[#This Row],[How many hours of a day you work on Excel]]="1 or 2 hours a day",1,0)</f>
        <v>1</v>
      </c>
      <c r="S743" s="9">
        <f>SUM(tblSalaries[[#This Row],[Excel Hours]:[Excel Hours4]])</f>
        <v>1</v>
      </c>
    </row>
    <row r="744" spans="2:19" ht="15" customHeight="1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 s="16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  <c r="N744" s="9" t="str">
        <f>VLOOKUP(tblSalaries[[#This Row],[clean Country]],Table3[],2,FALSE)</f>
        <v>ASIA</v>
      </c>
      <c r="O744" s="9">
        <f>IF(tblSalaries[[#This Row],[How many hours of a day you work on Excel]]="4 to 6 hours a day",4,0)</f>
        <v>4</v>
      </c>
      <c r="P744" s="9">
        <f>IF(tblSalaries[[#This Row],[How many hours of a day you work on Excel]]="All the 8 hours baby, all the 8!",8,0)</f>
        <v>0</v>
      </c>
      <c r="Q744" s="9">
        <f>IF(tblSalaries[[#This Row],[How many hours of a day you work on Excel]]="2 to 3 hours per day",2,0)</f>
        <v>0</v>
      </c>
      <c r="R744" s="9">
        <f>IF(tblSalaries[[#This Row],[How many hours of a day you work on Excel]]="1 or 2 hours a day",1,0)</f>
        <v>0</v>
      </c>
      <c r="S744" s="9">
        <f>SUM(tblSalaries[[#This Row],[Excel Hours]:[Excel Hours4]])</f>
        <v>4</v>
      </c>
    </row>
    <row r="745" spans="2:19" ht="15" customHeight="1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 s="16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  <c r="N745" s="9" t="str">
        <f>VLOOKUP(tblSalaries[[#This Row],[clean Country]],Table3[],2,FALSE)</f>
        <v>EUROPE</v>
      </c>
      <c r="O745" s="9">
        <f>IF(tblSalaries[[#This Row],[How many hours of a day you work on Excel]]="4 to 6 hours a day",4,0)</f>
        <v>0</v>
      </c>
      <c r="P745" s="9">
        <f>IF(tblSalaries[[#This Row],[How many hours of a day you work on Excel]]="All the 8 hours baby, all the 8!",8,0)</f>
        <v>8</v>
      </c>
      <c r="Q745" s="9">
        <f>IF(tblSalaries[[#This Row],[How many hours of a day you work on Excel]]="2 to 3 hours per day",2,0)</f>
        <v>0</v>
      </c>
      <c r="R745" s="9">
        <f>IF(tblSalaries[[#This Row],[How many hours of a day you work on Excel]]="1 or 2 hours a day",1,0)</f>
        <v>0</v>
      </c>
      <c r="S745" s="9">
        <f>SUM(tblSalaries[[#This Row],[Excel Hours]:[Excel Hours4]])</f>
        <v>8</v>
      </c>
    </row>
    <row r="746" spans="2:19" ht="15" customHeight="1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 s="1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  <c r="N746" s="9" t="str">
        <f>VLOOKUP(tblSalaries[[#This Row],[clean Country]],Table3[],2,FALSE)</f>
        <v>ASIA</v>
      </c>
      <c r="O746" s="9">
        <f>IF(tblSalaries[[#This Row],[How many hours of a day you work on Excel]]="4 to 6 hours a day",4,0)</f>
        <v>0</v>
      </c>
      <c r="P746" s="9">
        <f>IF(tblSalaries[[#This Row],[How many hours of a day you work on Excel]]="All the 8 hours baby, all the 8!",8,0)</f>
        <v>8</v>
      </c>
      <c r="Q746" s="9">
        <f>IF(tblSalaries[[#This Row],[How many hours of a day you work on Excel]]="2 to 3 hours per day",2,0)</f>
        <v>0</v>
      </c>
      <c r="R746" s="9">
        <f>IF(tblSalaries[[#This Row],[How many hours of a day you work on Excel]]="1 or 2 hours a day",1,0)</f>
        <v>0</v>
      </c>
      <c r="S746" s="9">
        <f>SUM(tblSalaries[[#This Row],[Excel Hours]:[Excel Hours4]])</f>
        <v>8</v>
      </c>
    </row>
    <row r="747" spans="2:19" ht="15" customHeight="1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 s="16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  <c r="N747" s="9" t="str">
        <f>VLOOKUP(tblSalaries[[#This Row],[clean Country]],Table3[],2,FALSE)</f>
        <v>ASIA</v>
      </c>
      <c r="O747" s="9">
        <f>IF(tblSalaries[[#This Row],[How many hours of a day you work on Excel]]="4 to 6 hours a day",4,0)</f>
        <v>0</v>
      </c>
      <c r="P747" s="9">
        <f>IF(tblSalaries[[#This Row],[How many hours of a day you work on Excel]]="All the 8 hours baby, all the 8!",8,0)</f>
        <v>0</v>
      </c>
      <c r="Q747" s="9">
        <f>IF(tblSalaries[[#This Row],[How many hours of a day you work on Excel]]="2 to 3 hours per day",2,0)</f>
        <v>2</v>
      </c>
      <c r="R747" s="9">
        <f>IF(tblSalaries[[#This Row],[How many hours of a day you work on Excel]]="1 or 2 hours a day",1,0)</f>
        <v>0</v>
      </c>
      <c r="S747" s="9">
        <f>SUM(tblSalaries[[#This Row],[Excel Hours]:[Excel Hours4]])</f>
        <v>2</v>
      </c>
    </row>
    <row r="748" spans="2:19" ht="15" customHeight="1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 s="16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  <c r="N748" s="9" t="str">
        <f>VLOOKUP(tblSalaries[[#This Row],[clean Country]],Table3[],2,FALSE)</f>
        <v>ASIA</v>
      </c>
      <c r="O748" s="9">
        <f>IF(tblSalaries[[#This Row],[How many hours of a day you work on Excel]]="4 to 6 hours a day",4,0)</f>
        <v>0</v>
      </c>
      <c r="P748" s="9">
        <f>IF(tblSalaries[[#This Row],[How many hours of a day you work on Excel]]="All the 8 hours baby, all the 8!",8,0)</f>
        <v>8</v>
      </c>
      <c r="Q748" s="9">
        <f>IF(tblSalaries[[#This Row],[How many hours of a day you work on Excel]]="2 to 3 hours per day",2,0)</f>
        <v>0</v>
      </c>
      <c r="R748" s="9">
        <f>IF(tblSalaries[[#This Row],[How many hours of a day you work on Excel]]="1 or 2 hours a day",1,0)</f>
        <v>0</v>
      </c>
      <c r="S748" s="9">
        <f>SUM(tblSalaries[[#This Row],[Excel Hours]:[Excel Hours4]])</f>
        <v>8</v>
      </c>
    </row>
    <row r="749" spans="2:19" ht="15" customHeight="1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 s="16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  <c r="N749" s="9" t="str">
        <f>VLOOKUP(tblSalaries[[#This Row],[clean Country]],Table3[],2,FALSE)</f>
        <v>AFRICA</v>
      </c>
      <c r="O749" s="9">
        <f>IF(tblSalaries[[#This Row],[How many hours of a day you work on Excel]]="4 to 6 hours a day",4,0)</f>
        <v>0</v>
      </c>
      <c r="P749" s="9">
        <f>IF(tblSalaries[[#This Row],[How many hours of a day you work on Excel]]="All the 8 hours baby, all the 8!",8,0)</f>
        <v>0</v>
      </c>
      <c r="Q749" s="9">
        <f>IF(tblSalaries[[#This Row],[How many hours of a day you work on Excel]]="2 to 3 hours per day",2,0)</f>
        <v>2</v>
      </c>
      <c r="R749" s="9">
        <f>IF(tblSalaries[[#This Row],[How many hours of a day you work on Excel]]="1 or 2 hours a day",1,0)</f>
        <v>0</v>
      </c>
      <c r="S749" s="9">
        <f>SUM(tblSalaries[[#This Row],[Excel Hours]:[Excel Hours4]])</f>
        <v>2</v>
      </c>
    </row>
    <row r="750" spans="2:19" ht="15" customHeight="1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 s="16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  <c r="N750" s="9" t="str">
        <f>VLOOKUP(tblSalaries[[#This Row],[clean Country]],Table3[],2,FALSE)</f>
        <v>ASIA</v>
      </c>
      <c r="O750" s="9">
        <f>IF(tblSalaries[[#This Row],[How many hours of a day you work on Excel]]="4 to 6 hours a day",4,0)</f>
        <v>0</v>
      </c>
      <c r="P750" s="9">
        <f>IF(tblSalaries[[#This Row],[How many hours of a day you work on Excel]]="All the 8 hours baby, all the 8!",8,0)</f>
        <v>0</v>
      </c>
      <c r="Q750" s="9">
        <f>IF(tblSalaries[[#This Row],[How many hours of a day you work on Excel]]="2 to 3 hours per day",2,0)</f>
        <v>2</v>
      </c>
      <c r="R750" s="9">
        <f>IF(tblSalaries[[#This Row],[How many hours of a day you work on Excel]]="1 or 2 hours a day",1,0)</f>
        <v>0</v>
      </c>
      <c r="S750" s="9">
        <f>SUM(tblSalaries[[#This Row],[Excel Hours]:[Excel Hours4]])</f>
        <v>2</v>
      </c>
    </row>
    <row r="751" spans="2:19" ht="15" customHeight="1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 s="16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  <c r="N751" s="9" t="str">
        <f>VLOOKUP(tblSalaries[[#This Row],[clean Country]],Table3[],2,FALSE)</f>
        <v>ASIA</v>
      </c>
      <c r="O751" s="9">
        <f>IF(tblSalaries[[#This Row],[How many hours of a day you work on Excel]]="4 to 6 hours a day",4,0)</f>
        <v>0</v>
      </c>
      <c r="P751" s="9">
        <f>IF(tblSalaries[[#This Row],[How many hours of a day you work on Excel]]="All the 8 hours baby, all the 8!",8,0)</f>
        <v>8</v>
      </c>
      <c r="Q751" s="9">
        <f>IF(tblSalaries[[#This Row],[How many hours of a day you work on Excel]]="2 to 3 hours per day",2,0)</f>
        <v>0</v>
      </c>
      <c r="R751" s="9">
        <f>IF(tblSalaries[[#This Row],[How many hours of a day you work on Excel]]="1 or 2 hours a day",1,0)</f>
        <v>0</v>
      </c>
      <c r="S751" s="9">
        <f>SUM(tblSalaries[[#This Row],[Excel Hours]:[Excel Hours4]])</f>
        <v>8</v>
      </c>
    </row>
    <row r="752" spans="2:19" ht="15" customHeight="1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 s="16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  <c r="N752" s="9" t="str">
        <f>VLOOKUP(tblSalaries[[#This Row],[clean Country]],Table3[],2,FALSE)</f>
        <v>ASIA</v>
      </c>
      <c r="O752" s="9">
        <f>IF(tblSalaries[[#This Row],[How many hours of a day you work on Excel]]="4 to 6 hours a day",4,0)</f>
        <v>0</v>
      </c>
      <c r="P752" s="9">
        <f>IF(tblSalaries[[#This Row],[How many hours of a day you work on Excel]]="All the 8 hours baby, all the 8!",8,0)</f>
        <v>0</v>
      </c>
      <c r="Q752" s="9">
        <f>IF(tblSalaries[[#This Row],[How many hours of a day you work on Excel]]="2 to 3 hours per day",2,0)</f>
        <v>2</v>
      </c>
      <c r="R752" s="9">
        <f>IF(tblSalaries[[#This Row],[How many hours of a day you work on Excel]]="1 or 2 hours a day",1,0)</f>
        <v>0</v>
      </c>
      <c r="S752" s="9">
        <f>SUM(tblSalaries[[#This Row],[Excel Hours]:[Excel Hours4]])</f>
        <v>2</v>
      </c>
    </row>
    <row r="753" spans="2:19" ht="15" customHeight="1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 s="16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  <c r="N753" s="9" t="str">
        <f>VLOOKUP(tblSalaries[[#This Row],[clean Country]],Table3[],2,FALSE)</f>
        <v>EUROPE</v>
      </c>
      <c r="O753" s="9">
        <f>IF(tblSalaries[[#This Row],[How many hours of a day you work on Excel]]="4 to 6 hours a day",4,0)</f>
        <v>0</v>
      </c>
      <c r="P753" s="9">
        <f>IF(tblSalaries[[#This Row],[How many hours of a day you work on Excel]]="All the 8 hours baby, all the 8!",8,0)</f>
        <v>0</v>
      </c>
      <c r="Q753" s="9">
        <f>IF(tblSalaries[[#This Row],[How many hours of a day you work on Excel]]="2 to 3 hours per day",2,0)</f>
        <v>2</v>
      </c>
      <c r="R753" s="9">
        <f>IF(tblSalaries[[#This Row],[How many hours of a day you work on Excel]]="1 or 2 hours a day",1,0)</f>
        <v>0</v>
      </c>
      <c r="S753" s="9">
        <f>SUM(tblSalaries[[#This Row],[Excel Hours]:[Excel Hours4]])</f>
        <v>2</v>
      </c>
    </row>
    <row r="754" spans="2:19" ht="15" customHeight="1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 s="16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  <c r="N754" s="9" t="str">
        <f>VLOOKUP(tblSalaries[[#This Row],[clean Country]],Table3[],2,FALSE)</f>
        <v>N. AMERICA</v>
      </c>
      <c r="O754" s="9">
        <f>IF(tblSalaries[[#This Row],[How many hours of a day you work on Excel]]="4 to 6 hours a day",4,0)</f>
        <v>0</v>
      </c>
      <c r="P754" s="9">
        <f>IF(tblSalaries[[#This Row],[How many hours of a day you work on Excel]]="All the 8 hours baby, all the 8!",8,0)</f>
        <v>0</v>
      </c>
      <c r="Q754" s="9">
        <f>IF(tblSalaries[[#This Row],[How many hours of a day you work on Excel]]="2 to 3 hours per day",2,0)</f>
        <v>2</v>
      </c>
      <c r="R754" s="9">
        <f>IF(tblSalaries[[#This Row],[How many hours of a day you work on Excel]]="1 or 2 hours a day",1,0)</f>
        <v>0</v>
      </c>
      <c r="S754" s="9">
        <f>SUM(tblSalaries[[#This Row],[Excel Hours]:[Excel Hours4]])</f>
        <v>2</v>
      </c>
    </row>
    <row r="755" spans="2:19" ht="15" customHeight="1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 s="16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  <c r="N755" s="9" t="str">
        <f>VLOOKUP(tblSalaries[[#This Row],[clean Country]],Table3[],2,FALSE)</f>
        <v>ASIA</v>
      </c>
      <c r="O755" s="9">
        <f>IF(tblSalaries[[#This Row],[How many hours of a day you work on Excel]]="4 to 6 hours a day",4,0)</f>
        <v>0</v>
      </c>
      <c r="P755" s="9">
        <f>IF(tblSalaries[[#This Row],[How many hours of a day you work on Excel]]="All the 8 hours baby, all the 8!",8,0)</f>
        <v>8</v>
      </c>
      <c r="Q755" s="9">
        <f>IF(tblSalaries[[#This Row],[How many hours of a day you work on Excel]]="2 to 3 hours per day",2,0)</f>
        <v>0</v>
      </c>
      <c r="R755" s="9">
        <f>IF(tblSalaries[[#This Row],[How many hours of a day you work on Excel]]="1 or 2 hours a day",1,0)</f>
        <v>0</v>
      </c>
      <c r="S755" s="9">
        <f>SUM(tblSalaries[[#This Row],[Excel Hours]:[Excel Hours4]])</f>
        <v>8</v>
      </c>
    </row>
    <row r="756" spans="2:19" ht="15" customHeight="1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 s="1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  <c r="N756" s="9" t="str">
        <f>VLOOKUP(tblSalaries[[#This Row],[clean Country]],Table3[],2,FALSE)</f>
        <v>ASIA</v>
      </c>
      <c r="O756" s="9">
        <f>IF(tblSalaries[[#This Row],[How many hours of a day you work on Excel]]="4 to 6 hours a day",4,0)</f>
        <v>0</v>
      </c>
      <c r="P756" s="9">
        <f>IF(tblSalaries[[#This Row],[How many hours of a day you work on Excel]]="All the 8 hours baby, all the 8!",8,0)</f>
        <v>0</v>
      </c>
      <c r="Q756" s="9">
        <f>IF(tblSalaries[[#This Row],[How many hours of a day you work on Excel]]="2 to 3 hours per day",2,0)</f>
        <v>2</v>
      </c>
      <c r="R756" s="9">
        <f>IF(tblSalaries[[#This Row],[How many hours of a day you work on Excel]]="1 or 2 hours a day",1,0)</f>
        <v>0</v>
      </c>
      <c r="S756" s="9">
        <f>SUM(tblSalaries[[#This Row],[Excel Hours]:[Excel Hours4]])</f>
        <v>2</v>
      </c>
    </row>
    <row r="757" spans="2:19" ht="15" customHeight="1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 s="16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  <c r="N757" s="9" t="str">
        <f>VLOOKUP(tblSalaries[[#This Row],[clean Country]],Table3[],2,FALSE)</f>
        <v>N. AMERICA</v>
      </c>
      <c r="O757" s="9">
        <f>IF(tblSalaries[[#This Row],[How many hours of a day you work on Excel]]="4 to 6 hours a day",4,0)</f>
        <v>0</v>
      </c>
      <c r="P757" s="9">
        <f>IF(tblSalaries[[#This Row],[How many hours of a day you work on Excel]]="All the 8 hours baby, all the 8!",8,0)</f>
        <v>0</v>
      </c>
      <c r="Q757" s="9">
        <f>IF(tblSalaries[[#This Row],[How many hours of a day you work on Excel]]="2 to 3 hours per day",2,0)</f>
        <v>2</v>
      </c>
      <c r="R757" s="9">
        <f>IF(tblSalaries[[#This Row],[How many hours of a day you work on Excel]]="1 or 2 hours a day",1,0)</f>
        <v>0</v>
      </c>
      <c r="S757" s="9">
        <f>SUM(tblSalaries[[#This Row],[Excel Hours]:[Excel Hours4]])</f>
        <v>2</v>
      </c>
    </row>
    <row r="758" spans="2:19" ht="15" customHeight="1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 s="16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  <c r="N758" s="9" t="str">
        <f>VLOOKUP(tblSalaries[[#This Row],[clean Country]],Table3[],2,FALSE)</f>
        <v>N. AMERICA</v>
      </c>
      <c r="O758" s="9">
        <f>IF(tblSalaries[[#This Row],[How many hours of a day you work on Excel]]="4 to 6 hours a day",4,0)</f>
        <v>0</v>
      </c>
      <c r="P758" s="9">
        <f>IF(tblSalaries[[#This Row],[How many hours of a day you work on Excel]]="All the 8 hours baby, all the 8!",8,0)</f>
        <v>8</v>
      </c>
      <c r="Q758" s="9">
        <f>IF(tblSalaries[[#This Row],[How many hours of a day you work on Excel]]="2 to 3 hours per day",2,0)</f>
        <v>0</v>
      </c>
      <c r="R758" s="9">
        <f>IF(tblSalaries[[#This Row],[How many hours of a day you work on Excel]]="1 or 2 hours a day",1,0)</f>
        <v>0</v>
      </c>
      <c r="S758" s="9">
        <f>SUM(tblSalaries[[#This Row],[Excel Hours]:[Excel Hours4]])</f>
        <v>8</v>
      </c>
    </row>
    <row r="759" spans="2:19" ht="15" customHeight="1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 s="16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  <c r="N759" s="9" t="str">
        <f>VLOOKUP(tblSalaries[[#This Row],[clean Country]],Table3[],2,FALSE)</f>
        <v>OCEANIA</v>
      </c>
      <c r="O759" s="9">
        <f>IF(tblSalaries[[#This Row],[How many hours of a day you work on Excel]]="4 to 6 hours a day",4,0)</f>
        <v>0</v>
      </c>
      <c r="P759" s="9">
        <f>IF(tblSalaries[[#This Row],[How many hours of a day you work on Excel]]="All the 8 hours baby, all the 8!",8,0)</f>
        <v>0</v>
      </c>
      <c r="Q759" s="9">
        <f>IF(tblSalaries[[#This Row],[How many hours of a day you work on Excel]]="2 to 3 hours per day",2,0)</f>
        <v>2</v>
      </c>
      <c r="R759" s="9">
        <f>IF(tblSalaries[[#This Row],[How many hours of a day you work on Excel]]="1 or 2 hours a day",1,0)</f>
        <v>0</v>
      </c>
      <c r="S759" s="9">
        <f>SUM(tblSalaries[[#This Row],[Excel Hours]:[Excel Hours4]])</f>
        <v>2</v>
      </c>
    </row>
    <row r="760" spans="2:19" ht="15" customHeight="1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 s="16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  <c r="N760" s="9" t="str">
        <f>VLOOKUP(tblSalaries[[#This Row],[clean Country]],Table3[],2,FALSE)</f>
        <v>ASIA</v>
      </c>
      <c r="O760" s="9">
        <f>IF(tblSalaries[[#This Row],[How many hours of a day you work on Excel]]="4 to 6 hours a day",4,0)</f>
        <v>0</v>
      </c>
      <c r="P760" s="9">
        <f>IF(tblSalaries[[#This Row],[How many hours of a day you work on Excel]]="All the 8 hours baby, all the 8!",8,0)</f>
        <v>8</v>
      </c>
      <c r="Q760" s="9">
        <f>IF(tblSalaries[[#This Row],[How many hours of a day you work on Excel]]="2 to 3 hours per day",2,0)</f>
        <v>0</v>
      </c>
      <c r="R760" s="9">
        <f>IF(tblSalaries[[#This Row],[How many hours of a day you work on Excel]]="1 or 2 hours a day",1,0)</f>
        <v>0</v>
      </c>
      <c r="S760" s="9">
        <f>SUM(tblSalaries[[#This Row],[Excel Hours]:[Excel Hours4]])</f>
        <v>8</v>
      </c>
    </row>
    <row r="761" spans="2:19" ht="15" customHeight="1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 s="16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  <c r="N761" s="9" t="str">
        <f>VLOOKUP(tblSalaries[[#This Row],[clean Country]],Table3[],2,FALSE)</f>
        <v>ASIA</v>
      </c>
      <c r="O761" s="9">
        <f>IF(tblSalaries[[#This Row],[How many hours of a day you work on Excel]]="4 to 6 hours a day",4,0)</f>
        <v>0</v>
      </c>
      <c r="P761" s="9">
        <f>IF(tblSalaries[[#This Row],[How many hours of a day you work on Excel]]="All the 8 hours baby, all the 8!",8,0)</f>
        <v>8</v>
      </c>
      <c r="Q761" s="9">
        <f>IF(tblSalaries[[#This Row],[How many hours of a day you work on Excel]]="2 to 3 hours per day",2,0)</f>
        <v>0</v>
      </c>
      <c r="R761" s="9">
        <f>IF(tblSalaries[[#This Row],[How many hours of a day you work on Excel]]="1 or 2 hours a day",1,0)</f>
        <v>0</v>
      </c>
      <c r="S761" s="9">
        <f>SUM(tblSalaries[[#This Row],[Excel Hours]:[Excel Hours4]])</f>
        <v>8</v>
      </c>
    </row>
    <row r="762" spans="2:19" ht="15" customHeight="1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 s="16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  <c r="N762" s="9" t="str">
        <f>VLOOKUP(tblSalaries[[#This Row],[clean Country]],Table3[],2,FALSE)</f>
        <v>ASIA</v>
      </c>
      <c r="O762" s="9">
        <f>IF(tblSalaries[[#This Row],[How many hours of a day you work on Excel]]="4 to 6 hours a day",4,0)</f>
        <v>0</v>
      </c>
      <c r="P762" s="9">
        <f>IF(tblSalaries[[#This Row],[How many hours of a day you work on Excel]]="All the 8 hours baby, all the 8!",8,0)</f>
        <v>8</v>
      </c>
      <c r="Q762" s="9">
        <f>IF(tblSalaries[[#This Row],[How many hours of a day you work on Excel]]="2 to 3 hours per day",2,0)</f>
        <v>0</v>
      </c>
      <c r="R762" s="9">
        <f>IF(tblSalaries[[#This Row],[How many hours of a day you work on Excel]]="1 or 2 hours a day",1,0)</f>
        <v>0</v>
      </c>
      <c r="S762" s="9">
        <f>SUM(tblSalaries[[#This Row],[Excel Hours]:[Excel Hours4]])</f>
        <v>8</v>
      </c>
    </row>
    <row r="763" spans="2:19" ht="15" customHeight="1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 s="16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  <c r="N763" s="9" t="str">
        <f>VLOOKUP(tblSalaries[[#This Row],[clean Country]],Table3[],2,FALSE)</f>
        <v>ASIA</v>
      </c>
      <c r="O763" s="9">
        <f>IF(tblSalaries[[#This Row],[How many hours of a day you work on Excel]]="4 to 6 hours a day",4,0)</f>
        <v>0</v>
      </c>
      <c r="P763" s="9">
        <f>IF(tblSalaries[[#This Row],[How many hours of a day you work on Excel]]="All the 8 hours baby, all the 8!",8,0)</f>
        <v>8</v>
      </c>
      <c r="Q763" s="9">
        <f>IF(tblSalaries[[#This Row],[How many hours of a day you work on Excel]]="2 to 3 hours per day",2,0)</f>
        <v>0</v>
      </c>
      <c r="R763" s="9">
        <f>IF(tblSalaries[[#This Row],[How many hours of a day you work on Excel]]="1 or 2 hours a day",1,0)</f>
        <v>0</v>
      </c>
      <c r="S763" s="9">
        <f>SUM(tblSalaries[[#This Row],[Excel Hours]:[Excel Hours4]])</f>
        <v>8</v>
      </c>
    </row>
    <row r="764" spans="2:19" ht="15" customHeight="1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 s="16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  <c r="N764" s="9" t="str">
        <f>VLOOKUP(tblSalaries[[#This Row],[clean Country]],Table3[],2,FALSE)</f>
        <v>ASIA</v>
      </c>
      <c r="O764" s="9">
        <f>IF(tblSalaries[[#This Row],[How many hours of a day you work on Excel]]="4 to 6 hours a day",4,0)</f>
        <v>0</v>
      </c>
      <c r="P764" s="9">
        <f>IF(tblSalaries[[#This Row],[How many hours of a day you work on Excel]]="All the 8 hours baby, all the 8!",8,0)</f>
        <v>8</v>
      </c>
      <c r="Q764" s="9">
        <f>IF(tblSalaries[[#This Row],[How many hours of a day you work on Excel]]="2 to 3 hours per day",2,0)</f>
        <v>0</v>
      </c>
      <c r="R764" s="9">
        <f>IF(tblSalaries[[#This Row],[How many hours of a day you work on Excel]]="1 or 2 hours a day",1,0)</f>
        <v>0</v>
      </c>
      <c r="S764" s="9">
        <f>SUM(tblSalaries[[#This Row],[Excel Hours]:[Excel Hours4]])</f>
        <v>8</v>
      </c>
    </row>
    <row r="765" spans="2:19" ht="15" customHeight="1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 s="16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  <c r="N765" s="9" t="str">
        <f>VLOOKUP(tblSalaries[[#This Row],[clean Country]],Table3[],2,FALSE)</f>
        <v>ASIA</v>
      </c>
      <c r="O765" s="9">
        <f>IF(tblSalaries[[#This Row],[How many hours of a day you work on Excel]]="4 to 6 hours a day",4,0)</f>
        <v>4</v>
      </c>
      <c r="P765" s="9">
        <f>IF(tblSalaries[[#This Row],[How many hours of a day you work on Excel]]="All the 8 hours baby, all the 8!",8,0)</f>
        <v>0</v>
      </c>
      <c r="Q765" s="9">
        <f>IF(tblSalaries[[#This Row],[How many hours of a day you work on Excel]]="2 to 3 hours per day",2,0)</f>
        <v>0</v>
      </c>
      <c r="R765" s="9">
        <f>IF(tblSalaries[[#This Row],[How many hours of a day you work on Excel]]="1 or 2 hours a day",1,0)</f>
        <v>0</v>
      </c>
      <c r="S765" s="9">
        <f>SUM(tblSalaries[[#This Row],[Excel Hours]:[Excel Hours4]])</f>
        <v>4</v>
      </c>
    </row>
    <row r="766" spans="2:19" ht="15" customHeight="1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 s="1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  <c r="N766" s="9" t="str">
        <f>VLOOKUP(tblSalaries[[#This Row],[clean Country]],Table3[],2,FALSE)</f>
        <v>ASIA</v>
      </c>
      <c r="O766" s="9">
        <f>IF(tblSalaries[[#This Row],[How many hours of a day you work on Excel]]="4 to 6 hours a day",4,0)</f>
        <v>0</v>
      </c>
      <c r="P766" s="9">
        <f>IF(tblSalaries[[#This Row],[How many hours of a day you work on Excel]]="All the 8 hours baby, all the 8!",8,0)</f>
        <v>8</v>
      </c>
      <c r="Q766" s="9">
        <f>IF(tblSalaries[[#This Row],[How many hours of a day you work on Excel]]="2 to 3 hours per day",2,0)</f>
        <v>0</v>
      </c>
      <c r="R766" s="9">
        <f>IF(tblSalaries[[#This Row],[How many hours of a day you work on Excel]]="1 or 2 hours a day",1,0)</f>
        <v>0</v>
      </c>
      <c r="S766" s="9">
        <f>SUM(tblSalaries[[#This Row],[Excel Hours]:[Excel Hours4]])</f>
        <v>8</v>
      </c>
    </row>
    <row r="767" spans="2:19" ht="15" customHeight="1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 s="16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  <c r="N767" s="9" t="str">
        <f>VLOOKUP(tblSalaries[[#This Row],[clean Country]],Table3[],2,FALSE)</f>
        <v>ASIA</v>
      </c>
      <c r="O767" s="9">
        <f>IF(tblSalaries[[#This Row],[How many hours of a day you work on Excel]]="4 to 6 hours a day",4,0)</f>
        <v>0</v>
      </c>
      <c r="P767" s="9">
        <f>IF(tblSalaries[[#This Row],[How many hours of a day you work on Excel]]="All the 8 hours baby, all the 8!",8,0)</f>
        <v>0</v>
      </c>
      <c r="Q767" s="9">
        <f>IF(tblSalaries[[#This Row],[How many hours of a day you work on Excel]]="2 to 3 hours per day",2,0)</f>
        <v>0</v>
      </c>
      <c r="R767" s="9">
        <f>IF(tblSalaries[[#This Row],[How many hours of a day you work on Excel]]="1 or 2 hours a day",1,0)</f>
        <v>1</v>
      </c>
      <c r="S767" s="9">
        <f>SUM(tblSalaries[[#This Row],[Excel Hours]:[Excel Hours4]])</f>
        <v>1</v>
      </c>
    </row>
    <row r="768" spans="2:19" ht="15" customHeight="1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 s="16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  <c r="N768" s="9" t="str">
        <f>VLOOKUP(tblSalaries[[#This Row],[clean Country]],Table3[],2,FALSE)</f>
        <v>EUROPE</v>
      </c>
      <c r="O768" s="9">
        <f>IF(tblSalaries[[#This Row],[How many hours of a day you work on Excel]]="4 to 6 hours a day",4,0)</f>
        <v>0</v>
      </c>
      <c r="P768" s="9">
        <f>IF(tblSalaries[[#This Row],[How many hours of a day you work on Excel]]="All the 8 hours baby, all the 8!",8,0)</f>
        <v>0</v>
      </c>
      <c r="Q768" s="9">
        <f>IF(tblSalaries[[#This Row],[How many hours of a day you work on Excel]]="2 to 3 hours per day",2,0)</f>
        <v>2</v>
      </c>
      <c r="R768" s="9">
        <f>IF(tblSalaries[[#This Row],[How many hours of a day you work on Excel]]="1 or 2 hours a day",1,0)</f>
        <v>0</v>
      </c>
      <c r="S768" s="9">
        <f>SUM(tblSalaries[[#This Row],[Excel Hours]:[Excel Hours4]])</f>
        <v>2</v>
      </c>
    </row>
    <row r="769" spans="2:19" ht="15" customHeight="1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 s="16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  <c r="N769" s="9" t="str">
        <f>VLOOKUP(tblSalaries[[#This Row],[clean Country]],Table3[],2,FALSE)</f>
        <v>ASIA</v>
      </c>
      <c r="O769" s="9">
        <f>IF(tblSalaries[[#This Row],[How many hours of a day you work on Excel]]="4 to 6 hours a day",4,0)</f>
        <v>4</v>
      </c>
      <c r="P769" s="9">
        <f>IF(tblSalaries[[#This Row],[How many hours of a day you work on Excel]]="All the 8 hours baby, all the 8!",8,0)</f>
        <v>0</v>
      </c>
      <c r="Q769" s="9">
        <f>IF(tblSalaries[[#This Row],[How many hours of a day you work on Excel]]="2 to 3 hours per day",2,0)</f>
        <v>0</v>
      </c>
      <c r="R769" s="9">
        <f>IF(tblSalaries[[#This Row],[How many hours of a day you work on Excel]]="1 or 2 hours a day",1,0)</f>
        <v>0</v>
      </c>
      <c r="S769" s="9">
        <f>SUM(tblSalaries[[#This Row],[Excel Hours]:[Excel Hours4]])</f>
        <v>4</v>
      </c>
    </row>
    <row r="770" spans="2:19" ht="15" customHeight="1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 s="16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  <c r="N770" s="9" t="str">
        <f>VLOOKUP(tblSalaries[[#This Row],[clean Country]],Table3[],2,FALSE)</f>
        <v>ASIA</v>
      </c>
      <c r="O770" s="9">
        <f>IF(tblSalaries[[#This Row],[How many hours of a day you work on Excel]]="4 to 6 hours a day",4,0)</f>
        <v>0</v>
      </c>
      <c r="P770" s="9">
        <f>IF(tblSalaries[[#This Row],[How many hours of a day you work on Excel]]="All the 8 hours baby, all the 8!",8,0)</f>
        <v>0</v>
      </c>
      <c r="Q770" s="9">
        <f>IF(tblSalaries[[#This Row],[How many hours of a day you work on Excel]]="2 to 3 hours per day",2,0)</f>
        <v>0</v>
      </c>
      <c r="R770" s="9">
        <f>IF(tblSalaries[[#This Row],[How many hours of a day you work on Excel]]="1 or 2 hours a day",1,0)</f>
        <v>1</v>
      </c>
      <c r="S770" s="9">
        <f>SUM(tblSalaries[[#This Row],[Excel Hours]:[Excel Hours4]])</f>
        <v>1</v>
      </c>
    </row>
    <row r="771" spans="2:19" ht="15" customHeight="1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 s="16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  <c r="N771" s="9" t="str">
        <f>VLOOKUP(tblSalaries[[#This Row],[clean Country]],Table3[],2,FALSE)</f>
        <v>ASIA</v>
      </c>
      <c r="O771" s="9">
        <f>IF(tblSalaries[[#This Row],[How many hours of a day you work on Excel]]="4 to 6 hours a day",4,0)</f>
        <v>0</v>
      </c>
      <c r="P771" s="9">
        <f>IF(tblSalaries[[#This Row],[How many hours of a day you work on Excel]]="All the 8 hours baby, all the 8!",8,0)</f>
        <v>8</v>
      </c>
      <c r="Q771" s="9">
        <f>IF(tblSalaries[[#This Row],[How many hours of a day you work on Excel]]="2 to 3 hours per day",2,0)</f>
        <v>0</v>
      </c>
      <c r="R771" s="9">
        <f>IF(tblSalaries[[#This Row],[How many hours of a day you work on Excel]]="1 or 2 hours a day",1,0)</f>
        <v>0</v>
      </c>
      <c r="S771" s="9">
        <f>SUM(tblSalaries[[#This Row],[Excel Hours]:[Excel Hours4]])</f>
        <v>8</v>
      </c>
    </row>
    <row r="772" spans="2:19" ht="15" customHeight="1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 s="16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  <c r="N772" s="9" t="str">
        <f>VLOOKUP(tblSalaries[[#This Row],[clean Country]],Table3[],2,FALSE)</f>
        <v>ASIA</v>
      </c>
      <c r="O772" s="9">
        <f>IF(tblSalaries[[#This Row],[How many hours of a day you work on Excel]]="4 to 6 hours a day",4,0)</f>
        <v>4</v>
      </c>
      <c r="P772" s="9">
        <f>IF(tblSalaries[[#This Row],[How many hours of a day you work on Excel]]="All the 8 hours baby, all the 8!",8,0)</f>
        <v>0</v>
      </c>
      <c r="Q772" s="9">
        <f>IF(tblSalaries[[#This Row],[How many hours of a day you work on Excel]]="2 to 3 hours per day",2,0)</f>
        <v>0</v>
      </c>
      <c r="R772" s="9">
        <f>IF(tblSalaries[[#This Row],[How many hours of a day you work on Excel]]="1 or 2 hours a day",1,0)</f>
        <v>0</v>
      </c>
      <c r="S772" s="9">
        <f>SUM(tblSalaries[[#This Row],[Excel Hours]:[Excel Hours4]])</f>
        <v>4</v>
      </c>
    </row>
    <row r="773" spans="2:19" ht="15" customHeight="1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 s="16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  <c r="N773" s="9" t="str">
        <f>VLOOKUP(tblSalaries[[#This Row],[clean Country]],Table3[],2,FALSE)</f>
        <v>ASIA</v>
      </c>
      <c r="O773" s="9">
        <f>IF(tblSalaries[[#This Row],[How many hours of a day you work on Excel]]="4 to 6 hours a day",4,0)</f>
        <v>0</v>
      </c>
      <c r="P773" s="9">
        <f>IF(tblSalaries[[#This Row],[How many hours of a day you work on Excel]]="All the 8 hours baby, all the 8!",8,0)</f>
        <v>8</v>
      </c>
      <c r="Q773" s="9">
        <f>IF(tblSalaries[[#This Row],[How many hours of a day you work on Excel]]="2 to 3 hours per day",2,0)</f>
        <v>0</v>
      </c>
      <c r="R773" s="9">
        <f>IF(tblSalaries[[#This Row],[How many hours of a day you work on Excel]]="1 or 2 hours a day",1,0)</f>
        <v>0</v>
      </c>
      <c r="S773" s="9">
        <f>SUM(tblSalaries[[#This Row],[Excel Hours]:[Excel Hours4]])</f>
        <v>8</v>
      </c>
    </row>
    <row r="774" spans="2:19" ht="15" customHeight="1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 s="16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  <c r="N774" s="9" t="str">
        <f>VLOOKUP(tblSalaries[[#This Row],[clean Country]],Table3[],2,FALSE)</f>
        <v>OCEANIA</v>
      </c>
      <c r="O774" s="9">
        <f>IF(tblSalaries[[#This Row],[How many hours of a day you work on Excel]]="4 to 6 hours a day",4,0)</f>
        <v>0</v>
      </c>
      <c r="P774" s="9">
        <f>IF(tblSalaries[[#This Row],[How many hours of a day you work on Excel]]="All the 8 hours baby, all the 8!",8,0)</f>
        <v>0</v>
      </c>
      <c r="Q774" s="9">
        <f>IF(tblSalaries[[#This Row],[How many hours of a day you work on Excel]]="2 to 3 hours per day",2,0)</f>
        <v>2</v>
      </c>
      <c r="R774" s="9">
        <f>IF(tblSalaries[[#This Row],[How many hours of a day you work on Excel]]="1 or 2 hours a day",1,0)</f>
        <v>0</v>
      </c>
      <c r="S774" s="9">
        <f>SUM(tblSalaries[[#This Row],[Excel Hours]:[Excel Hours4]])</f>
        <v>2</v>
      </c>
    </row>
    <row r="775" spans="2:19" ht="15" customHeight="1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 s="16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  <c r="N775" s="9" t="str">
        <f>VLOOKUP(tblSalaries[[#This Row],[clean Country]],Table3[],2,FALSE)</f>
        <v>ASIA</v>
      </c>
      <c r="O775" s="9">
        <f>IF(tblSalaries[[#This Row],[How many hours of a day you work on Excel]]="4 to 6 hours a day",4,0)</f>
        <v>0</v>
      </c>
      <c r="P775" s="9">
        <f>IF(tblSalaries[[#This Row],[How many hours of a day you work on Excel]]="All the 8 hours baby, all the 8!",8,0)</f>
        <v>0</v>
      </c>
      <c r="Q775" s="9">
        <f>IF(tblSalaries[[#This Row],[How many hours of a day you work on Excel]]="2 to 3 hours per day",2,0)</f>
        <v>0</v>
      </c>
      <c r="R775" s="9">
        <f>IF(tblSalaries[[#This Row],[How many hours of a day you work on Excel]]="1 or 2 hours a day",1,0)</f>
        <v>1</v>
      </c>
      <c r="S775" s="9">
        <f>SUM(tblSalaries[[#This Row],[Excel Hours]:[Excel Hours4]])</f>
        <v>1</v>
      </c>
    </row>
    <row r="776" spans="2:19" ht="15" customHeight="1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 s="1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  <c r="N776" s="9" t="str">
        <f>VLOOKUP(tblSalaries[[#This Row],[clean Country]],Table3[],2,FALSE)</f>
        <v>ASIA</v>
      </c>
      <c r="O776" s="9">
        <f>IF(tblSalaries[[#This Row],[How many hours of a day you work on Excel]]="4 to 6 hours a day",4,0)</f>
        <v>0</v>
      </c>
      <c r="P776" s="9">
        <f>IF(tblSalaries[[#This Row],[How many hours of a day you work on Excel]]="All the 8 hours baby, all the 8!",8,0)</f>
        <v>8</v>
      </c>
      <c r="Q776" s="9">
        <f>IF(tblSalaries[[#This Row],[How many hours of a day you work on Excel]]="2 to 3 hours per day",2,0)</f>
        <v>0</v>
      </c>
      <c r="R776" s="9">
        <f>IF(tblSalaries[[#This Row],[How many hours of a day you work on Excel]]="1 or 2 hours a day",1,0)</f>
        <v>0</v>
      </c>
      <c r="S776" s="9">
        <f>SUM(tblSalaries[[#This Row],[Excel Hours]:[Excel Hours4]])</f>
        <v>8</v>
      </c>
    </row>
    <row r="777" spans="2:19" ht="15" customHeight="1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 s="16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  <c r="N777" s="9" t="str">
        <f>VLOOKUP(tblSalaries[[#This Row],[clean Country]],Table3[],2,FALSE)</f>
        <v>ASIA</v>
      </c>
      <c r="O777" s="9">
        <f>IF(tblSalaries[[#This Row],[How many hours of a day you work on Excel]]="4 to 6 hours a day",4,0)</f>
        <v>0</v>
      </c>
      <c r="P777" s="9">
        <f>IF(tblSalaries[[#This Row],[How many hours of a day you work on Excel]]="All the 8 hours baby, all the 8!",8,0)</f>
        <v>8</v>
      </c>
      <c r="Q777" s="9">
        <f>IF(tblSalaries[[#This Row],[How many hours of a day you work on Excel]]="2 to 3 hours per day",2,0)</f>
        <v>0</v>
      </c>
      <c r="R777" s="9">
        <f>IF(tblSalaries[[#This Row],[How many hours of a day you work on Excel]]="1 or 2 hours a day",1,0)</f>
        <v>0</v>
      </c>
      <c r="S777" s="9">
        <f>SUM(tblSalaries[[#This Row],[Excel Hours]:[Excel Hours4]])</f>
        <v>8</v>
      </c>
    </row>
    <row r="778" spans="2:19" ht="15" customHeight="1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 s="16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  <c r="N778" s="9" t="str">
        <f>VLOOKUP(tblSalaries[[#This Row],[clean Country]],Table3[],2,FALSE)</f>
        <v>ASIA</v>
      </c>
      <c r="O778" s="9">
        <f>IF(tblSalaries[[#This Row],[How many hours of a day you work on Excel]]="4 to 6 hours a day",4,0)</f>
        <v>4</v>
      </c>
      <c r="P778" s="9">
        <f>IF(tblSalaries[[#This Row],[How many hours of a day you work on Excel]]="All the 8 hours baby, all the 8!",8,0)</f>
        <v>0</v>
      </c>
      <c r="Q778" s="9">
        <f>IF(tblSalaries[[#This Row],[How many hours of a day you work on Excel]]="2 to 3 hours per day",2,0)</f>
        <v>0</v>
      </c>
      <c r="R778" s="9">
        <f>IF(tblSalaries[[#This Row],[How many hours of a day you work on Excel]]="1 or 2 hours a day",1,0)</f>
        <v>0</v>
      </c>
      <c r="S778" s="9">
        <f>SUM(tblSalaries[[#This Row],[Excel Hours]:[Excel Hours4]])</f>
        <v>4</v>
      </c>
    </row>
    <row r="779" spans="2:19" ht="15" customHeight="1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 s="16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  <c r="N779" s="9" t="str">
        <f>VLOOKUP(tblSalaries[[#This Row],[clean Country]],Table3[],2,FALSE)</f>
        <v>ASIA</v>
      </c>
      <c r="O779" s="9">
        <f>IF(tblSalaries[[#This Row],[How many hours of a day you work on Excel]]="4 to 6 hours a day",4,0)</f>
        <v>0</v>
      </c>
      <c r="P779" s="9">
        <f>IF(tblSalaries[[#This Row],[How many hours of a day you work on Excel]]="All the 8 hours baby, all the 8!",8,0)</f>
        <v>0</v>
      </c>
      <c r="Q779" s="9">
        <f>IF(tblSalaries[[#This Row],[How many hours of a day you work on Excel]]="2 to 3 hours per day",2,0)</f>
        <v>0</v>
      </c>
      <c r="R779" s="9">
        <f>IF(tblSalaries[[#This Row],[How many hours of a day you work on Excel]]="1 or 2 hours a day",1,0)</f>
        <v>1</v>
      </c>
      <c r="S779" s="9">
        <f>SUM(tblSalaries[[#This Row],[Excel Hours]:[Excel Hours4]])</f>
        <v>1</v>
      </c>
    </row>
    <row r="780" spans="2:19" ht="15" customHeight="1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 s="16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  <c r="N780" s="9" t="str">
        <f>VLOOKUP(tblSalaries[[#This Row],[clean Country]],Table3[],2,FALSE)</f>
        <v>N. AMERICA</v>
      </c>
      <c r="O780" s="9">
        <f>IF(tblSalaries[[#This Row],[How many hours of a day you work on Excel]]="4 to 6 hours a day",4,0)</f>
        <v>0</v>
      </c>
      <c r="P780" s="9">
        <f>IF(tblSalaries[[#This Row],[How many hours of a day you work on Excel]]="All the 8 hours baby, all the 8!",8,0)</f>
        <v>0</v>
      </c>
      <c r="Q780" s="9">
        <f>IF(tblSalaries[[#This Row],[How many hours of a day you work on Excel]]="2 to 3 hours per day",2,0)</f>
        <v>2</v>
      </c>
      <c r="R780" s="9">
        <f>IF(tblSalaries[[#This Row],[How many hours of a day you work on Excel]]="1 or 2 hours a day",1,0)</f>
        <v>0</v>
      </c>
      <c r="S780" s="9">
        <f>SUM(tblSalaries[[#This Row],[Excel Hours]:[Excel Hours4]])</f>
        <v>2</v>
      </c>
    </row>
    <row r="781" spans="2:19" ht="15" customHeight="1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 s="16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  <c r="N781" s="9" t="str">
        <f>VLOOKUP(tblSalaries[[#This Row],[clean Country]],Table3[],2,FALSE)</f>
        <v>N. AMERICA</v>
      </c>
      <c r="O781" s="9">
        <f>IF(tblSalaries[[#This Row],[How many hours of a day you work on Excel]]="4 to 6 hours a day",4,0)</f>
        <v>0</v>
      </c>
      <c r="P781" s="9">
        <f>IF(tblSalaries[[#This Row],[How many hours of a day you work on Excel]]="All the 8 hours baby, all the 8!",8,0)</f>
        <v>0</v>
      </c>
      <c r="Q781" s="9">
        <f>IF(tblSalaries[[#This Row],[How many hours of a day you work on Excel]]="2 to 3 hours per day",2,0)</f>
        <v>2</v>
      </c>
      <c r="R781" s="9">
        <f>IF(tblSalaries[[#This Row],[How many hours of a day you work on Excel]]="1 or 2 hours a day",1,0)</f>
        <v>0</v>
      </c>
      <c r="S781" s="9">
        <f>SUM(tblSalaries[[#This Row],[Excel Hours]:[Excel Hours4]])</f>
        <v>2</v>
      </c>
    </row>
    <row r="782" spans="2:19" ht="15" customHeight="1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 s="16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  <c r="N782" s="9" t="str">
        <f>VLOOKUP(tblSalaries[[#This Row],[clean Country]],Table3[],2,FALSE)</f>
        <v>ASIA</v>
      </c>
      <c r="O782" s="9">
        <f>IF(tblSalaries[[#This Row],[How many hours of a day you work on Excel]]="4 to 6 hours a day",4,0)</f>
        <v>0</v>
      </c>
      <c r="P782" s="9">
        <f>IF(tblSalaries[[#This Row],[How many hours of a day you work on Excel]]="All the 8 hours baby, all the 8!",8,0)</f>
        <v>8</v>
      </c>
      <c r="Q782" s="9">
        <f>IF(tblSalaries[[#This Row],[How many hours of a day you work on Excel]]="2 to 3 hours per day",2,0)</f>
        <v>0</v>
      </c>
      <c r="R782" s="9">
        <f>IF(tblSalaries[[#This Row],[How many hours of a day you work on Excel]]="1 or 2 hours a day",1,0)</f>
        <v>0</v>
      </c>
      <c r="S782" s="9">
        <f>SUM(tblSalaries[[#This Row],[Excel Hours]:[Excel Hours4]])</f>
        <v>8</v>
      </c>
    </row>
    <row r="783" spans="2:19" ht="15" customHeight="1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 s="16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  <c r="N783" s="9" t="str">
        <f>VLOOKUP(tblSalaries[[#This Row],[clean Country]],Table3[],2,FALSE)</f>
        <v>N. AMERICA</v>
      </c>
      <c r="O783" s="9">
        <f>IF(tblSalaries[[#This Row],[How many hours of a day you work on Excel]]="4 to 6 hours a day",4,0)</f>
        <v>4</v>
      </c>
      <c r="P783" s="9">
        <f>IF(tblSalaries[[#This Row],[How many hours of a day you work on Excel]]="All the 8 hours baby, all the 8!",8,0)</f>
        <v>0</v>
      </c>
      <c r="Q783" s="9">
        <f>IF(tblSalaries[[#This Row],[How many hours of a day you work on Excel]]="2 to 3 hours per day",2,0)</f>
        <v>0</v>
      </c>
      <c r="R783" s="9">
        <f>IF(tblSalaries[[#This Row],[How many hours of a day you work on Excel]]="1 or 2 hours a day",1,0)</f>
        <v>0</v>
      </c>
      <c r="S783" s="9">
        <f>SUM(tblSalaries[[#This Row],[Excel Hours]:[Excel Hours4]])</f>
        <v>4</v>
      </c>
    </row>
    <row r="784" spans="2:19" ht="15" customHeight="1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 s="16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  <c r="N784" s="9" t="str">
        <f>VLOOKUP(tblSalaries[[#This Row],[clean Country]],Table3[],2,FALSE)</f>
        <v>ASIA</v>
      </c>
      <c r="O784" s="9">
        <f>IF(tblSalaries[[#This Row],[How many hours of a day you work on Excel]]="4 to 6 hours a day",4,0)</f>
        <v>4</v>
      </c>
      <c r="P784" s="9">
        <f>IF(tblSalaries[[#This Row],[How many hours of a day you work on Excel]]="All the 8 hours baby, all the 8!",8,0)</f>
        <v>0</v>
      </c>
      <c r="Q784" s="9">
        <f>IF(tblSalaries[[#This Row],[How many hours of a day you work on Excel]]="2 to 3 hours per day",2,0)</f>
        <v>0</v>
      </c>
      <c r="R784" s="9">
        <f>IF(tblSalaries[[#This Row],[How many hours of a day you work on Excel]]="1 or 2 hours a day",1,0)</f>
        <v>0</v>
      </c>
      <c r="S784" s="9">
        <f>SUM(tblSalaries[[#This Row],[Excel Hours]:[Excel Hours4]])</f>
        <v>4</v>
      </c>
    </row>
    <row r="785" spans="2:19" ht="15" customHeight="1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 s="16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  <c r="N785" s="9" t="str">
        <f>VLOOKUP(tblSalaries[[#This Row],[clean Country]],Table3[],2,FALSE)</f>
        <v>ASIA</v>
      </c>
      <c r="O785" s="9">
        <f>IF(tblSalaries[[#This Row],[How many hours of a day you work on Excel]]="4 to 6 hours a day",4,0)</f>
        <v>0</v>
      </c>
      <c r="P785" s="9">
        <f>IF(tblSalaries[[#This Row],[How many hours of a day you work on Excel]]="All the 8 hours baby, all the 8!",8,0)</f>
        <v>8</v>
      </c>
      <c r="Q785" s="9">
        <f>IF(tblSalaries[[#This Row],[How many hours of a day you work on Excel]]="2 to 3 hours per day",2,0)</f>
        <v>0</v>
      </c>
      <c r="R785" s="9">
        <f>IF(tblSalaries[[#This Row],[How many hours of a day you work on Excel]]="1 or 2 hours a day",1,0)</f>
        <v>0</v>
      </c>
      <c r="S785" s="9">
        <f>SUM(tblSalaries[[#This Row],[Excel Hours]:[Excel Hours4]])</f>
        <v>8</v>
      </c>
    </row>
    <row r="786" spans="2:19" ht="15" customHeight="1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 s="1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  <c r="N786" s="9" t="str">
        <f>VLOOKUP(tblSalaries[[#This Row],[clean Country]],Table3[],2,FALSE)</f>
        <v>ASIA</v>
      </c>
      <c r="O786" s="9">
        <f>IF(tblSalaries[[#This Row],[How many hours of a day you work on Excel]]="4 to 6 hours a day",4,0)</f>
        <v>4</v>
      </c>
      <c r="P786" s="9">
        <f>IF(tblSalaries[[#This Row],[How many hours of a day you work on Excel]]="All the 8 hours baby, all the 8!",8,0)</f>
        <v>0</v>
      </c>
      <c r="Q786" s="9">
        <f>IF(tblSalaries[[#This Row],[How many hours of a day you work on Excel]]="2 to 3 hours per day",2,0)</f>
        <v>0</v>
      </c>
      <c r="R786" s="9">
        <f>IF(tblSalaries[[#This Row],[How many hours of a day you work on Excel]]="1 or 2 hours a day",1,0)</f>
        <v>0</v>
      </c>
      <c r="S786" s="9">
        <f>SUM(tblSalaries[[#This Row],[Excel Hours]:[Excel Hours4]])</f>
        <v>4</v>
      </c>
    </row>
    <row r="787" spans="2:19" ht="15" customHeight="1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 s="16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  <c r="N787" s="9" t="str">
        <f>VLOOKUP(tblSalaries[[#This Row],[clean Country]],Table3[],2,FALSE)</f>
        <v>EUROPE</v>
      </c>
      <c r="O787" s="9">
        <f>IF(tblSalaries[[#This Row],[How many hours of a day you work on Excel]]="4 to 6 hours a day",4,0)</f>
        <v>0</v>
      </c>
      <c r="P787" s="9">
        <f>IF(tblSalaries[[#This Row],[How many hours of a day you work on Excel]]="All the 8 hours baby, all the 8!",8,0)</f>
        <v>0</v>
      </c>
      <c r="Q787" s="9">
        <f>IF(tblSalaries[[#This Row],[How many hours of a day you work on Excel]]="2 to 3 hours per day",2,0)</f>
        <v>2</v>
      </c>
      <c r="R787" s="9">
        <f>IF(tblSalaries[[#This Row],[How many hours of a day you work on Excel]]="1 or 2 hours a day",1,0)</f>
        <v>0</v>
      </c>
      <c r="S787" s="9">
        <f>SUM(tblSalaries[[#This Row],[Excel Hours]:[Excel Hours4]])</f>
        <v>2</v>
      </c>
    </row>
    <row r="788" spans="2:19" ht="15" customHeight="1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 s="16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  <c r="N788" s="9" t="str">
        <f>VLOOKUP(tblSalaries[[#This Row],[clean Country]],Table3[],2,FALSE)</f>
        <v>OCEANIA</v>
      </c>
      <c r="O788" s="9">
        <f>IF(tblSalaries[[#This Row],[How many hours of a day you work on Excel]]="4 to 6 hours a day",4,0)</f>
        <v>0</v>
      </c>
      <c r="P788" s="9">
        <f>IF(tblSalaries[[#This Row],[How many hours of a day you work on Excel]]="All the 8 hours baby, all the 8!",8,0)</f>
        <v>8</v>
      </c>
      <c r="Q788" s="9">
        <f>IF(tblSalaries[[#This Row],[How many hours of a day you work on Excel]]="2 to 3 hours per day",2,0)</f>
        <v>0</v>
      </c>
      <c r="R788" s="9">
        <f>IF(tblSalaries[[#This Row],[How many hours of a day you work on Excel]]="1 or 2 hours a day",1,0)</f>
        <v>0</v>
      </c>
      <c r="S788" s="9">
        <f>SUM(tblSalaries[[#This Row],[Excel Hours]:[Excel Hours4]])</f>
        <v>8</v>
      </c>
    </row>
    <row r="789" spans="2:19" ht="15" customHeight="1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 s="16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  <c r="N789" s="9" t="str">
        <f>VLOOKUP(tblSalaries[[#This Row],[clean Country]],Table3[],2,FALSE)</f>
        <v>ASIA</v>
      </c>
      <c r="O789" s="9">
        <f>IF(tblSalaries[[#This Row],[How many hours of a day you work on Excel]]="4 to 6 hours a day",4,0)</f>
        <v>0</v>
      </c>
      <c r="P789" s="9">
        <f>IF(tblSalaries[[#This Row],[How many hours of a day you work on Excel]]="All the 8 hours baby, all the 8!",8,0)</f>
        <v>0</v>
      </c>
      <c r="Q789" s="9">
        <f>IF(tblSalaries[[#This Row],[How many hours of a day you work on Excel]]="2 to 3 hours per day",2,0)</f>
        <v>0</v>
      </c>
      <c r="R789" s="9">
        <f>IF(tblSalaries[[#This Row],[How many hours of a day you work on Excel]]="1 or 2 hours a day",1,0)</f>
        <v>1</v>
      </c>
      <c r="S789" s="9">
        <f>SUM(tblSalaries[[#This Row],[Excel Hours]:[Excel Hours4]])</f>
        <v>1</v>
      </c>
    </row>
    <row r="790" spans="2:19" ht="15" customHeight="1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 s="16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  <c r="N790" s="9" t="str">
        <f>VLOOKUP(tblSalaries[[#This Row],[clean Country]],Table3[],2,FALSE)</f>
        <v>EUROPE</v>
      </c>
      <c r="O790" s="9">
        <f>IF(tblSalaries[[#This Row],[How many hours of a day you work on Excel]]="4 to 6 hours a day",4,0)</f>
        <v>0</v>
      </c>
      <c r="P790" s="9">
        <f>IF(tblSalaries[[#This Row],[How many hours of a day you work on Excel]]="All the 8 hours baby, all the 8!",8,0)</f>
        <v>0</v>
      </c>
      <c r="Q790" s="9">
        <f>IF(tblSalaries[[#This Row],[How many hours of a day you work on Excel]]="2 to 3 hours per day",2,0)</f>
        <v>2</v>
      </c>
      <c r="R790" s="9">
        <f>IF(tblSalaries[[#This Row],[How many hours of a day you work on Excel]]="1 or 2 hours a day",1,0)</f>
        <v>0</v>
      </c>
      <c r="S790" s="9">
        <f>SUM(tblSalaries[[#This Row],[Excel Hours]:[Excel Hours4]])</f>
        <v>2</v>
      </c>
    </row>
    <row r="791" spans="2:19" ht="15" customHeight="1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 s="16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  <c r="N791" s="9" t="str">
        <f>VLOOKUP(tblSalaries[[#This Row],[clean Country]],Table3[],2,FALSE)</f>
        <v>N. AMERICA</v>
      </c>
      <c r="O791" s="9">
        <f>IF(tblSalaries[[#This Row],[How many hours of a day you work on Excel]]="4 to 6 hours a day",4,0)</f>
        <v>0</v>
      </c>
      <c r="P791" s="9">
        <f>IF(tblSalaries[[#This Row],[How many hours of a day you work on Excel]]="All the 8 hours baby, all the 8!",8,0)</f>
        <v>0</v>
      </c>
      <c r="Q791" s="9">
        <f>IF(tblSalaries[[#This Row],[How many hours of a day you work on Excel]]="2 to 3 hours per day",2,0)</f>
        <v>2</v>
      </c>
      <c r="R791" s="9">
        <f>IF(tblSalaries[[#This Row],[How many hours of a day you work on Excel]]="1 or 2 hours a day",1,0)</f>
        <v>0</v>
      </c>
      <c r="S791" s="9">
        <f>SUM(tblSalaries[[#This Row],[Excel Hours]:[Excel Hours4]])</f>
        <v>2</v>
      </c>
    </row>
    <row r="792" spans="2:19" ht="15" customHeight="1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 s="16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  <c r="N792" s="9" t="str">
        <f>VLOOKUP(tblSalaries[[#This Row],[clean Country]],Table3[],2,FALSE)</f>
        <v>ASIA</v>
      </c>
      <c r="O792" s="9">
        <f>IF(tblSalaries[[#This Row],[How many hours of a day you work on Excel]]="4 to 6 hours a day",4,0)</f>
        <v>0</v>
      </c>
      <c r="P792" s="9">
        <f>IF(tblSalaries[[#This Row],[How many hours of a day you work on Excel]]="All the 8 hours baby, all the 8!",8,0)</f>
        <v>8</v>
      </c>
      <c r="Q792" s="9">
        <f>IF(tblSalaries[[#This Row],[How many hours of a day you work on Excel]]="2 to 3 hours per day",2,0)</f>
        <v>0</v>
      </c>
      <c r="R792" s="9">
        <f>IF(tblSalaries[[#This Row],[How many hours of a day you work on Excel]]="1 or 2 hours a day",1,0)</f>
        <v>0</v>
      </c>
      <c r="S792" s="9">
        <f>SUM(tblSalaries[[#This Row],[Excel Hours]:[Excel Hours4]])</f>
        <v>8</v>
      </c>
    </row>
    <row r="793" spans="2:19" ht="15" customHeight="1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 s="16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  <c r="N793" s="9" t="str">
        <f>VLOOKUP(tblSalaries[[#This Row],[clean Country]],Table3[],2,FALSE)</f>
        <v>N. AMERICA</v>
      </c>
      <c r="O793" s="9">
        <f>IF(tblSalaries[[#This Row],[How many hours of a day you work on Excel]]="4 to 6 hours a day",4,0)</f>
        <v>0</v>
      </c>
      <c r="P793" s="9">
        <f>IF(tblSalaries[[#This Row],[How many hours of a day you work on Excel]]="All the 8 hours baby, all the 8!",8,0)</f>
        <v>0</v>
      </c>
      <c r="Q793" s="9">
        <f>IF(tblSalaries[[#This Row],[How many hours of a day you work on Excel]]="2 to 3 hours per day",2,0)</f>
        <v>2</v>
      </c>
      <c r="R793" s="9">
        <f>IF(tblSalaries[[#This Row],[How many hours of a day you work on Excel]]="1 or 2 hours a day",1,0)</f>
        <v>0</v>
      </c>
      <c r="S793" s="9">
        <f>SUM(tblSalaries[[#This Row],[Excel Hours]:[Excel Hours4]])</f>
        <v>2</v>
      </c>
    </row>
    <row r="794" spans="2:19" ht="15" customHeight="1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 s="16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  <c r="N794" s="9" t="str">
        <f>VLOOKUP(tblSalaries[[#This Row],[clean Country]],Table3[],2,FALSE)</f>
        <v>AFRICA</v>
      </c>
      <c r="O794" s="9">
        <f>IF(tblSalaries[[#This Row],[How many hours of a day you work on Excel]]="4 to 6 hours a day",4,0)</f>
        <v>0</v>
      </c>
      <c r="P794" s="9">
        <f>IF(tblSalaries[[#This Row],[How many hours of a day you work on Excel]]="All the 8 hours baby, all the 8!",8,0)</f>
        <v>8</v>
      </c>
      <c r="Q794" s="9">
        <f>IF(tblSalaries[[#This Row],[How many hours of a day you work on Excel]]="2 to 3 hours per day",2,0)</f>
        <v>0</v>
      </c>
      <c r="R794" s="9">
        <f>IF(tblSalaries[[#This Row],[How many hours of a day you work on Excel]]="1 or 2 hours a day",1,0)</f>
        <v>0</v>
      </c>
      <c r="S794" s="9">
        <f>SUM(tblSalaries[[#This Row],[Excel Hours]:[Excel Hours4]])</f>
        <v>8</v>
      </c>
    </row>
    <row r="795" spans="2:19" ht="15" customHeight="1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 s="16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  <c r="N795" s="9" t="str">
        <f>VLOOKUP(tblSalaries[[#This Row],[clean Country]],Table3[],2,FALSE)</f>
        <v>ASIA</v>
      </c>
      <c r="O795" s="9">
        <f>IF(tblSalaries[[#This Row],[How many hours of a day you work on Excel]]="4 to 6 hours a day",4,0)</f>
        <v>4</v>
      </c>
      <c r="P795" s="9">
        <f>IF(tblSalaries[[#This Row],[How many hours of a day you work on Excel]]="All the 8 hours baby, all the 8!",8,0)</f>
        <v>0</v>
      </c>
      <c r="Q795" s="9">
        <f>IF(tblSalaries[[#This Row],[How many hours of a day you work on Excel]]="2 to 3 hours per day",2,0)</f>
        <v>0</v>
      </c>
      <c r="R795" s="9">
        <f>IF(tblSalaries[[#This Row],[How many hours of a day you work on Excel]]="1 or 2 hours a day",1,0)</f>
        <v>0</v>
      </c>
      <c r="S795" s="9">
        <f>SUM(tblSalaries[[#This Row],[Excel Hours]:[Excel Hours4]])</f>
        <v>4</v>
      </c>
    </row>
    <row r="796" spans="2:19" ht="15" customHeight="1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 s="1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  <c r="N796" s="9" t="str">
        <f>VLOOKUP(tblSalaries[[#This Row],[clean Country]],Table3[],2,FALSE)</f>
        <v>N. AMERICA</v>
      </c>
      <c r="O796" s="9">
        <f>IF(tblSalaries[[#This Row],[How many hours of a day you work on Excel]]="4 to 6 hours a day",4,0)</f>
        <v>4</v>
      </c>
      <c r="P796" s="9">
        <f>IF(tblSalaries[[#This Row],[How many hours of a day you work on Excel]]="All the 8 hours baby, all the 8!",8,0)</f>
        <v>0</v>
      </c>
      <c r="Q796" s="9">
        <f>IF(tblSalaries[[#This Row],[How many hours of a day you work on Excel]]="2 to 3 hours per day",2,0)</f>
        <v>0</v>
      </c>
      <c r="R796" s="9">
        <f>IF(tblSalaries[[#This Row],[How many hours of a day you work on Excel]]="1 or 2 hours a day",1,0)</f>
        <v>0</v>
      </c>
      <c r="S796" s="9">
        <f>SUM(tblSalaries[[#This Row],[Excel Hours]:[Excel Hours4]])</f>
        <v>4</v>
      </c>
    </row>
    <row r="797" spans="2:19" ht="15" customHeight="1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 s="16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  <c r="N797" s="9" t="str">
        <f>VLOOKUP(tblSalaries[[#This Row],[clean Country]],Table3[],2,FALSE)</f>
        <v>ASIA</v>
      </c>
      <c r="O797" s="9">
        <f>IF(tblSalaries[[#This Row],[How many hours of a day you work on Excel]]="4 to 6 hours a day",4,0)</f>
        <v>4</v>
      </c>
      <c r="P797" s="9">
        <f>IF(tblSalaries[[#This Row],[How many hours of a day you work on Excel]]="All the 8 hours baby, all the 8!",8,0)</f>
        <v>0</v>
      </c>
      <c r="Q797" s="9">
        <f>IF(tblSalaries[[#This Row],[How many hours of a day you work on Excel]]="2 to 3 hours per day",2,0)</f>
        <v>0</v>
      </c>
      <c r="R797" s="9">
        <f>IF(tblSalaries[[#This Row],[How many hours of a day you work on Excel]]="1 or 2 hours a day",1,0)</f>
        <v>0</v>
      </c>
      <c r="S797" s="9">
        <f>SUM(tblSalaries[[#This Row],[Excel Hours]:[Excel Hours4]])</f>
        <v>4</v>
      </c>
    </row>
    <row r="798" spans="2:19" ht="15" customHeight="1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 s="16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  <c r="N798" s="9" t="str">
        <f>VLOOKUP(tblSalaries[[#This Row],[clean Country]],Table3[],2,FALSE)</f>
        <v>N. AMERICA</v>
      </c>
      <c r="O798" s="9">
        <f>IF(tblSalaries[[#This Row],[How many hours of a day you work on Excel]]="4 to 6 hours a day",4,0)</f>
        <v>0</v>
      </c>
      <c r="P798" s="9">
        <f>IF(tblSalaries[[#This Row],[How many hours of a day you work on Excel]]="All the 8 hours baby, all the 8!",8,0)</f>
        <v>0</v>
      </c>
      <c r="Q798" s="9">
        <f>IF(tblSalaries[[#This Row],[How many hours of a day you work on Excel]]="2 to 3 hours per day",2,0)</f>
        <v>2</v>
      </c>
      <c r="R798" s="9">
        <f>IF(tblSalaries[[#This Row],[How many hours of a day you work on Excel]]="1 or 2 hours a day",1,0)</f>
        <v>0</v>
      </c>
      <c r="S798" s="9">
        <f>SUM(tblSalaries[[#This Row],[Excel Hours]:[Excel Hours4]])</f>
        <v>2</v>
      </c>
    </row>
    <row r="799" spans="2:19" ht="15" customHeight="1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 s="16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  <c r="N799" s="9" t="str">
        <f>VLOOKUP(tblSalaries[[#This Row],[clean Country]],Table3[],2,FALSE)</f>
        <v>ASIA</v>
      </c>
      <c r="O799" s="9">
        <f>IF(tblSalaries[[#This Row],[How many hours of a day you work on Excel]]="4 to 6 hours a day",4,0)</f>
        <v>4</v>
      </c>
      <c r="P799" s="9">
        <f>IF(tblSalaries[[#This Row],[How many hours of a day you work on Excel]]="All the 8 hours baby, all the 8!",8,0)</f>
        <v>0</v>
      </c>
      <c r="Q799" s="9">
        <f>IF(tblSalaries[[#This Row],[How many hours of a day you work on Excel]]="2 to 3 hours per day",2,0)</f>
        <v>0</v>
      </c>
      <c r="R799" s="9">
        <f>IF(tblSalaries[[#This Row],[How many hours of a day you work on Excel]]="1 or 2 hours a day",1,0)</f>
        <v>0</v>
      </c>
      <c r="S799" s="9">
        <f>SUM(tblSalaries[[#This Row],[Excel Hours]:[Excel Hours4]])</f>
        <v>4</v>
      </c>
    </row>
    <row r="800" spans="2:19" ht="15" customHeight="1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 s="16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  <c r="N800" s="9" t="str">
        <f>VLOOKUP(tblSalaries[[#This Row],[clean Country]],Table3[],2,FALSE)</f>
        <v>ASIA</v>
      </c>
      <c r="O800" s="9">
        <f>IF(tblSalaries[[#This Row],[How many hours of a day you work on Excel]]="4 to 6 hours a day",4,0)</f>
        <v>0</v>
      </c>
      <c r="P800" s="9">
        <f>IF(tblSalaries[[#This Row],[How many hours of a day you work on Excel]]="All the 8 hours baby, all the 8!",8,0)</f>
        <v>0</v>
      </c>
      <c r="Q800" s="9">
        <f>IF(tblSalaries[[#This Row],[How many hours of a day you work on Excel]]="2 to 3 hours per day",2,0)</f>
        <v>2</v>
      </c>
      <c r="R800" s="9">
        <f>IF(tblSalaries[[#This Row],[How many hours of a day you work on Excel]]="1 or 2 hours a day",1,0)</f>
        <v>0</v>
      </c>
      <c r="S800" s="9">
        <f>SUM(tblSalaries[[#This Row],[Excel Hours]:[Excel Hours4]])</f>
        <v>2</v>
      </c>
    </row>
    <row r="801" spans="2:19" ht="15" customHeight="1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 s="16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  <c r="N801" s="9" t="str">
        <f>VLOOKUP(tblSalaries[[#This Row],[clean Country]],Table3[],2,FALSE)</f>
        <v>ASIA</v>
      </c>
      <c r="O801" s="9">
        <f>IF(tblSalaries[[#This Row],[How many hours of a day you work on Excel]]="4 to 6 hours a day",4,0)</f>
        <v>0</v>
      </c>
      <c r="P801" s="9">
        <f>IF(tblSalaries[[#This Row],[How many hours of a day you work on Excel]]="All the 8 hours baby, all the 8!",8,0)</f>
        <v>0</v>
      </c>
      <c r="Q801" s="9">
        <f>IF(tblSalaries[[#This Row],[How many hours of a day you work on Excel]]="2 to 3 hours per day",2,0)</f>
        <v>2</v>
      </c>
      <c r="R801" s="9">
        <f>IF(tblSalaries[[#This Row],[How many hours of a day you work on Excel]]="1 or 2 hours a day",1,0)</f>
        <v>0</v>
      </c>
      <c r="S801" s="9">
        <f>SUM(tblSalaries[[#This Row],[Excel Hours]:[Excel Hours4]])</f>
        <v>2</v>
      </c>
    </row>
    <row r="802" spans="2:19" ht="15" customHeight="1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 s="16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  <c r="N802" s="9" t="str">
        <f>VLOOKUP(tblSalaries[[#This Row],[clean Country]],Table3[],2,FALSE)</f>
        <v>EUROPE</v>
      </c>
      <c r="O802" s="9">
        <f>IF(tblSalaries[[#This Row],[How many hours of a day you work on Excel]]="4 to 6 hours a day",4,0)</f>
        <v>0</v>
      </c>
      <c r="P802" s="9">
        <f>IF(tblSalaries[[#This Row],[How many hours of a day you work on Excel]]="All the 8 hours baby, all the 8!",8,0)</f>
        <v>0</v>
      </c>
      <c r="Q802" s="9">
        <f>IF(tblSalaries[[#This Row],[How many hours of a day you work on Excel]]="2 to 3 hours per day",2,0)</f>
        <v>2</v>
      </c>
      <c r="R802" s="9">
        <f>IF(tblSalaries[[#This Row],[How many hours of a day you work on Excel]]="1 or 2 hours a day",1,0)</f>
        <v>0</v>
      </c>
      <c r="S802" s="9">
        <f>SUM(tblSalaries[[#This Row],[Excel Hours]:[Excel Hours4]])</f>
        <v>2</v>
      </c>
    </row>
    <row r="803" spans="2:19" ht="15" customHeight="1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 s="16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  <c r="N803" s="9" t="str">
        <f>VLOOKUP(tblSalaries[[#This Row],[clean Country]],Table3[],2,FALSE)</f>
        <v>ASIA</v>
      </c>
      <c r="O803" s="9">
        <f>IF(tblSalaries[[#This Row],[How many hours of a day you work on Excel]]="4 to 6 hours a day",4,0)</f>
        <v>0</v>
      </c>
      <c r="P803" s="9">
        <f>IF(tblSalaries[[#This Row],[How many hours of a day you work on Excel]]="All the 8 hours baby, all the 8!",8,0)</f>
        <v>0</v>
      </c>
      <c r="Q803" s="9">
        <f>IF(tblSalaries[[#This Row],[How many hours of a day you work on Excel]]="2 to 3 hours per day",2,0)</f>
        <v>2</v>
      </c>
      <c r="R803" s="9">
        <f>IF(tblSalaries[[#This Row],[How many hours of a day you work on Excel]]="1 or 2 hours a day",1,0)</f>
        <v>0</v>
      </c>
      <c r="S803" s="9">
        <f>SUM(tblSalaries[[#This Row],[Excel Hours]:[Excel Hours4]])</f>
        <v>2</v>
      </c>
    </row>
    <row r="804" spans="2:19" ht="15" customHeight="1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 s="16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  <c r="N804" s="9" t="str">
        <f>VLOOKUP(tblSalaries[[#This Row],[clean Country]],Table3[],2,FALSE)</f>
        <v>ASIA</v>
      </c>
      <c r="O804" s="9">
        <f>IF(tblSalaries[[#This Row],[How many hours of a day you work on Excel]]="4 to 6 hours a day",4,0)</f>
        <v>0</v>
      </c>
      <c r="P804" s="9">
        <f>IF(tblSalaries[[#This Row],[How many hours of a day you work on Excel]]="All the 8 hours baby, all the 8!",8,0)</f>
        <v>0</v>
      </c>
      <c r="Q804" s="9">
        <f>IF(tblSalaries[[#This Row],[How many hours of a day you work on Excel]]="2 to 3 hours per day",2,0)</f>
        <v>2</v>
      </c>
      <c r="R804" s="9">
        <f>IF(tblSalaries[[#This Row],[How many hours of a day you work on Excel]]="1 or 2 hours a day",1,0)</f>
        <v>0</v>
      </c>
      <c r="S804" s="9">
        <f>SUM(tblSalaries[[#This Row],[Excel Hours]:[Excel Hours4]])</f>
        <v>2</v>
      </c>
    </row>
    <row r="805" spans="2:19" ht="15" customHeight="1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 s="16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  <c r="N805" s="9" t="str">
        <f>VLOOKUP(tblSalaries[[#This Row],[clean Country]],Table3[],2,FALSE)</f>
        <v>N. AMERICA</v>
      </c>
      <c r="O805" s="9">
        <f>IF(tblSalaries[[#This Row],[How many hours of a day you work on Excel]]="4 to 6 hours a day",4,0)</f>
        <v>0</v>
      </c>
      <c r="P805" s="9">
        <f>IF(tblSalaries[[#This Row],[How many hours of a day you work on Excel]]="All the 8 hours baby, all the 8!",8,0)</f>
        <v>0</v>
      </c>
      <c r="Q805" s="9">
        <f>IF(tblSalaries[[#This Row],[How many hours of a day you work on Excel]]="2 to 3 hours per day",2,0)</f>
        <v>2</v>
      </c>
      <c r="R805" s="9">
        <f>IF(tblSalaries[[#This Row],[How many hours of a day you work on Excel]]="1 or 2 hours a day",1,0)</f>
        <v>0</v>
      </c>
      <c r="S805" s="9">
        <f>SUM(tblSalaries[[#This Row],[Excel Hours]:[Excel Hours4]])</f>
        <v>2</v>
      </c>
    </row>
    <row r="806" spans="2:19" ht="15" customHeight="1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 s="1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  <c r="N806" s="9" t="str">
        <f>VLOOKUP(tblSalaries[[#This Row],[clean Country]],Table3[],2,FALSE)</f>
        <v>ASIA</v>
      </c>
      <c r="O806" s="9">
        <f>IF(tblSalaries[[#This Row],[How many hours of a day you work on Excel]]="4 to 6 hours a day",4,0)</f>
        <v>4</v>
      </c>
      <c r="P806" s="9">
        <f>IF(tblSalaries[[#This Row],[How many hours of a day you work on Excel]]="All the 8 hours baby, all the 8!",8,0)</f>
        <v>0</v>
      </c>
      <c r="Q806" s="9">
        <f>IF(tblSalaries[[#This Row],[How many hours of a day you work on Excel]]="2 to 3 hours per day",2,0)</f>
        <v>0</v>
      </c>
      <c r="R806" s="9">
        <f>IF(tblSalaries[[#This Row],[How many hours of a day you work on Excel]]="1 or 2 hours a day",1,0)</f>
        <v>0</v>
      </c>
      <c r="S806" s="9">
        <f>SUM(tblSalaries[[#This Row],[Excel Hours]:[Excel Hours4]])</f>
        <v>4</v>
      </c>
    </row>
    <row r="807" spans="2:19" ht="15" customHeight="1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 s="16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  <c r="N807" s="9" t="str">
        <f>VLOOKUP(tblSalaries[[#This Row],[clean Country]],Table3[],2,FALSE)</f>
        <v>ASIA</v>
      </c>
      <c r="O807" s="9">
        <f>IF(tblSalaries[[#This Row],[How many hours of a day you work on Excel]]="4 to 6 hours a day",4,0)</f>
        <v>0</v>
      </c>
      <c r="P807" s="9">
        <f>IF(tblSalaries[[#This Row],[How many hours of a day you work on Excel]]="All the 8 hours baby, all the 8!",8,0)</f>
        <v>8</v>
      </c>
      <c r="Q807" s="9">
        <f>IF(tblSalaries[[#This Row],[How many hours of a day you work on Excel]]="2 to 3 hours per day",2,0)</f>
        <v>0</v>
      </c>
      <c r="R807" s="9">
        <f>IF(tblSalaries[[#This Row],[How many hours of a day you work on Excel]]="1 or 2 hours a day",1,0)</f>
        <v>0</v>
      </c>
      <c r="S807" s="9">
        <f>SUM(tblSalaries[[#This Row],[Excel Hours]:[Excel Hours4]])</f>
        <v>8</v>
      </c>
    </row>
    <row r="808" spans="2:19" ht="15" customHeight="1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 s="16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  <c r="N808" s="9" t="str">
        <f>VLOOKUP(tblSalaries[[#This Row],[clean Country]],Table3[],2,FALSE)</f>
        <v>ASIA</v>
      </c>
      <c r="O808" s="9">
        <f>IF(tblSalaries[[#This Row],[How many hours of a day you work on Excel]]="4 to 6 hours a day",4,0)</f>
        <v>0</v>
      </c>
      <c r="P808" s="9">
        <f>IF(tblSalaries[[#This Row],[How many hours of a day you work on Excel]]="All the 8 hours baby, all the 8!",8,0)</f>
        <v>8</v>
      </c>
      <c r="Q808" s="9">
        <f>IF(tblSalaries[[#This Row],[How many hours of a day you work on Excel]]="2 to 3 hours per day",2,0)</f>
        <v>0</v>
      </c>
      <c r="R808" s="9">
        <f>IF(tblSalaries[[#This Row],[How many hours of a day you work on Excel]]="1 or 2 hours a day",1,0)</f>
        <v>0</v>
      </c>
      <c r="S808" s="9">
        <f>SUM(tblSalaries[[#This Row],[Excel Hours]:[Excel Hours4]])</f>
        <v>8</v>
      </c>
    </row>
    <row r="809" spans="2:19" ht="15" customHeight="1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 s="16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  <c r="N809" s="9" t="str">
        <f>VLOOKUP(tblSalaries[[#This Row],[clean Country]],Table3[],2,FALSE)</f>
        <v>EUROPE</v>
      </c>
      <c r="O809" s="9">
        <f>IF(tblSalaries[[#This Row],[How many hours of a day you work on Excel]]="4 to 6 hours a day",4,0)</f>
        <v>4</v>
      </c>
      <c r="P809" s="9">
        <f>IF(tblSalaries[[#This Row],[How many hours of a day you work on Excel]]="All the 8 hours baby, all the 8!",8,0)</f>
        <v>0</v>
      </c>
      <c r="Q809" s="9">
        <f>IF(tblSalaries[[#This Row],[How many hours of a day you work on Excel]]="2 to 3 hours per day",2,0)</f>
        <v>0</v>
      </c>
      <c r="R809" s="9">
        <f>IF(tblSalaries[[#This Row],[How many hours of a day you work on Excel]]="1 or 2 hours a day",1,0)</f>
        <v>0</v>
      </c>
      <c r="S809" s="9">
        <f>SUM(tblSalaries[[#This Row],[Excel Hours]:[Excel Hours4]])</f>
        <v>4</v>
      </c>
    </row>
    <row r="810" spans="2:19" ht="15" customHeight="1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 s="16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  <c r="N810" s="9" t="str">
        <f>VLOOKUP(tblSalaries[[#This Row],[clean Country]],Table3[],2,FALSE)</f>
        <v>ASIA</v>
      </c>
      <c r="O810" s="9">
        <f>IF(tblSalaries[[#This Row],[How many hours of a day you work on Excel]]="4 to 6 hours a day",4,0)</f>
        <v>0</v>
      </c>
      <c r="P810" s="9">
        <f>IF(tblSalaries[[#This Row],[How many hours of a day you work on Excel]]="All the 8 hours baby, all the 8!",8,0)</f>
        <v>0</v>
      </c>
      <c r="Q810" s="9">
        <f>IF(tblSalaries[[#This Row],[How many hours of a day you work on Excel]]="2 to 3 hours per day",2,0)</f>
        <v>0</v>
      </c>
      <c r="R810" s="9">
        <f>IF(tblSalaries[[#This Row],[How many hours of a day you work on Excel]]="1 or 2 hours a day",1,0)</f>
        <v>1</v>
      </c>
      <c r="S810" s="9">
        <f>SUM(tblSalaries[[#This Row],[Excel Hours]:[Excel Hours4]])</f>
        <v>1</v>
      </c>
    </row>
    <row r="811" spans="2:19" ht="15" customHeight="1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 s="16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  <c r="N811" s="9" t="str">
        <f>VLOOKUP(tblSalaries[[#This Row],[clean Country]],Table3[],2,FALSE)</f>
        <v>S. AMERICA</v>
      </c>
      <c r="O811" s="9">
        <f>IF(tblSalaries[[#This Row],[How many hours of a day you work on Excel]]="4 to 6 hours a day",4,0)</f>
        <v>0</v>
      </c>
      <c r="P811" s="9">
        <f>IF(tblSalaries[[#This Row],[How many hours of a day you work on Excel]]="All the 8 hours baby, all the 8!",8,0)</f>
        <v>8</v>
      </c>
      <c r="Q811" s="9">
        <f>IF(tblSalaries[[#This Row],[How many hours of a day you work on Excel]]="2 to 3 hours per day",2,0)</f>
        <v>0</v>
      </c>
      <c r="R811" s="9">
        <f>IF(tblSalaries[[#This Row],[How many hours of a day you work on Excel]]="1 or 2 hours a day",1,0)</f>
        <v>0</v>
      </c>
      <c r="S811" s="9">
        <f>SUM(tblSalaries[[#This Row],[Excel Hours]:[Excel Hours4]])</f>
        <v>8</v>
      </c>
    </row>
    <row r="812" spans="2:19" ht="15" customHeight="1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 s="16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  <c r="N812" s="9" t="str">
        <f>VLOOKUP(tblSalaries[[#This Row],[clean Country]],Table3[],2,FALSE)</f>
        <v>ASIA</v>
      </c>
      <c r="O812" s="9">
        <f>IF(tblSalaries[[#This Row],[How many hours of a day you work on Excel]]="4 to 6 hours a day",4,0)</f>
        <v>0</v>
      </c>
      <c r="P812" s="9">
        <f>IF(tblSalaries[[#This Row],[How many hours of a day you work on Excel]]="All the 8 hours baby, all the 8!",8,0)</f>
        <v>8</v>
      </c>
      <c r="Q812" s="9">
        <f>IF(tblSalaries[[#This Row],[How many hours of a day you work on Excel]]="2 to 3 hours per day",2,0)</f>
        <v>0</v>
      </c>
      <c r="R812" s="9">
        <f>IF(tblSalaries[[#This Row],[How many hours of a day you work on Excel]]="1 or 2 hours a day",1,0)</f>
        <v>0</v>
      </c>
      <c r="S812" s="9">
        <f>SUM(tblSalaries[[#This Row],[Excel Hours]:[Excel Hours4]])</f>
        <v>8</v>
      </c>
    </row>
    <row r="813" spans="2:19" ht="15" customHeight="1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 s="16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  <c r="N813" s="9" t="str">
        <f>VLOOKUP(tblSalaries[[#This Row],[clean Country]],Table3[],2,FALSE)</f>
        <v>N. AMERICA</v>
      </c>
      <c r="O813" s="9">
        <f>IF(tblSalaries[[#This Row],[How many hours of a day you work on Excel]]="4 to 6 hours a day",4,0)</f>
        <v>0</v>
      </c>
      <c r="P813" s="9">
        <f>IF(tblSalaries[[#This Row],[How many hours of a day you work on Excel]]="All the 8 hours baby, all the 8!",8,0)</f>
        <v>0</v>
      </c>
      <c r="Q813" s="9">
        <f>IF(tblSalaries[[#This Row],[How many hours of a day you work on Excel]]="2 to 3 hours per day",2,0)</f>
        <v>2</v>
      </c>
      <c r="R813" s="9">
        <f>IF(tblSalaries[[#This Row],[How many hours of a day you work on Excel]]="1 or 2 hours a day",1,0)</f>
        <v>0</v>
      </c>
      <c r="S813" s="9">
        <f>SUM(tblSalaries[[#This Row],[Excel Hours]:[Excel Hours4]])</f>
        <v>2</v>
      </c>
    </row>
    <row r="814" spans="2:19" ht="15" customHeight="1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 s="16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  <c r="N814" s="9" t="str">
        <f>VLOOKUP(tblSalaries[[#This Row],[clean Country]],Table3[],2,FALSE)</f>
        <v>EUROPE</v>
      </c>
      <c r="O814" s="9">
        <f>IF(tblSalaries[[#This Row],[How many hours of a day you work on Excel]]="4 to 6 hours a day",4,0)</f>
        <v>4</v>
      </c>
      <c r="P814" s="9">
        <f>IF(tblSalaries[[#This Row],[How many hours of a day you work on Excel]]="All the 8 hours baby, all the 8!",8,0)</f>
        <v>0</v>
      </c>
      <c r="Q814" s="9">
        <f>IF(tblSalaries[[#This Row],[How many hours of a day you work on Excel]]="2 to 3 hours per day",2,0)</f>
        <v>0</v>
      </c>
      <c r="R814" s="9">
        <f>IF(tblSalaries[[#This Row],[How many hours of a day you work on Excel]]="1 or 2 hours a day",1,0)</f>
        <v>0</v>
      </c>
      <c r="S814" s="9">
        <f>SUM(tblSalaries[[#This Row],[Excel Hours]:[Excel Hours4]])</f>
        <v>4</v>
      </c>
    </row>
    <row r="815" spans="2:19" ht="15" customHeight="1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 s="16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  <c r="N815" s="9" t="str">
        <f>VLOOKUP(tblSalaries[[#This Row],[clean Country]],Table3[],2,FALSE)</f>
        <v>ASIA</v>
      </c>
      <c r="O815" s="9">
        <f>IF(tblSalaries[[#This Row],[How many hours of a day you work on Excel]]="4 to 6 hours a day",4,0)</f>
        <v>0</v>
      </c>
      <c r="P815" s="9">
        <f>IF(tblSalaries[[#This Row],[How many hours of a day you work on Excel]]="All the 8 hours baby, all the 8!",8,0)</f>
        <v>8</v>
      </c>
      <c r="Q815" s="9">
        <f>IF(tblSalaries[[#This Row],[How many hours of a day you work on Excel]]="2 to 3 hours per day",2,0)</f>
        <v>0</v>
      </c>
      <c r="R815" s="9">
        <f>IF(tblSalaries[[#This Row],[How many hours of a day you work on Excel]]="1 or 2 hours a day",1,0)</f>
        <v>0</v>
      </c>
      <c r="S815" s="9">
        <f>SUM(tblSalaries[[#This Row],[Excel Hours]:[Excel Hours4]])</f>
        <v>8</v>
      </c>
    </row>
    <row r="816" spans="2:19" ht="15" customHeight="1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 s="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  <c r="N816" s="9" t="str">
        <f>VLOOKUP(tblSalaries[[#This Row],[clean Country]],Table3[],2,FALSE)</f>
        <v>ASIA</v>
      </c>
      <c r="O816" s="9">
        <f>IF(tblSalaries[[#This Row],[How many hours of a day you work on Excel]]="4 to 6 hours a day",4,0)</f>
        <v>4</v>
      </c>
      <c r="P816" s="9">
        <f>IF(tblSalaries[[#This Row],[How many hours of a day you work on Excel]]="All the 8 hours baby, all the 8!",8,0)</f>
        <v>0</v>
      </c>
      <c r="Q816" s="9">
        <f>IF(tblSalaries[[#This Row],[How many hours of a day you work on Excel]]="2 to 3 hours per day",2,0)</f>
        <v>0</v>
      </c>
      <c r="R816" s="9">
        <f>IF(tblSalaries[[#This Row],[How many hours of a day you work on Excel]]="1 or 2 hours a day",1,0)</f>
        <v>0</v>
      </c>
      <c r="S816" s="9">
        <f>SUM(tblSalaries[[#This Row],[Excel Hours]:[Excel Hours4]])</f>
        <v>4</v>
      </c>
    </row>
    <row r="817" spans="2:19" ht="15" customHeight="1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 s="16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  <c r="N817" s="9" t="str">
        <f>VLOOKUP(tblSalaries[[#This Row],[clean Country]],Table3[],2,FALSE)</f>
        <v>ASIA</v>
      </c>
      <c r="O817" s="9">
        <f>IF(tblSalaries[[#This Row],[How many hours of a day you work on Excel]]="4 to 6 hours a day",4,0)</f>
        <v>0</v>
      </c>
      <c r="P817" s="9">
        <f>IF(tblSalaries[[#This Row],[How many hours of a day you work on Excel]]="All the 8 hours baby, all the 8!",8,0)</f>
        <v>8</v>
      </c>
      <c r="Q817" s="9">
        <f>IF(tblSalaries[[#This Row],[How many hours of a day you work on Excel]]="2 to 3 hours per day",2,0)</f>
        <v>0</v>
      </c>
      <c r="R817" s="9">
        <f>IF(tblSalaries[[#This Row],[How many hours of a day you work on Excel]]="1 or 2 hours a day",1,0)</f>
        <v>0</v>
      </c>
      <c r="S817" s="9">
        <f>SUM(tblSalaries[[#This Row],[Excel Hours]:[Excel Hours4]])</f>
        <v>8</v>
      </c>
    </row>
    <row r="818" spans="2:19" ht="15" customHeight="1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 s="16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  <c r="N818" s="9" t="str">
        <f>VLOOKUP(tblSalaries[[#This Row],[clean Country]],Table3[],2,FALSE)</f>
        <v>N. AMERICA</v>
      </c>
      <c r="O818" s="9">
        <f>IF(tblSalaries[[#This Row],[How many hours of a day you work on Excel]]="4 to 6 hours a day",4,0)</f>
        <v>4</v>
      </c>
      <c r="P818" s="9">
        <f>IF(tblSalaries[[#This Row],[How many hours of a day you work on Excel]]="All the 8 hours baby, all the 8!",8,0)</f>
        <v>0</v>
      </c>
      <c r="Q818" s="9">
        <f>IF(tblSalaries[[#This Row],[How many hours of a day you work on Excel]]="2 to 3 hours per day",2,0)</f>
        <v>0</v>
      </c>
      <c r="R818" s="9">
        <f>IF(tblSalaries[[#This Row],[How many hours of a day you work on Excel]]="1 or 2 hours a day",1,0)</f>
        <v>0</v>
      </c>
      <c r="S818" s="9">
        <f>SUM(tblSalaries[[#This Row],[Excel Hours]:[Excel Hours4]])</f>
        <v>4</v>
      </c>
    </row>
    <row r="819" spans="2:19" ht="15" customHeight="1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 s="16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  <c r="N819" s="9" t="str">
        <f>VLOOKUP(tblSalaries[[#This Row],[clean Country]],Table3[],2,FALSE)</f>
        <v>EUROPE</v>
      </c>
      <c r="O819" s="9">
        <f>IF(tblSalaries[[#This Row],[How many hours of a day you work on Excel]]="4 to 6 hours a day",4,0)</f>
        <v>4</v>
      </c>
      <c r="P819" s="9">
        <f>IF(tblSalaries[[#This Row],[How many hours of a day you work on Excel]]="All the 8 hours baby, all the 8!",8,0)</f>
        <v>0</v>
      </c>
      <c r="Q819" s="9">
        <f>IF(tblSalaries[[#This Row],[How many hours of a day you work on Excel]]="2 to 3 hours per day",2,0)</f>
        <v>0</v>
      </c>
      <c r="R819" s="9">
        <f>IF(tblSalaries[[#This Row],[How many hours of a day you work on Excel]]="1 or 2 hours a day",1,0)</f>
        <v>0</v>
      </c>
      <c r="S819" s="9">
        <f>SUM(tblSalaries[[#This Row],[Excel Hours]:[Excel Hours4]])</f>
        <v>4</v>
      </c>
    </row>
    <row r="820" spans="2:19" ht="15" customHeight="1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 s="16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  <c r="N820" s="9" t="str">
        <f>VLOOKUP(tblSalaries[[#This Row],[clean Country]],Table3[],2,FALSE)</f>
        <v>N. AMERICA</v>
      </c>
      <c r="O820" s="9">
        <f>IF(tblSalaries[[#This Row],[How many hours of a day you work on Excel]]="4 to 6 hours a day",4,0)</f>
        <v>0</v>
      </c>
      <c r="P820" s="9">
        <f>IF(tblSalaries[[#This Row],[How many hours of a day you work on Excel]]="All the 8 hours baby, all the 8!",8,0)</f>
        <v>0</v>
      </c>
      <c r="Q820" s="9">
        <f>IF(tblSalaries[[#This Row],[How many hours of a day you work on Excel]]="2 to 3 hours per day",2,0)</f>
        <v>2</v>
      </c>
      <c r="R820" s="9">
        <f>IF(tblSalaries[[#This Row],[How many hours of a day you work on Excel]]="1 or 2 hours a day",1,0)</f>
        <v>0</v>
      </c>
      <c r="S820" s="9">
        <f>SUM(tblSalaries[[#This Row],[Excel Hours]:[Excel Hours4]])</f>
        <v>2</v>
      </c>
    </row>
    <row r="821" spans="2:19" ht="15" customHeight="1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 s="16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  <c r="N821" s="9" t="str">
        <f>VLOOKUP(tblSalaries[[#This Row],[clean Country]],Table3[],2,FALSE)</f>
        <v>ASIA</v>
      </c>
      <c r="O821" s="9">
        <f>IF(tblSalaries[[#This Row],[How many hours of a day you work on Excel]]="4 to 6 hours a day",4,0)</f>
        <v>4</v>
      </c>
      <c r="P821" s="9">
        <f>IF(tblSalaries[[#This Row],[How many hours of a day you work on Excel]]="All the 8 hours baby, all the 8!",8,0)</f>
        <v>0</v>
      </c>
      <c r="Q821" s="9">
        <f>IF(tblSalaries[[#This Row],[How many hours of a day you work on Excel]]="2 to 3 hours per day",2,0)</f>
        <v>0</v>
      </c>
      <c r="R821" s="9">
        <f>IF(tblSalaries[[#This Row],[How many hours of a day you work on Excel]]="1 or 2 hours a day",1,0)</f>
        <v>0</v>
      </c>
      <c r="S821" s="9">
        <f>SUM(tblSalaries[[#This Row],[Excel Hours]:[Excel Hours4]])</f>
        <v>4</v>
      </c>
    </row>
    <row r="822" spans="2:19" ht="15" customHeight="1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 s="16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  <c r="N822" s="9" t="str">
        <f>VLOOKUP(tblSalaries[[#This Row],[clean Country]],Table3[],2,FALSE)</f>
        <v>EUROPE</v>
      </c>
      <c r="O822" s="9">
        <f>IF(tblSalaries[[#This Row],[How many hours of a day you work on Excel]]="4 to 6 hours a day",4,0)</f>
        <v>4</v>
      </c>
      <c r="P822" s="9">
        <f>IF(tblSalaries[[#This Row],[How many hours of a day you work on Excel]]="All the 8 hours baby, all the 8!",8,0)</f>
        <v>0</v>
      </c>
      <c r="Q822" s="9">
        <f>IF(tblSalaries[[#This Row],[How many hours of a day you work on Excel]]="2 to 3 hours per day",2,0)</f>
        <v>0</v>
      </c>
      <c r="R822" s="9">
        <f>IF(tblSalaries[[#This Row],[How many hours of a day you work on Excel]]="1 or 2 hours a day",1,0)</f>
        <v>0</v>
      </c>
      <c r="S822" s="9">
        <f>SUM(tblSalaries[[#This Row],[Excel Hours]:[Excel Hours4]])</f>
        <v>4</v>
      </c>
    </row>
    <row r="823" spans="2:19" ht="15" customHeight="1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 s="16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  <c r="N823" s="9" t="str">
        <f>VLOOKUP(tblSalaries[[#This Row],[clean Country]],Table3[],2,FALSE)</f>
        <v>EUROPE</v>
      </c>
      <c r="O823" s="9">
        <f>IF(tblSalaries[[#This Row],[How many hours of a day you work on Excel]]="4 to 6 hours a day",4,0)</f>
        <v>4</v>
      </c>
      <c r="P823" s="9">
        <f>IF(tblSalaries[[#This Row],[How many hours of a day you work on Excel]]="All the 8 hours baby, all the 8!",8,0)</f>
        <v>0</v>
      </c>
      <c r="Q823" s="9">
        <f>IF(tblSalaries[[#This Row],[How many hours of a day you work on Excel]]="2 to 3 hours per day",2,0)</f>
        <v>0</v>
      </c>
      <c r="R823" s="9">
        <f>IF(tblSalaries[[#This Row],[How many hours of a day you work on Excel]]="1 or 2 hours a day",1,0)</f>
        <v>0</v>
      </c>
      <c r="S823" s="9">
        <f>SUM(tblSalaries[[#This Row],[Excel Hours]:[Excel Hours4]])</f>
        <v>4</v>
      </c>
    </row>
    <row r="824" spans="2:19" ht="15" customHeight="1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 s="16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  <c r="N824" s="9" t="str">
        <f>VLOOKUP(tblSalaries[[#This Row],[clean Country]],Table3[],2,FALSE)</f>
        <v>ASIA</v>
      </c>
      <c r="O824" s="9">
        <f>IF(tblSalaries[[#This Row],[How many hours of a day you work on Excel]]="4 to 6 hours a day",4,0)</f>
        <v>0</v>
      </c>
      <c r="P824" s="9">
        <f>IF(tblSalaries[[#This Row],[How many hours of a day you work on Excel]]="All the 8 hours baby, all the 8!",8,0)</f>
        <v>8</v>
      </c>
      <c r="Q824" s="9">
        <f>IF(tblSalaries[[#This Row],[How many hours of a day you work on Excel]]="2 to 3 hours per day",2,0)</f>
        <v>0</v>
      </c>
      <c r="R824" s="9">
        <f>IF(tblSalaries[[#This Row],[How many hours of a day you work on Excel]]="1 or 2 hours a day",1,0)</f>
        <v>0</v>
      </c>
      <c r="S824" s="9">
        <f>SUM(tblSalaries[[#This Row],[Excel Hours]:[Excel Hours4]])</f>
        <v>8</v>
      </c>
    </row>
    <row r="825" spans="2:19" ht="15" customHeight="1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 s="16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  <c r="N825" s="9" t="str">
        <f>VLOOKUP(tblSalaries[[#This Row],[clean Country]],Table3[],2,FALSE)</f>
        <v>ASIA</v>
      </c>
      <c r="O825" s="9">
        <f>IF(tblSalaries[[#This Row],[How many hours of a day you work on Excel]]="4 to 6 hours a day",4,0)</f>
        <v>0</v>
      </c>
      <c r="P825" s="9">
        <f>IF(tblSalaries[[#This Row],[How many hours of a day you work on Excel]]="All the 8 hours baby, all the 8!",8,0)</f>
        <v>0</v>
      </c>
      <c r="Q825" s="9">
        <f>IF(tblSalaries[[#This Row],[How many hours of a day you work on Excel]]="2 to 3 hours per day",2,0)</f>
        <v>2</v>
      </c>
      <c r="R825" s="9">
        <f>IF(tblSalaries[[#This Row],[How many hours of a day you work on Excel]]="1 or 2 hours a day",1,0)</f>
        <v>0</v>
      </c>
      <c r="S825" s="9">
        <f>SUM(tblSalaries[[#This Row],[Excel Hours]:[Excel Hours4]])</f>
        <v>2</v>
      </c>
    </row>
    <row r="826" spans="2:19" ht="15" customHeight="1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 s="1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  <c r="N826" s="9" t="str">
        <f>VLOOKUP(tblSalaries[[#This Row],[clean Country]],Table3[],2,FALSE)</f>
        <v>ASIA</v>
      </c>
      <c r="O826" s="9">
        <f>IF(tblSalaries[[#This Row],[How many hours of a day you work on Excel]]="4 to 6 hours a day",4,0)</f>
        <v>4</v>
      </c>
      <c r="P826" s="9">
        <f>IF(tblSalaries[[#This Row],[How many hours of a day you work on Excel]]="All the 8 hours baby, all the 8!",8,0)</f>
        <v>0</v>
      </c>
      <c r="Q826" s="9">
        <f>IF(tblSalaries[[#This Row],[How many hours of a day you work on Excel]]="2 to 3 hours per day",2,0)</f>
        <v>0</v>
      </c>
      <c r="R826" s="9">
        <f>IF(tblSalaries[[#This Row],[How many hours of a day you work on Excel]]="1 or 2 hours a day",1,0)</f>
        <v>0</v>
      </c>
      <c r="S826" s="9">
        <f>SUM(tblSalaries[[#This Row],[Excel Hours]:[Excel Hours4]])</f>
        <v>4</v>
      </c>
    </row>
    <row r="827" spans="2:19" ht="15" customHeight="1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 s="16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  <c r="N827" s="9" t="str">
        <f>VLOOKUP(tblSalaries[[#This Row],[clean Country]],Table3[],2,FALSE)</f>
        <v>ASIA</v>
      </c>
      <c r="O827" s="9">
        <f>IF(tblSalaries[[#This Row],[How many hours of a day you work on Excel]]="4 to 6 hours a day",4,0)</f>
        <v>0</v>
      </c>
      <c r="P827" s="9">
        <f>IF(tblSalaries[[#This Row],[How many hours of a day you work on Excel]]="All the 8 hours baby, all the 8!",8,0)</f>
        <v>8</v>
      </c>
      <c r="Q827" s="9">
        <f>IF(tblSalaries[[#This Row],[How many hours of a day you work on Excel]]="2 to 3 hours per day",2,0)</f>
        <v>0</v>
      </c>
      <c r="R827" s="9">
        <f>IF(tblSalaries[[#This Row],[How many hours of a day you work on Excel]]="1 or 2 hours a day",1,0)</f>
        <v>0</v>
      </c>
      <c r="S827" s="9">
        <f>SUM(tblSalaries[[#This Row],[Excel Hours]:[Excel Hours4]])</f>
        <v>8</v>
      </c>
    </row>
    <row r="828" spans="2:19" ht="15" customHeight="1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 s="16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  <c r="N828" s="9" t="str">
        <f>VLOOKUP(tblSalaries[[#This Row],[clean Country]],Table3[],2,FALSE)</f>
        <v>ASIA</v>
      </c>
      <c r="O828" s="9">
        <f>IF(tblSalaries[[#This Row],[How many hours of a day you work on Excel]]="4 to 6 hours a day",4,0)</f>
        <v>0</v>
      </c>
      <c r="P828" s="9">
        <f>IF(tblSalaries[[#This Row],[How many hours of a day you work on Excel]]="All the 8 hours baby, all the 8!",8,0)</f>
        <v>0</v>
      </c>
      <c r="Q828" s="9">
        <f>IF(tblSalaries[[#This Row],[How many hours of a day you work on Excel]]="2 to 3 hours per day",2,0)</f>
        <v>0</v>
      </c>
      <c r="R828" s="9">
        <f>IF(tblSalaries[[#This Row],[How many hours of a day you work on Excel]]="1 or 2 hours a day",1,0)</f>
        <v>1</v>
      </c>
      <c r="S828" s="9">
        <f>SUM(tblSalaries[[#This Row],[Excel Hours]:[Excel Hours4]])</f>
        <v>1</v>
      </c>
    </row>
    <row r="829" spans="2:19" ht="15" customHeight="1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 s="16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  <c r="N829" s="9" t="str">
        <f>VLOOKUP(tblSalaries[[#This Row],[clean Country]],Table3[],2,FALSE)</f>
        <v>N. AMERICA</v>
      </c>
      <c r="O829" s="9">
        <f>IF(tblSalaries[[#This Row],[How many hours of a day you work on Excel]]="4 to 6 hours a day",4,0)</f>
        <v>0</v>
      </c>
      <c r="P829" s="9">
        <f>IF(tblSalaries[[#This Row],[How many hours of a day you work on Excel]]="All the 8 hours baby, all the 8!",8,0)</f>
        <v>8</v>
      </c>
      <c r="Q829" s="9">
        <f>IF(tblSalaries[[#This Row],[How many hours of a day you work on Excel]]="2 to 3 hours per day",2,0)</f>
        <v>0</v>
      </c>
      <c r="R829" s="9">
        <f>IF(tblSalaries[[#This Row],[How many hours of a day you work on Excel]]="1 or 2 hours a day",1,0)</f>
        <v>0</v>
      </c>
      <c r="S829" s="9">
        <f>SUM(tblSalaries[[#This Row],[Excel Hours]:[Excel Hours4]])</f>
        <v>8</v>
      </c>
    </row>
    <row r="830" spans="2:19" ht="15" customHeight="1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 s="16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  <c r="N830" s="9" t="str">
        <f>VLOOKUP(tblSalaries[[#This Row],[clean Country]],Table3[],2,FALSE)</f>
        <v>S. AMERICA</v>
      </c>
      <c r="O830" s="9">
        <f>IF(tblSalaries[[#This Row],[How many hours of a day you work on Excel]]="4 to 6 hours a day",4,0)</f>
        <v>0</v>
      </c>
      <c r="P830" s="9">
        <f>IF(tblSalaries[[#This Row],[How many hours of a day you work on Excel]]="All the 8 hours baby, all the 8!",8,0)</f>
        <v>0</v>
      </c>
      <c r="Q830" s="9">
        <f>IF(tblSalaries[[#This Row],[How many hours of a day you work on Excel]]="2 to 3 hours per day",2,0)</f>
        <v>0</v>
      </c>
      <c r="R830" s="9">
        <f>IF(tblSalaries[[#This Row],[How many hours of a day you work on Excel]]="1 or 2 hours a day",1,0)</f>
        <v>1</v>
      </c>
      <c r="S830" s="9">
        <f>SUM(tblSalaries[[#This Row],[Excel Hours]:[Excel Hours4]])</f>
        <v>1</v>
      </c>
    </row>
    <row r="831" spans="2:19" ht="15" customHeight="1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 s="16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  <c r="N831" s="9" t="str">
        <f>VLOOKUP(tblSalaries[[#This Row],[clean Country]],Table3[],2,FALSE)</f>
        <v>ASIA</v>
      </c>
      <c r="O831" s="9">
        <f>IF(tblSalaries[[#This Row],[How many hours of a day you work on Excel]]="4 to 6 hours a day",4,0)</f>
        <v>4</v>
      </c>
      <c r="P831" s="9">
        <f>IF(tblSalaries[[#This Row],[How many hours of a day you work on Excel]]="All the 8 hours baby, all the 8!",8,0)</f>
        <v>0</v>
      </c>
      <c r="Q831" s="9">
        <f>IF(tblSalaries[[#This Row],[How many hours of a day you work on Excel]]="2 to 3 hours per day",2,0)</f>
        <v>0</v>
      </c>
      <c r="R831" s="9">
        <f>IF(tblSalaries[[#This Row],[How many hours of a day you work on Excel]]="1 or 2 hours a day",1,0)</f>
        <v>0</v>
      </c>
      <c r="S831" s="9">
        <f>SUM(tblSalaries[[#This Row],[Excel Hours]:[Excel Hours4]])</f>
        <v>4</v>
      </c>
    </row>
    <row r="832" spans="2:19" ht="15" customHeight="1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 s="16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  <c r="N832" s="9" t="str">
        <f>VLOOKUP(tblSalaries[[#This Row],[clean Country]],Table3[],2,FALSE)</f>
        <v>EUROPE</v>
      </c>
      <c r="O832" s="9">
        <f>IF(tblSalaries[[#This Row],[How many hours of a day you work on Excel]]="4 to 6 hours a day",4,0)</f>
        <v>0</v>
      </c>
      <c r="P832" s="9">
        <f>IF(tblSalaries[[#This Row],[How many hours of a day you work on Excel]]="All the 8 hours baby, all the 8!",8,0)</f>
        <v>0</v>
      </c>
      <c r="Q832" s="9">
        <f>IF(tblSalaries[[#This Row],[How many hours of a day you work on Excel]]="2 to 3 hours per day",2,0)</f>
        <v>2</v>
      </c>
      <c r="R832" s="9">
        <f>IF(tblSalaries[[#This Row],[How many hours of a day you work on Excel]]="1 or 2 hours a day",1,0)</f>
        <v>0</v>
      </c>
      <c r="S832" s="9">
        <f>SUM(tblSalaries[[#This Row],[Excel Hours]:[Excel Hours4]])</f>
        <v>2</v>
      </c>
    </row>
    <row r="833" spans="2:19" ht="15" customHeight="1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 s="16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  <c r="N833" s="9" t="str">
        <f>VLOOKUP(tblSalaries[[#This Row],[clean Country]],Table3[],2,FALSE)</f>
        <v>ASIA</v>
      </c>
      <c r="O833" s="9">
        <f>IF(tblSalaries[[#This Row],[How many hours of a day you work on Excel]]="4 to 6 hours a day",4,0)</f>
        <v>0</v>
      </c>
      <c r="P833" s="9">
        <f>IF(tblSalaries[[#This Row],[How many hours of a day you work on Excel]]="All the 8 hours baby, all the 8!",8,0)</f>
        <v>0</v>
      </c>
      <c r="Q833" s="9">
        <f>IF(tblSalaries[[#This Row],[How many hours of a day you work on Excel]]="2 to 3 hours per day",2,0)</f>
        <v>0</v>
      </c>
      <c r="R833" s="9">
        <f>IF(tblSalaries[[#This Row],[How many hours of a day you work on Excel]]="1 or 2 hours a day",1,0)</f>
        <v>1</v>
      </c>
      <c r="S833" s="9">
        <f>SUM(tblSalaries[[#This Row],[Excel Hours]:[Excel Hours4]])</f>
        <v>1</v>
      </c>
    </row>
    <row r="834" spans="2:19" ht="15" customHeight="1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 s="16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  <c r="N834" s="9" t="str">
        <f>VLOOKUP(tblSalaries[[#This Row],[clean Country]],Table3[],2,FALSE)</f>
        <v>ASIA</v>
      </c>
      <c r="O834" s="9">
        <f>IF(tblSalaries[[#This Row],[How many hours of a day you work on Excel]]="4 to 6 hours a day",4,0)</f>
        <v>4</v>
      </c>
      <c r="P834" s="9">
        <f>IF(tblSalaries[[#This Row],[How many hours of a day you work on Excel]]="All the 8 hours baby, all the 8!",8,0)</f>
        <v>0</v>
      </c>
      <c r="Q834" s="9">
        <f>IF(tblSalaries[[#This Row],[How many hours of a day you work on Excel]]="2 to 3 hours per day",2,0)</f>
        <v>0</v>
      </c>
      <c r="R834" s="9">
        <f>IF(tblSalaries[[#This Row],[How many hours of a day you work on Excel]]="1 or 2 hours a day",1,0)</f>
        <v>0</v>
      </c>
      <c r="S834" s="9">
        <f>SUM(tblSalaries[[#This Row],[Excel Hours]:[Excel Hours4]])</f>
        <v>4</v>
      </c>
    </row>
    <row r="835" spans="2:19" ht="15" customHeight="1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 s="16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  <c r="N835" s="9" t="str">
        <f>VLOOKUP(tblSalaries[[#This Row],[clean Country]],Table3[],2,FALSE)</f>
        <v>ASIA</v>
      </c>
      <c r="O835" s="9">
        <f>IF(tblSalaries[[#This Row],[How many hours of a day you work on Excel]]="4 to 6 hours a day",4,0)</f>
        <v>4</v>
      </c>
      <c r="P835" s="9">
        <f>IF(tblSalaries[[#This Row],[How many hours of a day you work on Excel]]="All the 8 hours baby, all the 8!",8,0)</f>
        <v>0</v>
      </c>
      <c r="Q835" s="9">
        <f>IF(tblSalaries[[#This Row],[How many hours of a day you work on Excel]]="2 to 3 hours per day",2,0)</f>
        <v>0</v>
      </c>
      <c r="R835" s="9">
        <f>IF(tblSalaries[[#This Row],[How many hours of a day you work on Excel]]="1 or 2 hours a day",1,0)</f>
        <v>0</v>
      </c>
      <c r="S835" s="9">
        <f>SUM(tblSalaries[[#This Row],[Excel Hours]:[Excel Hours4]])</f>
        <v>4</v>
      </c>
    </row>
    <row r="836" spans="2:19" ht="15" customHeight="1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 s="1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  <c r="N836" s="9" t="str">
        <f>VLOOKUP(tblSalaries[[#This Row],[clean Country]],Table3[],2,FALSE)</f>
        <v>ASIA</v>
      </c>
      <c r="O836" s="9">
        <f>IF(tblSalaries[[#This Row],[How many hours of a day you work on Excel]]="4 to 6 hours a day",4,0)</f>
        <v>4</v>
      </c>
      <c r="P836" s="9">
        <f>IF(tblSalaries[[#This Row],[How many hours of a day you work on Excel]]="All the 8 hours baby, all the 8!",8,0)</f>
        <v>0</v>
      </c>
      <c r="Q836" s="9">
        <f>IF(tblSalaries[[#This Row],[How many hours of a day you work on Excel]]="2 to 3 hours per day",2,0)</f>
        <v>0</v>
      </c>
      <c r="R836" s="9">
        <f>IF(tblSalaries[[#This Row],[How many hours of a day you work on Excel]]="1 or 2 hours a day",1,0)</f>
        <v>0</v>
      </c>
      <c r="S836" s="9">
        <f>SUM(tblSalaries[[#This Row],[Excel Hours]:[Excel Hours4]])</f>
        <v>4</v>
      </c>
    </row>
    <row r="837" spans="2:19" ht="15" customHeight="1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 s="16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  <c r="N837" s="9" t="str">
        <f>VLOOKUP(tblSalaries[[#This Row],[clean Country]],Table3[],2,FALSE)</f>
        <v>EUROPE</v>
      </c>
      <c r="O837" s="9">
        <f>IF(tblSalaries[[#This Row],[How many hours of a day you work on Excel]]="4 to 6 hours a day",4,0)</f>
        <v>0</v>
      </c>
      <c r="P837" s="9">
        <f>IF(tblSalaries[[#This Row],[How many hours of a day you work on Excel]]="All the 8 hours baby, all the 8!",8,0)</f>
        <v>8</v>
      </c>
      <c r="Q837" s="9">
        <f>IF(tblSalaries[[#This Row],[How many hours of a day you work on Excel]]="2 to 3 hours per day",2,0)</f>
        <v>0</v>
      </c>
      <c r="R837" s="9">
        <f>IF(tblSalaries[[#This Row],[How many hours of a day you work on Excel]]="1 or 2 hours a day",1,0)</f>
        <v>0</v>
      </c>
      <c r="S837" s="9">
        <f>SUM(tblSalaries[[#This Row],[Excel Hours]:[Excel Hours4]])</f>
        <v>8</v>
      </c>
    </row>
    <row r="838" spans="2:19" ht="15" customHeight="1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 s="16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  <c r="N838" s="9" t="str">
        <f>VLOOKUP(tblSalaries[[#This Row],[clean Country]],Table3[],2,FALSE)</f>
        <v>ASIA</v>
      </c>
      <c r="O838" s="9">
        <f>IF(tblSalaries[[#This Row],[How many hours of a day you work on Excel]]="4 to 6 hours a day",4,0)</f>
        <v>4</v>
      </c>
      <c r="P838" s="9">
        <f>IF(tblSalaries[[#This Row],[How many hours of a day you work on Excel]]="All the 8 hours baby, all the 8!",8,0)</f>
        <v>0</v>
      </c>
      <c r="Q838" s="9">
        <f>IF(tblSalaries[[#This Row],[How many hours of a day you work on Excel]]="2 to 3 hours per day",2,0)</f>
        <v>0</v>
      </c>
      <c r="R838" s="9">
        <f>IF(tblSalaries[[#This Row],[How many hours of a day you work on Excel]]="1 or 2 hours a day",1,0)</f>
        <v>0</v>
      </c>
      <c r="S838" s="9">
        <f>SUM(tblSalaries[[#This Row],[Excel Hours]:[Excel Hours4]])</f>
        <v>4</v>
      </c>
    </row>
    <row r="839" spans="2:19" ht="15" customHeight="1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 s="16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  <c r="N839" s="9" t="str">
        <f>VLOOKUP(tblSalaries[[#This Row],[clean Country]],Table3[],2,FALSE)</f>
        <v>ASIA</v>
      </c>
      <c r="O839" s="9">
        <f>IF(tblSalaries[[#This Row],[How many hours of a day you work on Excel]]="4 to 6 hours a day",4,0)</f>
        <v>0</v>
      </c>
      <c r="P839" s="9">
        <f>IF(tblSalaries[[#This Row],[How many hours of a day you work on Excel]]="All the 8 hours baby, all the 8!",8,0)</f>
        <v>8</v>
      </c>
      <c r="Q839" s="9">
        <f>IF(tblSalaries[[#This Row],[How many hours of a day you work on Excel]]="2 to 3 hours per day",2,0)</f>
        <v>0</v>
      </c>
      <c r="R839" s="9">
        <f>IF(tblSalaries[[#This Row],[How many hours of a day you work on Excel]]="1 or 2 hours a day",1,0)</f>
        <v>0</v>
      </c>
      <c r="S839" s="9">
        <f>SUM(tblSalaries[[#This Row],[Excel Hours]:[Excel Hours4]])</f>
        <v>8</v>
      </c>
    </row>
    <row r="840" spans="2:19" ht="15" customHeight="1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 s="16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  <c r="N840" s="9" t="str">
        <f>VLOOKUP(tblSalaries[[#This Row],[clean Country]],Table3[],2,FALSE)</f>
        <v>N. AMERICA</v>
      </c>
      <c r="O840" s="9">
        <f>IF(tblSalaries[[#This Row],[How many hours of a day you work on Excel]]="4 to 6 hours a day",4,0)</f>
        <v>0</v>
      </c>
      <c r="P840" s="9">
        <f>IF(tblSalaries[[#This Row],[How many hours of a day you work on Excel]]="All the 8 hours baby, all the 8!",8,0)</f>
        <v>0</v>
      </c>
      <c r="Q840" s="9">
        <f>IF(tblSalaries[[#This Row],[How many hours of a day you work on Excel]]="2 to 3 hours per day",2,0)</f>
        <v>2</v>
      </c>
      <c r="R840" s="9">
        <f>IF(tblSalaries[[#This Row],[How many hours of a day you work on Excel]]="1 or 2 hours a day",1,0)</f>
        <v>0</v>
      </c>
      <c r="S840" s="9">
        <f>SUM(tblSalaries[[#This Row],[Excel Hours]:[Excel Hours4]])</f>
        <v>2</v>
      </c>
    </row>
    <row r="841" spans="2:19" ht="15" customHeight="1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 s="16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  <c r="N841" s="9" t="str">
        <f>VLOOKUP(tblSalaries[[#This Row],[clean Country]],Table3[],2,FALSE)</f>
        <v>N. AMERICA</v>
      </c>
      <c r="O841" s="9">
        <f>IF(tblSalaries[[#This Row],[How many hours of a day you work on Excel]]="4 to 6 hours a day",4,0)</f>
        <v>0</v>
      </c>
      <c r="P841" s="9">
        <f>IF(tblSalaries[[#This Row],[How many hours of a day you work on Excel]]="All the 8 hours baby, all the 8!",8,0)</f>
        <v>0</v>
      </c>
      <c r="Q841" s="9">
        <f>IF(tblSalaries[[#This Row],[How many hours of a day you work on Excel]]="2 to 3 hours per day",2,0)</f>
        <v>2</v>
      </c>
      <c r="R841" s="9">
        <f>IF(tblSalaries[[#This Row],[How many hours of a day you work on Excel]]="1 or 2 hours a day",1,0)</f>
        <v>0</v>
      </c>
      <c r="S841" s="9">
        <f>SUM(tblSalaries[[#This Row],[Excel Hours]:[Excel Hours4]])</f>
        <v>2</v>
      </c>
    </row>
    <row r="842" spans="2:19" ht="15" customHeight="1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 s="16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  <c r="N842" s="9" t="str">
        <f>VLOOKUP(tblSalaries[[#This Row],[clean Country]],Table3[],2,FALSE)</f>
        <v>ASIA</v>
      </c>
      <c r="O842" s="9">
        <f>IF(tblSalaries[[#This Row],[How many hours of a day you work on Excel]]="4 to 6 hours a day",4,0)</f>
        <v>4</v>
      </c>
      <c r="P842" s="9">
        <f>IF(tblSalaries[[#This Row],[How many hours of a day you work on Excel]]="All the 8 hours baby, all the 8!",8,0)</f>
        <v>0</v>
      </c>
      <c r="Q842" s="9">
        <f>IF(tblSalaries[[#This Row],[How many hours of a day you work on Excel]]="2 to 3 hours per day",2,0)</f>
        <v>0</v>
      </c>
      <c r="R842" s="9">
        <f>IF(tblSalaries[[#This Row],[How many hours of a day you work on Excel]]="1 or 2 hours a day",1,0)</f>
        <v>0</v>
      </c>
      <c r="S842" s="9">
        <f>SUM(tblSalaries[[#This Row],[Excel Hours]:[Excel Hours4]])</f>
        <v>4</v>
      </c>
    </row>
    <row r="843" spans="2:19" ht="15" customHeight="1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 s="16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  <c r="N843" s="9" t="str">
        <f>VLOOKUP(tblSalaries[[#This Row],[clean Country]],Table3[],2,FALSE)</f>
        <v>N. AMERICA</v>
      </c>
      <c r="O843" s="9">
        <f>IF(tblSalaries[[#This Row],[How many hours of a day you work on Excel]]="4 to 6 hours a day",4,0)</f>
        <v>4</v>
      </c>
      <c r="P843" s="9">
        <f>IF(tblSalaries[[#This Row],[How many hours of a day you work on Excel]]="All the 8 hours baby, all the 8!",8,0)</f>
        <v>0</v>
      </c>
      <c r="Q843" s="9">
        <f>IF(tblSalaries[[#This Row],[How many hours of a day you work on Excel]]="2 to 3 hours per day",2,0)</f>
        <v>0</v>
      </c>
      <c r="R843" s="9">
        <f>IF(tblSalaries[[#This Row],[How many hours of a day you work on Excel]]="1 or 2 hours a day",1,0)</f>
        <v>0</v>
      </c>
      <c r="S843" s="9">
        <f>SUM(tblSalaries[[#This Row],[Excel Hours]:[Excel Hours4]])</f>
        <v>4</v>
      </c>
    </row>
    <row r="844" spans="2:19" ht="15" customHeight="1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 s="16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  <c r="N844" s="9" t="str">
        <f>VLOOKUP(tblSalaries[[#This Row],[clean Country]],Table3[],2,FALSE)</f>
        <v>N. AMERICA</v>
      </c>
      <c r="O844" s="9">
        <f>IF(tblSalaries[[#This Row],[How many hours of a day you work on Excel]]="4 to 6 hours a day",4,0)</f>
        <v>4</v>
      </c>
      <c r="P844" s="9">
        <f>IF(tblSalaries[[#This Row],[How many hours of a day you work on Excel]]="All the 8 hours baby, all the 8!",8,0)</f>
        <v>0</v>
      </c>
      <c r="Q844" s="9">
        <f>IF(tblSalaries[[#This Row],[How many hours of a day you work on Excel]]="2 to 3 hours per day",2,0)</f>
        <v>0</v>
      </c>
      <c r="R844" s="9">
        <f>IF(tblSalaries[[#This Row],[How many hours of a day you work on Excel]]="1 or 2 hours a day",1,0)</f>
        <v>0</v>
      </c>
      <c r="S844" s="9">
        <f>SUM(tblSalaries[[#This Row],[Excel Hours]:[Excel Hours4]])</f>
        <v>4</v>
      </c>
    </row>
    <row r="845" spans="2:19" ht="15" customHeight="1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 s="16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  <c r="N845" s="9" t="str">
        <f>VLOOKUP(tblSalaries[[#This Row],[clean Country]],Table3[],2,FALSE)</f>
        <v>N. AMERICA</v>
      </c>
      <c r="O845" s="9">
        <f>IF(tblSalaries[[#This Row],[How many hours of a day you work on Excel]]="4 to 6 hours a day",4,0)</f>
        <v>0</v>
      </c>
      <c r="P845" s="9">
        <f>IF(tblSalaries[[#This Row],[How many hours of a day you work on Excel]]="All the 8 hours baby, all the 8!",8,0)</f>
        <v>8</v>
      </c>
      <c r="Q845" s="9">
        <f>IF(tblSalaries[[#This Row],[How many hours of a day you work on Excel]]="2 to 3 hours per day",2,0)</f>
        <v>0</v>
      </c>
      <c r="R845" s="9">
        <f>IF(tblSalaries[[#This Row],[How many hours of a day you work on Excel]]="1 or 2 hours a day",1,0)</f>
        <v>0</v>
      </c>
      <c r="S845" s="9">
        <f>SUM(tblSalaries[[#This Row],[Excel Hours]:[Excel Hours4]])</f>
        <v>8</v>
      </c>
    </row>
    <row r="846" spans="2:19" ht="15" customHeight="1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 s="1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  <c r="N846" s="9" t="str">
        <f>VLOOKUP(tblSalaries[[#This Row],[clean Country]],Table3[],2,FALSE)</f>
        <v>ASIA</v>
      </c>
      <c r="O846" s="9">
        <f>IF(tblSalaries[[#This Row],[How many hours of a day you work on Excel]]="4 to 6 hours a day",4,0)</f>
        <v>0</v>
      </c>
      <c r="P846" s="9">
        <f>IF(tblSalaries[[#This Row],[How many hours of a day you work on Excel]]="All the 8 hours baby, all the 8!",8,0)</f>
        <v>0</v>
      </c>
      <c r="Q846" s="9">
        <f>IF(tblSalaries[[#This Row],[How many hours of a day you work on Excel]]="2 to 3 hours per day",2,0)</f>
        <v>2</v>
      </c>
      <c r="R846" s="9">
        <f>IF(tblSalaries[[#This Row],[How many hours of a day you work on Excel]]="1 or 2 hours a day",1,0)</f>
        <v>0</v>
      </c>
      <c r="S846" s="9">
        <f>SUM(tblSalaries[[#This Row],[Excel Hours]:[Excel Hours4]])</f>
        <v>2</v>
      </c>
    </row>
    <row r="847" spans="2:19" ht="15" customHeight="1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 s="16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  <c r="N847" s="9" t="str">
        <f>VLOOKUP(tblSalaries[[#This Row],[clean Country]],Table3[],2,FALSE)</f>
        <v>N. AMERICA</v>
      </c>
      <c r="O847" s="9">
        <f>IF(tblSalaries[[#This Row],[How many hours of a day you work on Excel]]="4 to 6 hours a day",4,0)</f>
        <v>4</v>
      </c>
      <c r="P847" s="9">
        <f>IF(tblSalaries[[#This Row],[How many hours of a day you work on Excel]]="All the 8 hours baby, all the 8!",8,0)</f>
        <v>0</v>
      </c>
      <c r="Q847" s="9">
        <f>IF(tblSalaries[[#This Row],[How many hours of a day you work on Excel]]="2 to 3 hours per day",2,0)</f>
        <v>0</v>
      </c>
      <c r="R847" s="9">
        <f>IF(tblSalaries[[#This Row],[How many hours of a day you work on Excel]]="1 or 2 hours a day",1,0)</f>
        <v>0</v>
      </c>
      <c r="S847" s="9">
        <f>SUM(tblSalaries[[#This Row],[Excel Hours]:[Excel Hours4]])</f>
        <v>4</v>
      </c>
    </row>
    <row r="848" spans="2:19" ht="15" customHeight="1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 s="16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  <c r="N848" s="9" t="str">
        <f>VLOOKUP(tblSalaries[[#This Row],[clean Country]],Table3[],2,FALSE)</f>
        <v>ASIA</v>
      </c>
      <c r="O848" s="9">
        <f>IF(tblSalaries[[#This Row],[How many hours of a day you work on Excel]]="4 to 6 hours a day",4,0)</f>
        <v>0</v>
      </c>
      <c r="P848" s="9">
        <f>IF(tblSalaries[[#This Row],[How many hours of a day you work on Excel]]="All the 8 hours baby, all the 8!",8,0)</f>
        <v>8</v>
      </c>
      <c r="Q848" s="9">
        <f>IF(tblSalaries[[#This Row],[How many hours of a day you work on Excel]]="2 to 3 hours per day",2,0)</f>
        <v>0</v>
      </c>
      <c r="R848" s="9">
        <f>IF(tblSalaries[[#This Row],[How many hours of a day you work on Excel]]="1 or 2 hours a day",1,0)</f>
        <v>0</v>
      </c>
      <c r="S848" s="9">
        <f>SUM(tblSalaries[[#This Row],[Excel Hours]:[Excel Hours4]])</f>
        <v>8</v>
      </c>
    </row>
    <row r="849" spans="2:19" ht="15" customHeight="1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 s="16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  <c r="N849" s="9" t="str">
        <f>VLOOKUP(tblSalaries[[#This Row],[clean Country]],Table3[],2,FALSE)</f>
        <v>S. AMERICA</v>
      </c>
      <c r="O849" s="9">
        <f>IF(tblSalaries[[#This Row],[How many hours of a day you work on Excel]]="4 to 6 hours a day",4,0)</f>
        <v>0</v>
      </c>
      <c r="P849" s="9">
        <f>IF(tblSalaries[[#This Row],[How many hours of a day you work on Excel]]="All the 8 hours baby, all the 8!",8,0)</f>
        <v>8</v>
      </c>
      <c r="Q849" s="9">
        <f>IF(tblSalaries[[#This Row],[How many hours of a day you work on Excel]]="2 to 3 hours per day",2,0)</f>
        <v>0</v>
      </c>
      <c r="R849" s="9">
        <f>IF(tblSalaries[[#This Row],[How many hours of a day you work on Excel]]="1 or 2 hours a day",1,0)</f>
        <v>0</v>
      </c>
      <c r="S849" s="9">
        <f>SUM(tblSalaries[[#This Row],[Excel Hours]:[Excel Hours4]])</f>
        <v>8</v>
      </c>
    </row>
    <row r="850" spans="2:19" ht="15" customHeight="1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 s="16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  <c r="N850" s="9" t="str">
        <f>VLOOKUP(tblSalaries[[#This Row],[clean Country]],Table3[],2,FALSE)</f>
        <v>EUROPE</v>
      </c>
      <c r="O850" s="9">
        <f>IF(tblSalaries[[#This Row],[How many hours of a day you work on Excel]]="4 to 6 hours a day",4,0)</f>
        <v>0</v>
      </c>
      <c r="P850" s="9">
        <f>IF(tblSalaries[[#This Row],[How many hours of a day you work on Excel]]="All the 8 hours baby, all the 8!",8,0)</f>
        <v>0</v>
      </c>
      <c r="Q850" s="9">
        <f>IF(tblSalaries[[#This Row],[How many hours of a day you work on Excel]]="2 to 3 hours per day",2,0)</f>
        <v>2</v>
      </c>
      <c r="R850" s="9">
        <f>IF(tblSalaries[[#This Row],[How many hours of a day you work on Excel]]="1 or 2 hours a day",1,0)</f>
        <v>0</v>
      </c>
      <c r="S850" s="9">
        <f>SUM(tblSalaries[[#This Row],[Excel Hours]:[Excel Hours4]])</f>
        <v>2</v>
      </c>
    </row>
    <row r="851" spans="2:19" ht="15" customHeight="1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 s="16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  <c r="N851" s="9" t="str">
        <f>VLOOKUP(tblSalaries[[#This Row],[clean Country]],Table3[],2,FALSE)</f>
        <v>N. AMERICA</v>
      </c>
      <c r="O851" s="9">
        <f>IF(tblSalaries[[#This Row],[How many hours of a day you work on Excel]]="4 to 6 hours a day",4,0)</f>
        <v>0</v>
      </c>
      <c r="P851" s="9">
        <f>IF(tblSalaries[[#This Row],[How many hours of a day you work on Excel]]="All the 8 hours baby, all the 8!",8,0)</f>
        <v>0</v>
      </c>
      <c r="Q851" s="9">
        <f>IF(tblSalaries[[#This Row],[How many hours of a day you work on Excel]]="2 to 3 hours per day",2,0)</f>
        <v>0</v>
      </c>
      <c r="R851" s="9">
        <f>IF(tblSalaries[[#This Row],[How many hours of a day you work on Excel]]="1 or 2 hours a day",1,0)</f>
        <v>1</v>
      </c>
      <c r="S851" s="9">
        <f>SUM(tblSalaries[[#This Row],[Excel Hours]:[Excel Hours4]])</f>
        <v>1</v>
      </c>
    </row>
    <row r="852" spans="2:19" ht="15" customHeight="1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 s="16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  <c r="N852" s="9" t="str">
        <f>VLOOKUP(tblSalaries[[#This Row],[clean Country]],Table3[],2,FALSE)</f>
        <v>AFRICA</v>
      </c>
      <c r="O852" s="9">
        <f>IF(tblSalaries[[#This Row],[How many hours of a day you work on Excel]]="4 to 6 hours a day",4,0)</f>
        <v>4</v>
      </c>
      <c r="P852" s="9">
        <f>IF(tblSalaries[[#This Row],[How many hours of a day you work on Excel]]="All the 8 hours baby, all the 8!",8,0)</f>
        <v>0</v>
      </c>
      <c r="Q852" s="9">
        <f>IF(tblSalaries[[#This Row],[How many hours of a day you work on Excel]]="2 to 3 hours per day",2,0)</f>
        <v>0</v>
      </c>
      <c r="R852" s="9">
        <f>IF(tblSalaries[[#This Row],[How many hours of a day you work on Excel]]="1 or 2 hours a day",1,0)</f>
        <v>0</v>
      </c>
      <c r="S852" s="9">
        <f>SUM(tblSalaries[[#This Row],[Excel Hours]:[Excel Hours4]])</f>
        <v>4</v>
      </c>
    </row>
    <row r="853" spans="2:19" ht="15" customHeight="1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 s="16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  <c r="N853" s="9" t="str">
        <f>VLOOKUP(tblSalaries[[#This Row],[clean Country]],Table3[],2,FALSE)</f>
        <v>N. AMERICA</v>
      </c>
      <c r="O853" s="9">
        <f>IF(tblSalaries[[#This Row],[How many hours of a day you work on Excel]]="4 to 6 hours a day",4,0)</f>
        <v>0</v>
      </c>
      <c r="P853" s="9">
        <f>IF(tblSalaries[[#This Row],[How many hours of a day you work on Excel]]="All the 8 hours baby, all the 8!",8,0)</f>
        <v>0</v>
      </c>
      <c r="Q853" s="9">
        <f>IF(tblSalaries[[#This Row],[How many hours of a day you work on Excel]]="2 to 3 hours per day",2,0)</f>
        <v>0</v>
      </c>
      <c r="R853" s="9">
        <f>IF(tblSalaries[[#This Row],[How many hours of a day you work on Excel]]="1 or 2 hours a day",1,0)</f>
        <v>1</v>
      </c>
      <c r="S853" s="9">
        <f>SUM(tblSalaries[[#This Row],[Excel Hours]:[Excel Hours4]])</f>
        <v>1</v>
      </c>
    </row>
    <row r="854" spans="2:19" ht="15" customHeight="1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 s="16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  <c r="N854" s="9" t="str">
        <f>VLOOKUP(tblSalaries[[#This Row],[clean Country]],Table3[],2,FALSE)</f>
        <v>N. AMERICA</v>
      </c>
      <c r="O854" s="9">
        <f>IF(tblSalaries[[#This Row],[How many hours of a day you work on Excel]]="4 to 6 hours a day",4,0)</f>
        <v>0</v>
      </c>
      <c r="P854" s="9">
        <f>IF(tblSalaries[[#This Row],[How many hours of a day you work on Excel]]="All the 8 hours baby, all the 8!",8,0)</f>
        <v>8</v>
      </c>
      <c r="Q854" s="9">
        <f>IF(tblSalaries[[#This Row],[How many hours of a day you work on Excel]]="2 to 3 hours per day",2,0)</f>
        <v>0</v>
      </c>
      <c r="R854" s="9">
        <f>IF(tblSalaries[[#This Row],[How many hours of a day you work on Excel]]="1 or 2 hours a day",1,0)</f>
        <v>0</v>
      </c>
      <c r="S854" s="9">
        <f>SUM(tblSalaries[[#This Row],[Excel Hours]:[Excel Hours4]])</f>
        <v>8</v>
      </c>
    </row>
    <row r="855" spans="2:19" ht="15" customHeight="1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 s="16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  <c r="N855" s="9" t="str">
        <f>VLOOKUP(tblSalaries[[#This Row],[clean Country]],Table3[],2,FALSE)</f>
        <v>ASIA</v>
      </c>
      <c r="O855" s="9">
        <f>IF(tblSalaries[[#This Row],[How many hours of a day you work on Excel]]="4 to 6 hours a day",4,0)</f>
        <v>0</v>
      </c>
      <c r="P855" s="9">
        <f>IF(tblSalaries[[#This Row],[How many hours of a day you work on Excel]]="All the 8 hours baby, all the 8!",8,0)</f>
        <v>0</v>
      </c>
      <c r="Q855" s="9">
        <f>IF(tblSalaries[[#This Row],[How many hours of a day you work on Excel]]="2 to 3 hours per day",2,0)</f>
        <v>2</v>
      </c>
      <c r="R855" s="9">
        <f>IF(tblSalaries[[#This Row],[How many hours of a day you work on Excel]]="1 or 2 hours a day",1,0)</f>
        <v>0</v>
      </c>
      <c r="S855" s="9">
        <f>SUM(tblSalaries[[#This Row],[Excel Hours]:[Excel Hours4]])</f>
        <v>2</v>
      </c>
    </row>
    <row r="856" spans="2:19" ht="15" customHeight="1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 s="1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  <c r="N856" s="9" t="str">
        <f>VLOOKUP(tblSalaries[[#This Row],[clean Country]],Table3[],2,FALSE)</f>
        <v>N. AMERICA</v>
      </c>
      <c r="O856" s="9">
        <f>IF(tblSalaries[[#This Row],[How many hours of a day you work on Excel]]="4 to 6 hours a day",4,0)</f>
        <v>0</v>
      </c>
      <c r="P856" s="9">
        <f>IF(tblSalaries[[#This Row],[How many hours of a day you work on Excel]]="All the 8 hours baby, all the 8!",8,0)</f>
        <v>8</v>
      </c>
      <c r="Q856" s="9">
        <f>IF(tblSalaries[[#This Row],[How many hours of a day you work on Excel]]="2 to 3 hours per day",2,0)</f>
        <v>0</v>
      </c>
      <c r="R856" s="9">
        <f>IF(tblSalaries[[#This Row],[How many hours of a day you work on Excel]]="1 or 2 hours a day",1,0)</f>
        <v>0</v>
      </c>
      <c r="S856" s="9">
        <f>SUM(tblSalaries[[#This Row],[Excel Hours]:[Excel Hours4]])</f>
        <v>8</v>
      </c>
    </row>
    <row r="857" spans="2:19" ht="15" customHeight="1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 s="16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  <c r="N857" s="9" t="str">
        <f>VLOOKUP(tblSalaries[[#This Row],[clean Country]],Table3[],2,FALSE)</f>
        <v>N. AMERICA</v>
      </c>
      <c r="O857" s="9">
        <f>IF(tblSalaries[[#This Row],[How many hours of a day you work on Excel]]="4 to 6 hours a day",4,0)</f>
        <v>4</v>
      </c>
      <c r="P857" s="9">
        <f>IF(tblSalaries[[#This Row],[How many hours of a day you work on Excel]]="All the 8 hours baby, all the 8!",8,0)</f>
        <v>0</v>
      </c>
      <c r="Q857" s="9">
        <f>IF(tblSalaries[[#This Row],[How many hours of a day you work on Excel]]="2 to 3 hours per day",2,0)</f>
        <v>0</v>
      </c>
      <c r="R857" s="9">
        <f>IF(tblSalaries[[#This Row],[How many hours of a day you work on Excel]]="1 or 2 hours a day",1,0)</f>
        <v>0</v>
      </c>
      <c r="S857" s="9">
        <f>SUM(tblSalaries[[#This Row],[Excel Hours]:[Excel Hours4]])</f>
        <v>4</v>
      </c>
    </row>
    <row r="858" spans="2:19" ht="15" customHeight="1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 s="16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  <c r="N858" s="9" t="str">
        <f>VLOOKUP(tblSalaries[[#This Row],[clean Country]],Table3[],2,FALSE)</f>
        <v>EUROPE</v>
      </c>
      <c r="O858" s="9">
        <f>IF(tblSalaries[[#This Row],[How many hours of a day you work on Excel]]="4 to 6 hours a day",4,0)</f>
        <v>4</v>
      </c>
      <c r="P858" s="9">
        <f>IF(tblSalaries[[#This Row],[How many hours of a day you work on Excel]]="All the 8 hours baby, all the 8!",8,0)</f>
        <v>0</v>
      </c>
      <c r="Q858" s="9">
        <f>IF(tblSalaries[[#This Row],[How many hours of a day you work on Excel]]="2 to 3 hours per day",2,0)</f>
        <v>0</v>
      </c>
      <c r="R858" s="9">
        <f>IF(tblSalaries[[#This Row],[How many hours of a day you work on Excel]]="1 or 2 hours a day",1,0)</f>
        <v>0</v>
      </c>
      <c r="S858" s="9">
        <f>SUM(tblSalaries[[#This Row],[Excel Hours]:[Excel Hours4]])</f>
        <v>4</v>
      </c>
    </row>
    <row r="859" spans="2:19" ht="15" customHeight="1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 s="16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  <c r="N859" s="9" t="str">
        <f>VLOOKUP(tblSalaries[[#This Row],[clean Country]],Table3[],2,FALSE)</f>
        <v>ASIA</v>
      </c>
      <c r="O859" s="9">
        <f>IF(tblSalaries[[#This Row],[How many hours of a day you work on Excel]]="4 to 6 hours a day",4,0)</f>
        <v>0</v>
      </c>
      <c r="P859" s="9">
        <f>IF(tblSalaries[[#This Row],[How many hours of a day you work on Excel]]="All the 8 hours baby, all the 8!",8,0)</f>
        <v>0</v>
      </c>
      <c r="Q859" s="9">
        <f>IF(tblSalaries[[#This Row],[How many hours of a day you work on Excel]]="2 to 3 hours per day",2,0)</f>
        <v>2</v>
      </c>
      <c r="R859" s="9">
        <f>IF(tblSalaries[[#This Row],[How many hours of a day you work on Excel]]="1 or 2 hours a day",1,0)</f>
        <v>0</v>
      </c>
      <c r="S859" s="9">
        <f>SUM(tblSalaries[[#This Row],[Excel Hours]:[Excel Hours4]])</f>
        <v>2</v>
      </c>
    </row>
    <row r="860" spans="2:19" ht="15" customHeight="1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 s="16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  <c r="N860" s="9" t="str">
        <f>VLOOKUP(tblSalaries[[#This Row],[clean Country]],Table3[],2,FALSE)</f>
        <v>N. AMERICA</v>
      </c>
      <c r="O860" s="9">
        <f>IF(tblSalaries[[#This Row],[How many hours of a day you work on Excel]]="4 to 6 hours a day",4,0)</f>
        <v>4</v>
      </c>
      <c r="P860" s="9">
        <f>IF(tblSalaries[[#This Row],[How many hours of a day you work on Excel]]="All the 8 hours baby, all the 8!",8,0)</f>
        <v>0</v>
      </c>
      <c r="Q860" s="9">
        <f>IF(tblSalaries[[#This Row],[How many hours of a day you work on Excel]]="2 to 3 hours per day",2,0)</f>
        <v>0</v>
      </c>
      <c r="R860" s="9">
        <f>IF(tblSalaries[[#This Row],[How many hours of a day you work on Excel]]="1 or 2 hours a day",1,0)</f>
        <v>0</v>
      </c>
      <c r="S860" s="9">
        <f>SUM(tblSalaries[[#This Row],[Excel Hours]:[Excel Hours4]])</f>
        <v>4</v>
      </c>
    </row>
    <row r="861" spans="2:19" ht="15" customHeight="1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 s="16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  <c r="N861" s="9" t="str">
        <f>VLOOKUP(tblSalaries[[#This Row],[clean Country]],Table3[],2,FALSE)</f>
        <v>N. AMERICA</v>
      </c>
      <c r="O861" s="9">
        <f>IF(tblSalaries[[#This Row],[How many hours of a day you work on Excel]]="4 to 6 hours a day",4,0)</f>
        <v>0</v>
      </c>
      <c r="P861" s="9">
        <f>IF(tblSalaries[[#This Row],[How many hours of a day you work on Excel]]="All the 8 hours baby, all the 8!",8,0)</f>
        <v>8</v>
      </c>
      <c r="Q861" s="9">
        <f>IF(tblSalaries[[#This Row],[How many hours of a day you work on Excel]]="2 to 3 hours per day",2,0)</f>
        <v>0</v>
      </c>
      <c r="R861" s="9">
        <f>IF(tblSalaries[[#This Row],[How many hours of a day you work on Excel]]="1 or 2 hours a day",1,0)</f>
        <v>0</v>
      </c>
      <c r="S861" s="9">
        <f>SUM(tblSalaries[[#This Row],[Excel Hours]:[Excel Hours4]])</f>
        <v>8</v>
      </c>
    </row>
    <row r="862" spans="2:19" ht="15" customHeight="1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 s="16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  <c r="N862" s="9" t="str">
        <f>VLOOKUP(tblSalaries[[#This Row],[clean Country]],Table3[],2,FALSE)</f>
        <v>N. AMERICA</v>
      </c>
      <c r="O862" s="9">
        <f>IF(tblSalaries[[#This Row],[How many hours of a day you work on Excel]]="4 to 6 hours a day",4,0)</f>
        <v>0</v>
      </c>
      <c r="P862" s="9">
        <f>IF(tblSalaries[[#This Row],[How many hours of a day you work on Excel]]="All the 8 hours baby, all the 8!",8,0)</f>
        <v>0</v>
      </c>
      <c r="Q862" s="9">
        <f>IF(tblSalaries[[#This Row],[How many hours of a day you work on Excel]]="2 to 3 hours per day",2,0)</f>
        <v>2</v>
      </c>
      <c r="R862" s="9">
        <f>IF(tblSalaries[[#This Row],[How many hours of a day you work on Excel]]="1 or 2 hours a day",1,0)</f>
        <v>0</v>
      </c>
      <c r="S862" s="9">
        <f>SUM(tblSalaries[[#This Row],[Excel Hours]:[Excel Hours4]])</f>
        <v>2</v>
      </c>
    </row>
    <row r="863" spans="2:19" ht="15" customHeight="1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 s="16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  <c r="N863" s="9" t="str">
        <f>VLOOKUP(tblSalaries[[#This Row],[clean Country]],Table3[],2,FALSE)</f>
        <v>N. AMERICA</v>
      </c>
      <c r="O863" s="9">
        <f>IF(tblSalaries[[#This Row],[How many hours of a day you work on Excel]]="4 to 6 hours a day",4,0)</f>
        <v>0</v>
      </c>
      <c r="P863" s="9">
        <f>IF(tblSalaries[[#This Row],[How many hours of a day you work on Excel]]="All the 8 hours baby, all the 8!",8,0)</f>
        <v>0</v>
      </c>
      <c r="Q863" s="9">
        <f>IF(tblSalaries[[#This Row],[How many hours of a day you work on Excel]]="2 to 3 hours per day",2,0)</f>
        <v>2</v>
      </c>
      <c r="R863" s="9">
        <f>IF(tblSalaries[[#This Row],[How many hours of a day you work on Excel]]="1 or 2 hours a day",1,0)</f>
        <v>0</v>
      </c>
      <c r="S863" s="9">
        <f>SUM(tblSalaries[[#This Row],[Excel Hours]:[Excel Hours4]])</f>
        <v>2</v>
      </c>
    </row>
    <row r="864" spans="2:19" ht="15" customHeight="1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 s="16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  <c r="N864" s="9" t="str">
        <f>VLOOKUP(tblSalaries[[#This Row],[clean Country]],Table3[],2,FALSE)</f>
        <v>ASIA</v>
      </c>
      <c r="O864" s="9">
        <f>IF(tblSalaries[[#This Row],[How many hours of a day you work on Excel]]="4 to 6 hours a day",4,0)</f>
        <v>0</v>
      </c>
      <c r="P864" s="9">
        <f>IF(tblSalaries[[#This Row],[How many hours of a day you work on Excel]]="All the 8 hours baby, all the 8!",8,0)</f>
        <v>8</v>
      </c>
      <c r="Q864" s="9">
        <f>IF(tblSalaries[[#This Row],[How many hours of a day you work on Excel]]="2 to 3 hours per day",2,0)</f>
        <v>0</v>
      </c>
      <c r="R864" s="9">
        <f>IF(tblSalaries[[#This Row],[How many hours of a day you work on Excel]]="1 or 2 hours a day",1,0)</f>
        <v>0</v>
      </c>
      <c r="S864" s="9">
        <f>SUM(tblSalaries[[#This Row],[Excel Hours]:[Excel Hours4]])</f>
        <v>8</v>
      </c>
    </row>
    <row r="865" spans="2:19" ht="15" customHeight="1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 s="16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  <c r="N865" s="9" t="str">
        <f>VLOOKUP(tblSalaries[[#This Row],[clean Country]],Table3[],2,FALSE)</f>
        <v>ASIA</v>
      </c>
      <c r="O865" s="9">
        <f>IF(tblSalaries[[#This Row],[How many hours of a day you work on Excel]]="4 to 6 hours a day",4,0)</f>
        <v>0</v>
      </c>
      <c r="P865" s="9">
        <f>IF(tblSalaries[[#This Row],[How many hours of a day you work on Excel]]="All the 8 hours baby, all the 8!",8,0)</f>
        <v>8</v>
      </c>
      <c r="Q865" s="9">
        <f>IF(tblSalaries[[#This Row],[How many hours of a day you work on Excel]]="2 to 3 hours per day",2,0)</f>
        <v>0</v>
      </c>
      <c r="R865" s="9">
        <f>IF(tblSalaries[[#This Row],[How many hours of a day you work on Excel]]="1 or 2 hours a day",1,0)</f>
        <v>0</v>
      </c>
      <c r="S865" s="9">
        <f>SUM(tblSalaries[[#This Row],[Excel Hours]:[Excel Hours4]])</f>
        <v>8</v>
      </c>
    </row>
    <row r="866" spans="2:19" ht="15" customHeight="1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 s="1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  <c r="N866" s="9" t="str">
        <f>VLOOKUP(tblSalaries[[#This Row],[clean Country]],Table3[],2,FALSE)</f>
        <v>ASIA</v>
      </c>
      <c r="O866" s="9">
        <f>IF(tblSalaries[[#This Row],[How many hours of a day you work on Excel]]="4 to 6 hours a day",4,0)</f>
        <v>4</v>
      </c>
      <c r="P866" s="9">
        <f>IF(tblSalaries[[#This Row],[How many hours of a day you work on Excel]]="All the 8 hours baby, all the 8!",8,0)</f>
        <v>0</v>
      </c>
      <c r="Q866" s="9">
        <f>IF(tblSalaries[[#This Row],[How many hours of a day you work on Excel]]="2 to 3 hours per day",2,0)</f>
        <v>0</v>
      </c>
      <c r="R866" s="9">
        <f>IF(tblSalaries[[#This Row],[How many hours of a day you work on Excel]]="1 or 2 hours a day",1,0)</f>
        <v>0</v>
      </c>
      <c r="S866" s="9">
        <f>SUM(tblSalaries[[#This Row],[Excel Hours]:[Excel Hours4]])</f>
        <v>4</v>
      </c>
    </row>
    <row r="867" spans="2:19" ht="15" customHeight="1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 s="16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  <c r="N867" s="9" t="str">
        <f>VLOOKUP(tblSalaries[[#This Row],[clean Country]],Table3[],2,FALSE)</f>
        <v>ASIA</v>
      </c>
      <c r="O867" s="9">
        <f>IF(tblSalaries[[#This Row],[How many hours of a day you work on Excel]]="4 to 6 hours a day",4,0)</f>
        <v>0</v>
      </c>
      <c r="P867" s="9">
        <f>IF(tblSalaries[[#This Row],[How many hours of a day you work on Excel]]="All the 8 hours baby, all the 8!",8,0)</f>
        <v>8</v>
      </c>
      <c r="Q867" s="9">
        <f>IF(tblSalaries[[#This Row],[How many hours of a day you work on Excel]]="2 to 3 hours per day",2,0)</f>
        <v>0</v>
      </c>
      <c r="R867" s="9">
        <f>IF(tblSalaries[[#This Row],[How many hours of a day you work on Excel]]="1 or 2 hours a day",1,0)</f>
        <v>0</v>
      </c>
      <c r="S867" s="9">
        <f>SUM(tblSalaries[[#This Row],[Excel Hours]:[Excel Hours4]])</f>
        <v>8</v>
      </c>
    </row>
    <row r="868" spans="2:19" ht="15" customHeight="1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 s="16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  <c r="N868" s="9" t="str">
        <f>VLOOKUP(tblSalaries[[#This Row],[clean Country]],Table3[],2,FALSE)</f>
        <v>ASIA</v>
      </c>
      <c r="O868" s="9">
        <f>IF(tblSalaries[[#This Row],[How many hours of a day you work on Excel]]="4 to 6 hours a day",4,0)</f>
        <v>0</v>
      </c>
      <c r="P868" s="9">
        <f>IF(tblSalaries[[#This Row],[How many hours of a day you work on Excel]]="All the 8 hours baby, all the 8!",8,0)</f>
        <v>0</v>
      </c>
      <c r="Q868" s="9">
        <f>IF(tblSalaries[[#This Row],[How many hours of a day you work on Excel]]="2 to 3 hours per day",2,0)</f>
        <v>0</v>
      </c>
      <c r="R868" s="9">
        <f>IF(tblSalaries[[#This Row],[How many hours of a day you work on Excel]]="1 or 2 hours a day",1,0)</f>
        <v>1</v>
      </c>
      <c r="S868" s="9">
        <f>SUM(tblSalaries[[#This Row],[Excel Hours]:[Excel Hours4]])</f>
        <v>1</v>
      </c>
    </row>
    <row r="869" spans="2:19" ht="15" customHeight="1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 s="16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  <c r="N869" s="9" t="str">
        <f>VLOOKUP(tblSalaries[[#This Row],[clean Country]],Table3[],2,FALSE)</f>
        <v>EUROPE</v>
      </c>
      <c r="O869" s="9">
        <f>IF(tblSalaries[[#This Row],[How many hours of a day you work on Excel]]="4 to 6 hours a day",4,0)</f>
        <v>4</v>
      </c>
      <c r="P869" s="9">
        <f>IF(tblSalaries[[#This Row],[How many hours of a day you work on Excel]]="All the 8 hours baby, all the 8!",8,0)</f>
        <v>0</v>
      </c>
      <c r="Q869" s="9">
        <f>IF(tblSalaries[[#This Row],[How many hours of a day you work on Excel]]="2 to 3 hours per day",2,0)</f>
        <v>0</v>
      </c>
      <c r="R869" s="9">
        <f>IF(tblSalaries[[#This Row],[How many hours of a day you work on Excel]]="1 or 2 hours a day",1,0)</f>
        <v>0</v>
      </c>
      <c r="S869" s="9">
        <f>SUM(tblSalaries[[#This Row],[Excel Hours]:[Excel Hours4]])</f>
        <v>4</v>
      </c>
    </row>
    <row r="870" spans="2:19" ht="15" customHeight="1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 s="16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  <c r="N870" s="9" t="str">
        <f>VLOOKUP(tblSalaries[[#This Row],[clean Country]],Table3[],2,FALSE)</f>
        <v>ASIA</v>
      </c>
      <c r="O870" s="9">
        <f>IF(tblSalaries[[#This Row],[How many hours of a day you work on Excel]]="4 to 6 hours a day",4,0)</f>
        <v>4</v>
      </c>
      <c r="P870" s="9">
        <f>IF(tblSalaries[[#This Row],[How many hours of a day you work on Excel]]="All the 8 hours baby, all the 8!",8,0)</f>
        <v>0</v>
      </c>
      <c r="Q870" s="9">
        <f>IF(tblSalaries[[#This Row],[How many hours of a day you work on Excel]]="2 to 3 hours per day",2,0)</f>
        <v>0</v>
      </c>
      <c r="R870" s="9">
        <f>IF(tblSalaries[[#This Row],[How many hours of a day you work on Excel]]="1 or 2 hours a day",1,0)</f>
        <v>0</v>
      </c>
      <c r="S870" s="9">
        <f>SUM(tblSalaries[[#This Row],[Excel Hours]:[Excel Hours4]])</f>
        <v>4</v>
      </c>
    </row>
    <row r="871" spans="2:19" ht="15" customHeight="1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 s="16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  <c r="N871" s="9" t="str">
        <f>VLOOKUP(tblSalaries[[#This Row],[clean Country]],Table3[],2,FALSE)</f>
        <v>ASIA</v>
      </c>
      <c r="O871" s="9">
        <f>IF(tblSalaries[[#This Row],[How many hours of a day you work on Excel]]="4 to 6 hours a day",4,0)</f>
        <v>4</v>
      </c>
      <c r="P871" s="9">
        <f>IF(tblSalaries[[#This Row],[How many hours of a day you work on Excel]]="All the 8 hours baby, all the 8!",8,0)</f>
        <v>0</v>
      </c>
      <c r="Q871" s="9">
        <f>IF(tblSalaries[[#This Row],[How many hours of a day you work on Excel]]="2 to 3 hours per day",2,0)</f>
        <v>0</v>
      </c>
      <c r="R871" s="9">
        <f>IF(tblSalaries[[#This Row],[How many hours of a day you work on Excel]]="1 or 2 hours a day",1,0)</f>
        <v>0</v>
      </c>
      <c r="S871" s="9">
        <f>SUM(tblSalaries[[#This Row],[Excel Hours]:[Excel Hours4]])</f>
        <v>4</v>
      </c>
    </row>
    <row r="872" spans="2:19" ht="15" customHeight="1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 s="16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  <c r="N872" s="9" t="str">
        <f>VLOOKUP(tblSalaries[[#This Row],[clean Country]],Table3[],2,FALSE)</f>
        <v>ASIA</v>
      </c>
      <c r="O872" s="9">
        <f>IF(tblSalaries[[#This Row],[How many hours of a day you work on Excel]]="4 to 6 hours a day",4,0)</f>
        <v>0</v>
      </c>
      <c r="P872" s="9">
        <f>IF(tblSalaries[[#This Row],[How many hours of a day you work on Excel]]="All the 8 hours baby, all the 8!",8,0)</f>
        <v>8</v>
      </c>
      <c r="Q872" s="9">
        <f>IF(tblSalaries[[#This Row],[How many hours of a day you work on Excel]]="2 to 3 hours per day",2,0)</f>
        <v>0</v>
      </c>
      <c r="R872" s="9">
        <f>IF(tblSalaries[[#This Row],[How many hours of a day you work on Excel]]="1 or 2 hours a day",1,0)</f>
        <v>0</v>
      </c>
      <c r="S872" s="9">
        <f>SUM(tblSalaries[[#This Row],[Excel Hours]:[Excel Hours4]])</f>
        <v>8</v>
      </c>
    </row>
    <row r="873" spans="2:19" ht="15" customHeight="1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 s="16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  <c r="N873" s="9" t="str">
        <f>VLOOKUP(tblSalaries[[#This Row],[clean Country]],Table3[],2,FALSE)</f>
        <v>ASIA</v>
      </c>
      <c r="O873" s="9">
        <f>IF(tblSalaries[[#This Row],[How many hours of a day you work on Excel]]="4 to 6 hours a day",4,0)</f>
        <v>0</v>
      </c>
      <c r="P873" s="9">
        <f>IF(tblSalaries[[#This Row],[How many hours of a day you work on Excel]]="All the 8 hours baby, all the 8!",8,0)</f>
        <v>8</v>
      </c>
      <c r="Q873" s="9">
        <f>IF(tblSalaries[[#This Row],[How many hours of a day you work on Excel]]="2 to 3 hours per day",2,0)</f>
        <v>0</v>
      </c>
      <c r="R873" s="9">
        <f>IF(tblSalaries[[#This Row],[How many hours of a day you work on Excel]]="1 or 2 hours a day",1,0)</f>
        <v>0</v>
      </c>
      <c r="S873" s="9">
        <f>SUM(tblSalaries[[#This Row],[Excel Hours]:[Excel Hours4]])</f>
        <v>8</v>
      </c>
    </row>
    <row r="874" spans="2:19" ht="15" customHeight="1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 s="16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  <c r="N874" s="9" t="str">
        <f>VLOOKUP(tblSalaries[[#This Row],[clean Country]],Table3[],2,FALSE)</f>
        <v>AFRICA</v>
      </c>
      <c r="O874" s="9">
        <f>IF(tblSalaries[[#This Row],[How many hours of a day you work on Excel]]="4 to 6 hours a day",4,0)</f>
        <v>4</v>
      </c>
      <c r="P874" s="9">
        <f>IF(tblSalaries[[#This Row],[How many hours of a day you work on Excel]]="All the 8 hours baby, all the 8!",8,0)</f>
        <v>0</v>
      </c>
      <c r="Q874" s="9">
        <f>IF(tblSalaries[[#This Row],[How many hours of a day you work on Excel]]="2 to 3 hours per day",2,0)</f>
        <v>0</v>
      </c>
      <c r="R874" s="9">
        <f>IF(tblSalaries[[#This Row],[How many hours of a day you work on Excel]]="1 or 2 hours a day",1,0)</f>
        <v>0</v>
      </c>
      <c r="S874" s="9">
        <f>SUM(tblSalaries[[#This Row],[Excel Hours]:[Excel Hours4]])</f>
        <v>4</v>
      </c>
    </row>
    <row r="875" spans="2:19" ht="15" customHeight="1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 s="16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  <c r="N875" s="9" t="str">
        <f>VLOOKUP(tblSalaries[[#This Row],[clean Country]],Table3[],2,FALSE)</f>
        <v>N. AMERICA</v>
      </c>
      <c r="O875" s="9">
        <f>IF(tblSalaries[[#This Row],[How many hours of a day you work on Excel]]="4 to 6 hours a day",4,0)</f>
        <v>4</v>
      </c>
      <c r="P875" s="9">
        <f>IF(tblSalaries[[#This Row],[How many hours of a day you work on Excel]]="All the 8 hours baby, all the 8!",8,0)</f>
        <v>0</v>
      </c>
      <c r="Q875" s="9">
        <f>IF(tblSalaries[[#This Row],[How many hours of a day you work on Excel]]="2 to 3 hours per day",2,0)</f>
        <v>0</v>
      </c>
      <c r="R875" s="9">
        <f>IF(tblSalaries[[#This Row],[How many hours of a day you work on Excel]]="1 or 2 hours a day",1,0)</f>
        <v>0</v>
      </c>
      <c r="S875" s="9">
        <f>SUM(tblSalaries[[#This Row],[Excel Hours]:[Excel Hours4]])</f>
        <v>4</v>
      </c>
    </row>
    <row r="876" spans="2:19" ht="15" customHeight="1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 s="1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  <c r="N876" s="9" t="str">
        <f>VLOOKUP(tblSalaries[[#This Row],[clean Country]],Table3[],2,FALSE)</f>
        <v>ASIA</v>
      </c>
      <c r="O876" s="9">
        <f>IF(tblSalaries[[#This Row],[How many hours of a day you work on Excel]]="4 to 6 hours a day",4,0)</f>
        <v>0</v>
      </c>
      <c r="P876" s="9">
        <f>IF(tblSalaries[[#This Row],[How many hours of a day you work on Excel]]="All the 8 hours baby, all the 8!",8,0)</f>
        <v>0</v>
      </c>
      <c r="Q876" s="9">
        <f>IF(tblSalaries[[#This Row],[How many hours of a day you work on Excel]]="2 to 3 hours per day",2,0)</f>
        <v>2</v>
      </c>
      <c r="R876" s="9">
        <f>IF(tblSalaries[[#This Row],[How many hours of a day you work on Excel]]="1 or 2 hours a day",1,0)</f>
        <v>0</v>
      </c>
      <c r="S876" s="9">
        <f>SUM(tblSalaries[[#This Row],[Excel Hours]:[Excel Hours4]])</f>
        <v>2</v>
      </c>
    </row>
    <row r="877" spans="2:19" ht="15" customHeight="1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 s="16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  <c r="N877" s="9" t="str">
        <f>VLOOKUP(tblSalaries[[#This Row],[clean Country]],Table3[],2,FALSE)</f>
        <v>ASIA</v>
      </c>
      <c r="O877" s="9">
        <f>IF(tblSalaries[[#This Row],[How many hours of a day you work on Excel]]="4 to 6 hours a day",4,0)</f>
        <v>4</v>
      </c>
      <c r="P877" s="9">
        <f>IF(tblSalaries[[#This Row],[How many hours of a day you work on Excel]]="All the 8 hours baby, all the 8!",8,0)</f>
        <v>0</v>
      </c>
      <c r="Q877" s="9">
        <f>IF(tblSalaries[[#This Row],[How many hours of a day you work on Excel]]="2 to 3 hours per day",2,0)</f>
        <v>0</v>
      </c>
      <c r="R877" s="9">
        <f>IF(tblSalaries[[#This Row],[How many hours of a day you work on Excel]]="1 or 2 hours a day",1,0)</f>
        <v>0</v>
      </c>
      <c r="S877" s="9">
        <f>SUM(tblSalaries[[#This Row],[Excel Hours]:[Excel Hours4]])</f>
        <v>4</v>
      </c>
    </row>
    <row r="878" spans="2:19" ht="15" customHeight="1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 s="16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  <c r="N878" s="9" t="str">
        <f>VLOOKUP(tblSalaries[[#This Row],[clean Country]],Table3[],2,FALSE)</f>
        <v>ASIA</v>
      </c>
      <c r="O878" s="9">
        <f>IF(tblSalaries[[#This Row],[How many hours of a day you work on Excel]]="4 to 6 hours a day",4,0)</f>
        <v>0</v>
      </c>
      <c r="P878" s="9">
        <f>IF(tblSalaries[[#This Row],[How many hours of a day you work on Excel]]="All the 8 hours baby, all the 8!",8,0)</f>
        <v>0</v>
      </c>
      <c r="Q878" s="9">
        <f>IF(tblSalaries[[#This Row],[How many hours of a day you work on Excel]]="2 to 3 hours per day",2,0)</f>
        <v>0</v>
      </c>
      <c r="R878" s="9">
        <f>IF(tblSalaries[[#This Row],[How many hours of a day you work on Excel]]="1 or 2 hours a day",1,0)</f>
        <v>1</v>
      </c>
      <c r="S878" s="9">
        <f>SUM(tblSalaries[[#This Row],[Excel Hours]:[Excel Hours4]])</f>
        <v>1</v>
      </c>
    </row>
    <row r="879" spans="2:19" ht="15" customHeight="1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 s="16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  <c r="N879" s="9" t="str">
        <f>VLOOKUP(tblSalaries[[#This Row],[clean Country]],Table3[],2,FALSE)</f>
        <v>ASIA</v>
      </c>
      <c r="O879" s="9">
        <f>IF(tblSalaries[[#This Row],[How many hours of a day you work on Excel]]="4 to 6 hours a day",4,0)</f>
        <v>4</v>
      </c>
      <c r="P879" s="9">
        <f>IF(tblSalaries[[#This Row],[How many hours of a day you work on Excel]]="All the 8 hours baby, all the 8!",8,0)</f>
        <v>0</v>
      </c>
      <c r="Q879" s="9">
        <f>IF(tblSalaries[[#This Row],[How many hours of a day you work on Excel]]="2 to 3 hours per day",2,0)</f>
        <v>0</v>
      </c>
      <c r="R879" s="9">
        <f>IF(tblSalaries[[#This Row],[How many hours of a day you work on Excel]]="1 or 2 hours a day",1,0)</f>
        <v>0</v>
      </c>
      <c r="S879" s="9">
        <f>SUM(tblSalaries[[#This Row],[Excel Hours]:[Excel Hours4]])</f>
        <v>4</v>
      </c>
    </row>
    <row r="880" spans="2:19" ht="15" customHeight="1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 s="16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  <c r="N880" s="9" t="str">
        <f>VLOOKUP(tblSalaries[[#This Row],[clean Country]],Table3[],2,FALSE)</f>
        <v>N. AMERICA</v>
      </c>
      <c r="O880" s="9">
        <f>IF(tblSalaries[[#This Row],[How many hours of a day you work on Excel]]="4 to 6 hours a day",4,0)</f>
        <v>0</v>
      </c>
      <c r="P880" s="9">
        <f>IF(tblSalaries[[#This Row],[How many hours of a day you work on Excel]]="All the 8 hours baby, all the 8!",8,0)</f>
        <v>8</v>
      </c>
      <c r="Q880" s="9">
        <f>IF(tblSalaries[[#This Row],[How many hours of a day you work on Excel]]="2 to 3 hours per day",2,0)</f>
        <v>0</v>
      </c>
      <c r="R880" s="9">
        <f>IF(tblSalaries[[#This Row],[How many hours of a day you work on Excel]]="1 or 2 hours a day",1,0)</f>
        <v>0</v>
      </c>
      <c r="S880" s="9">
        <f>SUM(tblSalaries[[#This Row],[Excel Hours]:[Excel Hours4]])</f>
        <v>8</v>
      </c>
    </row>
    <row r="881" spans="2:19" ht="15" customHeight="1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 s="16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  <c r="N881" s="9" t="str">
        <f>VLOOKUP(tblSalaries[[#This Row],[clean Country]],Table3[],2,FALSE)</f>
        <v>ASIA</v>
      </c>
      <c r="O881" s="9">
        <f>IF(tblSalaries[[#This Row],[How many hours of a day you work on Excel]]="4 to 6 hours a day",4,0)</f>
        <v>0</v>
      </c>
      <c r="P881" s="9">
        <f>IF(tblSalaries[[#This Row],[How many hours of a day you work on Excel]]="All the 8 hours baby, all the 8!",8,0)</f>
        <v>0</v>
      </c>
      <c r="Q881" s="9">
        <f>IF(tblSalaries[[#This Row],[How many hours of a day you work on Excel]]="2 to 3 hours per day",2,0)</f>
        <v>2</v>
      </c>
      <c r="R881" s="9">
        <f>IF(tblSalaries[[#This Row],[How many hours of a day you work on Excel]]="1 or 2 hours a day",1,0)</f>
        <v>0</v>
      </c>
      <c r="S881" s="9">
        <f>SUM(tblSalaries[[#This Row],[Excel Hours]:[Excel Hours4]])</f>
        <v>2</v>
      </c>
    </row>
    <row r="882" spans="2:19" ht="15" customHeight="1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 s="16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  <c r="N882" s="9" t="str">
        <f>VLOOKUP(tblSalaries[[#This Row],[clean Country]],Table3[],2,FALSE)</f>
        <v>ASIA</v>
      </c>
      <c r="O882" s="9">
        <f>IF(tblSalaries[[#This Row],[How many hours of a day you work on Excel]]="4 to 6 hours a day",4,0)</f>
        <v>0</v>
      </c>
      <c r="P882" s="9">
        <f>IF(tblSalaries[[#This Row],[How many hours of a day you work on Excel]]="All the 8 hours baby, all the 8!",8,0)</f>
        <v>0</v>
      </c>
      <c r="Q882" s="9">
        <f>IF(tblSalaries[[#This Row],[How many hours of a day you work on Excel]]="2 to 3 hours per day",2,0)</f>
        <v>2</v>
      </c>
      <c r="R882" s="9">
        <f>IF(tblSalaries[[#This Row],[How many hours of a day you work on Excel]]="1 or 2 hours a day",1,0)</f>
        <v>0</v>
      </c>
      <c r="S882" s="9">
        <f>SUM(tblSalaries[[#This Row],[Excel Hours]:[Excel Hours4]])</f>
        <v>2</v>
      </c>
    </row>
    <row r="883" spans="2:19" ht="15" customHeight="1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 s="16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  <c r="N883" s="9" t="str">
        <f>VLOOKUP(tblSalaries[[#This Row],[clean Country]],Table3[],2,FALSE)</f>
        <v>ASIA</v>
      </c>
      <c r="O883" s="9">
        <f>IF(tblSalaries[[#This Row],[How many hours of a day you work on Excel]]="4 to 6 hours a day",4,0)</f>
        <v>4</v>
      </c>
      <c r="P883" s="9">
        <f>IF(tblSalaries[[#This Row],[How many hours of a day you work on Excel]]="All the 8 hours baby, all the 8!",8,0)</f>
        <v>0</v>
      </c>
      <c r="Q883" s="9">
        <f>IF(tblSalaries[[#This Row],[How many hours of a day you work on Excel]]="2 to 3 hours per day",2,0)</f>
        <v>0</v>
      </c>
      <c r="R883" s="9">
        <f>IF(tblSalaries[[#This Row],[How many hours of a day you work on Excel]]="1 or 2 hours a day",1,0)</f>
        <v>0</v>
      </c>
      <c r="S883" s="9">
        <f>SUM(tblSalaries[[#This Row],[Excel Hours]:[Excel Hours4]])</f>
        <v>4</v>
      </c>
    </row>
    <row r="884" spans="2:19" ht="15" customHeight="1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 s="16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  <c r="N884" s="9" t="str">
        <f>VLOOKUP(tblSalaries[[#This Row],[clean Country]],Table3[],2,FALSE)</f>
        <v>ASIA</v>
      </c>
      <c r="O884" s="9">
        <f>IF(tblSalaries[[#This Row],[How many hours of a day you work on Excel]]="4 to 6 hours a day",4,0)</f>
        <v>4</v>
      </c>
      <c r="P884" s="9">
        <f>IF(tblSalaries[[#This Row],[How many hours of a day you work on Excel]]="All the 8 hours baby, all the 8!",8,0)</f>
        <v>0</v>
      </c>
      <c r="Q884" s="9">
        <f>IF(tblSalaries[[#This Row],[How many hours of a day you work on Excel]]="2 to 3 hours per day",2,0)</f>
        <v>0</v>
      </c>
      <c r="R884" s="9">
        <f>IF(tblSalaries[[#This Row],[How many hours of a day you work on Excel]]="1 or 2 hours a day",1,0)</f>
        <v>0</v>
      </c>
      <c r="S884" s="9">
        <f>SUM(tblSalaries[[#This Row],[Excel Hours]:[Excel Hours4]])</f>
        <v>4</v>
      </c>
    </row>
    <row r="885" spans="2:19" ht="15" customHeight="1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 s="16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  <c r="N885" s="9" t="str">
        <f>VLOOKUP(tblSalaries[[#This Row],[clean Country]],Table3[],2,FALSE)</f>
        <v>ASIA</v>
      </c>
      <c r="O885" s="9">
        <f>IF(tblSalaries[[#This Row],[How many hours of a day you work on Excel]]="4 to 6 hours a day",4,0)</f>
        <v>0</v>
      </c>
      <c r="P885" s="9">
        <f>IF(tblSalaries[[#This Row],[How many hours of a day you work on Excel]]="All the 8 hours baby, all the 8!",8,0)</f>
        <v>0</v>
      </c>
      <c r="Q885" s="9">
        <f>IF(tblSalaries[[#This Row],[How many hours of a day you work on Excel]]="2 to 3 hours per day",2,0)</f>
        <v>2</v>
      </c>
      <c r="R885" s="9">
        <f>IF(tblSalaries[[#This Row],[How many hours of a day you work on Excel]]="1 or 2 hours a day",1,0)</f>
        <v>0</v>
      </c>
      <c r="S885" s="9">
        <f>SUM(tblSalaries[[#This Row],[Excel Hours]:[Excel Hours4]])</f>
        <v>2</v>
      </c>
    </row>
    <row r="886" spans="2:19" ht="15" customHeight="1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 s="1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  <c r="N886" s="9" t="str">
        <f>VLOOKUP(tblSalaries[[#This Row],[clean Country]],Table3[],2,FALSE)</f>
        <v>ASIA</v>
      </c>
      <c r="O886" s="9">
        <f>IF(tblSalaries[[#This Row],[How many hours of a day you work on Excel]]="4 to 6 hours a day",4,0)</f>
        <v>4</v>
      </c>
      <c r="P886" s="9">
        <f>IF(tblSalaries[[#This Row],[How many hours of a day you work on Excel]]="All the 8 hours baby, all the 8!",8,0)</f>
        <v>0</v>
      </c>
      <c r="Q886" s="9">
        <f>IF(tblSalaries[[#This Row],[How many hours of a day you work on Excel]]="2 to 3 hours per day",2,0)</f>
        <v>0</v>
      </c>
      <c r="R886" s="9">
        <f>IF(tblSalaries[[#This Row],[How many hours of a day you work on Excel]]="1 or 2 hours a day",1,0)</f>
        <v>0</v>
      </c>
      <c r="S886" s="9">
        <f>SUM(tblSalaries[[#This Row],[Excel Hours]:[Excel Hours4]])</f>
        <v>4</v>
      </c>
    </row>
    <row r="887" spans="2:19" ht="15" customHeight="1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 s="16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  <c r="N887" s="9" t="str">
        <f>VLOOKUP(tblSalaries[[#This Row],[clean Country]],Table3[],2,FALSE)</f>
        <v>ASIA</v>
      </c>
      <c r="O887" s="9">
        <f>IF(tblSalaries[[#This Row],[How many hours of a day you work on Excel]]="4 to 6 hours a day",4,0)</f>
        <v>0</v>
      </c>
      <c r="P887" s="9">
        <f>IF(tblSalaries[[#This Row],[How many hours of a day you work on Excel]]="All the 8 hours baby, all the 8!",8,0)</f>
        <v>0</v>
      </c>
      <c r="Q887" s="9">
        <f>IF(tblSalaries[[#This Row],[How many hours of a day you work on Excel]]="2 to 3 hours per day",2,0)</f>
        <v>2</v>
      </c>
      <c r="R887" s="9">
        <f>IF(tblSalaries[[#This Row],[How many hours of a day you work on Excel]]="1 or 2 hours a day",1,0)</f>
        <v>0</v>
      </c>
      <c r="S887" s="9">
        <f>SUM(tblSalaries[[#This Row],[Excel Hours]:[Excel Hours4]])</f>
        <v>2</v>
      </c>
    </row>
    <row r="888" spans="2:19" ht="15" customHeight="1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 s="16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  <c r="N888" s="9" t="str">
        <f>VLOOKUP(tblSalaries[[#This Row],[clean Country]],Table3[],2,FALSE)</f>
        <v>ASIA</v>
      </c>
      <c r="O888" s="9">
        <f>IF(tblSalaries[[#This Row],[How many hours of a day you work on Excel]]="4 to 6 hours a day",4,0)</f>
        <v>4</v>
      </c>
      <c r="P888" s="9">
        <f>IF(tblSalaries[[#This Row],[How many hours of a day you work on Excel]]="All the 8 hours baby, all the 8!",8,0)</f>
        <v>0</v>
      </c>
      <c r="Q888" s="9">
        <f>IF(tblSalaries[[#This Row],[How many hours of a day you work on Excel]]="2 to 3 hours per day",2,0)</f>
        <v>0</v>
      </c>
      <c r="R888" s="9">
        <f>IF(tblSalaries[[#This Row],[How many hours of a day you work on Excel]]="1 or 2 hours a day",1,0)</f>
        <v>0</v>
      </c>
      <c r="S888" s="9">
        <f>SUM(tblSalaries[[#This Row],[Excel Hours]:[Excel Hours4]])</f>
        <v>4</v>
      </c>
    </row>
    <row r="889" spans="2:19" ht="15" customHeight="1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 s="16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  <c r="N889" s="9" t="str">
        <f>VLOOKUP(tblSalaries[[#This Row],[clean Country]],Table3[],2,FALSE)</f>
        <v>ASIA</v>
      </c>
      <c r="O889" s="9">
        <f>IF(tblSalaries[[#This Row],[How many hours of a day you work on Excel]]="4 to 6 hours a day",4,0)</f>
        <v>4</v>
      </c>
      <c r="P889" s="9">
        <f>IF(tblSalaries[[#This Row],[How many hours of a day you work on Excel]]="All the 8 hours baby, all the 8!",8,0)</f>
        <v>0</v>
      </c>
      <c r="Q889" s="9">
        <f>IF(tblSalaries[[#This Row],[How many hours of a day you work on Excel]]="2 to 3 hours per day",2,0)</f>
        <v>0</v>
      </c>
      <c r="R889" s="9">
        <f>IF(tblSalaries[[#This Row],[How many hours of a day you work on Excel]]="1 or 2 hours a day",1,0)</f>
        <v>0</v>
      </c>
      <c r="S889" s="9">
        <f>SUM(tblSalaries[[#This Row],[Excel Hours]:[Excel Hours4]])</f>
        <v>4</v>
      </c>
    </row>
    <row r="890" spans="2:19" ht="15" customHeight="1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 s="16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  <c r="N890" s="9" t="str">
        <f>VLOOKUP(tblSalaries[[#This Row],[clean Country]],Table3[],2,FALSE)</f>
        <v>ASIA</v>
      </c>
      <c r="O890" s="9">
        <f>IF(tblSalaries[[#This Row],[How many hours of a day you work on Excel]]="4 to 6 hours a day",4,0)</f>
        <v>0</v>
      </c>
      <c r="P890" s="9">
        <f>IF(tblSalaries[[#This Row],[How many hours of a day you work on Excel]]="All the 8 hours baby, all the 8!",8,0)</f>
        <v>0</v>
      </c>
      <c r="Q890" s="9">
        <f>IF(tblSalaries[[#This Row],[How many hours of a day you work on Excel]]="2 to 3 hours per day",2,0)</f>
        <v>2</v>
      </c>
      <c r="R890" s="9">
        <f>IF(tblSalaries[[#This Row],[How many hours of a day you work on Excel]]="1 or 2 hours a day",1,0)</f>
        <v>0</v>
      </c>
      <c r="S890" s="9">
        <f>SUM(tblSalaries[[#This Row],[Excel Hours]:[Excel Hours4]])</f>
        <v>2</v>
      </c>
    </row>
    <row r="891" spans="2:19" ht="15" customHeight="1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 s="16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  <c r="N891" s="9" t="str">
        <f>VLOOKUP(tblSalaries[[#This Row],[clean Country]],Table3[],2,FALSE)</f>
        <v>ASIA</v>
      </c>
      <c r="O891" s="9">
        <f>IF(tblSalaries[[#This Row],[How many hours of a day you work on Excel]]="4 to 6 hours a day",4,0)</f>
        <v>4</v>
      </c>
      <c r="P891" s="9">
        <f>IF(tblSalaries[[#This Row],[How many hours of a day you work on Excel]]="All the 8 hours baby, all the 8!",8,0)</f>
        <v>0</v>
      </c>
      <c r="Q891" s="9">
        <f>IF(tblSalaries[[#This Row],[How many hours of a day you work on Excel]]="2 to 3 hours per day",2,0)</f>
        <v>0</v>
      </c>
      <c r="R891" s="9">
        <f>IF(tblSalaries[[#This Row],[How many hours of a day you work on Excel]]="1 or 2 hours a day",1,0)</f>
        <v>0</v>
      </c>
      <c r="S891" s="9">
        <f>SUM(tblSalaries[[#This Row],[Excel Hours]:[Excel Hours4]])</f>
        <v>4</v>
      </c>
    </row>
    <row r="892" spans="2:19" ht="15" customHeight="1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 s="16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  <c r="N892" s="9" t="str">
        <f>VLOOKUP(tblSalaries[[#This Row],[clean Country]],Table3[],2,FALSE)</f>
        <v>N. AMERICA</v>
      </c>
      <c r="O892" s="9">
        <f>IF(tblSalaries[[#This Row],[How many hours of a day you work on Excel]]="4 to 6 hours a day",4,0)</f>
        <v>0</v>
      </c>
      <c r="P892" s="9">
        <f>IF(tblSalaries[[#This Row],[How many hours of a day you work on Excel]]="All the 8 hours baby, all the 8!",8,0)</f>
        <v>0</v>
      </c>
      <c r="Q892" s="9">
        <f>IF(tblSalaries[[#This Row],[How many hours of a day you work on Excel]]="2 to 3 hours per day",2,0)</f>
        <v>2</v>
      </c>
      <c r="R892" s="9">
        <f>IF(tblSalaries[[#This Row],[How many hours of a day you work on Excel]]="1 or 2 hours a day",1,0)</f>
        <v>0</v>
      </c>
      <c r="S892" s="9">
        <f>SUM(tblSalaries[[#This Row],[Excel Hours]:[Excel Hours4]])</f>
        <v>2</v>
      </c>
    </row>
    <row r="893" spans="2:19" ht="15" customHeight="1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 s="16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  <c r="N893" s="9" t="str">
        <f>VLOOKUP(tblSalaries[[#This Row],[clean Country]],Table3[],2,FALSE)</f>
        <v>ASIA</v>
      </c>
      <c r="O893" s="9">
        <f>IF(tblSalaries[[#This Row],[How many hours of a day you work on Excel]]="4 to 6 hours a day",4,0)</f>
        <v>0</v>
      </c>
      <c r="P893" s="9">
        <f>IF(tblSalaries[[#This Row],[How many hours of a day you work on Excel]]="All the 8 hours baby, all the 8!",8,0)</f>
        <v>8</v>
      </c>
      <c r="Q893" s="9">
        <f>IF(tblSalaries[[#This Row],[How many hours of a day you work on Excel]]="2 to 3 hours per day",2,0)</f>
        <v>0</v>
      </c>
      <c r="R893" s="9">
        <f>IF(tblSalaries[[#This Row],[How many hours of a day you work on Excel]]="1 or 2 hours a day",1,0)</f>
        <v>0</v>
      </c>
      <c r="S893" s="9">
        <f>SUM(tblSalaries[[#This Row],[Excel Hours]:[Excel Hours4]])</f>
        <v>8</v>
      </c>
    </row>
    <row r="894" spans="2:19" ht="15" customHeight="1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 s="16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  <c r="N894" s="9" t="str">
        <f>VLOOKUP(tblSalaries[[#This Row],[clean Country]],Table3[],2,FALSE)</f>
        <v>ASIA</v>
      </c>
      <c r="O894" s="9">
        <f>IF(tblSalaries[[#This Row],[How many hours of a day you work on Excel]]="4 to 6 hours a day",4,0)</f>
        <v>4</v>
      </c>
      <c r="P894" s="9">
        <f>IF(tblSalaries[[#This Row],[How many hours of a day you work on Excel]]="All the 8 hours baby, all the 8!",8,0)</f>
        <v>0</v>
      </c>
      <c r="Q894" s="9">
        <f>IF(tblSalaries[[#This Row],[How many hours of a day you work on Excel]]="2 to 3 hours per day",2,0)</f>
        <v>0</v>
      </c>
      <c r="R894" s="9">
        <f>IF(tblSalaries[[#This Row],[How many hours of a day you work on Excel]]="1 or 2 hours a day",1,0)</f>
        <v>0</v>
      </c>
      <c r="S894" s="9">
        <f>SUM(tblSalaries[[#This Row],[Excel Hours]:[Excel Hours4]])</f>
        <v>4</v>
      </c>
    </row>
    <row r="895" spans="2:19" ht="15" customHeight="1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 s="16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  <c r="N895" s="9" t="str">
        <f>VLOOKUP(tblSalaries[[#This Row],[clean Country]],Table3[],2,FALSE)</f>
        <v>EUROPE</v>
      </c>
      <c r="O895" s="9">
        <f>IF(tblSalaries[[#This Row],[How many hours of a day you work on Excel]]="4 to 6 hours a day",4,0)</f>
        <v>4</v>
      </c>
      <c r="P895" s="9">
        <f>IF(tblSalaries[[#This Row],[How many hours of a day you work on Excel]]="All the 8 hours baby, all the 8!",8,0)</f>
        <v>0</v>
      </c>
      <c r="Q895" s="9">
        <f>IF(tblSalaries[[#This Row],[How many hours of a day you work on Excel]]="2 to 3 hours per day",2,0)</f>
        <v>0</v>
      </c>
      <c r="R895" s="9">
        <f>IF(tblSalaries[[#This Row],[How many hours of a day you work on Excel]]="1 or 2 hours a day",1,0)</f>
        <v>0</v>
      </c>
      <c r="S895" s="9">
        <f>SUM(tblSalaries[[#This Row],[Excel Hours]:[Excel Hours4]])</f>
        <v>4</v>
      </c>
    </row>
    <row r="896" spans="2:19" ht="15" customHeight="1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 s="1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  <c r="N896" s="9" t="str">
        <f>VLOOKUP(tblSalaries[[#This Row],[clean Country]],Table3[],2,FALSE)</f>
        <v>ASIA</v>
      </c>
      <c r="O896" s="9">
        <f>IF(tblSalaries[[#This Row],[How many hours of a day you work on Excel]]="4 to 6 hours a day",4,0)</f>
        <v>0</v>
      </c>
      <c r="P896" s="9">
        <f>IF(tblSalaries[[#This Row],[How many hours of a day you work on Excel]]="All the 8 hours baby, all the 8!",8,0)</f>
        <v>8</v>
      </c>
      <c r="Q896" s="9">
        <f>IF(tblSalaries[[#This Row],[How many hours of a day you work on Excel]]="2 to 3 hours per day",2,0)</f>
        <v>0</v>
      </c>
      <c r="R896" s="9">
        <f>IF(tblSalaries[[#This Row],[How many hours of a day you work on Excel]]="1 or 2 hours a day",1,0)</f>
        <v>0</v>
      </c>
      <c r="S896" s="9">
        <f>SUM(tblSalaries[[#This Row],[Excel Hours]:[Excel Hours4]])</f>
        <v>8</v>
      </c>
    </row>
    <row r="897" spans="2:19" ht="15" customHeight="1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 s="16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  <c r="N897" s="9" t="str">
        <f>VLOOKUP(tblSalaries[[#This Row],[clean Country]],Table3[],2,FALSE)</f>
        <v>ASIA</v>
      </c>
      <c r="O897" s="9">
        <f>IF(tblSalaries[[#This Row],[How many hours of a day you work on Excel]]="4 to 6 hours a day",4,0)</f>
        <v>0</v>
      </c>
      <c r="P897" s="9">
        <f>IF(tblSalaries[[#This Row],[How many hours of a day you work on Excel]]="All the 8 hours baby, all the 8!",8,0)</f>
        <v>0</v>
      </c>
      <c r="Q897" s="9">
        <f>IF(tblSalaries[[#This Row],[How many hours of a day you work on Excel]]="2 to 3 hours per day",2,0)</f>
        <v>0</v>
      </c>
      <c r="R897" s="9">
        <f>IF(tblSalaries[[#This Row],[How many hours of a day you work on Excel]]="1 or 2 hours a day",1,0)</f>
        <v>1</v>
      </c>
      <c r="S897" s="9">
        <f>SUM(tblSalaries[[#This Row],[Excel Hours]:[Excel Hours4]])</f>
        <v>1</v>
      </c>
    </row>
    <row r="898" spans="2:19" ht="15" customHeight="1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 s="16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  <c r="N898" s="9" t="str">
        <f>VLOOKUP(tblSalaries[[#This Row],[clean Country]],Table3[],2,FALSE)</f>
        <v>ASIA</v>
      </c>
      <c r="O898" s="9">
        <f>IF(tblSalaries[[#This Row],[How many hours of a day you work on Excel]]="4 to 6 hours a day",4,0)</f>
        <v>4</v>
      </c>
      <c r="P898" s="9">
        <f>IF(tblSalaries[[#This Row],[How many hours of a day you work on Excel]]="All the 8 hours baby, all the 8!",8,0)</f>
        <v>0</v>
      </c>
      <c r="Q898" s="9">
        <f>IF(tblSalaries[[#This Row],[How many hours of a day you work on Excel]]="2 to 3 hours per day",2,0)</f>
        <v>0</v>
      </c>
      <c r="R898" s="9">
        <f>IF(tblSalaries[[#This Row],[How many hours of a day you work on Excel]]="1 or 2 hours a day",1,0)</f>
        <v>0</v>
      </c>
      <c r="S898" s="9">
        <f>SUM(tblSalaries[[#This Row],[Excel Hours]:[Excel Hours4]])</f>
        <v>4</v>
      </c>
    </row>
    <row r="899" spans="2:19" ht="15" customHeight="1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 s="16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  <c r="N899" s="9" t="str">
        <f>VLOOKUP(tblSalaries[[#This Row],[clean Country]],Table3[],2,FALSE)</f>
        <v>ASIA</v>
      </c>
      <c r="O899" s="9">
        <f>IF(tblSalaries[[#This Row],[How many hours of a day you work on Excel]]="4 to 6 hours a day",4,0)</f>
        <v>0</v>
      </c>
      <c r="P899" s="9">
        <f>IF(tblSalaries[[#This Row],[How many hours of a day you work on Excel]]="All the 8 hours baby, all the 8!",8,0)</f>
        <v>8</v>
      </c>
      <c r="Q899" s="9">
        <f>IF(tblSalaries[[#This Row],[How many hours of a day you work on Excel]]="2 to 3 hours per day",2,0)</f>
        <v>0</v>
      </c>
      <c r="R899" s="9">
        <f>IF(tblSalaries[[#This Row],[How many hours of a day you work on Excel]]="1 or 2 hours a day",1,0)</f>
        <v>0</v>
      </c>
      <c r="S899" s="9">
        <f>SUM(tblSalaries[[#This Row],[Excel Hours]:[Excel Hours4]])</f>
        <v>8</v>
      </c>
    </row>
    <row r="900" spans="2:19" ht="15" customHeight="1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 s="16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  <c r="N900" s="9" t="str">
        <f>VLOOKUP(tblSalaries[[#This Row],[clean Country]],Table3[],2,FALSE)</f>
        <v>EUROPE</v>
      </c>
      <c r="O900" s="9">
        <f>IF(tblSalaries[[#This Row],[How many hours of a day you work on Excel]]="4 to 6 hours a day",4,0)</f>
        <v>0</v>
      </c>
      <c r="P900" s="9">
        <f>IF(tblSalaries[[#This Row],[How many hours of a day you work on Excel]]="All the 8 hours baby, all the 8!",8,0)</f>
        <v>0</v>
      </c>
      <c r="Q900" s="9">
        <f>IF(tblSalaries[[#This Row],[How many hours of a day you work on Excel]]="2 to 3 hours per day",2,0)</f>
        <v>2</v>
      </c>
      <c r="R900" s="9">
        <f>IF(tblSalaries[[#This Row],[How many hours of a day you work on Excel]]="1 or 2 hours a day",1,0)</f>
        <v>0</v>
      </c>
      <c r="S900" s="9">
        <f>SUM(tblSalaries[[#This Row],[Excel Hours]:[Excel Hours4]])</f>
        <v>2</v>
      </c>
    </row>
    <row r="901" spans="2:19" ht="15" customHeight="1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 s="16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  <c r="N901" s="9" t="str">
        <f>VLOOKUP(tblSalaries[[#This Row],[clean Country]],Table3[],2,FALSE)</f>
        <v>ASIA</v>
      </c>
      <c r="O901" s="9">
        <f>IF(tblSalaries[[#This Row],[How many hours of a day you work on Excel]]="4 to 6 hours a day",4,0)</f>
        <v>0</v>
      </c>
      <c r="P901" s="9">
        <f>IF(tblSalaries[[#This Row],[How many hours of a day you work on Excel]]="All the 8 hours baby, all the 8!",8,0)</f>
        <v>8</v>
      </c>
      <c r="Q901" s="9">
        <f>IF(tblSalaries[[#This Row],[How many hours of a day you work on Excel]]="2 to 3 hours per day",2,0)</f>
        <v>0</v>
      </c>
      <c r="R901" s="9">
        <f>IF(tblSalaries[[#This Row],[How many hours of a day you work on Excel]]="1 or 2 hours a day",1,0)</f>
        <v>0</v>
      </c>
      <c r="S901" s="9">
        <f>SUM(tblSalaries[[#This Row],[Excel Hours]:[Excel Hours4]])</f>
        <v>8</v>
      </c>
    </row>
    <row r="902" spans="2:19" ht="15" customHeight="1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 s="16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  <c r="N902" s="9" t="str">
        <f>VLOOKUP(tblSalaries[[#This Row],[clean Country]],Table3[],2,FALSE)</f>
        <v>EUROPE</v>
      </c>
      <c r="O902" s="9">
        <f>IF(tblSalaries[[#This Row],[How many hours of a day you work on Excel]]="4 to 6 hours a day",4,0)</f>
        <v>0</v>
      </c>
      <c r="P902" s="9">
        <f>IF(tblSalaries[[#This Row],[How many hours of a day you work on Excel]]="All the 8 hours baby, all the 8!",8,0)</f>
        <v>0</v>
      </c>
      <c r="Q902" s="9">
        <f>IF(tblSalaries[[#This Row],[How many hours of a day you work on Excel]]="2 to 3 hours per day",2,0)</f>
        <v>0</v>
      </c>
      <c r="R902" s="9">
        <f>IF(tblSalaries[[#This Row],[How many hours of a day you work on Excel]]="1 or 2 hours a day",1,0)</f>
        <v>1</v>
      </c>
      <c r="S902" s="9">
        <f>SUM(tblSalaries[[#This Row],[Excel Hours]:[Excel Hours4]])</f>
        <v>1</v>
      </c>
    </row>
    <row r="903" spans="2:19" ht="15" customHeight="1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 s="16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  <c r="N903" s="9" t="str">
        <f>VLOOKUP(tblSalaries[[#This Row],[clean Country]],Table3[],2,FALSE)</f>
        <v>AFRICA</v>
      </c>
      <c r="O903" s="9">
        <f>IF(tblSalaries[[#This Row],[How many hours of a day you work on Excel]]="4 to 6 hours a day",4,0)</f>
        <v>4</v>
      </c>
      <c r="P903" s="9">
        <f>IF(tblSalaries[[#This Row],[How many hours of a day you work on Excel]]="All the 8 hours baby, all the 8!",8,0)</f>
        <v>0</v>
      </c>
      <c r="Q903" s="9">
        <f>IF(tblSalaries[[#This Row],[How many hours of a day you work on Excel]]="2 to 3 hours per day",2,0)</f>
        <v>0</v>
      </c>
      <c r="R903" s="9">
        <f>IF(tblSalaries[[#This Row],[How many hours of a day you work on Excel]]="1 or 2 hours a day",1,0)</f>
        <v>0</v>
      </c>
      <c r="S903" s="9">
        <f>SUM(tblSalaries[[#This Row],[Excel Hours]:[Excel Hours4]])</f>
        <v>4</v>
      </c>
    </row>
    <row r="904" spans="2:19" ht="15" customHeight="1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 s="16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  <c r="N904" s="9" t="str">
        <f>VLOOKUP(tblSalaries[[#This Row],[clean Country]],Table3[],2,FALSE)</f>
        <v>EUROPE</v>
      </c>
      <c r="O904" s="9">
        <f>IF(tblSalaries[[#This Row],[How many hours of a day you work on Excel]]="4 to 6 hours a day",4,0)</f>
        <v>4</v>
      </c>
      <c r="P904" s="9">
        <f>IF(tblSalaries[[#This Row],[How many hours of a day you work on Excel]]="All the 8 hours baby, all the 8!",8,0)</f>
        <v>0</v>
      </c>
      <c r="Q904" s="9">
        <f>IF(tblSalaries[[#This Row],[How many hours of a day you work on Excel]]="2 to 3 hours per day",2,0)</f>
        <v>0</v>
      </c>
      <c r="R904" s="9">
        <f>IF(tblSalaries[[#This Row],[How many hours of a day you work on Excel]]="1 or 2 hours a day",1,0)</f>
        <v>0</v>
      </c>
      <c r="S904" s="9">
        <f>SUM(tblSalaries[[#This Row],[Excel Hours]:[Excel Hours4]])</f>
        <v>4</v>
      </c>
    </row>
    <row r="905" spans="2:19" ht="15" customHeight="1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 s="16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  <c r="N905" s="9" t="str">
        <f>VLOOKUP(tblSalaries[[#This Row],[clean Country]],Table3[],2,FALSE)</f>
        <v>ASIA</v>
      </c>
      <c r="O905" s="9">
        <f>IF(tblSalaries[[#This Row],[How many hours of a day you work on Excel]]="4 to 6 hours a day",4,0)</f>
        <v>4</v>
      </c>
      <c r="P905" s="9">
        <f>IF(tblSalaries[[#This Row],[How many hours of a day you work on Excel]]="All the 8 hours baby, all the 8!",8,0)</f>
        <v>0</v>
      </c>
      <c r="Q905" s="9">
        <f>IF(tblSalaries[[#This Row],[How many hours of a day you work on Excel]]="2 to 3 hours per day",2,0)</f>
        <v>0</v>
      </c>
      <c r="R905" s="9">
        <f>IF(tblSalaries[[#This Row],[How many hours of a day you work on Excel]]="1 or 2 hours a day",1,0)</f>
        <v>0</v>
      </c>
      <c r="S905" s="9">
        <f>SUM(tblSalaries[[#This Row],[Excel Hours]:[Excel Hours4]])</f>
        <v>4</v>
      </c>
    </row>
    <row r="906" spans="2:19" ht="15" customHeight="1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 s="1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  <c r="N906" s="9" t="str">
        <f>VLOOKUP(tblSalaries[[#This Row],[clean Country]],Table3[],2,FALSE)</f>
        <v>ASIA</v>
      </c>
      <c r="O906" s="9">
        <f>IF(tblSalaries[[#This Row],[How many hours of a day you work on Excel]]="4 to 6 hours a day",4,0)</f>
        <v>4</v>
      </c>
      <c r="P906" s="9">
        <f>IF(tblSalaries[[#This Row],[How many hours of a day you work on Excel]]="All the 8 hours baby, all the 8!",8,0)</f>
        <v>0</v>
      </c>
      <c r="Q906" s="9">
        <f>IF(tblSalaries[[#This Row],[How many hours of a day you work on Excel]]="2 to 3 hours per day",2,0)</f>
        <v>0</v>
      </c>
      <c r="R906" s="9">
        <f>IF(tblSalaries[[#This Row],[How many hours of a day you work on Excel]]="1 or 2 hours a day",1,0)</f>
        <v>0</v>
      </c>
      <c r="S906" s="9">
        <f>SUM(tblSalaries[[#This Row],[Excel Hours]:[Excel Hours4]])</f>
        <v>4</v>
      </c>
    </row>
    <row r="907" spans="2:19" ht="15" customHeight="1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 s="16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  <c r="N907" s="9" t="str">
        <f>VLOOKUP(tblSalaries[[#This Row],[clean Country]],Table3[],2,FALSE)</f>
        <v>EUROPE</v>
      </c>
      <c r="O907" s="9">
        <f>IF(tblSalaries[[#This Row],[How many hours of a day you work on Excel]]="4 to 6 hours a day",4,0)</f>
        <v>4</v>
      </c>
      <c r="P907" s="9">
        <f>IF(tblSalaries[[#This Row],[How many hours of a day you work on Excel]]="All the 8 hours baby, all the 8!",8,0)</f>
        <v>0</v>
      </c>
      <c r="Q907" s="9">
        <f>IF(tblSalaries[[#This Row],[How many hours of a day you work on Excel]]="2 to 3 hours per day",2,0)</f>
        <v>0</v>
      </c>
      <c r="R907" s="9">
        <f>IF(tblSalaries[[#This Row],[How many hours of a day you work on Excel]]="1 or 2 hours a day",1,0)</f>
        <v>0</v>
      </c>
      <c r="S907" s="9">
        <f>SUM(tblSalaries[[#This Row],[Excel Hours]:[Excel Hours4]])</f>
        <v>4</v>
      </c>
    </row>
    <row r="908" spans="2:19" ht="15" customHeight="1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 s="16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  <c r="N908" s="9" t="str">
        <f>VLOOKUP(tblSalaries[[#This Row],[clean Country]],Table3[],2,FALSE)</f>
        <v>OCEANIA</v>
      </c>
      <c r="O908" s="9">
        <f>IF(tblSalaries[[#This Row],[How many hours of a day you work on Excel]]="4 to 6 hours a day",4,0)</f>
        <v>0</v>
      </c>
      <c r="P908" s="9">
        <f>IF(tblSalaries[[#This Row],[How many hours of a day you work on Excel]]="All the 8 hours baby, all the 8!",8,0)</f>
        <v>0</v>
      </c>
      <c r="Q908" s="9">
        <f>IF(tblSalaries[[#This Row],[How many hours of a day you work on Excel]]="2 to 3 hours per day",2,0)</f>
        <v>0</v>
      </c>
      <c r="R908" s="9">
        <f>IF(tblSalaries[[#This Row],[How many hours of a day you work on Excel]]="1 or 2 hours a day",1,0)</f>
        <v>1</v>
      </c>
      <c r="S908" s="9">
        <f>SUM(tblSalaries[[#This Row],[Excel Hours]:[Excel Hours4]])</f>
        <v>1</v>
      </c>
    </row>
    <row r="909" spans="2:19" ht="15" customHeight="1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 s="16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  <c r="N909" s="9" t="str">
        <f>VLOOKUP(tblSalaries[[#This Row],[clean Country]],Table3[],2,FALSE)</f>
        <v>ASIA</v>
      </c>
      <c r="O909" s="9">
        <f>IF(tblSalaries[[#This Row],[How many hours of a day you work on Excel]]="4 to 6 hours a day",4,0)</f>
        <v>4</v>
      </c>
      <c r="P909" s="9">
        <f>IF(tblSalaries[[#This Row],[How many hours of a day you work on Excel]]="All the 8 hours baby, all the 8!",8,0)</f>
        <v>0</v>
      </c>
      <c r="Q909" s="9">
        <f>IF(tblSalaries[[#This Row],[How many hours of a day you work on Excel]]="2 to 3 hours per day",2,0)</f>
        <v>0</v>
      </c>
      <c r="R909" s="9">
        <f>IF(tblSalaries[[#This Row],[How many hours of a day you work on Excel]]="1 or 2 hours a day",1,0)</f>
        <v>0</v>
      </c>
      <c r="S909" s="9">
        <f>SUM(tblSalaries[[#This Row],[Excel Hours]:[Excel Hours4]])</f>
        <v>4</v>
      </c>
    </row>
    <row r="910" spans="2:19" ht="15" customHeight="1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 s="16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  <c r="N910" s="9" t="str">
        <f>VLOOKUP(tblSalaries[[#This Row],[clean Country]],Table3[],2,FALSE)</f>
        <v>ASIA</v>
      </c>
      <c r="O910" s="9">
        <f>IF(tblSalaries[[#This Row],[How many hours of a day you work on Excel]]="4 to 6 hours a day",4,0)</f>
        <v>0</v>
      </c>
      <c r="P910" s="9">
        <f>IF(tblSalaries[[#This Row],[How many hours of a day you work on Excel]]="All the 8 hours baby, all the 8!",8,0)</f>
        <v>8</v>
      </c>
      <c r="Q910" s="9">
        <f>IF(tblSalaries[[#This Row],[How many hours of a day you work on Excel]]="2 to 3 hours per day",2,0)</f>
        <v>0</v>
      </c>
      <c r="R910" s="9">
        <f>IF(tblSalaries[[#This Row],[How many hours of a day you work on Excel]]="1 or 2 hours a day",1,0)</f>
        <v>0</v>
      </c>
      <c r="S910" s="9">
        <f>SUM(tblSalaries[[#This Row],[Excel Hours]:[Excel Hours4]])</f>
        <v>8</v>
      </c>
    </row>
    <row r="911" spans="2:19" ht="15" customHeight="1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 s="16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  <c r="N911" s="9" t="str">
        <f>VLOOKUP(tblSalaries[[#This Row],[clean Country]],Table3[],2,FALSE)</f>
        <v>ASIA</v>
      </c>
      <c r="O911" s="9">
        <f>IF(tblSalaries[[#This Row],[How many hours of a day you work on Excel]]="4 to 6 hours a day",4,0)</f>
        <v>0</v>
      </c>
      <c r="P911" s="9">
        <f>IF(tblSalaries[[#This Row],[How many hours of a day you work on Excel]]="All the 8 hours baby, all the 8!",8,0)</f>
        <v>8</v>
      </c>
      <c r="Q911" s="9">
        <f>IF(tblSalaries[[#This Row],[How many hours of a day you work on Excel]]="2 to 3 hours per day",2,0)</f>
        <v>0</v>
      </c>
      <c r="R911" s="9">
        <f>IF(tblSalaries[[#This Row],[How many hours of a day you work on Excel]]="1 or 2 hours a day",1,0)</f>
        <v>0</v>
      </c>
      <c r="S911" s="9">
        <f>SUM(tblSalaries[[#This Row],[Excel Hours]:[Excel Hours4]])</f>
        <v>8</v>
      </c>
    </row>
    <row r="912" spans="2:19" ht="15" customHeight="1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 s="16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  <c r="N912" s="9" t="str">
        <f>VLOOKUP(tblSalaries[[#This Row],[clean Country]],Table3[],2,FALSE)</f>
        <v>N. AMERICA</v>
      </c>
      <c r="O912" s="9">
        <f>IF(tblSalaries[[#This Row],[How many hours of a day you work on Excel]]="4 to 6 hours a day",4,0)</f>
        <v>4</v>
      </c>
      <c r="P912" s="9">
        <f>IF(tblSalaries[[#This Row],[How many hours of a day you work on Excel]]="All the 8 hours baby, all the 8!",8,0)</f>
        <v>0</v>
      </c>
      <c r="Q912" s="9">
        <f>IF(tblSalaries[[#This Row],[How many hours of a day you work on Excel]]="2 to 3 hours per day",2,0)</f>
        <v>0</v>
      </c>
      <c r="R912" s="9">
        <f>IF(tblSalaries[[#This Row],[How many hours of a day you work on Excel]]="1 or 2 hours a day",1,0)</f>
        <v>0</v>
      </c>
      <c r="S912" s="9">
        <f>SUM(tblSalaries[[#This Row],[Excel Hours]:[Excel Hours4]])</f>
        <v>4</v>
      </c>
    </row>
    <row r="913" spans="2:19" ht="15" customHeight="1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 s="16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  <c r="N913" s="9" t="str">
        <f>VLOOKUP(tblSalaries[[#This Row],[clean Country]],Table3[],2,FALSE)</f>
        <v>ASIA</v>
      </c>
      <c r="O913" s="9">
        <f>IF(tblSalaries[[#This Row],[How many hours of a day you work on Excel]]="4 to 6 hours a day",4,0)</f>
        <v>4</v>
      </c>
      <c r="P913" s="9">
        <f>IF(tblSalaries[[#This Row],[How many hours of a day you work on Excel]]="All the 8 hours baby, all the 8!",8,0)</f>
        <v>0</v>
      </c>
      <c r="Q913" s="9">
        <f>IF(tblSalaries[[#This Row],[How many hours of a day you work on Excel]]="2 to 3 hours per day",2,0)</f>
        <v>0</v>
      </c>
      <c r="R913" s="9">
        <f>IF(tblSalaries[[#This Row],[How many hours of a day you work on Excel]]="1 or 2 hours a day",1,0)</f>
        <v>0</v>
      </c>
      <c r="S913" s="9">
        <f>SUM(tblSalaries[[#This Row],[Excel Hours]:[Excel Hours4]])</f>
        <v>4</v>
      </c>
    </row>
    <row r="914" spans="2:19" ht="15" customHeight="1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 s="16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  <c r="N914" s="9" t="str">
        <f>VLOOKUP(tblSalaries[[#This Row],[clean Country]],Table3[],2,FALSE)</f>
        <v>EUROPE</v>
      </c>
      <c r="O914" s="9">
        <f>IF(tblSalaries[[#This Row],[How many hours of a day you work on Excel]]="4 to 6 hours a day",4,0)</f>
        <v>4</v>
      </c>
      <c r="P914" s="9">
        <f>IF(tblSalaries[[#This Row],[How many hours of a day you work on Excel]]="All the 8 hours baby, all the 8!",8,0)</f>
        <v>0</v>
      </c>
      <c r="Q914" s="9">
        <f>IF(tblSalaries[[#This Row],[How many hours of a day you work on Excel]]="2 to 3 hours per day",2,0)</f>
        <v>0</v>
      </c>
      <c r="R914" s="9">
        <f>IF(tblSalaries[[#This Row],[How many hours of a day you work on Excel]]="1 or 2 hours a day",1,0)</f>
        <v>0</v>
      </c>
      <c r="S914" s="9">
        <f>SUM(tblSalaries[[#This Row],[Excel Hours]:[Excel Hours4]])</f>
        <v>4</v>
      </c>
    </row>
    <row r="915" spans="2:19" ht="15" customHeight="1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 s="16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  <c r="N915" s="9" t="str">
        <f>VLOOKUP(tblSalaries[[#This Row],[clean Country]],Table3[],2,FALSE)</f>
        <v>N. AMERICA</v>
      </c>
      <c r="O915" s="9">
        <f>IF(tblSalaries[[#This Row],[How many hours of a day you work on Excel]]="4 to 6 hours a day",4,0)</f>
        <v>4</v>
      </c>
      <c r="P915" s="9">
        <f>IF(tblSalaries[[#This Row],[How many hours of a day you work on Excel]]="All the 8 hours baby, all the 8!",8,0)</f>
        <v>0</v>
      </c>
      <c r="Q915" s="9">
        <f>IF(tblSalaries[[#This Row],[How many hours of a day you work on Excel]]="2 to 3 hours per day",2,0)</f>
        <v>0</v>
      </c>
      <c r="R915" s="9">
        <f>IF(tblSalaries[[#This Row],[How many hours of a day you work on Excel]]="1 or 2 hours a day",1,0)</f>
        <v>0</v>
      </c>
      <c r="S915" s="9">
        <f>SUM(tblSalaries[[#This Row],[Excel Hours]:[Excel Hours4]])</f>
        <v>4</v>
      </c>
    </row>
    <row r="916" spans="2:19" ht="15" customHeight="1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 s="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  <c r="N916" s="9" t="str">
        <f>VLOOKUP(tblSalaries[[#This Row],[clean Country]],Table3[],2,FALSE)</f>
        <v>ASIA</v>
      </c>
      <c r="O916" s="9">
        <f>IF(tblSalaries[[#This Row],[How many hours of a day you work on Excel]]="4 to 6 hours a day",4,0)</f>
        <v>4</v>
      </c>
      <c r="P916" s="9">
        <f>IF(tblSalaries[[#This Row],[How many hours of a day you work on Excel]]="All the 8 hours baby, all the 8!",8,0)</f>
        <v>0</v>
      </c>
      <c r="Q916" s="9">
        <f>IF(tblSalaries[[#This Row],[How many hours of a day you work on Excel]]="2 to 3 hours per day",2,0)</f>
        <v>0</v>
      </c>
      <c r="R916" s="9">
        <f>IF(tblSalaries[[#This Row],[How many hours of a day you work on Excel]]="1 or 2 hours a day",1,0)</f>
        <v>0</v>
      </c>
      <c r="S916" s="9">
        <f>SUM(tblSalaries[[#This Row],[Excel Hours]:[Excel Hours4]])</f>
        <v>4</v>
      </c>
    </row>
    <row r="917" spans="2:19" ht="15" customHeight="1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 s="16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  <c r="N917" s="9" t="str">
        <f>VLOOKUP(tblSalaries[[#This Row],[clean Country]],Table3[],2,FALSE)</f>
        <v>EUROPE</v>
      </c>
      <c r="O917" s="9">
        <f>IF(tblSalaries[[#This Row],[How many hours of a day you work on Excel]]="4 to 6 hours a day",4,0)</f>
        <v>0</v>
      </c>
      <c r="P917" s="9">
        <f>IF(tblSalaries[[#This Row],[How many hours of a day you work on Excel]]="All the 8 hours baby, all the 8!",8,0)</f>
        <v>8</v>
      </c>
      <c r="Q917" s="9">
        <f>IF(tblSalaries[[#This Row],[How many hours of a day you work on Excel]]="2 to 3 hours per day",2,0)</f>
        <v>0</v>
      </c>
      <c r="R917" s="9">
        <f>IF(tblSalaries[[#This Row],[How many hours of a day you work on Excel]]="1 or 2 hours a day",1,0)</f>
        <v>0</v>
      </c>
      <c r="S917" s="9">
        <f>SUM(tblSalaries[[#This Row],[Excel Hours]:[Excel Hours4]])</f>
        <v>8</v>
      </c>
    </row>
    <row r="918" spans="2:19" ht="15" customHeight="1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 s="16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  <c r="N918" s="9" t="str">
        <f>VLOOKUP(tblSalaries[[#This Row],[clean Country]],Table3[],2,FALSE)</f>
        <v>ASIA</v>
      </c>
      <c r="O918" s="9">
        <f>IF(tblSalaries[[#This Row],[How many hours of a day you work on Excel]]="4 to 6 hours a day",4,0)</f>
        <v>0</v>
      </c>
      <c r="P918" s="9">
        <f>IF(tblSalaries[[#This Row],[How many hours of a day you work on Excel]]="All the 8 hours baby, all the 8!",8,0)</f>
        <v>8</v>
      </c>
      <c r="Q918" s="9">
        <f>IF(tblSalaries[[#This Row],[How many hours of a day you work on Excel]]="2 to 3 hours per day",2,0)</f>
        <v>0</v>
      </c>
      <c r="R918" s="9">
        <f>IF(tblSalaries[[#This Row],[How many hours of a day you work on Excel]]="1 or 2 hours a day",1,0)</f>
        <v>0</v>
      </c>
      <c r="S918" s="9">
        <f>SUM(tblSalaries[[#This Row],[Excel Hours]:[Excel Hours4]])</f>
        <v>8</v>
      </c>
    </row>
    <row r="919" spans="2:19" ht="15" customHeight="1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 s="16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  <c r="N919" s="9" t="str">
        <f>VLOOKUP(tblSalaries[[#This Row],[clean Country]],Table3[],2,FALSE)</f>
        <v>S. AMERICA</v>
      </c>
      <c r="O919" s="9">
        <f>IF(tblSalaries[[#This Row],[How many hours of a day you work on Excel]]="4 to 6 hours a day",4,0)</f>
        <v>0</v>
      </c>
      <c r="P919" s="9">
        <f>IF(tblSalaries[[#This Row],[How many hours of a day you work on Excel]]="All the 8 hours baby, all the 8!",8,0)</f>
        <v>8</v>
      </c>
      <c r="Q919" s="9">
        <f>IF(tblSalaries[[#This Row],[How many hours of a day you work on Excel]]="2 to 3 hours per day",2,0)</f>
        <v>0</v>
      </c>
      <c r="R919" s="9">
        <f>IF(tblSalaries[[#This Row],[How many hours of a day you work on Excel]]="1 or 2 hours a day",1,0)</f>
        <v>0</v>
      </c>
      <c r="S919" s="9">
        <f>SUM(tblSalaries[[#This Row],[Excel Hours]:[Excel Hours4]])</f>
        <v>8</v>
      </c>
    </row>
    <row r="920" spans="2:19" ht="15" customHeight="1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 s="16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  <c r="N920" s="9" t="str">
        <f>VLOOKUP(tblSalaries[[#This Row],[clean Country]],Table3[],2,FALSE)</f>
        <v>ASIA</v>
      </c>
      <c r="O920" s="9">
        <f>IF(tblSalaries[[#This Row],[How many hours of a day you work on Excel]]="4 to 6 hours a day",4,0)</f>
        <v>4</v>
      </c>
      <c r="P920" s="9">
        <f>IF(tblSalaries[[#This Row],[How many hours of a day you work on Excel]]="All the 8 hours baby, all the 8!",8,0)</f>
        <v>0</v>
      </c>
      <c r="Q920" s="9">
        <f>IF(tblSalaries[[#This Row],[How many hours of a day you work on Excel]]="2 to 3 hours per day",2,0)</f>
        <v>0</v>
      </c>
      <c r="R920" s="9">
        <f>IF(tblSalaries[[#This Row],[How many hours of a day you work on Excel]]="1 or 2 hours a day",1,0)</f>
        <v>0</v>
      </c>
      <c r="S920" s="9">
        <f>SUM(tblSalaries[[#This Row],[Excel Hours]:[Excel Hours4]])</f>
        <v>4</v>
      </c>
    </row>
    <row r="921" spans="2:19" ht="15" customHeight="1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 s="16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  <c r="N921" s="9" t="str">
        <f>VLOOKUP(tblSalaries[[#This Row],[clean Country]],Table3[],2,FALSE)</f>
        <v>ASIA</v>
      </c>
      <c r="O921" s="9">
        <f>IF(tblSalaries[[#This Row],[How many hours of a day you work on Excel]]="4 to 6 hours a day",4,0)</f>
        <v>0</v>
      </c>
      <c r="P921" s="9">
        <f>IF(tblSalaries[[#This Row],[How many hours of a day you work on Excel]]="All the 8 hours baby, all the 8!",8,0)</f>
        <v>8</v>
      </c>
      <c r="Q921" s="9">
        <f>IF(tblSalaries[[#This Row],[How many hours of a day you work on Excel]]="2 to 3 hours per day",2,0)</f>
        <v>0</v>
      </c>
      <c r="R921" s="9">
        <f>IF(tblSalaries[[#This Row],[How many hours of a day you work on Excel]]="1 or 2 hours a day",1,0)</f>
        <v>0</v>
      </c>
      <c r="S921" s="9">
        <f>SUM(tblSalaries[[#This Row],[Excel Hours]:[Excel Hours4]])</f>
        <v>8</v>
      </c>
    </row>
    <row r="922" spans="2:19" ht="15" customHeight="1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 s="16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  <c r="N922" s="9" t="str">
        <f>VLOOKUP(tblSalaries[[#This Row],[clean Country]],Table3[],2,FALSE)</f>
        <v>ASIA</v>
      </c>
      <c r="O922" s="9">
        <f>IF(tblSalaries[[#This Row],[How many hours of a day you work on Excel]]="4 to 6 hours a day",4,0)</f>
        <v>0</v>
      </c>
      <c r="P922" s="9">
        <f>IF(tblSalaries[[#This Row],[How many hours of a day you work on Excel]]="All the 8 hours baby, all the 8!",8,0)</f>
        <v>8</v>
      </c>
      <c r="Q922" s="9">
        <f>IF(tblSalaries[[#This Row],[How many hours of a day you work on Excel]]="2 to 3 hours per day",2,0)</f>
        <v>0</v>
      </c>
      <c r="R922" s="9">
        <f>IF(tblSalaries[[#This Row],[How many hours of a day you work on Excel]]="1 or 2 hours a day",1,0)</f>
        <v>0</v>
      </c>
      <c r="S922" s="9">
        <f>SUM(tblSalaries[[#This Row],[Excel Hours]:[Excel Hours4]])</f>
        <v>8</v>
      </c>
    </row>
    <row r="923" spans="2:19" ht="15" customHeight="1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 s="16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  <c r="N923" s="9" t="str">
        <f>VLOOKUP(tblSalaries[[#This Row],[clean Country]],Table3[],2,FALSE)</f>
        <v>EUROPE</v>
      </c>
      <c r="O923" s="9">
        <f>IF(tblSalaries[[#This Row],[How many hours of a day you work on Excel]]="4 to 6 hours a day",4,0)</f>
        <v>4</v>
      </c>
      <c r="P923" s="9">
        <f>IF(tblSalaries[[#This Row],[How many hours of a day you work on Excel]]="All the 8 hours baby, all the 8!",8,0)</f>
        <v>0</v>
      </c>
      <c r="Q923" s="9">
        <f>IF(tblSalaries[[#This Row],[How many hours of a day you work on Excel]]="2 to 3 hours per day",2,0)</f>
        <v>0</v>
      </c>
      <c r="R923" s="9">
        <f>IF(tblSalaries[[#This Row],[How many hours of a day you work on Excel]]="1 or 2 hours a day",1,0)</f>
        <v>0</v>
      </c>
      <c r="S923" s="9">
        <f>SUM(tblSalaries[[#This Row],[Excel Hours]:[Excel Hours4]])</f>
        <v>4</v>
      </c>
    </row>
    <row r="924" spans="2:19" ht="15" customHeight="1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 s="16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  <c r="N924" s="9" t="str">
        <f>VLOOKUP(tblSalaries[[#This Row],[clean Country]],Table3[],2,FALSE)</f>
        <v>ASIA</v>
      </c>
      <c r="O924" s="9">
        <f>IF(tblSalaries[[#This Row],[How many hours of a day you work on Excel]]="4 to 6 hours a day",4,0)</f>
        <v>0</v>
      </c>
      <c r="P924" s="9">
        <f>IF(tblSalaries[[#This Row],[How many hours of a day you work on Excel]]="All the 8 hours baby, all the 8!",8,0)</f>
        <v>8</v>
      </c>
      <c r="Q924" s="9">
        <f>IF(tblSalaries[[#This Row],[How many hours of a day you work on Excel]]="2 to 3 hours per day",2,0)</f>
        <v>0</v>
      </c>
      <c r="R924" s="9">
        <f>IF(tblSalaries[[#This Row],[How many hours of a day you work on Excel]]="1 or 2 hours a day",1,0)</f>
        <v>0</v>
      </c>
      <c r="S924" s="9">
        <f>SUM(tblSalaries[[#This Row],[Excel Hours]:[Excel Hours4]])</f>
        <v>8</v>
      </c>
    </row>
    <row r="925" spans="2:19" ht="15" customHeight="1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 s="16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  <c r="N925" s="9" t="str">
        <f>VLOOKUP(tblSalaries[[#This Row],[clean Country]],Table3[],2,FALSE)</f>
        <v>ASIA</v>
      </c>
      <c r="O925" s="9">
        <f>IF(tblSalaries[[#This Row],[How many hours of a day you work on Excel]]="4 to 6 hours a day",4,0)</f>
        <v>4</v>
      </c>
      <c r="P925" s="9">
        <f>IF(tblSalaries[[#This Row],[How many hours of a day you work on Excel]]="All the 8 hours baby, all the 8!",8,0)</f>
        <v>0</v>
      </c>
      <c r="Q925" s="9">
        <f>IF(tblSalaries[[#This Row],[How many hours of a day you work on Excel]]="2 to 3 hours per day",2,0)</f>
        <v>0</v>
      </c>
      <c r="R925" s="9">
        <f>IF(tblSalaries[[#This Row],[How many hours of a day you work on Excel]]="1 or 2 hours a day",1,0)</f>
        <v>0</v>
      </c>
      <c r="S925" s="9">
        <f>SUM(tblSalaries[[#This Row],[Excel Hours]:[Excel Hours4]])</f>
        <v>4</v>
      </c>
    </row>
    <row r="926" spans="2:19" ht="15" customHeight="1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 s="1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  <c r="N926" s="9" t="str">
        <f>VLOOKUP(tblSalaries[[#This Row],[clean Country]],Table3[],2,FALSE)</f>
        <v>ASIA</v>
      </c>
      <c r="O926" s="9">
        <f>IF(tblSalaries[[#This Row],[How many hours of a day you work on Excel]]="4 to 6 hours a day",4,0)</f>
        <v>0</v>
      </c>
      <c r="P926" s="9">
        <f>IF(tblSalaries[[#This Row],[How many hours of a day you work on Excel]]="All the 8 hours baby, all the 8!",8,0)</f>
        <v>0</v>
      </c>
      <c r="Q926" s="9">
        <f>IF(tblSalaries[[#This Row],[How many hours of a day you work on Excel]]="2 to 3 hours per day",2,0)</f>
        <v>2</v>
      </c>
      <c r="R926" s="9">
        <f>IF(tblSalaries[[#This Row],[How many hours of a day you work on Excel]]="1 or 2 hours a day",1,0)</f>
        <v>0</v>
      </c>
      <c r="S926" s="9">
        <f>SUM(tblSalaries[[#This Row],[Excel Hours]:[Excel Hours4]])</f>
        <v>2</v>
      </c>
    </row>
    <row r="927" spans="2:19" ht="15" customHeight="1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 s="16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  <c r="N927" s="9" t="str">
        <f>VLOOKUP(tblSalaries[[#This Row],[clean Country]],Table3[],2,FALSE)</f>
        <v>ASIA</v>
      </c>
      <c r="O927" s="9">
        <f>IF(tblSalaries[[#This Row],[How many hours of a day you work on Excel]]="4 to 6 hours a day",4,0)</f>
        <v>4</v>
      </c>
      <c r="P927" s="9">
        <f>IF(tblSalaries[[#This Row],[How many hours of a day you work on Excel]]="All the 8 hours baby, all the 8!",8,0)</f>
        <v>0</v>
      </c>
      <c r="Q927" s="9">
        <f>IF(tblSalaries[[#This Row],[How many hours of a day you work on Excel]]="2 to 3 hours per day",2,0)</f>
        <v>0</v>
      </c>
      <c r="R927" s="9">
        <f>IF(tblSalaries[[#This Row],[How many hours of a day you work on Excel]]="1 or 2 hours a day",1,0)</f>
        <v>0</v>
      </c>
      <c r="S927" s="9">
        <f>SUM(tblSalaries[[#This Row],[Excel Hours]:[Excel Hours4]])</f>
        <v>4</v>
      </c>
    </row>
    <row r="928" spans="2:19" ht="15" customHeight="1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 s="16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  <c r="N928" s="9" t="str">
        <f>VLOOKUP(tblSalaries[[#This Row],[clean Country]],Table3[],2,FALSE)</f>
        <v>EUROPE</v>
      </c>
      <c r="O928" s="9">
        <f>IF(tblSalaries[[#This Row],[How many hours of a day you work on Excel]]="4 to 6 hours a day",4,0)</f>
        <v>4</v>
      </c>
      <c r="P928" s="9">
        <f>IF(tblSalaries[[#This Row],[How many hours of a day you work on Excel]]="All the 8 hours baby, all the 8!",8,0)</f>
        <v>0</v>
      </c>
      <c r="Q928" s="9">
        <f>IF(tblSalaries[[#This Row],[How many hours of a day you work on Excel]]="2 to 3 hours per day",2,0)</f>
        <v>0</v>
      </c>
      <c r="R928" s="9">
        <f>IF(tblSalaries[[#This Row],[How many hours of a day you work on Excel]]="1 or 2 hours a day",1,0)</f>
        <v>0</v>
      </c>
      <c r="S928" s="9">
        <f>SUM(tblSalaries[[#This Row],[Excel Hours]:[Excel Hours4]])</f>
        <v>4</v>
      </c>
    </row>
    <row r="929" spans="2:19" ht="15" customHeight="1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 s="16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  <c r="N929" s="9" t="str">
        <f>VLOOKUP(tblSalaries[[#This Row],[clean Country]],Table3[],2,FALSE)</f>
        <v>N. AMERICA</v>
      </c>
      <c r="O929" s="9">
        <f>IF(tblSalaries[[#This Row],[How many hours of a day you work on Excel]]="4 to 6 hours a day",4,0)</f>
        <v>4</v>
      </c>
      <c r="P929" s="9">
        <f>IF(tblSalaries[[#This Row],[How many hours of a day you work on Excel]]="All the 8 hours baby, all the 8!",8,0)</f>
        <v>0</v>
      </c>
      <c r="Q929" s="9">
        <f>IF(tblSalaries[[#This Row],[How many hours of a day you work on Excel]]="2 to 3 hours per day",2,0)</f>
        <v>0</v>
      </c>
      <c r="R929" s="9">
        <f>IF(tblSalaries[[#This Row],[How many hours of a day you work on Excel]]="1 or 2 hours a day",1,0)</f>
        <v>0</v>
      </c>
      <c r="S929" s="9">
        <f>SUM(tblSalaries[[#This Row],[Excel Hours]:[Excel Hours4]])</f>
        <v>4</v>
      </c>
    </row>
    <row r="930" spans="2:19" ht="15" customHeight="1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 s="16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  <c r="N930" s="9" t="str">
        <f>VLOOKUP(tblSalaries[[#This Row],[clean Country]],Table3[],2,FALSE)</f>
        <v>ASIA</v>
      </c>
      <c r="O930" s="9">
        <f>IF(tblSalaries[[#This Row],[How many hours of a day you work on Excel]]="4 to 6 hours a day",4,0)</f>
        <v>0</v>
      </c>
      <c r="P930" s="9">
        <f>IF(tblSalaries[[#This Row],[How many hours of a day you work on Excel]]="All the 8 hours baby, all the 8!",8,0)</f>
        <v>0</v>
      </c>
      <c r="Q930" s="9">
        <f>IF(tblSalaries[[#This Row],[How many hours of a day you work on Excel]]="2 to 3 hours per day",2,0)</f>
        <v>2</v>
      </c>
      <c r="R930" s="9">
        <f>IF(tblSalaries[[#This Row],[How many hours of a day you work on Excel]]="1 or 2 hours a day",1,0)</f>
        <v>0</v>
      </c>
      <c r="S930" s="9">
        <f>SUM(tblSalaries[[#This Row],[Excel Hours]:[Excel Hours4]])</f>
        <v>2</v>
      </c>
    </row>
    <row r="931" spans="2:19" ht="15" customHeight="1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 s="16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  <c r="N931" s="9" t="str">
        <f>VLOOKUP(tblSalaries[[#This Row],[clean Country]],Table3[],2,FALSE)</f>
        <v>ASIA</v>
      </c>
      <c r="O931" s="9">
        <f>IF(tblSalaries[[#This Row],[How many hours of a day you work on Excel]]="4 to 6 hours a day",4,0)</f>
        <v>4</v>
      </c>
      <c r="P931" s="9">
        <f>IF(tblSalaries[[#This Row],[How many hours of a day you work on Excel]]="All the 8 hours baby, all the 8!",8,0)</f>
        <v>0</v>
      </c>
      <c r="Q931" s="9">
        <f>IF(tblSalaries[[#This Row],[How many hours of a day you work on Excel]]="2 to 3 hours per day",2,0)</f>
        <v>0</v>
      </c>
      <c r="R931" s="9">
        <f>IF(tblSalaries[[#This Row],[How many hours of a day you work on Excel]]="1 or 2 hours a day",1,0)</f>
        <v>0</v>
      </c>
      <c r="S931" s="9">
        <f>SUM(tblSalaries[[#This Row],[Excel Hours]:[Excel Hours4]])</f>
        <v>4</v>
      </c>
    </row>
    <row r="932" spans="2:19" ht="15" customHeight="1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 s="16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  <c r="N932" s="9" t="str">
        <f>VLOOKUP(tblSalaries[[#This Row],[clean Country]],Table3[],2,FALSE)</f>
        <v>ASIA</v>
      </c>
      <c r="O932" s="9">
        <f>IF(tblSalaries[[#This Row],[How many hours of a day you work on Excel]]="4 to 6 hours a day",4,0)</f>
        <v>0</v>
      </c>
      <c r="P932" s="9">
        <f>IF(tblSalaries[[#This Row],[How many hours of a day you work on Excel]]="All the 8 hours baby, all the 8!",8,0)</f>
        <v>0</v>
      </c>
      <c r="Q932" s="9">
        <f>IF(tblSalaries[[#This Row],[How many hours of a day you work on Excel]]="2 to 3 hours per day",2,0)</f>
        <v>2</v>
      </c>
      <c r="R932" s="9">
        <f>IF(tblSalaries[[#This Row],[How many hours of a day you work on Excel]]="1 or 2 hours a day",1,0)</f>
        <v>0</v>
      </c>
      <c r="S932" s="9">
        <f>SUM(tblSalaries[[#This Row],[Excel Hours]:[Excel Hours4]])</f>
        <v>2</v>
      </c>
    </row>
    <row r="933" spans="2:19" ht="15" customHeight="1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 s="16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  <c r="N933" s="9" t="str">
        <f>VLOOKUP(tblSalaries[[#This Row],[clean Country]],Table3[],2,FALSE)</f>
        <v>AFRICA</v>
      </c>
      <c r="O933" s="9">
        <f>IF(tblSalaries[[#This Row],[How many hours of a day you work on Excel]]="4 to 6 hours a day",4,0)</f>
        <v>0</v>
      </c>
      <c r="P933" s="9">
        <f>IF(tblSalaries[[#This Row],[How many hours of a day you work on Excel]]="All the 8 hours baby, all the 8!",8,0)</f>
        <v>8</v>
      </c>
      <c r="Q933" s="9">
        <f>IF(tblSalaries[[#This Row],[How many hours of a day you work on Excel]]="2 to 3 hours per day",2,0)</f>
        <v>0</v>
      </c>
      <c r="R933" s="9">
        <f>IF(tblSalaries[[#This Row],[How many hours of a day you work on Excel]]="1 or 2 hours a day",1,0)</f>
        <v>0</v>
      </c>
      <c r="S933" s="9">
        <f>SUM(tblSalaries[[#This Row],[Excel Hours]:[Excel Hours4]])</f>
        <v>8</v>
      </c>
    </row>
    <row r="934" spans="2:19" ht="15" customHeight="1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 s="16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  <c r="N934" s="9" t="str">
        <f>VLOOKUP(tblSalaries[[#This Row],[clean Country]],Table3[],2,FALSE)</f>
        <v>EUROPE</v>
      </c>
      <c r="O934" s="9">
        <f>IF(tblSalaries[[#This Row],[How many hours of a day you work on Excel]]="4 to 6 hours a day",4,0)</f>
        <v>0</v>
      </c>
      <c r="P934" s="9">
        <f>IF(tblSalaries[[#This Row],[How many hours of a day you work on Excel]]="All the 8 hours baby, all the 8!",8,0)</f>
        <v>0</v>
      </c>
      <c r="Q934" s="9">
        <f>IF(tblSalaries[[#This Row],[How many hours of a day you work on Excel]]="2 to 3 hours per day",2,0)</f>
        <v>2</v>
      </c>
      <c r="R934" s="9">
        <f>IF(tblSalaries[[#This Row],[How many hours of a day you work on Excel]]="1 or 2 hours a day",1,0)</f>
        <v>0</v>
      </c>
      <c r="S934" s="9">
        <f>SUM(tblSalaries[[#This Row],[Excel Hours]:[Excel Hours4]])</f>
        <v>2</v>
      </c>
    </row>
    <row r="935" spans="2:19" ht="15" customHeight="1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 s="16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  <c r="N935" s="9" t="str">
        <f>VLOOKUP(tblSalaries[[#This Row],[clean Country]],Table3[],2,FALSE)</f>
        <v>ASIA</v>
      </c>
      <c r="O935" s="9">
        <f>IF(tblSalaries[[#This Row],[How many hours of a day you work on Excel]]="4 to 6 hours a day",4,0)</f>
        <v>4</v>
      </c>
      <c r="P935" s="9">
        <f>IF(tblSalaries[[#This Row],[How many hours of a day you work on Excel]]="All the 8 hours baby, all the 8!",8,0)</f>
        <v>0</v>
      </c>
      <c r="Q935" s="9">
        <f>IF(tblSalaries[[#This Row],[How many hours of a day you work on Excel]]="2 to 3 hours per day",2,0)</f>
        <v>0</v>
      </c>
      <c r="R935" s="9">
        <f>IF(tblSalaries[[#This Row],[How many hours of a day you work on Excel]]="1 or 2 hours a day",1,0)</f>
        <v>0</v>
      </c>
      <c r="S935" s="9">
        <f>SUM(tblSalaries[[#This Row],[Excel Hours]:[Excel Hours4]])</f>
        <v>4</v>
      </c>
    </row>
    <row r="936" spans="2:19" ht="15" customHeight="1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 s="1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  <c r="N936" s="9" t="str">
        <f>VLOOKUP(tblSalaries[[#This Row],[clean Country]],Table3[],2,FALSE)</f>
        <v>N. AMERICA</v>
      </c>
      <c r="O936" s="9">
        <f>IF(tblSalaries[[#This Row],[How many hours of a day you work on Excel]]="4 to 6 hours a day",4,0)</f>
        <v>0</v>
      </c>
      <c r="P936" s="9">
        <f>IF(tblSalaries[[#This Row],[How many hours of a day you work on Excel]]="All the 8 hours baby, all the 8!",8,0)</f>
        <v>0</v>
      </c>
      <c r="Q936" s="9">
        <f>IF(tblSalaries[[#This Row],[How many hours of a day you work on Excel]]="2 to 3 hours per day",2,0)</f>
        <v>2</v>
      </c>
      <c r="R936" s="9">
        <f>IF(tblSalaries[[#This Row],[How many hours of a day you work on Excel]]="1 or 2 hours a day",1,0)</f>
        <v>0</v>
      </c>
      <c r="S936" s="9">
        <f>SUM(tblSalaries[[#This Row],[Excel Hours]:[Excel Hours4]])</f>
        <v>2</v>
      </c>
    </row>
    <row r="937" spans="2:19" ht="15" customHeight="1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 s="16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  <c r="N937" s="9" t="str">
        <f>VLOOKUP(tblSalaries[[#This Row],[clean Country]],Table3[],2,FALSE)</f>
        <v>N. AMERICA</v>
      </c>
      <c r="O937" s="9">
        <f>IF(tblSalaries[[#This Row],[How many hours of a day you work on Excel]]="4 to 6 hours a day",4,0)</f>
        <v>0</v>
      </c>
      <c r="P937" s="9">
        <f>IF(tblSalaries[[#This Row],[How many hours of a day you work on Excel]]="All the 8 hours baby, all the 8!",8,0)</f>
        <v>8</v>
      </c>
      <c r="Q937" s="9">
        <f>IF(tblSalaries[[#This Row],[How many hours of a day you work on Excel]]="2 to 3 hours per day",2,0)</f>
        <v>0</v>
      </c>
      <c r="R937" s="9">
        <f>IF(tblSalaries[[#This Row],[How many hours of a day you work on Excel]]="1 or 2 hours a day",1,0)</f>
        <v>0</v>
      </c>
      <c r="S937" s="9">
        <f>SUM(tblSalaries[[#This Row],[Excel Hours]:[Excel Hours4]])</f>
        <v>8</v>
      </c>
    </row>
    <row r="938" spans="2:19" ht="15" customHeight="1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 s="16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  <c r="N938" s="9" t="str">
        <f>VLOOKUP(tblSalaries[[#This Row],[clean Country]],Table3[],2,FALSE)</f>
        <v>EUROPE</v>
      </c>
      <c r="O938" s="9">
        <f>IF(tblSalaries[[#This Row],[How many hours of a day you work on Excel]]="4 to 6 hours a day",4,0)</f>
        <v>4</v>
      </c>
      <c r="P938" s="9">
        <f>IF(tblSalaries[[#This Row],[How many hours of a day you work on Excel]]="All the 8 hours baby, all the 8!",8,0)</f>
        <v>0</v>
      </c>
      <c r="Q938" s="9">
        <f>IF(tblSalaries[[#This Row],[How many hours of a day you work on Excel]]="2 to 3 hours per day",2,0)</f>
        <v>0</v>
      </c>
      <c r="R938" s="9">
        <f>IF(tblSalaries[[#This Row],[How many hours of a day you work on Excel]]="1 or 2 hours a day",1,0)</f>
        <v>0</v>
      </c>
      <c r="S938" s="9">
        <f>SUM(tblSalaries[[#This Row],[Excel Hours]:[Excel Hours4]])</f>
        <v>4</v>
      </c>
    </row>
    <row r="939" spans="2:19" ht="15" customHeight="1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 s="16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  <c r="N939" s="9" t="str">
        <f>VLOOKUP(tblSalaries[[#This Row],[clean Country]],Table3[],2,FALSE)</f>
        <v>EUROPE</v>
      </c>
      <c r="O939" s="9">
        <f>IF(tblSalaries[[#This Row],[How many hours of a day you work on Excel]]="4 to 6 hours a day",4,0)</f>
        <v>0</v>
      </c>
      <c r="P939" s="9">
        <f>IF(tblSalaries[[#This Row],[How many hours of a day you work on Excel]]="All the 8 hours baby, all the 8!",8,0)</f>
        <v>0</v>
      </c>
      <c r="Q939" s="9">
        <f>IF(tblSalaries[[#This Row],[How many hours of a day you work on Excel]]="2 to 3 hours per day",2,0)</f>
        <v>2</v>
      </c>
      <c r="R939" s="9">
        <f>IF(tblSalaries[[#This Row],[How many hours of a day you work on Excel]]="1 or 2 hours a day",1,0)</f>
        <v>0</v>
      </c>
      <c r="S939" s="9">
        <f>SUM(tblSalaries[[#This Row],[Excel Hours]:[Excel Hours4]])</f>
        <v>2</v>
      </c>
    </row>
    <row r="940" spans="2:19" ht="15" customHeight="1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 s="16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  <c r="N940" s="9" t="str">
        <f>VLOOKUP(tblSalaries[[#This Row],[clean Country]],Table3[],2,FALSE)</f>
        <v>AFRICA</v>
      </c>
      <c r="O940" s="9">
        <f>IF(tblSalaries[[#This Row],[How many hours of a day you work on Excel]]="4 to 6 hours a day",4,0)</f>
        <v>4</v>
      </c>
      <c r="P940" s="9">
        <f>IF(tblSalaries[[#This Row],[How many hours of a day you work on Excel]]="All the 8 hours baby, all the 8!",8,0)</f>
        <v>0</v>
      </c>
      <c r="Q940" s="9">
        <f>IF(tblSalaries[[#This Row],[How many hours of a day you work on Excel]]="2 to 3 hours per day",2,0)</f>
        <v>0</v>
      </c>
      <c r="R940" s="9">
        <f>IF(tblSalaries[[#This Row],[How many hours of a day you work on Excel]]="1 or 2 hours a day",1,0)</f>
        <v>0</v>
      </c>
      <c r="S940" s="9">
        <f>SUM(tblSalaries[[#This Row],[Excel Hours]:[Excel Hours4]])</f>
        <v>4</v>
      </c>
    </row>
    <row r="941" spans="2:19" ht="15" customHeight="1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 s="16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  <c r="N941" s="9" t="str">
        <f>VLOOKUP(tblSalaries[[#This Row],[clean Country]],Table3[],2,FALSE)</f>
        <v>ASIA</v>
      </c>
      <c r="O941" s="9">
        <f>IF(tblSalaries[[#This Row],[How many hours of a day you work on Excel]]="4 to 6 hours a day",4,0)</f>
        <v>0</v>
      </c>
      <c r="P941" s="9">
        <f>IF(tblSalaries[[#This Row],[How many hours of a day you work on Excel]]="All the 8 hours baby, all the 8!",8,0)</f>
        <v>0</v>
      </c>
      <c r="Q941" s="9">
        <f>IF(tblSalaries[[#This Row],[How many hours of a day you work on Excel]]="2 to 3 hours per day",2,0)</f>
        <v>0</v>
      </c>
      <c r="R941" s="9">
        <f>IF(tblSalaries[[#This Row],[How many hours of a day you work on Excel]]="1 or 2 hours a day",1,0)</f>
        <v>1</v>
      </c>
      <c r="S941" s="9">
        <f>SUM(tblSalaries[[#This Row],[Excel Hours]:[Excel Hours4]])</f>
        <v>1</v>
      </c>
    </row>
    <row r="942" spans="2:19" ht="15" customHeight="1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 s="16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  <c r="N942" s="9" t="str">
        <f>VLOOKUP(tblSalaries[[#This Row],[clean Country]],Table3[],2,FALSE)</f>
        <v>EUROPE</v>
      </c>
      <c r="O942" s="9">
        <f>IF(tblSalaries[[#This Row],[How many hours of a day you work on Excel]]="4 to 6 hours a day",4,0)</f>
        <v>4</v>
      </c>
      <c r="P942" s="9">
        <f>IF(tblSalaries[[#This Row],[How many hours of a day you work on Excel]]="All the 8 hours baby, all the 8!",8,0)</f>
        <v>0</v>
      </c>
      <c r="Q942" s="9">
        <f>IF(tblSalaries[[#This Row],[How many hours of a day you work on Excel]]="2 to 3 hours per day",2,0)</f>
        <v>0</v>
      </c>
      <c r="R942" s="9">
        <f>IF(tblSalaries[[#This Row],[How many hours of a day you work on Excel]]="1 or 2 hours a day",1,0)</f>
        <v>0</v>
      </c>
      <c r="S942" s="9">
        <f>SUM(tblSalaries[[#This Row],[Excel Hours]:[Excel Hours4]])</f>
        <v>4</v>
      </c>
    </row>
    <row r="943" spans="2:19" ht="15" customHeight="1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 s="16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  <c r="N943" s="9" t="str">
        <f>VLOOKUP(tblSalaries[[#This Row],[clean Country]],Table3[],2,FALSE)</f>
        <v>OCEANIA</v>
      </c>
      <c r="O943" s="9">
        <f>IF(tblSalaries[[#This Row],[How many hours of a day you work on Excel]]="4 to 6 hours a day",4,0)</f>
        <v>4</v>
      </c>
      <c r="P943" s="9">
        <f>IF(tblSalaries[[#This Row],[How many hours of a day you work on Excel]]="All the 8 hours baby, all the 8!",8,0)</f>
        <v>0</v>
      </c>
      <c r="Q943" s="9">
        <f>IF(tblSalaries[[#This Row],[How many hours of a day you work on Excel]]="2 to 3 hours per day",2,0)</f>
        <v>0</v>
      </c>
      <c r="R943" s="9">
        <f>IF(tblSalaries[[#This Row],[How many hours of a day you work on Excel]]="1 or 2 hours a day",1,0)</f>
        <v>0</v>
      </c>
      <c r="S943" s="9">
        <f>SUM(tblSalaries[[#This Row],[Excel Hours]:[Excel Hours4]])</f>
        <v>4</v>
      </c>
    </row>
    <row r="944" spans="2:19" ht="15" customHeight="1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 s="16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  <c r="N944" s="9" t="str">
        <f>VLOOKUP(tblSalaries[[#This Row],[clean Country]],Table3[],2,FALSE)</f>
        <v>OCEANIA</v>
      </c>
      <c r="O944" s="9">
        <f>IF(tblSalaries[[#This Row],[How many hours of a day you work on Excel]]="4 to 6 hours a day",4,0)</f>
        <v>4</v>
      </c>
      <c r="P944" s="9">
        <f>IF(tblSalaries[[#This Row],[How many hours of a day you work on Excel]]="All the 8 hours baby, all the 8!",8,0)</f>
        <v>0</v>
      </c>
      <c r="Q944" s="9">
        <f>IF(tblSalaries[[#This Row],[How many hours of a day you work on Excel]]="2 to 3 hours per day",2,0)</f>
        <v>0</v>
      </c>
      <c r="R944" s="9">
        <f>IF(tblSalaries[[#This Row],[How many hours of a day you work on Excel]]="1 or 2 hours a day",1,0)</f>
        <v>0</v>
      </c>
      <c r="S944" s="9">
        <f>SUM(tblSalaries[[#This Row],[Excel Hours]:[Excel Hours4]])</f>
        <v>4</v>
      </c>
    </row>
    <row r="945" spans="2:19" ht="15" customHeight="1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 s="16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  <c r="N945" s="9" t="str">
        <f>VLOOKUP(tblSalaries[[#This Row],[clean Country]],Table3[],2,FALSE)</f>
        <v>EUROPE</v>
      </c>
      <c r="O945" s="9">
        <f>IF(tblSalaries[[#This Row],[How many hours of a day you work on Excel]]="4 to 6 hours a day",4,0)</f>
        <v>0</v>
      </c>
      <c r="P945" s="9">
        <f>IF(tblSalaries[[#This Row],[How many hours of a day you work on Excel]]="All the 8 hours baby, all the 8!",8,0)</f>
        <v>0</v>
      </c>
      <c r="Q945" s="9">
        <f>IF(tblSalaries[[#This Row],[How many hours of a day you work on Excel]]="2 to 3 hours per day",2,0)</f>
        <v>0</v>
      </c>
      <c r="R945" s="9">
        <f>IF(tblSalaries[[#This Row],[How many hours of a day you work on Excel]]="1 or 2 hours a day",1,0)</f>
        <v>1</v>
      </c>
      <c r="S945" s="9">
        <f>SUM(tblSalaries[[#This Row],[Excel Hours]:[Excel Hours4]])</f>
        <v>1</v>
      </c>
    </row>
    <row r="946" spans="2:19" ht="15" customHeight="1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 s="1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  <c r="N946" s="9" t="str">
        <f>VLOOKUP(tblSalaries[[#This Row],[clean Country]],Table3[],2,FALSE)</f>
        <v>OCEANIA</v>
      </c>
      <c r="O946" s="9">
        <f>IF(tblSalaries[[#This Row],[How many hours of a day you work on Excel]]="4 to 6 hours a day",4,0)</f>
        <v>4</v>
      </c>
      <c r="P946" s="9">
        <f>IF(tblSalaries[[#This Row],[How many hours of a day you work on Excel]]="All the 8 hours baby, all the 8!",8,0)</f>
        <v>0</v>
      </c>
      <c r="Q946" s="9">
        <f>IF(tblSalaries[[#This Row],[How many hours of a day you work on Excel]]="2 to 3 hours per day",2,0)</f>
        <v>0</v>
      </c>
      <c r="R946" s="9">
        <f>IF(tblSalaries[[#This Row],[How many hours of a day you work on Excel]]="1 or 2 hours a day",1,0)</f>
        <v>0</v>
      </c>
      <c r="S946" s="9">
        <f>SUM(tblSalaries[[#This Row],[Excel Hours]:[Excel Hours4]])</f>
        <v>4</v>
      </c>
    </row>
    <row r="947" spans="2:19" ht="15" customHeight="1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 s="16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  <c r="N947" s="9" t="str">
        <f>VLOOKUP(tblSalaries[[#This Row],[clean Country]],Table3[],2,FALSE)</f>
        <v>OCEANIA</v>
      </c>
      <c r="O947" s="9">
        <f>IF(tblSalaries[[#This Row],[How many hours of a day you work on Excel]]="4 to 6 hours a day",4,0)</f>
        <v>0</v>
      </c>
      <c r="P947" s="9">
        <f>IF(tblSalaries[[#This Row],[How many hours of a day you work on Excel]]="All the 8 hours baby, all the 8!",8,0)</f>
        <v>0</v>
      </c>
      <c r="Q947" s="9">
        <f>IF(tblSalaries[[#This Row],[How many hours of a day you work on Excel]]="2 to 3 hours per day",2,0)</f>
        <v>2</v>
      </c>
      <c r="R947" s="9">
        <f>IF(tblSalaries[[#This Row],[How many hours of a day you work on Excel]]="1 or 2 hours a day",1,0)</f>
        <v>0</v>
      </c>
      <c r="S947" s="9">
        <f>SUM(tblSalaries[[#This Row],[Excel Hours]:[Excel Hours4]])</f>
        <v>2</v>
      </c>
    </row>
    <row r="948" spans="2:19" ht="15" customHeight="1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 s="16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  <c r="N948" s="9" t="str">
        <f>VLOOKUP(tblSalaries[[#This Row],[clean Country]],Table3[],2,FALSE)</f>
        <v>OCEANIA</v>
      </c>
      <c r="O948" s="9">
        <f>IF(tblSalaries[[#This Row],[How many hours of a day you work on Excel]]="4 to 6 hours a day",4,0)</f>
        <v>4</v>
      </c>
      <c r="P948" s="9">
        <f>IF(tblSalaries[[#This Row],[How many hours of a day you work on Excel]]="All the 8 hours baby, all the 8!",8,0)</f>
        <v>0</v>
      </c>
      <c r="Q948" s="9">
        <f>IF(tblSalaries[[#This Row],[How many hours of a day you work on Excel]]="2 to 3 hours per day",2,0)</f>
        <v>0</v>
      </c>
      <c r="R948" s="9">
        <f>IF(tblSalaries[[#This Row],[How many hours of a day you work on Excel]]="1 or 2 hours a day",1,0)</f>
        <v>0</v>
      </c>
      <c r="S948" s="9">
        <f>SUM(tblSalaries[[#This Row],[Excel Hours]:[Excel Hours4]])</f>
        <v>4</v>
      </c>
    </row>
    <row r="949" spans="2:19" ht="15" customHeight="1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 s="16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  <c r="N949" s="9" t="str">
        <f>VLOOKUP(tblSalaries[[#This Row],[clean Country]],Table3[],2,FALSE)</f>
        <v>ASIA</v>
      </c>
      <c r="O949" s="9">
        <f>IF(tblSalaries[[#This Row],[How many hours of a day you work on Excel]]="4 to 6 hours a day",4,0)</f>
        <v>0</v>
      </c>
      <c r="P949" s="9">
        <f>IF(tblSalaries[[#This Row],[How many hours of a day you work on Excel]]="All the 8 hours baby, all the 8!",8,0)</f>
        <v>0</v>
      </c>
      <c r="Q949" s="9">
        <f>IF(tblSalaries[[#This Row],[How many hours of a day you work on Excel]]="2 to 3 hours per day",2,0)</f>
        <v>2</v>
      </c>
      <c r="R949" s="9">
        <f>IF(tblSalaries[[#This Row],[How many hours of a day you work on Excel]]="1 or 2 hours a day",1,0)</f>
        <v>0</v>
      </c>
      <c r="S949" s="9">
        <f>SUM(tblSalaries[[#This Row],[Excel Hours]:[Excel Hours4]])</f>
        <v>2</v>
      </c>
    </row>
    <row r="950" spans="2:19" ht="15" customHeight="1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 s="16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  <c r="N950" s="9" t="str">
        <f>VLOOKUP(tblSalaries[[#This Row],[clean Country]],Table3[],2,FALSE)</f>
        <v>OCEANIA</v>
      </c>
      <c r="O950" s="9">
        <f>IF(tblSalaries[[#This Row],[How many hours of a day you work on Excel]]="4 to 6 hours a day",4,0)</f>
        <v>0</v>
      </c>
      <c r="P950" s="9">
        <f>IF(tblSalaries[[#This Row],[How many hours of a day you work on Excel]]="All the 8 hours baby, all the 8!",8,0)</f>
        <v>0</v>
      </c>
      <c r="Q950" s="9">
        <f>IF(tblSalaries[[#This Row],[How many hours of a day you work on Excel]]="2 to 3 hours per day",2,0)</f>
        <v>2</v>
      </c>
      <c r="R950" s="9">
        <f>IF(tblSalaries[[#This Row],[How many hours of a day you work on Excel]]="1 or 2 hours a day",1,0)</f>
        <v>0</v>
      </c>
      <c r="S950" s="9">
        <f>SUM(tblSalaries[[#This Row],[Excel Hours]:[Excel Hours4]])</f>
        <v>2</v>
      </c>
    </row>
    <row r="951" spans="2:19" ht="15" customHeight="1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 s="16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  <c r="N951" s="9" t="str">
        <f>VLOOKUP(tblSalaries[[#This Row],[clean Country]],Table3[],2,FALSE)</f>
        <v>OCEANIA</v>
      </c>
      <c r="O951" s="9">
        <f>IF(tblSalaries[[#This Row],[How many hours of a day you work on Excel]]="4 to 6 hours a day",4,0)</f>
        <v>0</v>
      </c>
      <c r="P951" s="9">
        <f>IF(tblSalaries[[#This Row],[How many hours of a day you work on Excel]]="All the 8 hours baby, all the 8!",8,0)</f>
        <v>8</v>
      </c>
      <c r="Q951" s="9">
        <f>IF(tblSalaries[[#This Row],[How many hours of a day you work on Excel]]="2 to 3 hours per day",2,0)</f>
        <v>0</v>
      </c>
      <c r="R951" s="9">
        <f>IF(tblSalaries[[#This Row],[How many hours of a day you work on Excel]]="1 or 2 hours a day",1,0)</f>
        <v>0</v>
      </c>
      <c r="S951" s="9">
        <f>SUM(tblSalaries[[#This Row],[Excel Hours]:[Excel Hours4]])</f>
        <v>8</v>
      </c>
    </row>
    <row r="952" spans="2:19" ht="15" customHeight="1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 s="16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  <c r="N952" s="9" t="str">
        <f>VLOOKUP(tblSalaries[[#This Row],[clean Country]],Table3[],2,FALSE)</f>
        <v>N. AMERICA</v>
      </c>
      <c r="O952" s="9">
        <f>IF(tblSalaries[[#This Row],[How many hours of a day you work on Excel]]="4 to 6 hours a day",4,0)</f>
        <v>0</v>
      </c>
      <c r="P952" s="9">
        <f>IF(tblSalaries[[#This Row],[How many hours of a day you work on Excel]]="All the 8 hours baby, all the 8!",8,0)</f>
        <v>0</v>
      </c>
      <c r="Q952" s="9">
        <f>IF(tblSalaries[[#This Row],[How many hours of a day you work on Excel]]="2 to 3 hours per day",2,0)</f>
        <v>2</v>
      </c>
      <c r="R952" s="9">
        <f>IF(tblSalaries[[#This Row],[How many hours of a day you work on Excel]]="1 or 2 hours a day",1,0)</f>
        <v>0</v>
      </c>
      <c r="S952" s="9">
        <f>SUM(tblSalaries[[#This Row],[Excel Hours]:[Excel Hours4]])</f>
        <v>2</v>
      </c>
    </row>
    <row r="953" spans="2:19" ht="15" customHeight="1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 s="16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  <c r="N953" s="9" t="str">
        <f>VLOOKUP(tblSalaries[[#This Row],[clean Country]],Table3[],2,FALSE)</f>
        <v>OCEANIA</v>
      </c>
      <c r="O953" s="9">
        <f>IF(tblSalaries[[#This Row],[How many hours of a day you work on Excel]]="4 to 6 hours a day",4,0)</f>
        <v>0</v>
      </c>
      <c r="P953" s="9">
        <f>IF(tblSalaries[[#This Row],[How many hours of a day you work on Excel]]="All the 8 hours baby, all the 8!",8,0)</f>
        <v>8</v>
      </c>
      <c r="Q953" s="9">
        <f>IF(tblSalaries[[#This Row],[How many hours of a day you work on Excel]]="2 to 3 hours per day",2,0)</f>
        <v>0</v>
      </c>
      <c r="R953" s="9">
        <f>IF(tblSalaries[[#This Row],[How many hours of a day you work on Excel]]="1 or 2 hours a day",1,0)</f>
        <v>0</v>
      </c>
      <c r="S953" s="9">
        <f>SUM(tblSalaries[[#This Row],[Excel Hours]:[Excel Hours4]])</f>
        <v>8</v>
      </c>
    </row>
    <row r="954" spans="2:19" ht="15" customHeight="1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 s="16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  <c r="N954" s="9" t="str">
        <f>VLOOKUP(tblSalaries[[#This Row],[clean Country]],Table3[],2,FALSE)</f>
        <v>OCEANIA</v>
      </c>
      <c r="O954" s="9">
        <f>IF(tblSalaries[[#This Row],[How many hours of a day you work on Excel]]="4 to 6 hours a day",4,0)</f>
        <v>4</v>
      </c>
      <c r="P954" s="9">
        <f>IF(tblSalaries[[#This Row],[How many hours of a day you work on Excel]]="All the 8 hours baby, all the 8!",8,0)</f>
        <v>0</v>
      </c>
      <c r="Q954" s="9">
        <f>IF(tblSalaries[[#This Row],[How many hours of a day you work on Excel]]="2 to 3 hours per day",2,0)</f>
        <v>0</v>
      </c>
      <c r="R954" s="9">
        <f>IF(tblSalaries[[#This Row],[How many hours of a day you work on Excel]]="1 or 2 hours a day",1,0)</f>
        <v>0</v>
      </c>
      <c r="S954" s="9">
        <f>SUM(tblSalaries[[#This Row],[Excel Hours]:[Excel Hours4]])</f>
        <v>4</v>
      </c>
    </row>
    <row r="955" spans="2:19" ht="15" customHeight="1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 s="16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  <c r="N955" s="9" t="str">
        <f>VLOOKUP(tblSalaries[[#This Row],[clean Country]],Table3[],2,FALSE)</f>
        <v>OCEANIA</v>
      </c>
      <c r="O955" s="9">
        <f>IF(tblSalaries[[#This Row],[How many hours of a day you work on Excel]]="4 to 6 hours a day",4,0)</f>
        <v>4</v>
      </c>
      <c r="P955" s="9">
        <f>IF(tblSalaries[[#This Row],[How many hours of a day you work on Excel]]="All the 8 hours baby, all the 8!",8,0)</f>
        <v>0</v>
      </c>
      <c r="Q955" s="9">
        <f>IF(tblSalaries[[#This Row],[How many hours of a day you work on Excel]]="2 to 3 hours per day",2,0)</f>
        <v>0</v>
      </c>
      <c r="R955" s="9">
        <f>IF(tblSalaries[[#This Row],[How many hours of a day you work on Excel]]="1 or 2 hours a day",1,0)</f>
        <v>0</v>
      </c>
      <c r="S955" s="9">
        <f>SUM(tblSalaries[[#This Row],[Excel Hours]:[Excel Hours4]])</f>
        <v>4</v>
      </c>
    </row>
    <row r="956" spans="2:19" ht="15" customHeight="1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 s="1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  <c r="N956" s="9" t="str">
        <f>VLOOKUP(tblSalaries[[#This Row],[clean Country]],Table3[],2,FALSE)</f>
        <v>OCEANIA</v>
      </c>
      <c r="O956" s="9">
        <f>IF(tblSalaries[[#This Row],[How many hours of a day you work on Excel]]="4 to 6 hours a day",4,0)</f>
        <v>0</v>
      </c>
      <c r="P956" s="9">
        <f>IF(tblSalaries[[#This Row],[How many hours of a day you work on Excel]]="All the 8 hours baby, all the 8!",8,0)</f>
        <v>0</v>
      </c>
      <c r="Q956" s="9">
        <f>IF(tblSalaries[[#This Row],[How many hours of a day you work on Excel]]="2 to 3 hours per day",2,0)</f>
        <v>2</v>
      </c>
      <c r="R956" s="9">
        <f>IF(tblSalaries[[#This Row],[How many hours of a day you work on Excel]]="1 or 2 hours a day",1,0)</f>
        <v>0</v>
      </c>
      <c r="S956" s="9">
        <f>SUM(tblSalaries[[#This Row],[Excel Hours]:[Excel Hours4]])</f>
        <v>2</v>
      </c>
    </row>
    <row r="957" spans="2:19" ht="15" customHeight="1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 s="16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  <c r="N957" s="9" t="str">
        <f>VLOOKUP(tblSalaries[[#This Row],[clean Country]],Table3[],2,FALSE)</f>
        <v>OCEANIA</v>
      </c>
      <c r="O957" s="9">
        <f>IF(tblSalaries[[#This Row],[How many hours of a day you work on Excel]]="4 to 6 hours a day",4,0)</f>
        <v>0</v>
      </c>
      <c r="P957" s="9">
        <f>IF(tblSalaries[[#This Row],[How many hours of a day you work on Excel]]="All the 8 hours baby, all the 8!",8,0)</f>
        <v>0</v>
      </c>
      <c r="Q957" s="9">
        <f>IF(tblSalaries[[#This Row],[How many hours of a day you work on Excel]]="2 to 3 hours per day",2,0)</f>
        <v>2</v>
      </c>
      <c r="R957" s="9">
        <f>IF(tblSalaries[[#This Row],[How many hours of a day you work on Excel]]="1 or 2 hours a day",1,0)</f>
        <v>0</v>
      </c>
      <c r="S957" s="9">
        <f>SUM(tblSalaries[[#This Row],[Excel Hours]:[Excel Hours4]])</f>
        <v>2</v>
      </c>
    </row>
    <row r="958" spans="2:19" ht="15" customHeight="1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 s="16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  <c r="N958" s="9" t="str">
        <f>VLOOKUP(tblSalaries[[#This Row],[clean Country]],Table3[],2,FALSE)</f>
        <v>OCEANIA</v>
      </c>
      <c r="O958" s="9">
        <f>IF(tblSalaries[[#This Row],[How many hours of a day you work on Excel]]="4 to 6 hours a day",4,0)</f>
        <v>4</v>
      </c>
      <c r="P958" s="9">
        <f>IF(tblSalaries[[#This Row],[How many hours of a day you work on Excel]]="All the 8 hours baby, all the 8!",8,0)</f>
        <v>0</v>
      </c>
      <c r="Q958" s="9">
        <f>IF(tblSalaries[[#This Row],[How many hours of a day you work on Excel]]="2 to 3 hours per day",2,0)</f>
        <v>0</v>
      </c>
      <c r="R958" s="9">
        <f>IF(tblSalaries[[#This Row],[How many hours of a day you work on Excel]]="1 or 2 hours a day",1,0)</f>
        <v>0</v>
      </c>
      <c r="S958" s="9">
        <f>SUM(tblSalaries[[#This Row],[Excel Hours]:[Excel Hours4]])</f>
        <v>4</v>
      </c>
    </row>
    <row r="959" spans="2:19" ht="15" customHeight="1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 s="16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  <c r="N959" s="9" t="str">
        <f>VLOOKUP(tblSalaries[[#This Row],[clean Country]],Table3[],2,FALSE)</f>
        <v>OCEANIA</v>
      </c>
      <c r="O959" s="9">
        <f>IF(tblSalaries[[#This Row],[How many hours of a day you work on Excel]]="4 to 6 hours a day",4,0)</f>
        <v>0</v>
      </c>
      <c r="P959" s="9">
        <f>IF(tblSalaries[[#This Row],[How many hours of a day you work on Excel]]="All the 8 hours baby, all the 8!",8,0)</f>
        <v>0</v>
      </c>
      <c r="Q959" s="9">
        <f>IF(tblSalaries[[#This Row],[How many hours of a day you work on Excel]]="2 to 3 hours per day",2,0)</f>
        <v>0</v>
      </c>
      <c r="R959" s="9">
        <f>IF(tblSalaries[[#This Row],[How many hours of a day you work on Excel]]="1 or 2 hours a day",1,0)</f>
        <v>1</v>
      </c>
      <c r="S959" s="9">
        <f>SUM(tblSalaries[[#This Row],[Excel Hours]:[Excel Hours4]])</f>
        <v>1</v>
      </c>
    </row>
    <row r="960" spans="2:19" ht="15" customHeight="1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 s="16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  <c r="N960" s="9" t="str">
        <f>VLOOKUP(tblSalaries[[#This Row],[clean Country]],Table3[],2,FALSE)</f>
        <v>OCEANIA</v>
      </c>
      <c r="O960" s="9">
        <f>IF(tblSalaries[[#This Row],[How many hours of a day you work on Excel]]="4 to 6 hours a day",4,0)</f>
        <v>4</v>
      </c>
      <c r="P960" s="9">
        <f>IF(tblSalaries[[#This Row],[How many hours of a day you work on Excel]]="All the 8 hours baby, all the 8!",8,0)</f>
        <v>0</v>
      </c>
      <c r="Q960" s="9">
        <f>IF(tblSalaries[[#This Row],[How many hours of a day you work on Excel]]="2 to 3 hours per day",2,0)</f>
        <v>0</v>
      </c>
      <c r="R960" s="9">
        <f>IF(tblSalaries[[#This Row],[How many hours of a day you work on Excel]]="1 or 2 hours a day",1,0)</f>
        <v>0</v>
      </c>
      <c r="S960" s="9">
        <f>SUM(tblSalaries[[#This Row],[Excel Hours]:[Excel Hours4]])</f>
        <v>4</v>
      </c>
    </row>
    <row r="961" spans="2:19" ht="15" customHeight="1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 s="16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  <c r="N961" s="9" t="str">
        <f>VLOOKUP(tblSalaries[[#This Row],[clean Country]],Table3[],2,FALSE)</f>
        <v>OCEANIA</v>
      </c>
      <c r="O961" s="9">
        <f>IF(tblSalaries[[#This Row],[How many hours of a day you work on Excel]]="4 to 6 hours a day",4,0)</f>
        <v>4</v>
      </c>
      <c r="P961" s="9">
        <f>IF(tblSalaries[[#This Row],[How many hours of a day you work on Excel]]="All the 8 hours baby, all the 8!",8,0)</f>
        <v>0</v>
      </c>
      <c r="Q961" s="9">
        <f>IF(tblSalaries[[#This Row],[How many hours of a day you work on Excel]]="2 to 3 hours per day",2,0)</f>
        <v>0</v>
      </c>
      <c r="R961" s="9">
        <f>IF(tblSalaries[[#This Row],[How many hours of a day you work on Excel]]="1 or 2 hours a day",1,0)</f>
        <v>0</v>
      </c>
      <c r="S961" s="9">
        <f>SUM(tblSalaries[[#This Row],[Excel Hours]:[Excel Hours4]])</f>
        <v>4</v>
      </c>
    </row>
    <row r="962" spans="2:19" ht="15" customHeight="1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 s="16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  <c r="N962" s="9" t="str">
        <f>VLOOKUP(tblSalaries[[#This Row],[clean Country]],Table3[],2,FALSE)</f>
        <v>OCEANIA</v>
      </c>
      <c r="O962" s="9">
        <f>IF(tblSalaries[[#This Row],[How many hours of a day you work on Excel]]="4 to 6 hours a day",4,0)</f>
        <v>4</v>
      </c>
      <c r="P962" s="9">
        <f>IF(tblSalaries[[#This Row],[How many hours of a day you work on Excel]]="All the 8 hours baby, all the 8!",8,0)</f>
        <v>0</v>
      </c>
      <c r="Q962" s="9">
        <f>IF(tblSalaries[[#This Row],[How many hours of a day you work on Excel]]="2 to 3 hours per day",2,0)</f>
        <v>0</v>
      </c>
      <c r="R962" s="9">
        <f>IF(tblSalaries[[#This Row],[How many hours of a day you work on Excel]]="1 or 2 hours a day",1,0)</f>
        <v>0</v>
      </c>
      <c r="S962" s="9">
        <f>SUM(tblSalaries[[#This Row],[Excel Hours]:[Excel Hours4]])</f>
        <v>4</v>
      </c>
    </row>
    <row r="963" spans="2:19" ht="15" customHeight="1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 s="16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  <c r="N963" s="9" t="str">
        <f>VLOOKUP(tblSalaries[[#This Row],[clean Country]],Table3[],2,FALSE)</f>
        <v>N. AMERICA</v>
      </c>
      <c r="O963" s="9">
        <f>IF(tblSalaries[[#This Row],[How many hours of a day you work on Excel]]="4 to 6 hours a day",4,0)</f>
        <v>0</v>
      </c>
      <c r="P963" s="9">
        <f>IF(tblSalaries[[#This Row],[How many hours of a day you work on Excel]]="All the 8 hours baby, all the 8!",8,0)</f>
        <v>0</v>
      </c>
      <c r="Q963" s="9">
        <f>IF(tblSalaries[[#This Row],[How many hours of a day you work on Excel]]="2 to 3 hours per day",2,0)</f>
        <v>2</v>
      </c>
      <c r="R963" s="9">
        <f>IF(tblSalaries[[#This Row],[How many hours of a day you work on Excel]]="1 or 2 hours a day",1,0)</f>
        <v>0</v>
      </c>
      <c r="S963" s="9">
        <f>SUM(tblSalaries[[#This Row],[Excel Hours]:[Excel Hours4]])</f>
        <v>2</v>
      </c>
    </row>
    <row r="964" spans="2:19" ht="15" customHeight="1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 s="16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  <c r="N964" s="9" t="str">
        <f>VLOOKUP(tblSalaries[[#This Row],[clean Country]],Table3[],2,FALSE)</f>
        <v>OCEANIA</v>
      </c>
      <c r="O964" s="9">
        <f>IF(tblSalaries[[#This Row],[How many hours of a day you work on Excel]]="4 to 6 hours a day",4,0)</f>
        <v>0</v>
      </c>
      <c r="P964" s="9">
        <f>IF(tblSalaries[[#This Row],[How many hours of a day you work on Excel]]="All the 8 hours baby, all the 8!",8,0)</f>
        <v>0</v>
      </c>
      <c r="Q964" s="9">
        <f>IF(tblSalaries[[#This Row],[How many hours of a day you work on Excel]]="2 to 3 hours per day",2,0)</f>
        <v>2</v>
      </c>
      <c r="R964" s="9">
        <f>IF(tblSalaries[[#This Row],[How many hours of a day you work on Excel]]="1 or 2 hours a day",1,0)</f>
        <v>0</v>
      </c>
      <c r="S964" s="9">
        <f>SUM(tblSalaries[[#This Row],[Excel Hours]:[Excel Hours4]])</f>
        <v>2</v>
      </c>
    </row>
    <row r="965" spans="2:19" ht="15" customHeight="1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 s="16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  <c r="N965" s="9" t="str">
        <f>VLOOKUP(tblSalaries[[#This Row],[clean Country]],Table3[],2,FALSE)</f>
        <v>OCEANIA</v>
      </c>
      <c r="O965" s="9">
        <f>IF(tblSalaries[[#This Row],[How many hours of a day you work on Excel]]="4 to 6 hours a day",4,0)</f>
        <v>4</v>
      </c>
      <c r="P965" s="9">
        <f>IF(tblSalaries[[#This Row],[How many hours of a day you work on Excel]]="All the 8 hours baby, all the 8!",8,0)</f>
        <v>0</v>
      </c>
      <c r="Q965" s="9">
        <f>IF(tblSalaries[[#This Row],[How many hours of a day you work on Excel]]="2 to 3 hours per day",2,0)</f>
        <v>0</v>
      </c>
      <c r="R965" s="9">
        <f>IF(tblSalaries[[#This Row],[How many hours of a day you work on Excel]]="1 or 2 hours a day",1,0)</f>
        <v>0</v>
      </c>
      <c r="S965" s="9">
        <f>SUM(tblSalaries[[#This Row],[Excel Hours]:[Excel Hours4]])</f>
        <v>4</v>
      </c>
    </row>
    <row r="966" spans="2:19" ht="15" customHeight="1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 s="1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  <c r="N966" s="9" t="str">
        <f>VLOOKUP(tblSalaries[[#This Row],[clean Country]],Table3[],2,FALSE)</f>
        <v>OCEANIA</v>
      </c>
      <c r="O966" s="9">
        <f>IF(tblSalaries[[#This Row],[How many hours of a day you work on Excel]]="4 to 6 hours a day",4,0)</f>
        <v>4</v>
      </c>
      <c r="P966" s="9">
        <f>IF(tblSalaries[[#This Row],[How many hours of a day you work on Excel]]="All the 8 hours baby, all the 8!",8,0)</f>
        <v>0</v>
      </c>
      <c r="Q966" s="9">
        <f>IF(tblSalaries[[#This Row],[How many hours of a day you work on Excel]]="2 to 3 hours per day",2,0)</f>
        <v>0</v>
      </c>
      <c r="R966" s="9">
        <f>IF(tblSalaries[[#This Row],[How many hours of a day you work on Excel]]="1 or 2 hours a day",1,0)</f>
        <v>0</v>
      </c>
      <c r="S966" s="9">
        <f>SUM(tblSalaries[[#This Row],[Excel Hours]:[Excel Hours4]])</f>
        <v>4</v>
      </c>
    </row>
    <row r="967" spans="2:19" ht="15" customHeight="1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 s="16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  <c r="N967" s="9" t="str">
        <f>VLOOKUP(tblSalaries[[#This Row],[clean Country]],Table3[],2,FALSE)</f>
        <v>OCEANIA</v>
      </c>
      <c r="O967" s="9">
        <f>IF(tblSalaries[[#This Row],[How many hours of a day you work on Excel]]="4 to 6 hours a day",4,0)</f>
        <v>0</v>
      </c>
      <c r="P967" s="9">
        <f>IF(tblSalaries[[#This Row],[How many hours of a day you work on Excel]]="All the 8 hours baby, all the 8!",8,0)</f>
        <v>0</v>
      </c>
      <c r="Q967" s="9">
        <f>IF(tblSalaries[[#This Row],[How many hours of a day you work on Excel]]="2 to 3 hours per day",2,0)</f>
        <v>2</v>
      </c>
      <c r="R967" s="9">
        <f>IF(tblSalaries[[#This Row],[How many hours of a day you work on Excel]]="1 or 2 hours a day",1,0)</f>
        <v>0</v>
      </c>
      <c r="S967" s="9">
        <f>SUM(tblSalaries[[#This Row],[Excel Hours]:[Excel Hours4]])</f>
        <v>2</v>
      </c>
    </row>
    <row r="968" spans="2:19" ht="15" customHeight="1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 s="16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  <c r="N968" s="9" t="str">
        <f>VLOOKUP(tblSalaries[[#This Row],[clean Country]],Table3[],2,FALSE)</f>
        <v>OCEANIA</v>
      </c>
      <c r="O968" s="9">
        <f>IF(tblSalaries[[#This Row],[How many hours of a day you work on Excel]]="4 to 6 hours a day",4,0)</f>
        <v>4</v>
      </c>
      <c r="P968" s="9">
        <f>IF(tblSalaries[[#This Row],[How many hours of a day you work on Excel]]="All the 8 hours baby, all the 8!",8,0)</f>
        <v>0</v>
      </c>
      <c r="Q968" s="9">
        <f>IF(tblSalaries[[#This Row],[How many hours of a day you work on Excel]]="2 to 3 hours per day",2,0)</f>
        <v>0</v>
      </c>
      <c r="R968" s="9">
        <f>IF(tblSalaries[[#This Row],[How many hours of a day you work on Excel]]="1 or 2 hours a day",1,0)</f>
        <v>0</v>
      </c>
      <c r="S968" s="9">
        <f>SUM(tblSalaries[[#This Row],[Excel Hours]:[Excel Hours4]])</f>
        <v>4</v>
      </c>
    </row>
    <row r="969" spans="2:19" ht="15" customHeight="1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 s="16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  <c r="N969" s="9" t="str">
        <f>VLOOKUP(tblSalaries[[#This Row],[clean Country]],Table3[],2,FALSE)</f>
        <v>ASIA</v>
      </c>
      <c r="O969" s="9">
        <f>IF(tblSalaries[[#This Row],[How many hours of a day you work on Excel]]="4 to 6 hours a day",4,0)</f>
        <v>0</v>
      </c>
      <c r="P969" s="9">
        <f>IF(tblSalaries[[#This Row],[How many hours of a day you work on Excel]]="All the 8 hours baby, all the 8!",8,0)</f>
        <v>0</v>
      </c>
      <c r="Q969" s="9">
        <f>IF(tblSalaries[[#This Row],[How many hours of a day you work on Excel]]="2 to 3 hours per day",2,0)</f>
        <v>0</v>
      </c>
      <c r="R969" s="9">
        <f>IF(tblSalaries[[#This Row],[How many hours of a day you work on Excel]]="1 or 2 hours a day",1,0)</f>
        <v>1</v>
      </c>
      <c r="S969" s="9">
        <f>SUM(tblSalaries[[#This Row],[Excel Hours]:[Excel Hours4]])</f>
        <v>1</v>
      </c>
    </row>
    <row r="970" spans="2:19" ht="15" customHeight="1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 s="16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  <c r="N970" s="9" t="str">
        <f>VLOOKUP(tblSalaries[[#This Row],[clean Country]],Table3[],2,FALSE)</f>
        <v>OCEANIA</v>
      </c>
      <c r="O970" s="9">
        <f>IF(tblSalaries[[#This Row],[How many hours of a day you work on Excel]]="4 to 6 hours a day",4,0)</f>
        <v>4</v>
      </c>
      <c r="P970" s="9">
        <f>IF(tblSalaries[[#This Row],[How many hours of a day you work on Excel]]="All the 8 hours baby, all the 8!",8,0)</f>
        <v>0</v>
      </c>
      <c r="Q970" s="9">
        <f>IF(tblSalaries[[#This Row],[How many hours of a day you work on Excel]]="2 to 3 hours per day",2,0)</f>
        <v>0</v>
      </c>
      <c r="R970" s="9">
        <f>IF(tblSalaries[[#This Row],[How many hours of a day you work on Excel]]="1 or 2 hours a day",1,0)</f>
        <v>0</v>
      </c>
      <c r="S970" s="9">
        <f>SUM(tblSalaries[[#This Row],[Excel Hours]:[Excel Hours4]])</f>
        <v>4</v>
      </c>
    </row>
    <row r="971" spans="2:19" ht="15" customHeight="1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 s="16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  <c r="N971" s="9" t="str">
        <f>VLOOKUP(tblSalaries[[#This Row],[clean Country]],Table3[],2,FALSE)</f>
        <v>OCEANIA</v>
      </c>
      <c r="O971" s="9">
        <f>IF(tblSalaries[[#This Row],[How many hours of a day you work on Excel]]="4 to 6 hours a day",4,0)</f>
        <v>4</v>
      </c>
      <c r="P971" s="9">
        <f>IF(tblSalaries[[#This Row],[How many hours of a day you work on Excel]]="All the 8 hours baby, all the 8!",8,0)</f>
        <v>0</v>
      </c>
      <c r="Q971" s="9">
        <f>IF(tblSalaries[[#This Row],[How many hours of a day you work on Excel]]="2 to 3 hours per day",2,0)</f>
        <v>0</v>
      </c>
      <c r="R971" s="9">
        <f>IF(tblSalaries[[#This Row],[How many hours of a day you work on Excel]]="1 or 2 hours a day",1,0)</f>
        <v>0</v>
      </c>
      <c r="S971" s="9">
        <f>SUM(tblSalaries[[#This Row],[Excel Hours]:[Excel Hours4]])</f>
        <v>4</v>
      </c>
    </row>
    <row r="972" spans="2:19" ht="15" customHeight="1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 s="16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  <c r="N972" s="9" t="str">
        <f>VLOOKUP(tblSalaries[[#This Row],[clean Country]],Table3[],2,FALSE)</f>
        <v>N. AMERICA</v>
      </c>
      <c r="O972" s="9">
        <f>IF(tblSalaries[[#This Row],[How many hours of a day you work on Excel]]="4 to 6 hours a day",4,0)</f>
        <v>4</v>
      </c>
      <c r="P972" s="9">
        <f>IF(tblSalaries[[#This Row],[How many hours of a day you work on Excel]]="All the 8 hours baby, all the 8!",8,0)</f>
        <v>0</v>
      </c>
      <c r="Q972" s="9">
        <f>IF(tblSalaries[[#This Row],[How many hours of a day you work on Excel]]="2 to 3 hours per day",2,0)</f>
        <v>0</v>
      </c>
      <c r="R972" s="9">
        <f>IF(tblSalaries[[#This Row],[How many hours of a day you work on Excel]]="1 or 2 hours a day",1,0)</f>
        <v>0</v>
      </c>
      <c r="S972" s="9">
        <f>SUM(tblSalaries[[#This Row],[Excel Hours]:[Excel Hours4]])</f>
        <v>4</v>
      </c>
    </row>
    <row r="973" spans="2:19" ht="15" customHeight="1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 s="16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  <c r="N973" s="9" t="str">
        <f>VLOOKUP(tblSalaries[[#This Row],[clean Country]],Table3[],2,FALSE)</f>
        <v>ASIA</v>
      </c>
      <c r="O973" s="9">
        <f>IF(tblSalaries[[#This Row],[How many hours of a day you work on Excel]]="4 to 6 hours a day",4,0)</f>
        <v>4</v>
      </c>
      <c r="P973" s="9">
        <f>IF(tblSalaries[[#This Row],[How many hours of a day you work on Excel]]="All the 8 hours baby, all the 8!",8,0)</f>
        <v>0</v>
      </c>
      <c r="Q973" s="9">
        <f>IF(tblSalaries[[#This Row],[How many hours of a day you work on Excel]]="2 to 3 hours per day",2,0)</f>
        <v>0</v>
      </c>
      <c r="R973" s="9">
        <f>IF(tblSalaries[[#This Row],[How many hours of a day you work on Excel]]="1 or 2 hours a day",1,0)</f>
        <v>0</v>
      </c>
      <c r="S973" s="9">
        <f>SUM(tblSalaries[[#This Row],[Excel Hours]:[Excel Hours4]])</f>
        <v>4</v>
      </c>
    </row>
    <row r="974" spans="2:19" ht="15" customHeight="1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 s="16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  <c r="N974" s="9" t="str">
        <f>VLOOKUP(tblSalaries[[#This Row],[clean Country]],Table3[],2,FALSE)</f>
        <v>OCEANIA</v>
      </c>
      <c r="O974" s="9">
        <f>IF(tblSalaries[[#This Row],[How many hours of a day you work on Excel]]="4 to 6 hours a day",4,0)</f>
        <v>0</v>
      </c>
      <c r="P974" s="9">
        <f>IF(tblSalaries[[#This Row],[How many hours of a day you work on Excel]]="All the 8 hours baby, all the 8!",8,0)</f>
        <v>8</v>
      </c>
      <c r="Q974" s="9">
        <f>IF(tblSalaries[[#This Row],[How many hours of a day you work on Excel]]="2 to 3 hours per day",2,0)</f>
        <v>0</v>
      </c>
      <c r="R974" s="9">
        <f>IF(tblSalaries[[#This Row],[How many hours of a day you work on Excel]]="1 or 2 hours a day",1,0)</f>
        <v>0</v>
      </c>
      <c r="S974" s="9">
        <f>SUM(tblSalaries[[#This Row],[Excel Hours]:[Excel Hours4]])</f>
        <v>8</v>
      </c>
    </row>
    <row r="975" spans="2:19" ht="15" customHeight="1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 s="16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  <c r="N975" s="9" t="str">
        <f>VLOOKUP(tblSalaries[[#This Row],[clean Country]],Table3[],2,FALSE)</f>
        <v>OCEANIA</v>
      </c>
      <c r="O975" s="9">
        <f>IF(tblSalaries[[#This Row],[How many hours of a day you work on Excel]]="4 to 6 hours a day",4,0)</f>
        <v>4</v>
      </c>
      <c r="P975" s="9">
        <f>IF(tblSalaries[[#This Row],[How many hours of a day you work on Excel]]="All the 8 hours baby, all the 8!",8,0)</f>
        <v>0</v>
      </c>
      <c r="Q975" s="9">
        <f>IF(tblSalaries[[#This Row],[How many hours of a day you work on Excel]]="2 to 3 hours per day",2,0)</f>
        <v>0</v>
      </c>
      <c r="R975" s="9">
        <f>IF(tblSalaries[[#This Row],[How many hours of a day you work on Excel]]="1 or 2 hours a day",1,0)</f>
        <v>0</v>
      </c>
      <c r="S975" s="9">
        <f>SUM(tblSalaries[[#This Row],[Excel Hours]:[Excel Hours4]])</f>
        <v>4</v>
      </c>
    </row>
    <row r="976" spans="2:19" ht="15" customHeight="1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 s="1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  <c r="N976" s="9" t="str">
        <f>VLOOKUP(tblSalaries[[#This Row],[clean Country]],Table3[],2,FALSE)</f>
        <v>OCEANIA</v>
      </c>
      <c r="O976" s="9">
        <f>IF(tblSalaries[[#This Row],[How many hours of a day you work on Excel]]="4 to 6 hours a day",4,0)</f>
        <v>4</v>
      </c>
      <c r="P976" s="9">
        <f>IF(tblSalaries[[#This Row],[How many hours of a day you work on Excel]]="All the 8 hours baby, all the 8!",8,0)</f>
        <v>0</v>
      </c>
      <c r="Q976" s="9">
        <f>IF(tblSalaries[[#This Row],[How many hours of a day you work on Excel]]="2 to 3 hours per day",2,0)</f>
        <v>0</v>
      </c>
      <c r="R976" s="9">
        <f>IF(tblSalaries[[#This Row],[How many hours of a day you work on Excel]]="1 or 2 hours a day",1,0)</f>
        <v>0</v>
      </c>
      <c r="S976" s="9">
        <f>SUM(tblSalaries[[#This Row],[Excel Hours]:[Excel Hours4]])</f>
        <v>4</v>
      </c>
    </row>
    <row r="977" spans="2:19" ht="15" customHeight="1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 s="16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  <c r="N977" s="9" t="str">
        <f>VLOOKUP(tblSalaries[[#This Row],[clean Country]],Table3[],2,FALSE)</f>
        <v>N. AMERICA</v>
      </c>
      <c r="O977" s="9">
        <f>IF(tblSalaries[[#This Row],[How many hours of a day you work on Excel]]="4 to 6 hours a day",4,0)</f>
        <v>0</v>
      </c>
      <c r="P977" s="9">
        <f>IF(tblSalaries[[#This Row],[How many hours of a day you work on Excel]]="All the 8 hours baby, all the 8!",8,0)</f>
        <v>8</v>
      </c>
      <c r="Q977" s="9">
        <f>IF(tblSalaries[[#This Row],[How many hours of a day you work on Excel]]="2 to 3 hours per day",2,0)</f>
        <v>0</v>
      </c>
      <c r="R977" s="9">
        <f>IF(tblSalaries[[#This Row],[How many hours of a day you work on Excel]]="1 or 2 hours a day",1,0)</f>
        <v>0</v>
      </c>
      <c r="S977" s="9">
        <f>SUM(tblSalaries[[#This Row],[Excel Hours]:[Excel Hours4]])</f>
        <v>8</v>
      </c>
    </row>
    <row r="978" spans="2:19" ht="15" customHeight="1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 s="16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  <c r="N978" s="9" t="str">
        <f>VLOOKUP(tblSalaries[[#This Row],[clean Country]],Table3[],2,FALSE)</f>
        <v>ASIA</v>
      </c>
      <c r="O978" s="9">
        <f>IF(tblSalaries[[#This Row],[How many hours of a day you work on Excel]]="4 to 6 hours a day",4,0)</f>
        <v>0</v>
      </c>
      <c r="P978" s="9">
        <f>IF(tblSalaries[[#This Row],[How many hours of a day you work on Excel]]="All the 8 hours baby, all the 8!",8,0)</f>
        <v>8</v>
      </c>
      <c r="Q978" s="9">
        <f>IF(tblSalaries[[#This Row],[How many hours of a day you work on Excel]]="2 to 3 hours per day",2,0)</f>
        <v>0</v>
      </c>
      <c r="R978" s="9">
        <f>IF(tblSalaries[[#This Row],[How many hours of a day you work on Excel]]="1 or 2 hours a day",1,0)</f>
        <v>0</v>
      </c>
      <c r="S978" s="9">
        <f>SUM(tblSalaries[[#This Row],[Excel Hours]:[Excel Hours4]])</f>
        <v>8</v>
      </c>
    </row>
    <row r="979" spans="2:19" ht="15" customHeight="1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 s="16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  <c r="N979" s="9" t="str">
        <f>VLOOKUP(tblSalaries[[#This Row],[clean Country]],Table3[],2,FALSE)</f>
        <v>ASIA</v>
      </c>
      <c r="O979" s="9">
        <f>IF(tblSalaries[[#This Row],[How many hours of a day you work on Excel]]="4 to 6 hours a day",4,0)</f>
        <v>4</v>
      </c>
      <c r="P979" s="9">
        <f>IF(tblSalaries[[#This Row],[How many hours of a day you work on Excel]]="All the 8 hours baby, all the 8!",8,0)</f>
        <v>0</v>
      </c>
      <c r="Q979" s="9">
        <f>IF(tblSalaries[[#This Row],[How many hours of a day you work on Excel]]="2 to 3 hours per day",2,0)</f>
        <v>0</v>
      </c>
      <c r="R979" s="9">
        <f>IF(tblSalaries[[#This Row],[How many hours of a day you work on Excel]]="1 or 2 hours a day",1,0)</f>
        <v>0</v>
      </c>
      <c r="S979" s="9">
        <f>SUM(tblSalaries[[#This Row],[Excel Hours]:[Excel Hours4]])</f>
        <v>4</v>
      </c>
    </row>
    <row r="980" spans="2:19" ht="15" customHeight="1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 s="16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  <c r="N980" s="9" t="str">
        <f>VLOOKUP(tblSalaries[[#This Row],[clean Country]],Table3[],2,FALSE)</f>
        <v>ASIA</v>
      </c>
      <c r="O980" s="9">
        <f>IF(tblSalaries[[#This Row],[How many hours of a day you work on Excel]]="4 to 6 hours a day",4,0)</f>
        <v>0</v>
      </c>
      <c r="P980" s="9">
        <f>IF(tblSalaries[[#This Row],[How many hours of a day you work on Excel]]="All the 8 hours baby, all the 8!",8,0)</f>
        <v>8</v>
      </c>
      <c r="Q980" s="9">
        <f>IF(tblSalaries[[#This Row],[How many hours of a day you work on Excel]]="2 to 3 hours per day",2,0)</f>
        <v>0</v>
      </c>
      <c r="R980" s="9">
        <f>IF(tblSalaries[[#This Row],[How many hours of a day you work on Excel]]="1 or 2 hours a day",1,0)</f>
        <v>0</v>
      </c>
      <c r="S980" s="9">
        <f>SUM(tblSalaries[[#This Row],[Excel Hours]:[Excel Hours4]])</f>
        <v>8</v>
      </c>
    </row>
    <row r="981" spans="2:19" ht="15" customHeight="1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 s="16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  <c r="N981" s="9" t="str">
        <f>VLOOKUP(tblSalaries[[#This Row],[clean Country]],Table3[],2,FALSE)</f>
        <v>ASIA</v>
      </c>
      <c r="O981" s="9">
        <f>IF(tblSalaries[[#This Row],[How many hours of a day you work on Excel]]="4 to 6 hours a day",4,0)</f>
        <v>4</v>
      </c>
      <c r="P981" s="9">
        <f>IF(tblSalaries[[#This Row],[How many hours of a day you work on Excel]]="All the 8 hours baby, all the 8!",8,0)</f>
        <v>0</v>
      </c>
      <c r="Q981" s="9">
        <f>IF(tblSalaries[[#This Row],[How many hours of a day you work on Excel]]="2 to 3 hours per day",2,0)</f>
        <v>0</v>
      </c>
      <c r="R981" s="9">
        <f>IF(tblSalaries[[#This Row],[How many hours of a day you work on Excel]]="1 or 2 hours a day",1,0)</f>
        <v>0</v>
      </c>
      <c r="S981" s="9">
        <f>SUM(tblSalaries[[#This Row],[Excel Hours]:[Excel Hours4]])</f>
        <v>4</v>
      </c>
    </row>
    <row r="982" spans="2:19" ht="15" customHeight="1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 s="16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  <c r="N982" s="9" t="str">
        <f>VLOOKUP(tblSalaries[[#This Row],[clean Country]],Table3[],2,FALSE)</f>
        <v>ASIA</v>
      </c>
      <c r="O982" s="9">
        <f>IF(tblSalaries[[#This Row],[How many hours of a day you work on Excel]]="4 to 6 hours a day",4,0)</f>
        <v>4</v>
      </c>
      <c r="P982" s="9">
        <f>IF(tblSalaries[[#This Row],[How many hours of a day you work on Excel]]="All the 8 hours baby, all the 8!",8,0)</f>
        <v>0</v>
      </c>
      <c r="Q982" s="9">
        <f>IF(tblSalaries[[#This Row],[How many hours of a day you work on Excel]]="2 to 3 hours per day",2,0)</f>
        <v>0</v>
      </c>
      <c r="R982" s="9">
        <f>IF(tblSalaries[[#This Row],[How many hours of a day you work on Excel]]="1 or 2 hours a day",1,0)</f>
        <v>0</v>
      </c>
      <c r="S982" s="9">
        <f>SUM(tblSalaries[[#This Row],[Excel Hours]:[Excel Hours4]])</f>
        <v>4</v>
      </c>
    </row>
    <row r="983" spans="2:19" ht="15" customHeight="1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 s="16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  <c r="N983" s="9" t="str">
        <f>VLOOKUP(tblSalaries[[#This Row],[clean Country]],Table3[],2,FALSE)</f>
        <v>OCEANIA</v>
      </c>
      <c r="O983" s="9">
        <f>IF(tblSalaries[[#This Row],[How many hours of a day you work on Excel]]="4 to 6 hours a day",4,0)</f>
        <v>4</v>
      </c>
      <c r="P983" s="9">
        <f>IF(tblSalaries[[#This Row],[How many hours of a day you work on Excel]]="All the 8 hours baby, all the 8!",8,0)</f>
        <v>0</v>
      </c>
      <c r="Q983" s="9">
        <f>IF(tblSalaries[[#This Row],[How many hours of a day you work on Excel]]="2 to 3 hours per day",2,0)</f>
        <v>0</v>
      </c>
      <c r="R983" s="9">
        <f>IF(tblSalaries[[#This Row],[How many hours of a day you work on Excel]]="1 or 2 hours a day",1,0)</f>
        <v>0</v>
      </c>
      <c r="S983" s="9">
        <f>SUM(tblSalaries[[#This Row],[Excel Hours]:[Excel Hours4]])</f>
        <v>4</v>
      </c>
    </row>
    <row r="984" spans="2:19" ht="15" customHeight="1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 s="16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  <c r="N984" s="9" t="str">
        <f>VLOOKUP(tblSalaries[[#This Row],[clean Country]],Table3[],2,FALSE)</f>
        <v>ASIA</v>
      </c>
      <c r="O984" s="9">
        <f>IF(tblSalaries[[#This Row],[How many hours of a day you work on Excel]]="4 to 6 hours a day",4,0)</f>
        <v>0</v>
      </c>
      <c r="P984" s="9">
        <f>IF(tblSalaries[[#This Row],[How many hours of a day you work on Excel]]="All the 8 hours baby, all the 8!",8,0)</f>
        <v>0</v>
      </c>
      <c r="Q984" s="9">
        <f>IF(tblSalaries[[#This Row],[How many hours of a day you work on Excel]]="2 to 3 hours per day",2,0)</f>
        <v>2</v>
      </c>
      <c r="R984" s="9">
        <f>IF(tblSalaries[[#This Row],[How many hours of a day you work on Excel]]="1 or 2 hours a day",1,0)</f>
        <v>0</v>
      </c>
      <c r="S984" s="9">
        <f>SUM(tblSalaries[[#This Row],[Excel Hours]:[Excel Hours4]])</f>
        <v>2</v>
      </c>
    </row>
    <row r="985" spans="2:19" ht="15" customHeight="1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 s="16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  <c r="N985" s="9" t="str">
        <f>VLOOKUP(tblSalaries[[#This Row],[clean Country]],Table3[],2,FALSE)</f>
        <v>ASIA</v>
      </c>
      <c r="O985" s="9">
        <f>IF(tblSalaries[[#This Row],[How many hours of a day you work on Excel]]="4 to 6 hours a day",4,0)</f>
        <v>0</v>
      </c>
      <c r="P985" s="9">
        <f>IF(tblSalaries[[#This Row],[How many hours of a day you work on Excel]]="All the 8 hours baby, all the 8!",8,0)</f>
        <v>8</v>
      </c>
      <c r="Q985" s="9">
        <f>IF(tblSalaries[[#This Row],[How many hours of a day you work on Excel]]="2 to 3 hours per day",2,0)</f>
        <v>0</v>
      </c>
      <c r="R985" s="9">
        <f>IF(tblSalaries[[#This Row],[How many hours of a day you work on Excel]]="1 or 2 hours a day",1,0)</f>
        <v>0</v>
      </c>
      <c r="S985" s="9">
        <f>SUM(tblSalaries[[#This Row],[Excel Hours]:[Excel Hours4]])</f>
        <v>8</v>
      </c>
    </row>
    <row r="986" spans="2:19" ht="15" customHeight="1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 s="1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  <c r="N986" s="9" t="str">
        <f>VLOOKUP(tblSalaries[[#This Row],[clean Country]],Table3[],2,FALSE)</f>
        <v>ASIA</v>
      </c>
      <c r="O986" s="9">
        <f>IF(tblSalaries[[#This Row],[How many hours of a day you work on Excel]]="4 to 6 hours a day",4,0)</f>
        <v>4</v>
      </c>
      <c r="P986" s="9">
        <f>IF(tblSalaries[[#This Row],[How many hours of a day you work on Excel]]="All the 8 hours baby, all the 8!",8,0)</f>
        <v>0</v>
      </c>
      <c r="Q986" s="9">
        <f>IF(tblSalaries[[#This Row],[How many hours of a day you work on Excel]]="2 to 3 hours per day",2,0)</f>
        <v>0</v>
      </c>
      <c r="R986" s="9">
        <f>IF(tblSalaries[[#This Row],[How many hours of a day you work on Excel]]="1 or 2 hours a day",1,0)</f>
        <v>0</v>
      </c>
      <c r="S986" s="9">
        <f>SUM(tblSalaries[[#This Row],[Excel Hours]:[Excel Hours4]])</f>
        <v>4</v>
      </c>
    </row>
    <row r="987" spans="2:19" ht="15" customHeight="1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 s="16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  <c r="N987" s="9" t="str">
        <f>VLOOKUP(tblSalaries[[#This Row],[clean Country]],Table3[],2,FALSE)</f>
        <v>N. AMERICA</v>
      </c>
      <c r="O987" s="9">
        <f>IF(tblSalaries[[#This Row],[How many hours of a day you work on Excel]]="4 to 6 hours a day",4,0)</f>
        <v>0</v>
      </c>
      <c r="P987" s="9">
        <f>IF(tblSalaries[[#This Row],[How many hours of a day you work on Excel]]="All the 8 hours baby, all the 8!",8,0)</f>
        <v>8</v>
      </c>
      <c r="Q987" s="9">
        <f>IF(tblSalaries[[#This Row],[How many hours of a day you work on Excel]]="2 to 3 hours per day",2,0)</f>
        <v>0</v>
      </c>
      <c r="R987" s="9">
        <f>IF(tblSalaries[[#This Row],[How many hours of a day you work on Excel]]="1 or 2 hours a day",1,0)</f>
        <v>0</v>
      </c>
      <c r="S987" s="9">
        <f>SUM(tblSalaries[[#This Row],[Excel Hours]:[Excel Hours4]])</f>
        <v>8</v>
      </c>
    </row>
    <row r="988" spans="2:19" ht="15" customHeight="1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 s="16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  <c r="N988" s="9" t="str">
        <f>VLOOKUP(tblSalaries[[#This Row],[clean Country]],Table3[],2,FALSE)</f>
        <v>ASIA</v>
      </c>
      <c r="O988" s="9">
        <f>IF(tblSalaries[[#This Row],[How many hours of a day you work on Excel]]="4 to 6 hours a day",4,0)</f>
        <v>0</v>
      </c>
      <c r="P988" s="9">
        <f>IF(tblSalaries[[#This Row],[How many hours of a day you work on Excel]]="All the 8 hours baby, all the 8!",8,0)</f>
        <v>0</v>
      </c>
      <c r="Q988" s="9">
        <f>IF(tblSalaries[[#This Row],[How many hours of a day you work on Excel]]="2 to 3 hours per day",2,0)</f>
        <v>2</v>
      </c>
      <c r="R988" s="9">
        <f>IF(tblSalaries[[#This Row],[How many hours of a day you work on Excel]]="1 or 2 hours a day",1,0)</f>
        <v>0</v>
      </c>
      <c r="S988" s="9">
        <f>SUM(tblSalaries[[#This Row],[Excel Hours]:[Excel Hours4]])</f>
        <v>2</v>
      </c>
    </row>
    <row r="989" spans="2:19" ht="15" customHeight="1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 s="16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  <c r="N989" s="9" t="str">
        <f>VLOOKUP(tblSalaries[[#This Row],[clean Country]],Table3[],2,FALSE)</f>
        <v>OCEANIA</v>
      </c>
      <c r="O989" s="9">
        <f>IF(tblSalaries[[#This Row],[How many hours of a day you work on Excel]]="4 to 6 hours a day",4,0)</f>
        <v>0</v>
      </c>
      <c r="P989" s="9">
        <f>IF(tblSalaries[[#This Row],[How many hours of a day you work on Excel]]="All the 8 hours baby, all the 8!",8,0)</f>
        <v>0</v>
      </c>
      <c r="Q989" s="9">
        <f>IF(tblSalaries[[#This Row],[How many hours of a day you work on Excel]]="2 to 3 hours per day",2,0)</f>
        <v>2</v>
      </c>
      <c r="R989" s="9">
        <f>IF(tblSalaries[[#This Row],[How many hours of a day you work on Excel]]="1 or 2 hours a day",1,0)</f>
        <v>0</v>
      </c>
      <c r="S989" s="9">
        <f>SUM(tblSalaries[[#This Row],[Excel Hours]:[Excel Hours4]])</f>
        <v>2</v>
      </c>
    </row>
    <row r="990" spans="2:19" ht="15" customHeight="1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 s="16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  <c r="N990" s="9" t="str">
        <f>VLOOKUP(tblSalaries[[#This Row],[clean Country]],Table3[],2,FALSE)</f>
        <v>OCEANIA</v>
      </c>
      <c r="O990" s="9">
        <f>IF(tblSalaries[[#This Row],[How many hours of a day you work on Excel]]="4 to 6 hours a day",4,0)</f>
        <v>0</v>
      </c>
      <c r="P990" s="9">
        <f>IF(tblSalaries[[#This Row],[How many hours of a day you work on Excel]]="All the 8 hours baby, all the 8!",8,0)</f>
        <v>0</v>
      </c>
      <c r="Q990" s="9">
        <f>IF(tblSalaries[[#This Row],[How many hours of a day you work on Excel]]="2 to 3 hours per day",2,0)</f>
        <v>2</v>
      </c>
      <c r="R990" s="9">
        <f>IF(tblSalaries[[#This Row],[How many hours of a day you work on Excel]]="1 or 2 hours a day",1,0)</f>
        <v>0</v>
      </c>
      <c r="S990" s="9">
        <f>SUM(tblSalaries[[#This Row],[Excel Hours]:[Excel Hours4]])</f>
        <v>2</v>
      </c>
    </row>
    <row r="991" spans="2:19" ht="15" customHeight="1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 s="16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  <c r="N991" s="9" t="str">
        <f>VLOOKUP(tblSalaries[[#This Row],[clean Country]],Table3[],2,FALSE)</f>
        <v>ASIA</v>
      </c>
      <c r="O991" s="9">
        <f>IF(tblSalaries[[#This Row],[How many hours of a day you work on Excel]]="4 to 6 hours a day",4,0)</f>
        <v>0</v>
      </c>
      <c r="P991" s="9">
        <f>IF(tblSalaries[[#This Row],[How many hours of a day you work on Excel]]="All the 8 hours baby, all the 8!",8,0)</f>
        <v>0</v>
      </c>
      <c r="Q991" s="9">
        <f>IF(tblSalaries[[#This Row],[How many hours of a day you work on Excel]]="2 to 3 hours per day",2,0)</f>
        <v>2</v>
      </c>
      <c r="R991" s="9">
        <f>IF(tblSalaries[[#This Row],[How many hours of a day you work on Excel]]="1 or 2 hours a day",1,0)</f>
        <v>0</v>
      </c>
      <c r="S991" s="9">
        <f>SUM(tblSalaries[[#This Row],[Excel Hours]:[Excel Hours4]])</f>
        <v>2</v>
      </c>
    </row>
    <row r="992" spans="2:19" ht="15" customHeight="1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 s="16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  <c r="N992" s="9" t="str">
        <f>VLOOKUP(tblSalaries[[#This Row],[clean Country]],Table3[],2,FALSE)</f>
        <v>ASIA</v>
      </c>
      <c r="O992" s="9">
        <f>IF(tblSalaries[[#This Row],[How many hours of a day you work on Excel]]="4 to 6 hours a day",4,0)</f>
        <v>0</v>
      </c>
      <c r="P992" s="9">
        <f>IF(tblSalaries[[#This Row],[How many hours of a day you work on Excel]]="All the 8 hours baby, all the 8!",8,0)</f>
        <v>8</v>
      </c>
      <c r="Q992" s="9">
        <f>IF(tblSalaries[[#This Row],[How many hours of a day you work on Excel]]="2 to 3 hours per day",2,0)</f>
        <v>0</v>
      </c>
      <c r="R992" s="9">
        <f>IF(tblSalaries[[#This Row],[How many hours of a day you work on Excel]]="1 or 2 hours a day",1,0)</f>
        <v>0</v>
      </c>
      <c r="S992" s="9">
        <f>SUM(tblSalaries[[#This Row],[Excel Hours]:[Excel Hours4]])</f>
        <v>8</v>
      </c>
    </row>
    <row r="993" spans="2:19" ht="15" customHeight="1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 s="16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  <c r="N993" s="9" t="str">
        <f>VLOOKUP(tblSalaries[[#This Row],[clean Country]],Table3[],2,FALSE)</f>
        <v>OCEANIA</v>
      </c>
      <c r="O993" s="9">
        <f>IF(tblSalaries[[#This Row],[How many hours of a day you work on Excel]]="4 to 6 hours a day",4,0)</f>
        <v>0</v>
      </c>
      <c r="P993" s="9">
        <f>IF(tblSalaries[[#This Row],[How many hours of a day you work on Excel]]="All the 8 hours baby, all the 8!",8,0)</f>
        <v>8</v>
      </c>
      <c r="Q993" s="9">
        <f>IF(tblSalaries[[#This Row],[How many hours of a day you work on Excel]]="2 to 3 hours per day",2,0)</f>
        <v>0</v>
      </c>
      <c r="R993" s="9">
        <f>IF(tblSalaries[[#This Row],[How many hours of a day you work on Excel]]="1 or 2 hours a day",1,0)</f>
        <v>0</v>
      </c>
      <c r="S993" s="9">
        <f>SUM(tblSalaries[[#This Row],[Excel Hours]:[Excel Hours4]])</f>
        <v>8</v>
      </c>
    </row>
    <row r="994" spans="2:19" ht="15" customHeight="1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 s="16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  <c r="N994" s="9" t="str">
        <f>VLOOKUP(tblSalaries[[#This Row],[clean Country]],Table3[],2,FALSE)</f>
        <v>ASIA</v>
      </c>
      <c r="O994" s="9">
        <f>IF(tblSalaries[[#This Row],[How many hours of a day you work on Excel]]="4 to 6 hours a day",4,0)</f>
        <v>4</v>
      </c>
      <c r="P994" s="9">
        <f>IF(tblSalaries[[#This Row],[How many hours of a day you work on Excel]]="All the 8 hours baby, all the 8!",8,0)</f>
        <v>0</v>
      </c>
      <c r="Q994" s="9">
        <f>IF(tblSalaries[[#This Row],[How many hours of a day you work on Excel]]="2 to 3 hours per day",2,0)</f>
        <v>0</v>
      </c>
      <c r="R994" s="9">
        <f>IF(tblSalaries[[#This Row],[How many hours of a day you work on Excel]]="1 or 2 hours a day",1,0)</f>
        <v>0</v>
      </c>
      <c r="S994" s="9">
        <f>SUM(tblSalaries[[#This Row],[Excel Hours]:[Excel Hours4]])</f>
        <v>4</v>
      </c>
    </row>
    <row r="995" spans="2:19" ht="15" customHeight="1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 s="16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  <c r="N995" s="9" t="str">
        <f>VLOOKUP(tblSalaries[[#This Row],[clean Country]],Table3[],2,FALSE)</f>
        <v>ASIA</v>
      </c>
      <c r="O995" s="9">
        <f>IF(tblSalaries[[#This Row],[How many hours of a day you work on Excel]]="4 to 6 hours a day",4,0)</f>
        <v>4</v>
      </c>
      <c r="P995" s="9">
        <f>IF(tblSalaries[[#This Row],[How many hours of a day you work on Excel]]="All the 8 hours baby, all the 8!",8,0)</f>
        <v>0</v>
      </c>
      <c r="Q995" s="9">
        <f>IF(tblSalaries[[#This Row],[How many hours of a day you work on Excel]]="2 to 3 hours per day",2,0)</f>
        <v>0</v>
      </c>
      <c r="R995" s="9">
        <f>IF(tblSalaries[[#This Row],[How many hours of a day you work on Excel]]="1 or 2 hours a day",1,0)</f>
        <v>0</v>
      </c>
      <c r="S995" s="9">
        <f>SUM(tblSalaries[[#This Row],[Excel Hours]:[Excel Hours4]])</f>
        <v>4</v>
      </c>
    </row>
    <row r="996" spans="2:19" ht="15" customHeight="1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 s="1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  <c r="N996" s="9" t="str">
        <f>VLOOKUP(tblSalaries[[#This Row],[clean Country]],Table3[],2,FALSE)</f>
        <v>ASIA</v>
      </c>
      <c r="O996" s="9">
        <f>IF(tblSalaries[[#This Row],[How many hours of a day you work on Excel]]="4 to 6 hours a day",4,0)</f>
        <v>0</v>
      </c>
      <c r="P996" s="9">
        <f>IF(tblSalaries[[#This Row],[How many hours of a day you work on Excel]]="All the 8 hours baby, all the 8!",8,0)</f>
        <v>8</v>
      </c>
      <c r="Q996" s="9">
        <f>IF(tblSalaries[[#This Row],[How many hours of a day you work on Excel]]="2 to 3 hours per day",2,0)</f>
        <v>0</v>
      </c>
      <c r="R996" s="9">
        <f>IF(tblSalaries[[#This Row],[How many hours of a day you work on Excel]]="1 or 2 hours a day",1,0)</f>
        <v>0</v>
      </c>
      <c r="S996" s="9">
        <f>SUM(tblSalaries[[#This Row],[Excel Hours]:[Excel Hours4]])</f>
        <v>8</v>
      </c>
    </row>
    <row r="997" spans="2:19" ht="15" customHeight="1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 s="16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  <c r="N997" s="9" t="str">
        <f>VLOOKUP(tblSalaries[[#This Row],[clean Country]],Table3[],2,FALSE)</f>
        <v>ASIA</v>
      </c>
      <c r="O997" s="9">
        <f>IF(tblSalaries[[#This Row],[How many hours of a day you work on Excel]]="4 to 6 hours a day",4,0)</f>
        <v>4</v>
      </c>
      <c r="P997" s="9">
        <f>IF(tblSalaries[[#This Row],[How many hours of a day you work on Excel]]="All the 8 hours baby, all the 8!",8,0)</f>
        <v>0</v>
      </c>
      <c r="Q997" s="9">
        <f>IF(tblSalaries[[#This Row],[How many hours of a day you work on Excel]]="2 to 3 hours per day",2,0)</f>
        <v>0</v>
      </c>
      <c r="R997" s="9">
        <f>IF(tblSalaries[[#This Row],[How many hours of a day you work on Excel]]="1 or 2 hours a day",1,0)</f>
        <v>0</v>
      </c>
      <c r="S997" s="9">
        <f>SUM(tblSalaries[[#This Row],[Excel Hours]:[Excel Hours4]])</f>
        <v>4</v>
      </c>
    </row>
    <row r="998" spans="2:19" ht="15" customHeight="1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 s="16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  <c r="N998" s="9" t="str">
        <f>VLOOKUP(tblSalaries[[#This Row],[clean Country]],Table3[],2,FALSE)</f>
        <v>AFRICA</v>
      </c>
      <c r="O998" s="9">
        <f>IF(tblSalaries[[#This Row],[How many hours of a day you work on Excel]]="4 to 6 hours a day",4,0)</f>
        <v>0</v>
      </c>
      <c r="P998" s="9">
        <f>IF(tblSalaries[[#This Row],[How many hours of a day you work on Excel]]="All the 8 hours baby, all the 8!",8,0)</f>
        <v>8</v>
      </c>
      <c r="Q998" s="9">
        <f>IF(tblSalaries[[#This Row],[How many hours of a day you work on Excel]]="2 to 3 hours per day",2,0)</f>
        <v>0</v>
      </c>
      <c r="R998" s="9">
        <f>IF(tblSalaries[[#This Row],[How many hours of a day you work on Excel]]="1 or 2 hours a day",1,0)</f>
        <v>0</v>
      </c>
      <c r="S998" s="9">
        <f>SUM(tblSalaries[[#This Row],[Excel Hours]:[Excel Hours4]])</f>
        <v>8</v>
      </c>
    </row>
    <row r="999" spans="2:19" ht="15" customHeight="1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 s="16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  <c r="N999" s="9" t="str">
        <f>VLOOKUP(tblSalaries[[#This Row],[clean Country]],Table3[],2,FALSE)</f>
        <v>ASIA</v>
      </c>
      <c r="O999" s="9">
        <f>IF(tblSalaries[[#This Row],[How many hours of a day you work on Excel]]="4 to 6 hours a day",4,0)</f>
        <v>4</v>
      </c>
      <c r="P999" s="9">
        <f>IF(tblSalaries[[#This Row],[How many hours of a day you work on Excel]]="All the 8 hours baby, all the 8!",8,0)</f>
        <v>0</v>
      </c>
      <c r="Q999" s="9">
        <f>IF(tblSalaries[[#This Row],[How many hours of a day you work on Excel]]="2 to 3 hours per day",2,0)</f>
        <v>0</v>
      </c>
      <c r="R999" s="9">
        <f>IF(tblSalaries[[#This Row],[How many hours of a day you work on Excel]]="1 or 2 hours a day",1,0)</f>
        <v>0</v>
      </c>
      <c r="S999" s="9">
        <f>SUM(tblSalaries[[#This Row],[Excel Hours]:[Excel Hours4]])</f>
        <v>4</v>
      </c>
    </row>
    <row r="1000" spans="2:19" ht="15" customHeight="1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 s="16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  <c r="N1000" s="9" t="str">
        <f>VLOOKUP(tblSalaries[[#This Row],[clean Country]],Table3[],2,FALSE)</f>
        <v>S. AMERICA</v>
      </c>
      <c r="O1000" s="9">
        <f>IF(tblSalaries[[#This Row],[How many hours of a day you work on Excel]]="4 to 6 hours a day",4,0)</f>
        <v>0</v>
      </c>
      <c r="P1000" s="9">
        <f>IF(tblSalaries[[#This Row],[How many hours of a day you work on Excel]]="All the 8 hours baby, all the 8!",8,0)</f>
        <v>8</v>
      </c>
      <c r="Q1000" s="9">
        <f>IF(tblSalaries[[#This Row],[How many hours of a day you work on Excel]]="2 to 3 hours per day",2,0)</f>
        <v>0</v>
      </c>
      <c r="R1000" s="9">
        <f>IF(tblSalaries[[#This Row],[How many hours of a day you work on Excel]]="1 or 2 hours a day",1,0)</f>
        <v>0</v>
      </c>
      <c r="S1000" s="9">
        <f>SUM(tblSalaries[[#This Row],[Excel Hours]:[Excel Hours4]])</f>
        <v>8</v>
      </c>
    </row>
    <row r="1001" spans="2:19" ht="15" customHeight="1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 s="16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  <c r="N1001" s="9" t="str">
        <f>VLOOKUP(tblSalaries[[#This Row],[clean Country]],Table3[],2,FALSE)</f>
        <v>ASIA</v>
      </c>
      <c r="O1001" s="9">
        <f>IF(tblSalaries[[#This Row],[How many hours of a day you work on Excel]]="4 to 6 hours a day",4,0)</f>
        <v>4</v>
      </c>
      <c r="P1001" s="9">
        <f>IF(tblSalaries[[#This Row],[How many hours of a day you work on Excel]]="All the 8 hours baby, all the 8!",8,0)</f>
        <v>0</v>
      </c>
      <c r="Q1001" s="9">
        <f>IF(tblSalaries[[#This Row],[How many hours of a day you work on Excel]]="2 to 3 hours per day",2,0)</f>
        <v>0</v>
      </c>
      <c r="R1001" s="9">
        <f>IF(tblSalaries[[#This Row],[How many hours of a day you work on Excel]]="1 or 2 hours a day",1,0)</f>
        <v>0</v>
      </c>
      <c r="S1001" s="9">
        <f>SUM(tblSalaries[[#This Row],[Excel Hours]:[Excel Hours4]])</f>
        <v>4</v>
      </c>
    </row>
    <row r="1002" spans="2:19" ht="15" customHeight="1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 s="16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  <c r="N1002" s="9" t="str">
        <f>VLOOKUP(tblSalaries[[#This Row],[clean Country]],Table3[],2,FALSE)</f>
        <v>ASIA</v>
      </c>
      <c r="O1002" s="9">
        <f>IF(tblSalaries[[#This Row],[How many hours of a day you work on Excel]]="4 to 6 hours a day",4,0)</f>
        <v>0</v>
      </c>
      <c r="P1002" s="9">
        <f>IF(tblSalaries[[#This Row],[How many hours of a day you work on Excel]]="All the 8 hours baby, all the 8!",8,0)</f>
        <v>8</v>
      </c>
      <c r="Q1002" s="9">
        <f>IF(tblSalaries[[#This Row],[How many hours of a day you work on Excel]]="2 to 3 hours per day",2,0)</f>
        <v>0</v>
      </c>
      <c r="R1002" s="9">
        <f>IF(tblSalaries[[#This Row],[How many hours of a day you work on Excel]]="1 or 2 hours a day",1,0)</f>
        <v>0</v>
      </c>
      <c r="S1002" s="9">
        <f>SUM(tblSalaries[[#This Row],[Excel Hours]:[Excel Hours4]])</f>
        <v>8</v>
      </c>
    </row>
    <row r="1003" spans="2:19" ht="15" customHeight="1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 s="16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  <c r="N1003" s="9" t="str">
        <f>VLOOKUP(tblSalaries[[#This Row],[clean Country]],Table3[],2,FALSE)</f>
        <v>ASIA</v>
      </c>
      <c r="O1003" s="9">
        <f>IF(tblSalaries[[#This Row],[How many hours of a day you work on Excel]]="4 to 6 hours a day",4,0)</f>
        <v>0</v>
      </c>
      <c r="P1003" s="9">
        <f>IF(tblSalaries[[#This Row],[How many hours of a day you work on Excel]]="All the 8 hours baby, all the 8!",8,0)</f>
        <v>8</v>
      </c>
      <c r="Q1003" s="9">
        <f>IF(tblSalaries[[#This Row],[How many hours of a day you work on Excel]]="2 to 3 hours per day",2,0)</f>
        <v>0</v>
      </c>
      <c r="R1003" s="9">
        <f>IF(tblSalaries[[#This Row],[How many hours of a day you work on Excel]]="1 or 2 hours a day",1,0)</f>
        <v>0</v>
      </c>
      <c r="S1003" s="9">
        <f>SUM(tblSalaries[[#This Row],[Excel Hours]:[Excel Hours4]])</f>
        <v>8</v>
      </c>
    </row>
    <row r="1004" spans="2:19" ht="15" customHeight="1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 s="16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  <c r="N1004" s="9" t="str">
        <f>VLOOKUP(tblSalaries[[#This Row],[clean Country]],Table3[],2,FALSE)</f>
        <v>ASIA</v>
      </c>
      <c r="O1004" s="9">
        <f>IF(tblSalaries[[#This Row],[How many hours of a day you work on Excel]]="4 to 6 hours a day",4,0)</f>
        <v>4</v>
      </c>
      <c r="P1004" s="9">
        <f>IF(tblSalaries[[#This Row],[How many hours of a day you work on Excel]]="All the 8 hours baby, all the 8!",8,0)</f>
        <v>0</v>
      </c>
      <c r="Q1004" s="9">
        <f>IF(tblSalaries[[#This Row],[How many hours of a day you work on Excel]]="2 to 3 hours per day",2,0)</f>
        <v>0</v>
      </c>
      <c r="R1004" s="9">
        <f>IF(tblSalaries[[#This Row],[How many hours of a day you work on Excel]]="1 or 2 hours a day",1,0)</f>
        <v>0</v>
      </c>
      <c r="S1004" s="9">
        <f>SUM(tblSalaries[[#This Row],[Excel Hours]:[Excel Hours4]])</f>
        <v>4</v>
      </c>
    </row>
    <row r="1005" spans="2:19" ht="15" customHeight="1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 s="16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  <c r="N1005" s="9" t="str">
        <f>VLOOKUP(tblSalaries[[#This Row],[clean Country]],Table3[],2,FALSE)</f>
        <v>N. AMERICA</v>
      </c>
      <c r="O1005" s="9">
        <f>IF(tblSalaries[[#This Row],[How many hours of a day you work on Excel]]="4 to 6 hours a day",4,0)</f>
        <v>4</v>
      </c>
      <c r="P1005" s="9">
        <f>IF(tblSalaries[[#This Row],[How many hours of a day you work on Excel]]="All the 8 hours baby, all the 8!",8,0)</f>
        <v>0</v>
      </c>
      <c r="Q1005" s="9">
        <f>IF(tblSalaries[[#This Row],[How many hours of a day you work on Excel]]="2 to 3 hours per day",2,0)</f>
        <v>0</v>
      </c>
      <c r="R1005" s="9">
        <f>IF(tblSalaries[[#This Row],[How many hours of a day you work on Excel]]="1 or 2 hours a day",1,0)</f>
        <v>0</v>
      </c>
      <c r="S1005" s="9">
        <f>SUM(tblSalaries[[#This Row],[Excel Hours]:[Excel Hours4]])</f>
        <v>4</v>
      </c>
    </row>
    <row r="1006" spans="2:19" ht="15" customHeight="1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 s="1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  <c r="N1006" s="9" t="str">
        <f>VLOOKUP(tblSalaries[[#This Row],[clean Country]],Table3[],2,FALSE)</f>
        <v>ASIA</v>
      </c>
      <c r="O1006" s="9">
        <f>IF(tblSalaries[[#This Row],[How many hours of a day you work on Excel]]="4 to 6 hours a day",4,0)</f>
        <v>4</v>
      </c>
      <c r="P1006" s="9">
        <f>IF(tblSalaries[[#This Row],[How many hours of a day you work on Excel]]="All the 8 hours baby, all the 8!",8,0)</f>
        <v>0</v>
      </c>
      <c r="Q1006" s="9">
        <f>IF(tblSalaries[[#This Row],[How many hours of a day you work on Excel]]="2 to 3 hours per day",2,0)</f>
        <v>0</v>
      </c>
      <c r="R1006" s="9">
        <f>IF(tblSalaries[[#This Row],[How many hours of a day you work on Excel]]="1 or 2 hours a day",1,0)</f>
        <v>0</v>
      </c>
      <c r="S1006" s="9">
        <f>SUM(tblSalaries[[#This Row],[Excel Hours]:[Excel Hours4]])</f>
        <v>4</v>
      </c>
    </row>
    <row r="1007" spans="2:19" ht="15" customHeight="1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 s="16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  <c r="N1007" s="9" t="str">
        <f>VLOOKUP(tblSalaries[[#This Row],[clean Country]],Table3[],2,FALSE)</f>
        <v>ASIA</v>
      </c>
      <c r="O1007" s="9">
        <f>IF(tblSalaries[[#This Row],[How many hours of a day you work on Excel]]="4 to 6 hours a day",4,0)</f>
        <v>0</v>
      </c>
      <c r="P1007" s="9">
        <f>IF(tblSalaries[[#This Row],[How many hours of a day you work on Excel]]="All the 8 hours baby, all the 8!",8,0)</f>
        <v>0</v>
      </c>
      <c r="Q1007" s="9">
        <f>IF(tblSalaries[[#This Row],[How many hours of a day you work on Excel]]="2 to 3 hours per day",2,0)</f>
        <v>2</v>
      </c>
      <c r="R1007" s="9">
        <f>IF(tblSalaries[[#This Row],[How many hours of a day you work on Excel]]="1 or 2 hours a day",1,0)</f>
        <v>0</v>
      </c>
      <c r="S1007" s="9">
        <f>SUM(tblSalaries[[#This Row],[Excel Hours]:[Excel Hours4]])</f>
        <v>2</v>
      </c>
    </row>
    <row r="1008" spans="2:19" ht="15" customHeight="1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 s="16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  <c r="N1008" s="9" t="str">
        <f>VLOOKUP(tblSalaries[[#This Row],[clean Country]],Table3[],2,FALSE)</f>
        <v>ASIA</v>
      </c>
      <c r="O1008" s="9">
        <f>IF(tblSalaries[[#This Row],[How many hours of a day you work on Excel]]="4 to 6 hours a day",4,0)</f>
        <v>0</v>
      </c>
      <c r="P1008" s="9">
        <f>IF(tblSalaries[[#This Row],[How many hours of a day you work on Excel]]="All the 8 hours baby, all the 8!",8,0)</f>
        <v>8</v>
      </c>
      <c r="Q1008" s="9">
        <f>IF(tblSalaries[[#This Row],[How many hours of a day you work on Excel]]="2 to 3 hours per day",2,0)</f>
        <v>0</v>
      </c>
      <c r="R1008" s="9">
        <f>IF(tblSalaries[[#This Row],[How many hours of a day you work on Excel]]="1 or 2 hours a day",1,0)</f>
        <v>0</v>
      </c>
      <c r="S1008" s="9">
        <f>SUM(tblSalaries[[#This Row],[Excel Hours]:[Excel Hours4]])</f>
        <v>8</v>
      </c>
    </row>
    <row r="1009" spans="2:19" ht="15" customHeight="1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 s="16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  <c r="N1009" s="9" t="str">
        <f>VLOOKUP(tblSalaries[[#This Row],[clean Country]],Table3[],2,FALSE)</f>
        <v>ASIA</v>
      </c>
      <c r="O1009" s="9">
        <f>IF(tblSalaries[[#This Row],[How many hours of a day you work on Excel]]="4 to 6 hours a day",4,0)</f>
        <v>0</v>
      </c>
      <c r="P1009" s="9">
        <f>IF(tblSalaries[[#This Row],[How many hours of a day you work on Excel]]="All the 8 hours baby, all the 8!",8,0)</f>
        <v>0</v>
      </c>
      <c r="Q1009" s="9">
        <f>IF(tblSalaries[[#This Row],[How many hours of a day you work on Excel]]="2 to 3 hours per day",2,0)</f>
        <v>2</v>
      </c>
      <c r="R1009" s="9">
        <f>IF(tblSalaries[[#This Row],[How many hours of a day you work on Excel]]="1 or 2 hours a day",1,0)</f>
        <v>0</v>
      </c>
      <c r="S1009" s="9">
        <f>SUM(tblSalaries[[#This Row],[Excel Hours]:[Excel Hours4]])</f>
        <v>2</v>
      </c>
    </row>
    <row r="1010" spans="2:19" ht="15" customHeight="1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 s="16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  <c r="N1010" s="9" t="str">
        <f>VLOOKUP(tblSalaries[[#This Row],[clean Country]],Table3[],2,FALSE)</f>
        <v>ASIA</v>
      </c>
      <c r="O1010" s="9">
        <f>IF(tblSalaries[[#This Row],[How many hours of a day you work on Excel]]="4 to 6 hours a day",4,0)</f>
        <v>0</v>
      </c>
      <c r="P1010" s="9">
        <f>IF(tblSalaries[[#This Row],[How many hours of a day you work on Excel]]="All the 8 hours baby, all the 8!",8,0)</f>
        <v>0</v>
      </c>
      <c r="Q1010" s="9">
        <f>IF(tblSalaries[[#This Row],[How many hours of a day you work on Excel]]="2 to 3 hours per day",2,0)</f>
        <v>2</v>
      </c>
      <c r="R1010" s="9">
        <f>IF(tblSalaries[[#This Row],[How many hours of a day you work on Excel]]="1 or 2 hours a day",1,0)</f>
        <v>0</v>
      </c>
      <c r="S1010" s="9">
        <f>SUM(tblSalaries[[#This Row],[Excel Hours]:[Excel Hours4]])</f>
        <v>2</v>
      </c>
    </row>
    <row r="1011" spans="2:19" ht="15" customHeight="1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 s="16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  <c r="N1011" s="9" t="str">
        <f>VLOOKUP(tblSalaries[[#This Row],[clean Country]],Table3[],2,FALSE)</f>
        <v>ASIA</v>
      </c>
      <c r="O1011" s="9">
        <f>IF(tblSalaries[[#This Row],[How many hours of a day you work on Excel]]="4 to 6 hours a day",4,0)</f>
        <v>0</v>
      </c>
      <c r="P1011" s="9">
        <f>IF(tblSalaries[[#This Row],[How many hours of a day you work on Excel]]="All the 8 hours baby, all the 8!",8,0)</f>
        <v>0</v>
      </c>
      <c r="Q1011" s="9">
        <f>IF(tblSalaries[[#This Row],[How many hours of a day you work on Excel]]="2 to 3 hours per day",2,0)</f>
        <v>2</v>
      </c>
      <c r="R1011" s="9">
        <f>IF(tblSalaries[[#This Row],[How many hours of a day you work on Excel]]="1 or 2 hours a day",1,0)</f>
        <v>0</v>
      </c>
      <c r="S1011" s="9">
        <f>SUM(tblSalaries[[#This Row],[Excel Hours]:[Excel Hours4]])</f>
        <v>2</v>
      </c>
    </row>
    <row r="1012" spans="2:19" ht="15" customHeight="1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 s="16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  <c r="N1012" s="9" t="str">
        <f>VLOOKUP(tblSalaries[[#This Row],[clean Country]],Table3[],2,FALSE)</f>
        <v>ASIA</v>
      </c>
      <c r="O1012" s="9">
        <f>IF(tblSalaries[[#This Row],[How many hours of a day you work on Excel]]="4 to 6 hours a day",4,0)</f>
        <v>0</v>
      </c>
      <c r="P1012" s="9">
        <f>IF(tblSalaries[[#This Row],[How many hours of a day you work on Excel]]="All the 8 hours baby, all the 8!",8,0)</f>
        <v>0</v>
      </c>
      <c r="Q1012" s="9">
        <f>IF(tblSalaries[[#This Row],[How many hours of a day you work on Excel]]="2 to 3 hours per day",2,0)</f>
        <v>2</v>
      </c>
      <c r="R1012" s="9">
        <f>IF(tblSalaries[[#This Row],[How many hours of a day you work on Excel]]="1 or 2 hours a day",1,0)</f>
        <v>0</v>
      </c>
      <c r="S1012" s="9">
        <f>SUM(tblSalaries[[#This Row],[Excel Hours]:[Excel Hours4]])</f>
        <v>2</v>
      </c>
    </row>
    <row r="1013" spans="2:19" ht="15" customHeight="1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 s="16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  <c r="N1013" s="9" t="str">
        <f>VLOOKUP(tblSalaries[[#This Row],[clean Country]],Table3[],2,FALSE)</f>
        <v>ASIA</v>
      </c>
      <c r="O1013" s="9">
        <f>IF(tblSalaries[[#This Row],[How many hours of a day you work on Excel]]="4 to 6 hours a day",4,0)</f>
        <v>0</v>
      </c>
      <c r="P1013" s="9">
        <f>IF(tblSalaries[[#This Row],[How many hours of a day you work on Excel]]="All the 8 hours baby, all the 8!",8,0)</f>
        <v>0</v>
      </c>
      <c r="Q1013" s="9">
        <f>IF(tblSalaries[[#This Row],[How many hours of a day you work on Excel]]="2 to 3 hours per day",2,0)</f>
        <v>2</v>
      </c>
      <c r="R1013" s="9">
        <f>IF(tblSalaries[[#This Row],[How many hours of a day you work on Excel]]="1 or 2 hours a day",1,0)</f>
        <v>0</v>
      </c>
      <c r="S1013" s="9">
        <f>SUM(tblSalaries[[#This Row],[Excel Hours]:[Excel Hours4]])</f>
        <v>2</v>
      </c>
    </row>
    <row r="1014" spans="2:19" ht="15" customHeight="1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 s="16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  <c r="N1014" s="9" t="str">
        <f>VLOOKUP(tblSalaries[[#This Row],[clean Country]],Table3[],2,FALSE)</f>
        <v>ASIA</v>
      </c>
      <c r="O1014" s="9">
        <f>IF(tblSalaries[[#This Row],[How many hours of a day you work on Excel]]="4 to 6 hours a day",4,0)</f>
        <v>4</v>
      </c>
      <c r="P1014" s="9">
        <f>IF(tblSalaries[[#This Row],[How many hours of a day you work on Excel]]="All the 8 hours baby, all the 8!",8,0)</f>
        <v>0</v>
      </c>
      <c r="Q1014" s="9">
        <f>IF(tblSalaries[[#This Row],[How many hours of a day you work on Excel]]="2 to 3 hours per day",2,0)</f>
        <v>0</v>
      </c>
      <c r="R1014" s="9">
        <f>IF(tblSalaries[[#This Row],[How many hours of a day you work on Excel]]="1 or 2 hours a day",1,0)</f>
        <v>0</v>
      </c>
      <c r="S1014" s="9">
        <f>SUM(tblSalaries[[#This Row],[Excel Hours]:[Excel Hours4]])</f>
        <v>4</v>
      </c>
    </row>
    <row r="1015" spans="2:19" ht="15" customHeight="1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 s="16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  <c r="N1015" s="9" t="str">
        <f>VLOOKUP(tblSalaries[[#This Row],[clean Country]],Table3[],2,FALSE)</f>
        <v>ASIA</v>
      </c>
      <c r="O1015" s="9">
        <f>IF(tblSalaries[[#This Row],[How many hours of a day you work on Excel]]="4 to 6 hours a day",4,0)</f>
        <v>0</v>
      </c>
      <c r="P1015" s="9">
        <f>IF(tblSalaries[[#This Row],[How many hours of a day you work on Excel]]="All the 8 hours baby, all the 8!",8,0)</f>
        <v>0</v>
      </c>
      <c r="Q1015" s="9">
        <f>IF(tblSalaries[[#This Row],[How many hours of a day you work on Excel]]="2 to 3 hours per day",2,0)</f>
        <v>2</v>
      </c>
      <c r="R1015" s="9">
        <f>IF(tblSalaries[[#This Row],[How many hours of a day you work on Excel]]="1 or 2 hours a day",1,0)</f>
        <v>0</v>
      </c>
      <c r="S1015" s="9">
        <f>SUM(tblSalaries[[#This Row],[Excel Hours]:[Excel Hours4]])</f>
        <v>2</v>
      </c>
    </row>
    <row r="1016" spans="2:19" ht="15" customHeight="1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 s="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  <c r="N1016" s="9" t="str">
        <f>VLOOKUP(tblSalaries[[#This Row],[clean Country]],Table3[],2,FALSE)</f>
        <v>ASIA</v>
      </c>
      <c r="O1016" s="9">
        <f>IF(tblSalaries[[#This Row],[How many hours of a day you work on Excel]]="4 to 6 hours a day",4,0)</f>
        <v>0</v>
      </c>
      <c r="P1016" s="9">
        <f>IF(tblSalaries[[#This Row],[How many hours of a day you work on Excel]]="All the 8 hours baby, all the 8!",8,0)</f>
        <v>8</v>
      </c>
      <c r="Q1016" s="9">
        <f>IF(tblSalaries[[#This Row],[How many hours of a day you work on Excel]]="2 to 3 hours per day",2,0)</f>
        <v>0</v>
      </c>
      <c r="R1016" s="9">
        <f>IF(tblSalaries[[#This Row],[How many hours of a day you work on Excel]]="1 or 2 hours a day",1,0)</f>
        <v>0</v>
      </c>
      <c r="S1016" s="9">
        <f>SUM(tblSalaries[[#This Row],[Excel Hours]:[Excel Hours4]])</f>
        <v>8</v>
      </c>
    </row>
    <row r="1017" spans="2:19" ht="15" customHeight="1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 s="16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  <c r="N1017" s="9" t="str">
        <f>VLOOKUP(tblSalaries[[#This Row],[clean Country]],Table3[],2,FALSE)</f>
        <v>ASIA</v>
      </c>
      <c r="O1017" s="9">
        <f>IF(tblSalaries[[#This Row],[How many hours of a day you work on Excel]]="4 to 6 hours a day",4,0)</f>
        <v>0</v>
      </c>
      <c r="P1017" s="9">
        <f>IF(tblSalaries[[#This Row],[How many hours of a day you work on Excel]]="All the 8 hours baby, all the 8!",8,0)</f>
        <v>8</v>
      </c>
      <c r="Q1017" s="9">
        <f>IF(tblSalaries[[#This Row],[How many hours of a day you work on Excel]]="2 to 3 hours per day",2,0)</f>
        <v>0</v>
      </c>
      <c r="R1017" s="9">
        <f>IF(tblSalaries[[#This Row],[How many hours of a day you work on Excel]]="1 or 2 hours a day",1,0)</f>
        <v>0</v>
      </c>
      <c r="S1017" s="9">
        <f>SUM(tblSalaries[[#This Row],[Excel Hours]:[Excel Hours4]])</f>
        <v>8</v>
      </c>
    </row>
    <row r="1018" spans="2:19" ht="15" customHeight="1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 s="16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  <c r="N1018" s="9" t="str">
        <f>VLOOKUP(tblSalaries[[#This Row],[clean Country]],Table3[],2,FALSE)</f>
        <v>ASIA</v>
      </c>
      <c r="O1018" s="9">
        <f>IF(tblSalaries[[#This Row],[How many hours of a day you work on Excel]]="4 to 6 hours a day",4,0)</f>
        <v>0</v>
      </c>
      <c r="P1018" s="9">
        <f>IF(tblSalaries[[#This Row],[How many hours of a day you work on Excel]]="All the 8 hours baby, all the 8!",8,0)</f>
        <v>0</v>
      </c>
      <c r="Q1018" s="9">
        <f>IF(tblSalaries[[#This Row],[How many hours of a day you work on Excel]]="2 to 3 hours per day",2,0)</f>
        <v>2</v>
      </c>
      <c r="R1018" s="9">
        <f>IF(tblSalaries[[#This Row],[How many hours of a day you work on Excel]]="1 or 2 hours a day",1,0)</f>
        <v>0</v>
      </c>
      <c r="S1018" s="9">
        <f>SUM(tblSalaries[[#This Row],[Excel Hours]:[Excel Hours4]])</f>
        <v>2</v>
      </c>
    </row>
    <row r="1019" spans="2:19" ht="15" customHeight="1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 s="16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  <c r="N1019" s="9" t="str">
        <f>VLOOKUP(tblSalaries[[#This Row],[clean Country]],Table3[],2,FALSE)</f>
        <v>ASIA</v>
      </c>
      <c r="O1019" s="9">
        <f>IF(tblSalaries[[#This Row],[How many hours of a day you work on Excel]]="4 to 6 hours a day",4,0)</f>
        <v>4</v>
      </c>
      <c r="P1019" s="9">
        <f>IF(tblSalaries[[#This Row],[How many hours of a day you work on Excel]]="All the 8 hours baby, all the 8!",8,0)</f>
        <v>0</v>
      </c>
      <c r="Q1019" s="9">
        <f>IF(tblSalaries[[#This Row],[How many hours of a day you work on Excel]]="2 to 3 hours per day",2,0)</f>
        <v>0</v>
      </c>
      <c r="R1019" s="9">
        <f>IF(tblSalaries[[#This Row],[How many hours of a day you work on Excel]]="1 or 2 hours a day",1,0)</f>
        <v>0</v>
      </c>
      <c r="S1019" s="9">
        <f>SUM(tblSalaries[[#This Row],[Excel Hours]:[Excel Hours4]])</f>
        <v>4</v>
      </c>
    </row>
    <row r="1020" spans="2:19" ht="15" customHeight="1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 s="16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  <c r="N1020" s="9" t="str">
        <f>VLOOKUP(tblSalaries[[#This Row],[clean Country]],Table3[],2,FALSE)</f>
        <v>OCEANIA</v>
      </c>
      <c r="O1020" s="9">
        <f>IF(tblSalaries[[#This Row],[How many hours of a day you work on Excel]]="4 to 6 hours a day",4,0)</f>
        <v>0</v>
      </c>
      <c r="P1020" s="9">
        <f>IF(tblSalaries[[#This Row],[How many hours of a day you work on Excel]]="All the 8 hours baby, all the 8!",8,0)</f>
        <v>8</v>
      </c>
      <c r="Q1020" s="9">
        <f>IF(tblSalaries[[#This Row],[How many hours of a day you work on Excel]]="2 to 3 hours per day",2,0)</f>
        <v>0</v>
      </c>
      <c r="R1020" s="9">
        <f>IF(tblSalaries[[#This Row],[How many hours of a day you work on Excel]]="1 or 2 hours a day",1,0)</f>
        <v>0</v>
      </c>
      <c r="S1020" s="9">
        <f>SUM(tblSalaries[[#This Row],[Excel Hours]:[Excel Hours4]])</f>
        <v>8</v>
      </c>
    </row>
    <row r="1021" spans="2:19" ht="15" customHeight="1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 s="16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  <c r="N1021" s="9" t="str">
        <f>VLOOKUP(tblSalaries[[#This Row],[clean Country]],Table3[],2,FALSE)</f>
        <v>ASIA</v>
      </c>
      <c r="O1021" s="9">
        <f>IF(tblSalaries[[#This Row],[How many hours of a day you work on Excel]]="4 to 6 hours a day",4,0)</f>
        <v>0</v>
      </c>
      <c r="P1021" s="9">
        <f>IF(tblSalaries[[#This Row],[How many hours of a day you work on Excel]]="All the 8 hours baby, all the 8!",8,0)</f>
        <v>0</v>
      </c>
      <c r="Q1021" s="9">
        <f>IF(tblSalaries[[#This Row],[How many hours of a day you work on Excel]]="2 to 3 hours per day",2,0)</f>
        <v>0</v>
      </c>
      <c r="R1021" s="9">
        <f>IF(tblSalaries[[#This Row],[How many hours of a day you work on Excel]]="1 or 2 hours a day",1,0)</f>
        <v>1</v>
      </c>
      <c r="S1021" s="9">
        <f>SUM(tblSalaries[[#This Row],[Excel Hours]:[Excel Hours4]])</f>
        <v>1</v>
      </c>
    </row>
    <row r="1022" spans="2:19" ht="15" customHeight="1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 s="16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  <c r="N1022" s="9" t="str">
        <f>VLOOKUP(tblSalaries[[#This Row],[clean Country]],Table3[],2,FALSE)</f>
        <v>ASIA</v>
      </c>
      <c r="O1022" s="9">
        <f>IF(tblSalaries[[#This Row],[How many hours of a day you work on Excel]]="4 to 6 hours a day",4,0)</f>
        <v>0</v>
      </c>
      <c r="P1022" s="9">
        <f>IF(tblSalaries[[#This Row],[How many hours of a day you work on Excel]]="All the 8 hours baby, all the 8!",8,0)</f>
        <v>8</v>
      </c>
      <c r="Q1022" s="9">
        <f>IF(tblSalaries[[#This Row],[How many hours of a day you work on Excel]]="2 to 3 hours per day",2,0)</f>
        <v>0</v>
      </c>
      <c r="R1022" s="9">
        <f>IF(tblSalaries[[#This Row],[How many hours of a day you work on Excel]]="1 or 2 hours a day",1,0)</f>
        <v>0</v>
      </c>
      <c r="S1022" s="9">
        <f>SUM(tblSalaries[[#This Row],[Excel Hours]:[Excel Hours4]])</f>
        <v>8</v>
      </c>
    </row>
    <row r="1023" spans="2:19" ht="15" customHeight="1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 s="16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  <c r="N1023" s="9" t="str">
        <f>VLOOKUP(tblSalaries[[#This Row],[clean Country]],Table3[],2,FALSE)</f>
        <v>EUROPE</v>
      </c>
      <c r="O1023" s="9">
        <f>IF(tblSalaries[[#This Row],[How many hours of a day you work on Excel]]="4 to 6 hours a day",4,0)</f>
        <v>0</v>
      </c>
      <c r="P1023" s="9">
        <f>IF(tblSalaries[[#This Row],[How many hours of a day you work on Excel]]="All the 8 hours baby, all the 8!",8,0)</f>
        <v>8</v>
      </c>
      <c r="Q1023" s="9">
        <f>IF(tblSalaries[[#This Row],[How many hours of a day you work on Excel]]="2 to 3 hours per day",2,0)</f>
        <v>0</v>
      </c>
      <c r="R1023" s="9">
        <f>IF(tblSalaries[[#This Row],[How many hours of a day you work on Excel]]="1 or 2 hours a day",1,0)</f>
        <v>0</v>
      </c>
      <c r="S1023" s="9">
        <f>SUM(tblSalaries[[#This Row],[Excel Hours]:[Excel Hours4]])</f>
        <v>8</v>
      </c>
    </row>
    <row r="1024" spans="2:19" ht="15" customHeight="1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 s="16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  <c r="N1024" s="9" t="str">
        <f>VLOOKUP(tblSalaries[[#This Row],[clean Country]],Table3[],2,FALSE)</f>
        <v>ASIA</v>
      </c>
      <c r="O1024" s="9">
        <f>IF(tblSalaries[[#This Row],[How many hours of a day you work on Excel]]="4 to 6 hours a day",4,0)</f>
        <v>4</v>
      </c>
      <c r="P1024" s="9">
        <f>IF(tblSalaries[[#This Row],[How many hours of a day you work on Excel]]="All the 8 hours baby, all the 8!",8,0)</f>
        <v>0</v>
      </c>
      <c r="Q1024" s="9">
        <f>IF(tblSalaries[[#This Row],[How many hours of a day you work on Excel]]="2 to 3 hours per day",2,0)</f>
        <v>0</v>
      </c>
      <c r="R1024" s="9">
        <f>IF(tblSalaries[[#This Row],[How many hours of a day you work on Excel]]="1 or 2 hours a day",1,0)</f>
        <v>0</v>
      </c>
      <c r="S1024" s="9">
        <f>SUM(tblSalaries[[#This Row],[Excel Hours]:[Excel Hours4]])</f>
        <v>4</v>
      </c>
    </row>
    <row r="1025" spans="2:19" ht="15" customHeight="1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 s="16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  <c r="N1025" s="9" t="str">
        <f>VLOOKUP(tblSalaries[[#This Row],[clean Country]],Table3[],2,FALSE)</f>
        <v>ASIA</v>
      </c>
      <c r="O1025" s="9">
        <f>IF(tblSalaries[[#This Row],[How many hours of a day you work on Excel]]="4 to 6 hours a day",4,0)</f>
        <v>0</v>
      </c>
      <c r="P1025" s="9">
        <f>IF(tblSalaries[[#This Row],[How many hours of a day you work on Excel]]="All the 8 hours baby, all the 8!",8,0)</f>
        <v>0</v>
      </c>
      <c r="Q1025" s="9">
        <f>IF(tblSalaries[[#This Row],[How many hours of a day you work on Excel]]="2 to 3 hours per day",2,0)</f>
        <v>2</v>
      </c>
      <c r="R1025" s="9">
        <f>IF(tblSalaries[[#This Row],[How many hours of a day you work on Excel]]="1 or 2 hours a day",1,0)</f>
        <v>0</v>
      </c>
      <c r="S1025" s="9">
        <f>SUM(tblSalaries[[#This Row],[Excel Hours]:[Excel Hours4]])</f>
        <v>2</v>
      </c>
    </row>
    <row r="1026" spans="2:19" ht="15" customHeight="1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 s="1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  <c r="N1026" s="9" t="str">
        <f>VLOOKUP(tblSalaries[[#This Row],[clean Country]],Table3[],2,FALSE)</f>
        <v>ASIA</v>
      </c>
      <c r="O1026" s="9">
        <f>IF(tblSalaries[[#This Row],[How many hours of a day you work on Excel]]="4 to 6 hours a day",4,0)</f>
        <v>0</v>
      </c>
      <c r="P1026" s="9">
        <f>IF(tblSalaries[[#This Row],[How many hours of a day you work on Excel]]="All the 8 hours baby, all the 8!",8,0)</f>
        <v>8</v>
      </c>
      <c r="Q1026" s="9">
        <f>IF(tblSalaries[[#This Row],[How many hours of a day you work on Excel]]="2 to 3 hours per day",2,0)</f>
        <v>0</v>
      </c>
      <c r="R1026" s="9">
        <f>IF(tblSalaries[[#This Row],[How many hours of a day you work on Excel]]="1 or 2 hours a day",1,0)</f>
        <v>0</v>
      </c>
      <c r="S1026" s="9">
        <f>SUM(tblSalaries[[#This Row],[Excel Hours]:[Excel Hours4]])</f>
        <v>8</v>
      </c>
    </row>
    <row r="1027" spans="2:19" ht="15" customHeight="1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 s="16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  <c r="N1027" s="9" t="str">
        <f>VLOOKUP(tblSalaries[[#This Row],[clean Country]],Table3[],2,FALSE)</f>
        <v>ASIA</v>
      </c>
      <c r="O1027" s="9">
        <f>IF(tblSalaries[[#This Row],[How many hours of a day you work on Excel]]="4 to 6 hours a day",4,0)</f>
        <v>0</v>
      </c>
      <c r="P1027" s="9">
        <f>IF(tblSalaries[[#This Row],[How many hours of a day you work on Excel]]="All the 8 hours baby, all the 8!",8,0)</f>
        <v>8</v>
      </c>
      <c r="Q1027" s="9">
        <f>IF(tblSalaries[[#This Row],[How many hours of a day you work on Excel]]="2 to 3 hours per day",2,0)</f>
        <v>0</v>
      </c>
      <c r="R1027" s="9">
        <f>IF(tblSalaries[[#This Row],[How many hours of a day you work on Excel]]="1 or 2 hours a day",1,0)</f>
        <v>0</v>
      </c>
      <c r="S1027" s="9">
        <f>SUM(tblSalaries[[#This Row],[Excel Hours]:[Excel Hours4]])</f>
        <v>8</v>
      </c>
    </row>
    <row r="1028" spans="2:19" ht="15" customHeight="1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 s="16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  <c r="N1028" s="9" t="str">
        <f>VLOOKUP(tblSalaries[[#This Row],[clean Country]],Table3[],2,FALSE)</f>
        <v>ASIA</v>
      </c>
      <c r="O1028" s="9">
        <f>IF(tblSalaries[[#This Row],[How many hours of a day you work on Excel]]="4 to 6 hours a day",4,0)</f>
        <v>0</v>
      </c>
      <c r="P1028" s="9">
        <f>IF(tblSalaries[[#This Row],[How many hours of a day you work on Excel]]="All the 8 hours baby, all the 8!",8,0)</f>
        <v>0</v>
      </c>
      <c r="Q1028" s="9">
        <f>IF(tblSalaries[[#This Row],[How many hours of a day you work on Excel]]="2 to 3 hours per day",2,0)</f>
        <v>0</v>
      </c>
      <c r="R1028" s="9">
        <f>IF(tblSalaries[[#This Row],[How many hours of a day you work on Excel]]="1 or 2 hours a day",1,0)</f>
        <v>1</v>
      </c>
      <c r="S1028" s="9">
        <f>SUM(tblSalaries[[#This Row],[Excel Hours]:[Excel Hours4]])</f>
        <v>1</v>
      </c>
    </row>
    <row r="1029" spans="2:19" ht="15" customHeight="1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 s="16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  <c r="N1029" s="9" t="str">
        <f>VLOOKUP(tblSalaries[[#This Row],[clean Country]],Table3[],2,FALSE)</f>
        <v>ASIA</v>
      </c>
      <c r="O1029" s="9">
        <f>IF(tblSalaries[[#This Row],[How many hours of a day you work on Excel]]="4 to 6 hours a day",4,0)</f>
        <v>4</v>
      </c>
      <c r="P1029" s="9">
        <f>IF(tblSalaries[[#This Row],[How many hours of a day you work on Excel]]="All the 8 hours baby, all the 8!",8,0)</f>
        <v>0</v>
      </c>
      <c r="Q1029" s="9">
        <f>IF(tblSalaries[[#This Row],[How many hours of a day you work on Excel]]="2 to 3 hours per day",2,0)</f>
        <v>0</v>
      </c>
      <c r="R1029" s="9">
        <f>IF(tblSalaries[[#This Row],[How many hours of a day you work on Excel]]="1 or 2 hours a day",1,0)</f>
        <v>0</v>
      </c>
      <c r="S1029" s="9">
        <f>SUM(tblSalaries[[#This Row],[Excel Hours]:[Excel Hours4]])</f>
        <v>4</v>
      </c>
    </row>
    <row r="1030" spans="2:19" ht="15" customHeight="1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 s="16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  <c r="N1030" s="9" t="str">
        <f>VLOOKUP(tblSalaries[[#This Row],[clean Country]],Table3[],2,FALSE)</f>
        <v>ASIA</v>
      </c>
      <c r="O1030" s="9">
        <f>IF(tblSalaries[[#This Row],[How many hours of a day you work on Excel]]="4 to 6 hours a day",4,0)</f>
        <v>0</v>
      </c>
      <c r="P1030" s="9">
        <f>IF(tblSalaries[[#This Row],[How many hours of a day you work on Excel]]="All the 8 hours baby, all the 8!",8,0)</f>
        <v>0</v>
      </c>
      <c r="Q1030" s="9">
        <f>IF(tblSalaries[[#This Row],[How many hours of a day you work on Excel]]="2 to 3 hours per day",2,0)</f>
        <v>2</v>
      </c>
      <c r="R1030" s="9">
        <f>IF(tblSalaries[[#This Row],[How many hours of a day you work on Excel]]="1 or 2 hours a day",1,0)</f>
        <v>0</v>
      </c>
      <c r="S1030" s="9">
        <f>SUM(tblSalaries[[#This Row],[Excel Hours]:[Excel Hours4]])</f>
        <v>2</v>
      </c>
    </row>
    <row r="1031" spans="2:19" ht="15" customHeight="1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 s="16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  <c r="N1031" s="9" t="str">
        <f>VLOOKUP(tblSalaries[[#This Row],[clean Country]],Table3[],2,FALSE)</f>
        <v>ASIA</v>
      </c>
      <c r="O1031" s="9">
        <f>IF(tblSalaries[[#This Row],[How many hours of a day you work on Excel]]="4 to 6 hours a day",4,0)</f>
        <v>4</v>
      </c>
      <c r="P1031" s="9">
        <f>IF(tblSalaries[[#This Row],[How many hours of a day you work on Excel]]="All the 8 hours baby, all the 8!",8,0)</f>
        <v>0</v>
      </c>
      <c r="Q1031" s="9">
        <f>IF(tblSalaries[[#This Row],[How many hours of a day you work on Excel]]="2 to 3 hours per day",2,0)</f>
        <v>0</v>
      </c>
      <c r="R1031" s="9">
        <f>IF(tblSalaries[[#This Row],[How many hours of a day you work on Excel]]="1 or 2 hours a day",1,0)</f>
        <v>0</v>
      </c>
      <c r="S1031" s="9">
        <f>SUM(tblSalaries[[#This Row],[Excel Hours]:[Excel Hours4]])</f>
        <v>4</v>
      </c>
    </row>
    <row r="1032" spans="2:19" ht="15" customHeight="1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 s="16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  <c r="N1032" s="9" t="str">
        <f>VLOOKUP(tblSalaries[[#This Row],[clean Country]],Table3[],2,FALSE)</f>
        <v>ASIA</v>
      </c>
      <c r="O1032" s="9">
        <f>IF(tblSalaries[[#This Row],[How many hours of a day you work on Excel]]="4 to 6 hours a day",4,0)</f>
        <v>4</v>
      </c>
      <c r="P1032" s="9">
        <f>IF(tblSalaries[[#This Row],[How many hours of a day you work on Excel]]="All the 8 hours baby, all the 8!",8,0)</f>
        <v>0</v>
      </c>
      <c r="Q1032" s="9">
        <f>IF(tblSalaries[[#This Row],[How many hours of a day you work on Excel]]="2 to 3 hours per day",2,0)</f>
        <v>0</v>
      </c>
      <c r="R1032" s="9">
        <f>IF(tblSalaries[[#This Row],[How many hours of a day you work on Excel]]="1 or 2 hours a day",1,0)</f>
        <v>0</v>
      </c>
      <c r="S1032" s="9">
        <f>SUM(tblSalaries[[#This Row],[Excel Hours]:[Excel Hours4]])</f>
        <v>4</v>
      </c>
    </row>
    <row r="1033" spans="2:19" ht="15" customHeight="1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 s="16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  <c r="N1033" s="9" t="str">
        <f>VLOOKUP(tblSalaries[[#This Row],[clean Country]],Table3[],2,FALSE)</f>
        <v>EUROPE</v>
      </c>
      <c r="O1033" s="9">
        <f>IF(tblSalaries[[#This Row],[How many hours of a day you work on Excel]]="4 to 6 hours a day",4,0)</f>
        <v>0</v>
      </c>
      <c r="P1033" s="9">
        <f>IF(tblSalaries[[#This Row],[How many hours of a day you work on Excel]]="All the 8 hours baby, all the 8!",8,0)</f>
        <v>0</v>
      </c>
      <c r="Q1033" s="9">
        <f>IF(tblSalaries[[#This Row],[How many hours of a day you work on Excel]]="2 to 3 hours per day",2,0)</f>
        <v>2</v>
      </c>
      <c r="R1033" s="9">
        <f>IF(tblSalaries[[#This Row],[How many hours of a day you work on Excel]]="1 or 2 hours a day",1,0)</f>
        <v>0</v>
      </c>
      <c r="S1033" s="9">
        <f>SUM(tblSalaries[[#This Row],[Excel Hours]:[Excel Hours4]])</f>
        <v>2</v>
      </c>
    </row>
    <row r="1034" spans="2:19" ht="15" customHeight="1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 s="16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  <c r="N1034" s="9" t="str">
        <f>VLOOKUP(tblSalaries[[#This Row],[clean Country]],Table3[],2,FALSE)</f>
        <v>ASIA</v>
      </c>
      <c r="O1034" s="9">
        <f>IF(tblSalaries[[#This Row],[How many hours of a day you work on Excel]]="4 to 6 hours a day",4,0)</f>
        <v>0</v>
      </c>
      <c r="P1034" s="9">
        <f>IF(tblSalaries[[#This Row],[How many hours of a day you work on Excel]]="All the 8 hours baby, all the 8!",8,0)</f>
        <v>0</v>
      </c>
      <c r="Q1034" s="9">
        <f>IF(tblSalaries[[#This Row],[How many hours of a day you work on Excel]]="2 to 3 hours per day",2,0)</f>
        <v>2</v>
      </c>
      <c r="R1034" s="9">
        <f>IF(tblSalaries[[#This Row],[How many hours of a day you work on Excel]]="1 or 2 hours a day",1,0)</f>
        <v>0</v>
      </c>
      <c r="S1034" s="9">
        <f>SUM(tblSalaries[[#This Row],[Excel Hours]:[Excel Hours4]])</f>
        <v>2</v>
      </c>
    </row>
    <row r="1035" spans="2:19" ht="15" customHeight="1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 s="16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  <c r="N1035" s="9" t="str">
        <f>VLOOKUP(tblSalaries[[#This Row],[clean Country]],Table3[],2,FALSE)</f>
        <v>EUROPE</v>
      </c>
      <c r="O1035" s="9">
        <f>IF(tblSalaries[[#This Row],[How many hours of a day you work on Excel]]="4 to 6 hours a day",4,0)</f>
        <v>0</v>
      </c>
      <c r="P1035" s="9">
        <f>IF(tblSalaries[[#This Row],[How many hours of a day you work on Excel]]="All the 8 hours baby, all the 8!",8,0)</f>
        <v>8</v>
      </c>
      <c r="Q1035" s="9">
        <f>IF(tblSalaries[[#This Row],[How many hours of a day you work on Excel]]="2 to 3 hours per day",2,0)</f>
        <v>0</v>
      </c>
      <c r="R1035" s="9">
        <f>IF(tblSalaries[[#This Row],[How many hours of a day you work on Excel]]="1 or 2 hours a day",1,0)</f>
        <v>0</v>
      </c>
      <c r="S1035" s="9">
        <f>SUM(tblSalaries[[#This Row],[Excel Hours]:[Excel Hours4]])</f>
        <v>8</v>
      </c>
    </row>
    <row r="1036" spans="2:19" ht="15" customHeight="1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 s="1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  <c r="N1036" s="9" t="str">
        <f>VLOOKUP(tblSalaries[[#This Row],[clean Country]],Table3[],2,FALSE)</f>
        <v>OCEANIA</v>
      </c>
      <c r="O1036" s="9">
        <f>IF(tblSalaries[[#This Row],[How many hours of a day you work on Excel]]="4 to 6 hours a day",4,0)</f>
        <v>4</v>
      </c>
      <c r="P1036" s="9">
        <f>IF(tblSalaries[[#This Row],[How many hours of a day you work on Excel]]="All the 8 hours baby, all the 8!",8,0)</f>
        <v>0</v>
      </c>
      <c r="Q1036" s="9">
        <f>IF(tblSalaries[[#This Row],[How many hours of a day you work on Excel]]="2 to 3 hours per day",2,0)</f>
        <v>0</v>
      </c>
      <c r="R1036" s="9">
        <f>IF(tblSalaries[[#This Row],[How many hours of a day you work on Excel]]="1 or 2 hours a day",1,0)</f>
        <v>0</v>
      </c>
      <c r="S1036" s="9">
        <f>SUM(tblSalaries[[#This Row],[Excel Hours]:[Excel Hours4]])</f>
        <v>4</v>
      </c>
    </row>
    <row r="1037" spans="2:19" ht="15" customHeight="1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 s="16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  <c r="N1037" s="9" t="str">
        <f>VLOOKUP(tblSalaries[[#This Row],[clean Country]],Table3[],2,FALSE)</f>
        <v>EUROPE</v>
      </c>
      <c r="O1037" s="9">
        <f>IF(tblSalaries[[#This Row],[How many hours of a day you work on Excel]]="4 to 6 hours a day",4,0)</f>
        <v>0</v>
      </c>
      <c r="P1037" s="9">
        <f>IF(tblSalaries[[#This Row],[How many hours of a day you work on Excel]]="All the 8 hours baby, all the 8!",8,0)</f>
        <v>8</v>
      </c>
      <c r="Q1037" s="9">
        <f>IF(tblSalaries[[#This Row],[How many hours of a day you work on Excel]]="2 to 3 hours per day",2,0)</f>
        <v>0</v>
      </c>
      <c r="R1037" s="9">
        <f>IF(tblSalaries[[#This Row],[How many hours of a day you work on Excel]]="1 or 2 hours a day",1,0)</f>
        <v>0</v>
      </c>
      <c r="S1037" s="9">
        <f>SUM(tblSalaries[[#This Row],[Excel Hours]:[Excel Hours4]])</f>
        <v>8</v>
      </c>
    </row>
    <row r="1038" spans="2:19" ht="15" customHeight="1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 s="16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  <c r="N1038" s="9" t="str">
        <f>VLOOKUP(tblSalaries[[#This Row],[clean Country]],Table3[],2,FALSE)</f>
        <v>ASIA</v>
      </c>
      <c r="O1038" s="9">
        <f>IF(tblSalaries[[#This Row],[How many hours of a day you work on Excel]]="4 to 6 hours a day",4,0)</f>
        <v>0</v>
      </c>
      <c r="P1038" s="9">
        <f>IF(tblSalaries[[#This Row],[How many hours of a day you work on Excel]]="All the 8 hours baby, all the 8!",8,0)</f>
        <v>0</v>
      </c>
      <c r="Q1038" s="9">
        <f>IF(tblSalaries[[#This Row],[How many hours of a day you work on Excel]]="2 to 3 hours per day",2,0)</f>
        <v>2</v>
      </c>
      <c r="R1038" s="9">
        <f>IF(tblSalaries[[#This Row],[How many hours of a day you work on Excel]]="1 or 2 hours a day",1,0)</f>
        <v>0</v>
      </c>
      <c r="S1038" s="9">
        <f>SUM(tblSalaries[[#This Row],[Excel Hours]:[Excel Hours4]])</f>
        <v>2</v>
      </c>
    </row>
    <row r="1039" spans="2:19" ht="15" customHeight="1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 s="16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  <c r="N1039" s="9" t="str">
        <f>VLOOKUP(tblSalaries[[#This Row],[clean Country]],Table3[],2,FALSE)</f>
        <v>AFRICA</v>
      </c>
      <c r="O1039" s="9">
        <f>IF(tblSalaries[[#This Row],[How many hours of a day you work on Excel]]="4 to 6 hours a day",4,0)</f>
        <v>0</v>
      </c>
      <c r="P1039" s="9">
        <f>IF(tblSalaries[[#This Row],[How many hours of a day you work on Excel]]="All the 8 hours baby, all the 8!",8,0)</f>
        <v>0</v>
      </c>
      <c r="Q1039" s="9">
        <f>IF(tblSalaries[[#This Row],[How many hours of a day you work on Excel]]="2 to 3 hours per day",2,0)</f>
        <v>2</v>
      </c>
      <c r="R1039" s="9">
        <f>IF(tblSalaries[[#This Row],[How many hours of a day you work on Excel]]="1 or 2 hours a day",1,0)</f>
        <v>0</v>
      </c>
      <c r="S1039" s="9">
        <f>SUM(tblSalaries[[#This Row],[Excel Hours]:[Excel Hours4]])</f>
        <v>2</v>
      </c>
    </row>
    <row r="1040" spans="2:19" ht="15" customHeight="1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 s="16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  <c r="N1040" s="9" t="str">
        <f>VLOOKUP(tblSalaries[[#This Row],[clean Country]],Table3[],2,FALSE)</f>
        <v>AFRICA</v>
      </c>
      <c r="O1040" s="9">
        <f>IF(tblSalaries[[#This Row],[How many hours of a day you work on Excel]]="4 to 6 hours a day",4,0)</f>
        <v>4</v>
      </c>
      <c r="P1040" s="9">
        <f>IF(tblSalaries[[#This Row],[How many hours of a day you work on Excel]]="All the 8 hours baby, all the 8!",8,0)</f>
        <v>0</v>
      </c>
      <c r="Q1040" s="9">
        <f>IF(tblSalaries[[#This Row],[How many hours of a day you work on Excel]]="2 to 3 hours per day",2,0)</f>
        <v>0</v>
      </c>
      <c r="R1040" s="9">
        <f>IF(tblSalaries[[#This Row],[How many hours of a day you work on Excel]]="1 or 2 hours a day",1,0)</f>
        <v>0</v>
      </c>
      <c r="S1040" s="9">
        <f>SUM(tblSalaries[[#This Row],[Excel Hours]:[Excel Hours4]])</f>
        <v>4</v>
      </c>
    </row>
    <row r="1041" spans="2:19" ht="15" customHeight="1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 s="16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  <c r="N1041" s="9" t="str">
        <f>VLOOKUP(tblSalaries[[#This Row],[clean Country]],Table3[],2,FALSE)</f>
        <v>ASIA</v>
      </c>
      <c r="O1041" s="9">
        <f>IF(tblSalaries[[#This Row],[How many hours of a day you work on Excel]]="4 to 6 hours a day",4,0)</f>
        <v>0</v>
      </c>
      <c r="P1041" s="9">
        <f>IF(tblSalaries[[#This Row],[How many hours of a day you work on Excel]]="All the 8 hours baby, all the 8!",8,0)</f>
        <v>8</v>
      </c>
      <c r="Q1041" s="9">
        <f>IF(tblSalaries[[#This Row],[How many hours of a day you work on Excel]]="2 to 3 hours per day",2,0)</f>
        <v>0</v>
      </c>
      <c r="R1041" s="9">
        <f>IF(tblSalaries[[#This Row],[How many hours of a day you work on Excel]]="1 or 2 hours a day",1,0)</f>
        <v>0</v>
      </c>
      <c r="S1041" s="9">
        <f>SUM(tblSalaries[[#This Row],[Excel Hours]:[Excel Hours4]])</f>
        <v>8</v>
      </c>
    </row>
    <row r="1042" spans="2:19" ht="15" customHeight="1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 s="16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  <c r="N1042" s="9" t="str">
        <f>VLOOKUP(tblSalaries[[#This Row],[clean Country]],Table3[],2,FALSE)</f>
        <v>EUROPE</v>
      </c>
      <c r="O1042" s="9">
        <f>IF(tblSalaries[[#This Row],[How many hours of a day you work on Excel]]="4 to 6 hours a day",4,0)</f>
        <v>0</v>
      </c>
      <c r="P1042" s="9">
        <f>IF(tblSalaries[[#This Row],[How many hours of a day you work on Excel]]="All the 8 hours baby, all the 8!",8,0)</f>
        <v>0</v>
      </c>
      <c r="Q1042" s="9">
        <f>IF(tblSalaries[[#This Row],[How many hours of a day you work on Excel]]="2 to 3 hours per day",2,0)</f>
        <v>2</v>
      </c>
      <c r="R1042" s="9">
        <f>IF(tblSalaries[[#This Row],[How many hours of a day you work on Excel]]="1 or 2 hours a day",1,0)</f>
        <v>0</v>
      </c>
      <c r="S1042" s="9">
        <f>SUM(tblSalaries[[#This Row],[Excel Hours]:[Excel Hours4]])</f>
        <v>2</v>
      </c>
    </row>
    <row r="1043" spans="2:19" ht="15" customHeight="1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 s="16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  <c r="N1043" s="9" t="str">
        <f>VLOOKUP(tblSalaries[[#This Row],[clean Country]],Table3[],2,FALSE)</f>
        <v>ASIA</v>
      </c>
      <c r="O1043" s="9">
        <f>IF(tblSalaries[[#This Row],[How many hours of a day you work on Excel]]="4 to 6 hours a day",4,0)</f>
        <v>0</v>
      </c>
      <c r="P1043" s="9">
        <f>IF(tblSalaries[[#This Row],[How many hours of a day you work on Excel]]="All the 8 hours baby, all the 8!",8,0)</f>
        <v>0</v>
      </c>
      <c r="Q1043" s="9">
        <f>IF(tblSalaries[[#This Row],[How many hours of a day you work on Excel]]="2 to 3 hours per day",2,0)</f>
        <v>2</v>
      </c>
      <c r="R1043" s="9">
        <f>IF(tblSalaries[[#This Row],[How many hours of a day you work on Excel]]="1 or 2 hours a day",1,0)</f>
        <v>0</v>
      </c>
      <c r="S1043" s="9">
        <f>SUM(tblSalaries[[#This Row],[Excel Hours]:[Excel Hours4]])</f>
        <v>2</v>
      </c>
    </row>
    <row r="1044" spans="2:19" ht="15" customHeight="1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 s="16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  <c r="N1044" s="9" t="str">
        <f>VLOOKUP(tblSalaries[[#This Row],[clean Country]],Table3[],2,FALSE)</f>
        <v>EUROPE</v>
      </c>
      <c r="O1044" s="9">
        <f>IF(tblSalaries[[#This Row],[How many hours of a day you work on Excel]]="4 to 6 hours a day",4,0)</f>
        <v>4</v>
      </c>
      <c r="P1044" s="9">
        <f>IF(tblSalaries[[#This Row],[How many hours of a day you work on Excel]]="All the 8 hours baby, all the 8!",8,0)</f>
        <v>0</v>
      </c>
      <c r="Q1044" s="9">
        <f>IF(tblSalaries[[#This Row],[How many hours of a day you work on Excel]]="2 to 3 hours per day",2,0)</f>
        <v>0</v>
      </c>
      <c r="R1044" s="9">
        <f>IF(tblSalaries[[#This Row],[How many hours of a day you work on Excel]]="1 or 2 hours a day",1,0)</f>
        <v>0</v>
      </c>
      <c r="S1044" s="9">
        <f>SUM(tblSalaries[[#This Row],[Excel Hours]:[Excel Hours4]])</f>
        <v>4</v>
      </c>
    </row>
    <row r="1045" spans="2:19" ht="15" customHeight="1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 s="16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  <c r="N1045" s="9" t="str">
        <f>VLOOKUP(tblSalaries[[#This Row],[clean Country]],Table3[],2,FALSE)</f>
        <v>ASIA</v>
      </c>
      <c r="O1045" s="9">
        <f>IF(tblSalaries[[#This Row],[How many hours of a day you work on Excel]]="4 to 6 hours a day",4,0)</f>
        <v>0</v>
      </c>
      <c r="P1045" s="9">
        <f>IF(tblSalaries[[#This Row],[How many hours of a day you work on Excel]]="All the 8 hours baby, all the 8!",8,0)</f>
        <v>0</v>
      </c>
      <c r="Q1045" s="9">
        <f>IF(tblSalaries[[#This Row],[How many hours of a day you work on Excel]]="2 to 3 hours per day",2,0)</f>
        <v>2</v>
      </c>
      <c r="R1045" s="9">
        <f>IF(tblSalaries[[#This Row],[How many hours of a day you work on Excel]]="1 or 2 hours a day",1,0)</f>
        <v>0</v>
      </c>
      <c r="S1045" s="9">
        <f>SUM(tblSalaries[[#This Row],[Excel Hours]:[Excel Hours4]])</f>
        <v>2</v>
      </c>
    </row>
    <row r="1046" spans="2:19" ht="15" customHeight="1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 s="1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  <c r="N1046" s="9" t="str">
        <f>VLOOKUP(tblSalaries[[#This Row],[clean Country]],Table3[],2,FALSE)</f>
        <v>ASIA</v>
      </c>
      <c r="O1046" s="9">
        <f>IF(tblSalaries[[#This Row],[How many hours of a day you work on Excel]]="4 to 6 hours a day",4,0)</f>
        <v>4</v>
      </c>
      <c r="P1046" s="9">
        <f>IF(tblSalaries[[#This Row],[How many hours of a day you work on Excel]]="All the 8 hours baby, all the 8!",8,0)</f>
        <v>0</v>
      </c>
      <c r="Q1046" s="9">
        <f>IF(tblSalaries[[#This Row],[How many hours of a day you work on Excel]]="2 to 3 hours per day",2,0)</f>
        <v>0</v>
      </c>
      <c r="R1046" s="9">
        <f>IF(tblSalaries[[#This Row],[How many hours of a day you work on Excel]]="1 or 2 hours a day",1,0)</f>
        <v>0</v>
      </c>
      <c r="S1046" s="9">
        <f>SUM(tblSalaries[[#This Row],[Excel Hours]:[Excel Hours4]])</f>
        <v>4</v>
      </c>
    </row>
    <row r="1047" spans="2:19" ht="15" customHeight="1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 s="16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  <c r="N1047" s="9" t="str">
        <f>VLOOKUP(tblSalaries[[#This Row],[clean Country]],Table3[],2,FALSE)</f>
        <v>ASIA</v>
      </c>
      <c r="O1047" s="9">
        <f>IF(tblSalaries[[#This Row],[How many hours of a day you work on Excel]]="4 to 6 hours a day",4,0)</f>
        <v>0</v>
      </c>
      <c r="P1047" s="9">
        <f>IF(tblSalaries[[#This Row],[How many hours of a day you work on Excel]]="All the 8 hours baby, all the 8!",8,0)</f>
        <v>8</v>
      </c>
      <c r="Q1047" s="9">
        <f>IF(tblSalaries[[#This Row],[How many hours of a day you work on Excel]]="2 to 3 hours per day",2,0)</f>
        <v>0</v>
      </c>
      <c r="R1047" s="9">
        <f>IF(tblSalaries[[#This Row],[How many hours of a day you work on Excel]]="1 or 2 hours a day",1,0)</f>
        <v>0</v>
      </c>
      <c r="S1047" s="9">
        <f>SUM(tblSalaries[[#This Row],[Excel Hours]:[Excel Hours4]])</f>
        <v>8</v>
      </c>
    </row>
    <row r="1048" spans="2:19" ht="15" customHeight="1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 s="16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  <c r="N1048" s="9" t="str">
        <f>VLOOKUP(tblSalaries[[#This Row],[clean Country]],Table3[],2,FALSE)</f>
        <v>ASIA</v>
      </c>
      <c r="O1048" s="9">
        <f>IF(tblSalaries[[#This Row],[How many hours of a day you work on Excel]]="4 to 6 hours a day",4,0)</f>
        <v>4</v>
      </c>
      <c r="P1048" s="9">
        <f>IF(tblSalaries[[#This Row],[How many hours of a day you work on Excel]]="All the 8 hours baby, all the 8!",8,0)</f>
        <v>0</v>
      </c>
      <c r="Q1048" s="9">
        <f>IF(tblSalaries[[#This Row],[How many hours of a day you work on Excel]]="2 to 3 hours per day",2,0)</f>
        <v>0</v>
      </c>
      <c r="R1048" s="9">
        <f>IF(tblSalaries[[#This Row],[How many hours of a day you work on Excel]]="1 or 2 hours a day",1,0)</f>
        <v>0</v>
      </c>
      <c r="S1048" s="9">
        <f>SUM(tblSalaries[[#This Row],[Excel Hours]:[Excel Hours4]])</f>
        <v>4</v>
      </c>
    </row>
    <row r="1049" spans="2:19" ht="15" customHeight="1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 s="16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  <c r="N1049" s="9" t="str">
        <f>VLOOKUP(tblSalaries[[#This Row],[clean Country]],Table3[],2,FALSE)</f>
        <v>ASIA</v>
      </c>
      <c r="O1049" s="9">
        <f>IF(tblSalaries[[#This Row],[How many hours of a day you work on Excel]]="4 to 6 hours a day",4,0)</f>
        <v>0</v>
      </c>
      <c r="P1049" s="9">
        <f>IF(tblSalaries[[#This Row],[How many hours of a day you work on Excel]]="All the 8 hours baby, all the 8!",8,0)</f>
        <v>0</v>
      </c>
      <c r="Q1049" s="9">
        <f>IF(tblSalaries[[#This Row],[How many hours of a day you work on Excel]]="2 to 3 hours per day",2,0)</f>
        <v>2</v>
      </c>
      <c r="R1049" s="9">
        <f>IF(tblSalaries[[#This Row],[How many hours of a day you work on Excel]]="1 or 2 hours a day",1,0)</f>
        <v>0</v>
      </c>
      <c r="S1049" s="9">
        <f>SUM(tblSalaries[[#This Row],[Excel Hours]:[Excel Hours4]])</f>
        <v>2</v>
      </c>
    </row>
    <row r="1050" spans="2:19" ht="15" customHeight="1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 s="16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  <c r="N1050" s="9" t="str">
        <f>VLOOKUP(tblSalaries[[#This Row],[clean Country]],Table3[],2,FALSE)</f>
        <v>ASIA</v>
      </c>
      <c r="O1050" s="9">
        <f>IF(tblSalaries[[#This Row],[How many hours of a day you work on Excel]]="4 to 6 hours a day",4,0)</f>
        <v>0</v>
      </c>
      <c r="P1050" s="9">
        <f>IF(tblSalaries[[#This Row],[How many hours of a day you work on Excel]]="All the 8 hours baby, all the 8!",8,0)</f>
        <v>0</v>
      </c>
      <c r="Q1050" s="9">
        <f>IF(tblSalaries[[#This Row],[How many hours of a day you work on Excel]]="2 to 3 hours per day",2,0)</f>
        <v>0</v>
      </c>
      <c r="R1050" s="9">
        <f>IF(tblSalaries[[#This Row],[How many hours of a day you work on Excel]]="1 or 2 hours a day",1,0)</f>
        <v>1</v>
      </c>
      <c r="S1050" s="9">
        <f>SUM(tblSalaries[[#This Row],[Excel Hours]:[Excel Hours4]])</f>
        <v>1</v>
      </c>
    </row>
    <row r="1051" spans="2:19" ht="15" customHeight="1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 s="16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  <c r="N1051" s="9" t="str">
        <f>VLOOKUP(tblSalaries[[#This Row],[clean Country]],Table3[],2,FALSE)</f>
        <v>ASIA</v>
      </c>
      <c r="O1051" s="9">
        <f>IF(tblSalaries[[#This Row],[How many hours of a day you work on Excel]]="4 to 6 hours a day",4,0)</f>
        <v>0</v>
      </c>
      <c r="P1051" s="9">
        <f>IF(tblSalaries[[#This Row],[How many hours of a day you work on Excel]]="All the 8 hours baby, all the 8!",8,0)</f>
        <v>8</v>
      </c>
      <c r="Q1051" s="9">
        <f>IF(tblSalaries[[#This Row],[How many hours of a day you work on Excel]]="2 to 3 hours per day",2,0)</f>
        <v>0</v>
      </c>
      <c r="R1051" s="9">
        <f>IF(tblSalaries[[#This Row],[How many hours of a day you work on Excel]]="1 or 2 hours a day",1,0)</f>
        <v>0</v>
      </c>
      <c r="S1051" s="9">
        <f>SUM(tblSalaries[[#This Row],[Excel Hours]:[Excel Hours4]])</f>
        <v>8</v>
      </c>
    </row>
    <row r="1052" spans="2:19" ht="15" customHeight="1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 s="16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  <c r="N1052" s="9" t="str">
        <f>VLOOKUP(tblSalaries[[#This Row],[clean Country]],Table3[],2,FALSE)</f>
        <v>EUROPE</v>
      </c>
      <c r="O1052" s="9">
        <f>IF(tblSalaries[[#This Row],[How many hours of a day you work on Excel]]="4 to 6 hours a day",4,0)</f>
        <v>0</v>
      </c>
      <c r="P1052" s="9">
        <f>IF(tblSalaries[[#This Row],[How many hours of a day you work on Excel]]="All the 8 hours baby, all the 8!",8,0)</f>
        <v>8</v>
      </c>
      <c r="Q1052" s="9">
        <f>IF(tblSalaries[[#This Row],[How many hours of a day you work on Excel]]="2 to 3 hours per day",2,0)</f>
        <v>0</v>
      </c>
      <c r="R1052" s="9">
        <f>IF(tblSalaries[[#This Row],[How many hours of a day you work on Excel]]="1 or 2 hours a day",1,0)</f>
        <v>0</v>
      </c>
      <c r="S1052" s="9">
        <f>SUM(tblSalaries[[#This Row],[Excel Hours]:[Excel Hours4]])</f>
        <v>8</v>
      </c>
    </row>
    <row r="1053" spans="2:19" ht="15" customHeight="1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 s="16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  <c r="N1053" s="9" t="str">
        <f>VLOOKUP(tblSalaries[[#This Row],[clean Country]],Table3[],2,FALSE)</f>
        <v>ASIA</v>
      </c>
      <c r="O1053" s="9">
        <f>IF(tblSalaries[[#This Row],[How many hours of a day you work on Excel]]="4 to 6 hours a day",4,0)</f>
        <v>0</v>
      </c>
      <c r="P1053" s="9">
        <f>IF(tblSalaries[[#This Row],[How many hours of a day you work on Excel]]="All the 8 hours baby, all the 8!",8,0)</f>
        <v>8</v>
      </c>
      <c r="Q1053" s="9">
        <f>IF(tblSalaries[[#This Row],[How many hours of a day you work on Excel]]="2 to 3 hours per day",2,0)</f>
        <v>0</v>
      </c>
      <c r="R1053" s="9">
        <f>IF(tblSalaries[[#This Row],[How many hours of a day you work on Excel]]="1 or 2 hours a day",1,0)</f>
        <v>0</v>
      </c>
      <c r="S1053" s="9">
        <f>SUM(tblSalaries[[#This Row],[Excel Hours]:[Excel Hours4]])</f>
        <v>8</v>
      </c>
    </row>
    <row r="1054" spans="2:19" ht="15" customHeight="1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 s="16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  <c r="N1054" s="9" t="str">
        <f>VLOOKUP(tblSalaries[[#This Row],[clean Country]],Table3[],2,FALSE)</f>
        <v>ASIA</v>
      </c>
      <c r="O1054" s="9">
        <f>IF(tblSalaries[[#This Row],[How many hours of a day you work on Excel]]="4 to 6 hours a day",4,0)</f>
        <v>0</v>
      </c>
      <c r="P1054" s="9">
        <f>IF(tblSalaries[[#This Row],[How many hours of a day you work on Excel]]="All the 8 hours baby, all the 8!",8,0)</f>
        <v>0</v>
      </c>
      <c r="Q1054" s="9">
        <f>IF(tblSalaries[[#This Row],[How many hours of a day you work on Excel]]="2 to 3 hours per day",2,0)</f>
        <v>0</v>
      </c>
      <c r="R1054" s="9">
        <f>IF(tblSalaries[[#This Row],[How many hours of a day you work on Excel]]="1 or 2 hours a day",1,0)</f>
        <v>1</v>
      </c>
      <c r="S1054" s="9">
        <f>SUM(tblSalaries[[#This Row],[Excel Hours]:[Excel Hours4]])</f>
        <v>1</v>
      </c>
    </row>
    <row r="1055" spans="2:19" ht="15" customHeight="1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 s="16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  <c r="N1055" s="9" t="str">
        <f>VLOOKUP(tblSalaries[[#This Row],[clean Country]],Table3[],2,FALSE)</f>
        <v>EUROPE</v>
      </c>
      <c r="O1055" s="9">
        <f>IF(tblSalaries[[#This Row],[How many hours of a day you work on Excel]]="4 to 6 hours a day",4,0)</f>
        <v>0</v>
      </c>
      <c r="P1055" s="9">
        <f>IF(tblSalaries[[#This Row],[How many hours of a day you work on Excel]]="All the 8 hours baby, all the 8!",8,0)</f>
        <v>0</v>
      </c>
      <c r="Q1055" s="9">
        <f>IF(tblSalaries[[#This Row],[How many hours of a day you work on Excel]]="2 to 3 hours per day",2,0)</f>
        <v>2</v>
      </c>
      <c r="R1055" s="9">
        <f>IF(tblSalaries[[#This Row],[How many hours of a day you work on Excel]]="1 or 2 hours a day",1,0)</f>
        <v>0</v>
      </c>
      <c r="S1055" s="9">
        <f>SUM(tblSalaries[[#This Row],[Excel Hours]:[Excel Hours4]])</f>
        <v>2</v>
      </c>
    </row>
    <row r="1056" spans="2:19" ht="15" customHeight="1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 s="1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  <c r="N1056" s="9" t="str">
        <f>VLOOKUP(tblSalaries[[#This Row],[clean Country]],Table3[],2,FALSE)</f>
        <v>ASIA</v>
      </c>
      <c r="O1056" s="9">
        <f>IF(tblSalaries[[#This Row],[How many hours of a day you work on Excel]]="4 to 6 hours a day",4,0)</f>
        <v>4</v>
      </c>
      <c r="P1056" s="9">
        <f>IF(tblSalaries[[#This Row],[How many hours of a day you work on Excel]]="All the 8 hours baby, all the 8!",8,0)</f>
        <v>0</v>
      </c>
      <c r="Q1056" s="9">
        <f>IF(tblSalaries[[#This Row],[How many hours of a day you work on Excel]]="2 to 3 hours per day",2,0)</f>
        <v>0</v>
      </c>
      <c r="R1056" s="9">
        <f>IF(tblSalaries[[#This Row],[How many hours of a day you work on Excel]]="1 or 2 hours a day",1,0)</f>
        <v>0</v>
      </c>
      <c r="S1056" s="9">
        <f>SUM(tblSalaries[[#This Row],[Excel Hours]:[Excel Hours4]])</f>
        <v>4</v>
      </c>
    </row>
    <row r="1057" spans="2:19" ht="15" customHeight="1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 s="16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  <c r="N1057" s="9" t="str">
        <f>VLOOKUP(tblSalaries[[#This Row],[clean Country]],Table3[],2,FALSE)</f>
        <v>ASIA</v>
      </c>
      <c r="O1057" s="9">
        <f>IF(tblSalaries[[#This Row],[How many hours of a day you work on Excel]]="4 to 6 hours a day",4,0)</f>
        <v>0</v>
      </c>
      <c r="P1057" s="9">
        <f>IF(tblSalaries[[#This Row],[How many hours of a day you work on Excel]]="All the 8 hours baby, all the 8!",8,0)</f>
        <v>8</v>
      </c>
      <c r="Q1057" s="9">
        <f>IF(tblSalaries[[#This Row],[How many hours of a day you work on Excel]]="2 to 3 hours per day",2,0)</f>
        <v>0</v>
      </c>
      <c r="R1057" s="9">
        <f>IF(tblSalaries[[#This Row],[How many hours of a day you work on Excel]]="1 or 2 hours a day",1,0)</f>
        <v>0</v>
      </c>
      <c r="S1057" s="9">
        <f>SUM(tblSalaries[[#This Row],[Excel Hours]:[Excel Hours4]])</f>
        <v>8</v>
      </c>
    </row>
    <row r="1058" spans="2:19" ht="15" customHeight="1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 s="16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  <c r="N1058" s="9" t="str">
        <f>VLOOKUP(tblSalaries[[#This Row],[clean Country]],Table3[],2,FALSE)</f>
        <v>EUROPE</v>
      </c>
      <c r="O1058" s="9">
        <f>IF(tblSalaries[[#This Row],[How many hours of a day you work on Excel]]="4 to 6 hours a day",4,0)</f>
        <v>0</v>
      </c>
      <c r="P1058" s="9">
        <f>IF(tblSalaries[[#This Row],[How many hours of a day you work on Excel]]="All the 8 hours baby, all the 8!",8,0)</f>
        <v>8</v>
      </c>
      <c r="Q1058" s="9">
        <f>IF(tblSalaries[[#This Row],[How many hours of a day you work on Excel]]="2 to 3 hours per day",2,0)</f>
        <v>0</v>
      </c>
      <c r="R1058" s="9">
        <f>IF(tblSalaries[[#This Row],[How many hours of a day you work on Excel]]="1 or 2 hours a day",1,0)</f>
        <v>0</v>
      </c>
      <c r="S1058" s="9">
        <f>SUM(tblSalaries[[#This Row],[Excel Hours]:[Excel Hours4]])</f>
        <v>8</v>
      </c>
    </row>
    <row r="1059" spans="2:19" ht="15" customHeight="1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 s="16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  <c r="N1059" s="9" t="str">
        <f>VLOOKUP(tblSalaries[[#This Row],[clean Country]],Table3[],2,FALSE)</f>
        <v>ASIA</v>
      </c>
      <c r="O1059" s="9">
        <f>IF(tblSalaries[[#This Row],[How many hours of a day you work on Excel]]="4 to 6 hours a day",4,0)</f>
        <v>0</v>
      </c>
      <c r="P1059" s="9">
        <f>IF(tblSalaries[[#This Row],[How many hours of a day you work on Excel]]="All the 8 hours baby, all the 8!",8,0)</f>
        <v>8</v>
      </c>
      <c r="Q1059" s="9">
        <f>IF(tblSalaries[[#This Row],[How many hours of a day you work on Excel]]="2 to 3 hours per day",2,0)</f>
        <v>0</v>
      </c>
      <c r="R1059" s="9">
        <f>IF(tblSalaries[[#This Row],[How many hours of a day you work on Excel]]="1 or 2 hours a day",1,0)</f>
        <v>0</v>
      </c>
      <c r="S1059" s="9">
        <f>SUM(tblSalaries[[#This Row],[Excel Hours]:[Excel Hours4]])</f>
        <v>8</v>
      </c>
    </row>
    <row r="1060" spans="2:19" ht="15" customHeight="1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 s="16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  <c r="N1060" s="9" t="str">
        <f>VLOOKUP(tblSalaries[[#This Row],[clean Country]],Table3[],2,FALSE)</f>
        <v>ASIA</v>
      </c>
      <c r="O1060" s="9">
        <f>IF(tblSalaries[[#This Row],[How many hours of a day you work on Excel]]="4 to 6 hours a day",4,0)</f>
        <v>4</v>
      </c>
      <c r="P1060" s="9">
        <f>IF(tblSalaries[[#This Row],[How many hours of a day you work on Excel]]="All the 8 hours baby, all the 8!",8,0)</f>
        <v>0</v>
      </c>
      <c r="Q1060" s="9">
        <f>IF(tblSalaries[[#This Row],[How many hours of a day you work on Excel]]="2 to 3 hours per day",2,0)</f>
        <v>0</v>
      </c>
      <c r="R1060" s="9">
        <f>IF(tblSalaries[[#This Row],[How many hours of a day you work on Excel]]="1 or 2 hours a day",1,0)</f>
        <v>0</v>
      </c>
      <c r="S1060" s="9">
        <f>SUM(tblSalaries[[#This Row],[Excel Hours]:[Excel Hours4]])</f>
        <v>4</v>
      </c>
    </row>
    <row r="1061" spans="2:19" ht="15" customHeight="1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 s="16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  <c r="N1061" s="9" t="str">
        <f>VLOOKUP(tblSalaries[[#This Row],[clean Country]],Table3[],2,FALSE)</f>
        <v>ASIA</v>
      </c>
      <c r="O1061" s="9">
        <f>IF(tblSalaries[[#This Row],[How many hours of a day you work on Excel]]="4 to 6 hours a day",4,0)</f>
        <v>4</v>
      </c>
      <c r="P1061" s="9">
        <f>IF(tblSalaries[[#This Row],[How many hours of a day you work on Excel]]="All the 8 hours baby, all the 8!",8,0)</f>
        <v>0</v>
      </c>
      <c r="Q1061" s="9">
        <f>IF(tblSalaries[[#This Row],[How many hours of a day you work on Excel]]="2 to 3 hours per day",2,0)</f>
        <v>0</v>
      </c>
      <c r="R1061" s="9">
        <f>IF(tblSalaries[[#This Row],[How many hours of a day you work on Excel]]="1 or 2 hours a day",1,0)</f>
        <v>0</v>
      </c>
      <c r="S1061" s="9">
        <f>SUM(tblSalaries[[#This Row],[Excel Hours]:[Excel Hours4]])</f>
        <v>4</v>
      </c>
    </row>
    <row r="1062" spans="2:19" ht="15" customHeight="1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 s="16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  <c r="N1062" s="9" t="str">
        <f>VLOOKUP(tblSalaries[[#This Row],[clean Country]],Table3[],2,FALSE)</f>
        <v>EUROPE</v>
      </c>
      <c r="O1062" s="9">
        <f>IF(tblSalaries[[#This Row],[How many hours of a day you work on Excel]]="4 to 6 hours a day",4,0)</f>
        <v>4</v>
      </c>
      <c r="P1062" s="9">
        <f>IF(tblSalaries[[#This Row],[How many hours of a day you work on Excel]]="All the 8 hours baby, all the 8!",8,0)</f>
        <v>0</v>
      </c>
      <c r="Q1062" s="9">
        <f>IF(tblSalaries[[#This Row],[How many hours of a day you work on Excel]]="2 to 3 hours per day",2,0)</f>
        <v>0</v>
      </c>
      <c r="R1062" s="9">
        <f>IF(tblSalaries[[#This Row],[How many hours of a day you work on Excel]]="1 or 2 hours a day",1,0)</f>
        <v>0</v>
      </c>
      <c r="S1062" s="9">
        <f>SUM(tblSalaries[[#This Row],[Excel Hours]:[Excel Hours4]])</f>
        <v>4</v>
      </c>
    </row>
    <row r="1063" spans="2:19" ht="15" customHeight="1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 s="16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  <c r="N1063" s="9" t="str">
        <f>VLOOKUP(tblSalaries[[#This Row],[clean Country]],Table3[],2,FALSE)</f>
        <v>ASIA</v>
      </c>
      <c r="O1063" s="9">
        <f>IF(tblSalaries[[#This Row],[How many hours of a day you work on Excel]]="4 to 6 hours a day",4,0)</f>
        <v>4</v>
      </c>
      <c r="P1063" s="9">
        <f>IF(tblSalaries[[#This Row],[How many hours of a day you work on Excel]]="All the 8 hours baby, all the 8!",8,0)</f>
        <v>0</v>
      </c>
      <c r="Q1063" s="9">
        <f>IF(tblSalaries[[#This Row],[How many hours of a day you work on Excel]]="2 to 3 hours per day",2,0)</f>
        <v>0</v>
      </c>
      <c r="R1063" s="9">
        <f>IF(tblSalaries[[#This Row],[How many hours of a day you work on Excel]]="1 or 2 hours a day",1,0)</f>
        <v>0</v>
      </c>
      <c r="S1063" s="9">
        <f>SUM(tblSalaries[[#This Row],[Excel Hours]:[Excel Hours4]])</f>
        <v>4</v>
      </c>
    </row>
    <row r="1064" spans="2:19" ht="15" customHeight="1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 s="16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  <c r="N1064" s="9" t="str">
        <f>VLOOKUP(tblSalaries[[#This Row],[clean Country]],Table3[],2,FALSE)</f>
        <v>EUROPE</v>
      </c>
      <c r="O1064" s="9">
        <f>IF(tblSalaries[[#This Row],[How many hours of a day you work on Excel]]="4 to 6 hours a day",4,0)</f>
        <v>4</v>
      </c>
      <c r="P1064" s="9">
        <f>IF(tblSalaries[[#This Row],[How many hours of a day you work on Excel]]="All the 8 hours baby, all the 8!",8,0)</f>
        <v>0</v>
      </c>
      <c r="Q1064" s="9">
        <f>IF(tblSalaries[[#This Row],[How many hours of a day you work on Excel]]="2 to 3 hours per day",2,0)</f>
        <v>0</v>
      </c>
      <c r="R1064" s="9">
        <f>IF(tblSalaries[[#This Row],[How many hours of a day you work on Excel]]="1 or 2 hours a day",1,0)</f>
        <v>0</v>
      </c>
      <c r="S1064" s="9">
        <f>SUM(tblSalaries[[#This Row],[Excel Hours]:[Excel Hours4]])</f>
        <v>4</v>
      </c>
    </row>
    <row r="1065" spans="2:19" ht="15" customHeight="1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 s="16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  <c r="N1065" s="9" t="str">
        <f>VLOOKUP(tblSalaries[[#This Row],[clean Country]],Table3[],2,FALSE)</f>
        <v>EUROPE</v>
      </c>
      <c r="O1065" s="9">
        <f>IF(tblSalaries[[#This Row],[How many hours of a day you work on Excel]]="4 to 6 hours a day",4,0)</f>
        <v>0</v>
      </c>
      <c r="P1065" s="9">
        <f>IF(tblSalaries[[#This Row],[How many hours of a day you work on Excel]]="All the 8 hours baby, all the 8!",8,0)</f>
        <v>0</v>
      </c>
      <c r="Q1065" s="9">
        <f>IF(tblSalaries[[#This Row],[How many hours of a day you work on Excel]]="2 to 3 hours per day",2,0)</f>
        <v>2</v>
      </c>
      <c r="R1065" s="9">
        <f>IF(tblSalaries[[#This Row],[How many hours of a day you work on Excel]]="1 or 2 hours a day",1,0)</f>
        <v>0</v>
      </c>
      <c r="S1065" s="9">
        <f>SUM(tblSalaries[[#This Row],[Excel Hours]:[Excel Hours4]])</f>
        <v>2</v>
      </c>
    </row>
    <row r="1066" spans="2:19" ht="15" customHeight="1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 s="1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  <c r="N1066" s="9" t="str">
        <f>VLOOKUP(tblSalaries[[#This Row],[clean Country]],Table3[],2,FALSE)</f>
        <v>EUROPE</v>
      </c>
      <c r="O1066" s="9">
        <f>IF(tblSalaries[[#This Row],[How many hours of a day you work on Excel]]="4 to 6 hours a day",4,0)</f>
        <v>0</v>
      </c>
      <c r="P1066" s="9">
        <f>IF(tblSalaries[[#This Row],[How many hours of a day you work on Excel]]="All the 8 hours baby, all the 8!",8,0)</f>
        <v>0</v>
      </c>
      <c r="Q1066" s="9">
        <f>IF(tblSalaries[[#This Row],[How many hours of a day you work on Excel]]="2 to 3 hours per day",2,0)</f>
        <v>2</v>
      </c>
      <c r="R1066" s="9">
        <f>IF(tblSalaries[[#This Row],[How many hours of a day you work on Excel]]="1 or 2 hours a day",1,0)</f>
        <v>0</v>
      </c>
      <c r="S1066" s="9">
        <f>SUM(tblSalaries[[#This Row],[Excel Hours]:[Excel Hours4]])</f>
        <v>2</v>
      </c>
    </row>
    <row r="1067" spans="2:19" ht="15" customHeight="1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 s="16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  <c r="N1067" s="9" t="str">
        <f>VLOOKUP(tblSalaries[[#This Row],[clean Country]],Table3[],2,FALSE)</f>
        <v>ASIA</v>
      </c>
      <c r="O1067" s="9">
        <f>IF(tblSalaries[[#This Row],[How many hours of a day you work on Excel]]="4 to 6 hours a day",4,0)</f>
        <v>0</v>
      </c>
      <c r="P1067" s="9">
        <f>IF(tblSalaries[[#This Row],[How many hours of a day you work on Excel]]="All the 8 hours baby, all the 8!",8,0)</f>
        <v>0</v>
      </c>
      <c r="Q1067" s="9">
        <f>IF(tblSalaries[[#This Row],[How many hours of a day you work on Excel]]="2 to 3 hours per day",2,0)</f>
        <v>2</v>
      </c>
      <c r="R1067" s="9">
        <f>IF(tblSalaries[[#This Row],[How many hours of a day you work on Excel]]="1 or 2 hours a day",1,0)</f>
        <v>0</v>
      </c>
      <c r="S1067" s="9">
        <f>SUM(tblSalaries[[#This Row],[Excel Hours]:[Excel Hours4]])</f>
        <v>2</v>
      </c>
    </row>
    <row r="1068" spans="2:19" ht="15" customHeight="1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 s="16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  <c r="N1068" s="9" t="str">
        <f>VLOOKUP(tblSalaries[[#This Row],[clean Country]],Table3[],2,FALSE)</f>
        <v>ASIA</v>
      </c>
      <c r="O1068" s="9">
        <f>IF(tblSalaries[[#This Row],[How many hours of a day you work on Excel]]="4 to 6 hours a day",4,0)</f>
        <v>0</v>
      </c>
      <c r="P1068" s="9">
        <f>IF(tblSalaries[[#This Row],[How many hours of a day you work on Excel]]="All the 8 hours baby, all the 8!",8,0)</f>
        <v>0</v>
      </c>
      <c r="Q1068" s="9">
        <f>IF(tblSalaries[[#This Row],[How many hours of a day you work on Excel]]="2 to 3 hours per day",2,0)</f>
        <v>2</v>
      </c>
      <c r="R1068" s="9">
        <f>IF(tblSalaries[[#This Row],[How many hours of a day you work on Excel]]="1 or 2 hours a day",1,0)</f>
        <v>0</v>
      </c>
      <c r="S1068" s="9">
        <f>SUM(tblSalaries[[#This Row],[Excel Hours]:[Excel Hours4]])</f>
        <v>2</v>
      </c>
    </row>
    <row r="1069" spans="2:19" ht="15" customHeight="1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 s="16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  <c r="N1069" s="9" t="str">
        <f>VLOOKUP(tblSalaries[[#This Row],[clean Country]],Table3[],2,FALSE)</f>
        <v>ASIA</v>
      </c>
      <c r="O1069" s="9">
        <f>IF(tblSalaries[[#This Row],[How many hours of a day you work on Excel]]="4 to 6 hours a day",4,0)</f>
        <v>0</v>
      </c>
      <c r="P1069" s="9">
        <f>IF(tblSalaries[[#This Row],[How many hours of a day you work on Excel]]="All the 8 hours baby, all the 8!",8,0)</f>
        <v>0</v>
      </c>
      <c r="Q1069" s="9">
        <f>IF(tblSalaries[[#This Row],[How many hours of a day you work on Excel]]="2 to 3 hours per day",2,0)</f>
        <v>2</v>
      </c>
      <c r="R1069" s="9">
        <f>IF(tblSalaries[[#This Row],[How many hours of a day you work on Excel]]="1 or 2 hours a day",1,0)</f>
        <v>0</v>
      </c>
      <c r="S1069" s="9">
        <f>SUM(tblSalaries[[#This Row],[Excel Hours]:[Excel Hours4]])</f>
        <v>2</v>
      </c>
    </row>
    <row r="1070" spans="2:19" ht="15" customHeight="1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 s="16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  <c r="N1070" s="9" t="str">
        <f>VLOOKUP(tblSalaries[[#This Row],[clean Country]],Table3[],2,FALSE)</f>
        <v>ASIA</v>
      </c>
      <c r="O1070" s="9">
        <f>IF(tblSalaries[[#This Row],[How many hours of a day you work on Excel]]="4 to 6 hours a day",4,0)</f>
        <v>4</v>
      </c>
      <c r="P1070" s="9">
        <f>IF(tblSalaries[[#This Row],[How many hours of a day you work on Excel]]="All the 8 hours baby, all the 8!",8,0)</f>
        <v>0</v>
      </c>
      <c r="Q1070" s="9">
        <f>IF(tblSalaries[[#This Row],[How many hours of a day you work on Excel]]="2 to 3 hours per day",2,0)</f>
        <v>0</v>
      </c>
      <c r="R1070" s="9">
        <f>IF(tblSalaries[[#This Row],[How many hours of a day you work on Excel]]="1 or 2 hours a day",1,0)</f>
        <v>0</v>
      </c>
      <c r="S1070" s="9">
        <f>SUM(tblSalaries[[#This Row],[Excel Hours]:[Excel Hours4]])</f>
        <v>4</v>
      </c>
    </row>
    <row r="1071" spans="2:19" ht="15" customHeight="1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 s="16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  <c r="N1071" s="9" t="str">
        <f>VLOOKUP(tblSalaries[[#This Row],[clean Country]],Table3[],2,FALSE)</f>
        <v>EUROPE</v>
      </c>
      <c r="O1071" s="9">
        <f>IF(tblSalaries[[#This Row],[How many hours of a day you work on Excel]]="4 to 6 hours a day",4,0)</f>
        <v>0</v>
      </c>
      <c r="P1071" s="9">
        <f>IF(tblSalaries[[#This Row],[How many hours of a day you work on Excel]]="All the 8 hours baby, all the 8!",8,0)</f>
        <v>0</v>
      </c>
      <c r="Q1071" s="9">
        <f>IF(tblSalaries[[#This Row],[How many hours of a day you work on Excel]]="2 to 3 hours per day",2,0)</f>
        <v>2</v>
      </c>
      <c r="R1071" s="9">
        <f>IF(tblSalaries[[#This Row],[How many hours of a day you work on Excel]]="1 or 2 hours a day",1,0)</f>
        <v>0</v>
      </c>
      <c r="S1071" s="9">
        <f>SUM(tblSalaries[[#This Row],[Excel Hours]:[Excel Hours4]])</f>
        <v>2</v>
      </c>
    </row>
    <row r="1072" spans="2:19" ht="15" customHeight="1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 s="16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  <c r="N1072" s="9" t="str">
        <f>VLOOKUP(tblSalaries[[#This Row],[clean Country]],Table3[],2,FALSE)</f>
        <v>EUROPE</v>
      </c>
      <c r="O1072" s="9">
        <f>IF(tblSalaries[[#This Row],[How many hours of a day you work on Excel]]="4 to 6 hours a day",4,0)</f>
        <v>0</v>
      </c>
      <c r="P1072" s="9">
        <f>IF(tblSalaries[[#This Row],[How many hours of a day you work on Excel]]="All the 8 hours baby, all the 8!",8,0)</f>
        <v>8</v>
      </c>
      <c r="Q1072" s="9">
        <f>IF(tblSalaries[[#This Row],[How many hours of a day you work on Excel]]="2 to 3 hours per day",2,0)</f>
        <v>0</v>
      </c>
      <c r="R1072" s="9">
        <f>IF(tblSalaries[[#This Row],[How many hours of a day you work on Excel]]="1 or 2 hours a day",1,0)</f>
        <v>0</v>
      </c>
      <c r="S1072" s="9">
        <f>SUM(tblSalaries[[#This Row],[Excel Hours]:[Excel Hours4]])</f>
        <v>8</v>
      </c>
    </row>
    <row r="1073" spans="2:19" ht="15" customHeight="1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 s="16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  <c r="N1073" s="9" t="str">
        <f>VLOOKUP(tblSalaries[[#This Row],[clean Country]],Table3[],2,FALSE)</f>
        <v>ASIA</v>
      </c>
      <c r="O1073" s="9">
        <f>IF(tblSalaries[[#This Row],[How many hours of a day you work on Excel]]="4 to 6 hours a day",4,0)</f>
        <v>4</v>
      </c>
      <c r="P1073" s="9">
        <f>IF(tblSalaries[[#This Row],[How many hours of a day you work on Excel]]="All the 8 hours baby, all the 8!",8,0)</f>
        <v>0</v>
      </c>
      <c r="Q1073" s="9">
        <f>IF(tblSalaries[[#This Row],[How many hours of a day you work on Excel]]="2 to 3 hours per day",2,0)</f>
        <v>0</v>
      </c>
      <c r="R1073" s="9">
        <f>IF(tblSalaries[[#This Row],[How many hours of a day you work on Excel]]="1 or 2 hours a day",1,0)</f>
        <v>0</v>
      </c>
      <c r="S1073" s="9">
        <f>SUM(tblSalaries[[#This Row],[Excel Hours]:[Excel Hours4]])</f>
        <v>4</v>
      </c>
    </row>
    <row r="1074" spans="2:19" ht="15" customHeight="1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 s="16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  <c r="N1074" s="9" t="str">
        <f>VLOOKUP(tblSalaries[[#This Row],[clean Country]],Table3[],2,FALSE)</f>
        <v>ASIA</v>
      </c>
      <c r="O1074" s="9">
        <f>IF(tblSalaries[[#This Row],[How many hours of a day you work on Excel]]="4 to 6 hours a day",4,0)</f>
        <v>0</v>
      </c>
      <c r="P1074" s="9">
        <f>IF(tblSalaries[[#This Row],[How many hours of a day you work on Excel]]="All the 8 hours baby, all the 8!",8,0)</f>
        <v>0</v>
      </c>
      <c r="Q1074" s="9">
        <f>IF(tblSalaries[[#This Row],[How many hours of a day you work on Excel]]="2 to 3 hours per day",2,0)</f>
        <v>2</v>
      </c>
      <c r="R1074" s="9">
        <f>IF(tblSalaries[[#This Row],[How many hours of a day you work on Excel]]="1 or 2 hours a day",1,0)</f>
        <v>0</v>
      </c>
      <c r="S1074" s="9">
        <f>SUM(tblSalaries[[#This Row],[Excel Hours]:[Excel Hours4]])</f>
        <v>2</v>
      </c>
    </row>
    <row r="1075" spans="2:19" ht="15" customHeight="1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 s="16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  <c r="N1075" s="9" t="str">
        <f>VLOOKUP(tblSalaries[[#This Row],[clean Country]],Table3[],2,FALSE)</f>
        <v>EUROPE</v>
      </c>
      <c r="O1075" s="9">
        <f>IF(tblSalaries[[#This Row],[How many hours of a day you work on Excel]]="4 to 6 hours a day",4,0)</f>
        <v>4</v>
      </c>
      <c r="P1075" s="9">
        <f>IF(tblSalaries[[#This Row],[How many hours of a day you work on Excel]]="All the 8 hours baby, all the 8!",8,0)</f>
        <v>0</v>
      </c>
      <c r="Q1075" s="9">
        <f>IF(tblSalaries[[#This Row],[How many hours of a day you work on Excel]]="2 to 3 hours per day",2,0)</f>
        <v>0</v>
      </c>
      <c r="R1075" s="9">
        <f>IF(tblSalaries[[#This Row],[How many hours of a day you work on Excel]]="1 or 2 hours a day",1,0)</f>
        <v>0</v>
      </c>
      <c r="S1075" s="9">
        <f>SUM(tblSalaries[[#This Row],[Excel Hours]:[Excel Hours4]])</f>
        <v>4</v>
      </c>
    </row>
    <row r="1076" spans="2:19" ht="15" customHeight="1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 s="1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  <c r="N1076" s="9" t="str">
        <f>VLOOKUP(tblSalaries[[#This Row],[clean Country]],Table3[],2,FALSE)</f>
        <v>EUROPE</v>
      </c>
      <c r="O1076" s="9">
        <f>IF(tblSalaries[[#This Row],[How many hours of a day you work on Excel]]="4 to 6 hours a day",4,0)</f>
        <v>4</v>
      </c>
      <c r="P1076" s="9">
        <f>IF(tblSalaries[[#This Row],[How many hours of a day you work on Excel]]="All the 8 hours baby, all the 8!",8,0)</f>
        <v>0</v>
      </c>
      <c r="Q1076" s="9">
        <f>IF(tblSalaries[[#This Row],[How many hours of a day you work on Excel]]="2 to 3 hours per day",2,0)</f>
        <v>0</v>
      </c>
      <c r="R1076" s="9">
        <f>IF(tblSalaries[[#This Row],[How many hours of a day you work on Excel]]="1 or 2 hours a day",1,0)</f>
        <v>0</v>
      </c>
      <c r="S1076" s="9">
        <f>SUM(tblSalaries[[#This Row],[Excel Hours]:[Excel Hours4]])</f>
        <v>4</v>
      </c>
    </row>
    <row r="1077" spans="2:19" ht="15" customHeight="1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 s="16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  <c r="N1077" s="9" t="str">
        <f>VLOOKUP(tblSalaries[[#This Row],[clean Country]],Table3[],2,FALSE)</f>
        <v>EUROPE</v>
      </c>
      <c r="O1077" s="9">
        <f>IF(tblSalaries[[#This Row],[How many hours of a day you work on Excel]]="4 to 6 hours a day",4,0)</f>
        <v>0</v>
      </c>
      <c r="P1077" s="9">
        <f>IF(tblSalaries[[#This Row],[How many hours of a day you work on Excel]]="All the 8 hours baby, all the 8!",8,0)</f>
        <v>0</v>
      </c>
      <c r="Q1077" s="9">
        <f>IF(tblSalaries[[#This Row],[How many hours of a day you work on Excel]]="2 to 3 hours per day",2,0)</f>
        <v>2</v>
      </c>
      <c r="R1077" s="9">
        <f>IF(tblSalaries[[#This Row],[How many hours of a day you work on Excel]]="1 or 2 hours a day",1,0)</f>
        <v>0</v>
      </c>
      <c r="S1077" s="9">
        <f>SUM(tblSalaries[[#This Row],[Excel Hours]:[Excel Hours4]])</f>
        <v>2</v>
      </c>
    </row>
    <row r="1078" spans="2:19" ht="15" customHeight="1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 s="16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  <c r="N1078" s="9" t="str">
        <f>VLOOKUP(tblSalaries[[#This Row],[clean Country]],Table3[],2,FALSE)</f>
        <v>ASIA</v>
      </c>
      <c r="O1078" s="9">
        <f>IF(tblSalaries[[#This Row],[How many hours of a day you work on Excel]]="4 to 6 hours a day",4,0)</f>
        <v>0</v>
      </c>
      <c r="P1078" s="9">
        <f>IF(tblSalaries[[#This Row],[How many hours of a day you work on Excel]]="All the 8 hours baby, all the 8!",8,0)</f>
        <v>8</v>
      </c>
      <c r="Q1078" s="9">
        <f>IF(tblSalaries[[#This Row],[How many hours of a day you work on Excel]]="2 to 3 hours per day",2,0)</f>
        <v>0</v>
      </c>
      <c r="R1078" s="9">
        <f>IF(tblSalaries[[#This Row],[How many hours of a day you work on Excel]]="1 or 2 hours a day",1,0)</f>
        <v>0</v>
      </c>
      <c r="S1078" s="9">
        <f>SUM(tblSalaries[[#This Row],[Excel Hours]:[Excel Hours4]])</f>
        <v>8</v>
      </c>
    </row>
    <row r="1079" spans="2:19" ht="15" customHeight="1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 s="16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  <c r="N1079" s="9" t="str">
        <f>VLOOKUP(tblSalaries[[#This Row],[clean Country]],Table3[],2,FALSE)</f>
        <v>EUROPE</v>
      </c>
      <c r="O1079" s="9">
        <f>IF(tblSalaries[[#This Row],[How many hours of a day you work on Excel]]="4 to 6 hours a day",4,0)</f>
        <v>4</v>
      </c>
      <c r="P1079" s="9">
        <f>IF(tblSalaries[[#This Row],[How many hours of a day you work on Excel]]="All the 8 hours baby, all the 8!",8,0)</f>
        <v>0</v>
      </c>
      <c r="Q1079" s="9">
        <f>IF(tblSalaries[[#This Row],[How many hours of a day you work on Excel]]="2 to 3 hours per day",2,0)</f>
        <v>0</v>
      </c>
      <c r="R1079" s="9">
        <f>IF(tblSalaries[[#This Row],[How many hours of a day you work on Excel]]="1 or 2 hours a day",1,0)</f>
        <v>0</v>
      </c>
      <c r="S1079" s="9">
        <f>SUM(tblSalaries[[#This Row],[Excel Hours]:[Excel Hours4]])</f>
        <v>4</v>
      </c>
    </row>
    <row r="1080" spans="2:19" ht="15" customHeight="1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 s="16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  <c r="N1080" s="9" t="str">
        <f>VLOOKUP(tblSalaries[[#This Row],[clean Country]],Table3[],2,FALSE)</f>
        <v>EUROPE</v>
      </c>
      <c r="O1080" s="9">
        <f>IF(tblSalaries[[#This Row],[How many hours of a day you work on Excel]]="4 to 6 hours a day",4,0)</f>
        <v>0</v>
      </c>
      <c r="P1080" s="9">
        <f>IF(tblSalaries[[#This Row],[How many hours of a day you work on Excel]]="All the 8 hours baby, all the 8!",8,0)</f>
        <v>8</v>
      </c>
      <c r="Q1080" s="9">
        <f>IF(tblSalaries[[#This Row],[How many hours of a day you work on Excel]]="2 to 3 hours per day",2,0)</f>
        <v>0</v>
      </c>
      <c r="R1080" s="9">
        <f>IF(tblSalaries[[#This Row],[How many hours of a day you work on Excel]]="1 or 2 hours a day",1,0)</f>
        <v>0</v>
      </c>
      <c r="S1080" s="9">
        <f>SUM(tblSalaries[[#This Row],[Excel Hours]:[Excel Hours4]])</f>
        <v>8</v>
      </c>
    </row>
    <row r="1081" spans="2:19" ht="15" customHeight="1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 s="16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  <c r="N1081" s="9" t="str">
        <f>VLOOKUP(tblSalaries[[#This Row],[clean Country]],Table3[],2,FALSE)</f>
        <v>EUROPE</v>
      </c>
      <c r="O1081" s="9">
        <f>IF(tblSalaries[[#This Row],[How many hours of a day you work on Excel]]="4 to 6 hours a day",4,0)</f>
        <v>0</v>
      </c>
      <c r="P1081" s="9">
        <f>IF(tblSalaries[[#This Row],[How many hours of a day you work on Excel]]="All the 8 hours baby, all the 8!",8,0)</f>
        <v>8</v>
      </c>
      <c r="Q1081" s="9">
        <f>IF(tblSalaries[[#This Row],[How many hours of a day you work on Excel]]="2 to 3 hours per day",2,0)</f>
        <v>0</v>
      </c>
      <c r="R1081" s="9">
        <f>IF(tblSalaries[[#This Row],[How many hours of a day you work on Excel]]="1 or 2 hours a day",1,0)</f>
        <v>0</v>
      </c>
      <c r="S1081" s="9">
        <f>SUM(tblSalaries[[#This Row],[Excel Hours]:[Excel Hours4]])</f>
        <v>8</v>
      </c>
    </row>
    <row r="1082" spans="2:19" ht="15" customHeight="1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 s="16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  <c r="N1082" s="9" t="str">
        <f>VLOOKUP(tblSalaries[[#This Row],[clean Country]],Table3[],2,FALSE)</f>
        <v>EUROPE</v>
      </c>
      <c r="O1082" s="9">
        <f>IF(tblSalaries[[#This Row],[How many hours of a day you work on Excel]]="4 to 6 hours a day",4,0)</f>
        <v>0</v>
      </c>
      <c r="P1082" s="9">
        <f>IF(tblSalaries[[#This Row],[How many hours of a day you work on Excel]]="All the 8 hours baby, all the 8!",8,0)</f>
        <v>0</v>
      </c>
      <c r="Q1082" s="9">
        <f>IF(tblSalaries[[#This Row],[How many hours of a day you work on Excel]]="2 to 3 hours per day",2,0)</f>
        <v>2</v>
      </c>
      <c r="R1082" s="9">
        <f>IF(tblSalaries[[#This Row],[How many hours of a day you work on Excel]]="1 or 2 hours a day",1,0)</f>
        <v>0</v>
      </c>
      <c r="S1082" s="9">
        <f>SUM(tblSalaries[[#This Row],[Excel Hours]:[Excel Hours4]])</f>
        <v>2</v>
      </c>
    </row>
    <row r="1083" spans="2:19" ht="15" customHeight="1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 s="16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  <c r="N1083" s="9" t="str">
        <f>VLOOKUP(tblSalaries[[#This Row],[clean Country]],Table3[],2,FALSE)</f>
        <v>EUROPE</v>
      </c>
      <c r="O1083" s="9">
        <f>IF(tblSalaries[[#This Row],[How many hours of a day you work on Excel]]="4 to 6 hours a day",4,0)</f>
        <v>0</v>
      </c>
      <c r="P1083" s="9">
        <f>IF(tblSalaries[[#This Row],[How many hours of a day you work on Excel]]="All the 8 hours baby, all the 8!",8,0)</f>
        <v>8</v>
      </c>
      <c r="Q1083" s="9">
        <f>IF(tblSalaries[[#This Row],[How many hours of a day you work on Excel]]="2 to 3 hours per day",2,0)</f>
        <v>0</v>
      </c>
      <c r="R1083" s="9">
        <f>IF(tblSalaries[[#This Row],[How many hours of a day you work on Excel]]="1 or 2 hours a day",1,0)</f>
        <v>0</v>
      </c>
      <c r="S1083" s="9">
        <f>SUM(tblSalaries[[#This Row],[Excel Hours]:[Excel Hours4]])</f>
        <v>8</v>
      </c>
    </row>
    <row r="1084" spans="2:19" ht="15" customHeight="1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 s="16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  <c r="N1084" s="9" t="str">
        <f>VLOOKUP(tblSalaries[[#This Row],[clean Country]],Table3[],2,FALSE)</f>
        <v>ASIA</v>
      </c>
      <c r="O1084" s="9">
        <f>IF(tblSalaries[[#This Row],[How many hours of a day you work on Excel]]="4 to 6 hours a day",4,0)</f>
        <v>4</v>
      </c>
      <c r="P1084" s="9">
        <f>IF(tblSalaries[[#This Row],[How many hours of a day you work on Excel]]="All the 8 hours baby, all the 8!",8,0)</f>
        <v>0</v>
      </c>
      <c r="Q1084" s="9">
        <f>IF(tblSalaries[[#This Row],[How many hours of a day you work on Excel]]="2 to 3 hours per day",2,0)</f>
        <v>0</v>
      </c>
      <c r="R1084" s="9">
        <f>IF(tblSalaries[[#This Row],[How many hours of a day you work on Excel]]="1 or 2 hours a day",1,0)</f>
        <v>0</v>
      </c>
      <c r="S1084" s="9">
        <f>SUM(tblSalaries[[#This Row],[Excel Hours]:[Excel Hours4]])</f>
        <v>4</v>
      </c>
    </row>
    <row r="1085" spans="2:19" ht="15" customHeight="1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 s="16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  <c r="N1085" s="9" t="str">
        <f>VLOOKUP(tblSalaries[[#This Row],[clean Country]],Table3[],2,FALSE)</f>
        <v>EUROPE</v>
      </c>
      <c r="O1085" s="9">
        <f>IF(tblSalaries[[#This Row],[How many hours of a day you work on Excel]]="4 to 6 hours a day",4,0)</f>
        <v>0</v>
      </c>
      <c r="P1085" s="9">
        <f>IF(tblSalaries[[#This Row],[How many hours of a day you work on Excel]]="All the 8 hours baby, all the 8!",8,0)</f>
        <v>0</v>
      </c>
      <c r="Q1085" s="9">
        <f>IF(tblSalaries[[#This Row],[How many hours of a day you work on Excel]]="2 to 3 hours per day",2,0)</f>
        <v>0</v>
      </c>
      <c r="R1085" s="9">
        <f>IF(tblSalaries[[#This Row],[How many hours of a day you work on Excel]]="1 or 2 hours a day",1,0)</f>
        <v>1</v>
      </c>
      <c r="S1085" s="9">
        <f>SUM(tblSalaries[[#This Row],[Excel Hours]:[Excel Hours4]])</f>
        <v>1</v>
      </c>
    </row>
    <row r="1086" spans="2:19" ht="15" customHeight="1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 s="1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  <c r="N1086" s="9" t="str">
        <f>VLOOKUP(tblSalaries[[#This Row],[clean Country]],Table3[],2,FALSE)</f>
        <v>EUROPE</v>
      </c>
      <c r="O1086" s="9">
        <f>IF(tblSalaries[[#This Row],[How many hours of a day you work on Excel]]="4 to 6 hours a day",4,0)</f>
        <v>0</v>
      </c>
      <c r="P1086" s="9">
        <f>IF(tblSalaries[[#This Row],[How many hours of a day you work on Excel]]="All the 8 hours baby, all the 8!",8,0)</f>
        <v>0</v>
      </c>
      <c r="Q1086" s="9">
        <f>IF(tblSalaries[[#This Row],[How many hours of a day you work on Excel]]="2 to 3 hours per day",2,0)</f>
        <v>0</v>
      </c>
      <c r="R1086" s="9">
        <f>IF(tblSalaries[[#This Row],[How many hours of a day you work on Excel]]="1 or 2 hours a day",1,0)</f>
        <v>1</v>
      </c>
      <c r="S1086" s="9">
        <f>SUM(tblSalaries[[#This Row],[Excel Hours]:[Excel Hours4]])</f>
        <v>1</v>
      </c>
    </row>
    <row r="1087" spans="2:19" ht="15" customHeight="1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 s="16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  <c r="N1087" s="9" t="str">
        <f>VLOOKUP(tblSalaries[[#This Row],[clean Country]],Table3[],2,FALSE)</f>
        <v>EUROPE</v>
      </c>
      <c r="O1087" s="9">
        <f>IF(tblSalaries[[#This Row],[How many hours of a day you work on Excel]]="4 to 6 hours a day",4,0)</f>
        <v>0</v>
      </c>
      <c r="P1087" s="9">
        <f>IF(tblSalaries[[#This Row],[How many hours of a day you work on Excel]]="All the 8 hours baby, all the 8!",8,0)</f>
        <v>0</v>
      </c>
      <c r="Q1087" s="9">
        <f>IF(tblSalaries[[#This Row],[How many hours of a day you work on Excel]]="2 to 3 hours per day",2,0)</f>
        <v>2</v>
      </c>
      <c r="R1087" s="9">
        <f>IF(tblSalaries[[#This Row],[How many hours of a day you work on Excel]]="1 or 2 hours a day",1,0)</f>
        <v>0</v>
      </c>
      <c r="S1087" s="9">
        <f>SUM(tblSalaries[[#This Row],[Excel Hours]:[Excel Hours4]])</f>
        <v>2</v>
      </c>
    </row>
    <row r="1088" spans="2:19" ht="15" customHeight="1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 s="16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  <c r="N1088" s="9" t="str">
        <f>VLOOKUP(tblSalaries[[#This Row],[clean Country]],Table3[],2,FALSE)</f>
        <v>ASIA</v>
      </c>
      <c r="O1088" s="9">
        <f>IF(tblSalaries[[#This Row],[How many hours of a day you work on Excel]]="4 to 6 hours a day",4,0)</f>
        <v>0</v>
      </c>
      <c r="P1088" s="9">
        <f>IF(tblSalaries[[#This Row],[How many hours of a day you work on Excel]]="All the 8 hours baby, all the 8!",8,0)</f>
        <v>0</v>
      </c>
      <c r="Q1088" s="9">
        <f>IF(tblSalaries[[#This Row],[How many hours of a day you work on Excel]]="2 to 3 hours per day",2,0)</f>
        <v>2</v>
      </c>
      <c r="R1088" s="9">
        <f>IF(tblSalaries[[#This Row],[How many hours of a day you work on Excel]]="1 or 2 hours a day",1,0)</f>
        <v>0</v>
      </c>
      <c r="S1088" s="9">
        <f>SUM(tblSalaries[[#This Row],[Excel Hours]:[Excel Hours4]])</f>
        <v>2</v>
      </c>
    </row>
    <row r="1089" spans="2:19" ht="15" customHeight="1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 s="16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  <c r="N1089" s="9" t="str">
        <f>VLOOKUP(tblSalaries[[#This Row],[clean Country]],Table3[],2,FALSE)</f>
        <v>EUROPE</v>
      </c>
      <c r="O1089" s="9">
        <f>IF(tblSalaries[[#This Row],[How many hours of a day you work on Excel]]="4 to 6 hours a day",4,0)</f>
        <v>0</v>
      </c>
      <c r="P1089" s="9">
        <f>IF(tblSalaries[[#This Row],[How many hours of a day you work on Excel]]="All the 8 hours baby, all the 8!",8,0)</f>
        <v>0</v>
      </c>
      <c r="Q1089" s="9">
        <f>IF(tblSalaries[[#This Row],[How many hours of a day you work on Excel]]="2 to 3 hours per day",2,0)</f>
        <v>2</v>
      </c>
      <c r="R1089" s="9">
        <f>IF(tblSalaries[[#This Row],[How many hours of a day you work on Excel]]="1 or 2 hours a day",1,0)</f>
        <v>0</v>
      </c>
      <c r="S1089" s="9">
        <f>SUM(tblSalaries[[#This Row],[Excel Hours]:[Excel Hours4]])</f>
        <v>2</v>
      </c>
    </row>
    <row r="1090" spans="2:19" ht="15" customHeight="1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 s="16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  <c r="N1090" s="9" t="str">
        <f>VLOOKUP(tblSalaries[[#This Row],[clean Country]],Table3[],2,FALSE)</f>
        <v>ASIA</v>
      </c>
      <c r="O1090" s="9">
        <f>IF(tblSalaries[[#This Row],[How many hours of a day you work on Excel]]="4 to 6 hours a day",4,0)</f>
        <v>0</v>
      </c>
      <c r="P1090" s="9">
        <f>IF(tblSalaries[[#This Row],[How many hours of a day you work on Excel]]="All the 8 hours baby, all the 8!",8,0)</f>
        <v>8</v>
      </c>
      <c r="Q1090" s="9">
        <f>IF(tblSalaries[[#This Row],[How many hours of a day you work on Excel]]="2 to 3 hours per day",2,0)</f>
        <v>0</v>
      </c>
      <c r="R1090" s="9">
        <f>IF(tblSalaries[[#This Row],[How many hours of a day you work on Excel]]="1 or 2 hours a day",1,0)</f>
        <v>0</v>
      </c>
      <c r="S1090" s="9">
        <f>SUM(tblSalaries[[#This Row],[Excel Hours]:[Excel Hours4]])</f>
        <v>8</v>
      </c>
    </row>
    <row r="1091" spans="2:19" ht="15" customHeight="1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 s="16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  <c r="N1091" s="9" t="str">
        <f>VLOOKUP(tblSalaries[[#This Row],[clean Country]],Table3[],2,FALSE)</f>
        <v>ASIA</v>
      </c>
      <c r="O1091" s="9">
        <f>IF(tblSalaries[[#This Row],[How many hours of a day you work on Excel]]="4 to 6 hours a day",4,0)</f>
        <v>0</v>
      </c>
      <c r="P1091" s="9">
        <f>IF(tblSalaries[[#This Row],[How many hours of a day you work on Excel]]="All the 8 hours baby, all the 8!",8,0)</f>
        <v>0</v>
      </c>
      <c r="Q1091" s="9">
        <f>IF(tblSalaries[[#This Row],[How many hours of a day you work on Excel]]="2 to 3 hours per day",2,0)</f>
        <v>2</v>
      </c>
      <c r="R1091" s="9">
        <f>IF(tblSalaries[[#This Row],[How many hours of a day you work on Excel]]="1 or 2 hours a day",1,0)</f>
        <v>0</v>
      </c>
      <c r="S1091" s="9">
        <f>SUM(tblSalaries[[#This Row],[Excel Hours]:[Excel Hours4]])</f>
        <v>2</v>
      </c>
    </row>
    <row r="1092" spans="2:19" ht="15" customHeight="1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 s="16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  <c r="N1092" s="9" t="str">
        <f>VLOOKUP(tblSalaries[[#This Row],[clean Country]],Table3[],2,FALSE)</f>
        <v>ASIA</v>
      </c>
      <c r="O1092" s="9">
        <f>IF(tblSalaries[[#This Row],[How many hours of a day you work on Excel]]="4 to 6 hours a day",4,0)</f>
        <v>4</v>
      </c>
      <c r="P1092" s="9">
        <f>IF(tblSalaries[[#This Row],[How many hours of a day you work on Excel]]="All the 8 hours baby, all the 8!",8,0)</f>
        <v>0</v>
      </c>
      <c r="Q1092" s="9">
        <f>IF(tblSalaries[[#This Row],[How many hours of a day you work on Excel]]="2 to 3 hours per day",2,0)</f>
        <v>0</v>
      </c>
      <c r="R1092" s="9">
        <f>IF(tblSalaries[[#This Row],[How many hours of a day you work on Excel]]="1 or 2 hours a day",1,0)</f>
        <v>0</v>
      </c>
      <c r="S1092" s="9">
        <f>SUM(tblSalaries[[#This Row],[Excel Hours]:[Excel Hours4]])</f>
        <v>4</v>
      </c>
    </row>
    <row r="1093" spans="2:19" ht="15" customHeight="1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 s="16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  <c r="N1093" s="9" t="str">
        <f>VLOOKUP(tblSalaries[[#This Row],[clean Country]],Table3[],2,FALSE)</f>
        <v>EUROPE</v>
      </c>
      <c r="O1093" s="9">
        <f>IF(tblSalaries[[#This Row],[How many hours of a day you work on Excel]]="4 to 6 hours a day",4,0)</f>
        <v>0</v>
      </c>
      <c r="P1093" s="9">
        <f>IF(tblSalaries[[#This Row],[How many hours of a day you work on Excel]]="All the 8 hours baby, all the 8!",8,0)</f>
        <v>0</v>
      </c>
      <c r="Q1093" s="9">
        <f>IF(tblSalaries[[#This Row],[How many hours of a day you work on Excel]]="2 to 3 hours per day",2,0)</f>
        <v>2</v>
      </c>
      <c r="R1093" s="9">
        <f>IF(tblSalaries[[#This Row],[How many hours of a day you work on Excel]]="1 or 2 hours a day",1,0)</f>
        <v>0</v>
      </c>
      <c r="S1093" s="9">
        <f>SUM(tblSalaries[[#This Row],[Excel Hours]:[Excel Hours4]])</f>
        <v>2</v>
      </c>
    </row>
    <row r="1094" spans="2:19" ht="15" customHeight="1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 s="16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  <c r="N1094" s="9" t="str">
        <f>VLOOKUP(tblSalaries[[#This Row],[clean Country]],Table3[],2,FALSE)</f>
        <v>AFRICA</v>
      </c>
      <c r="O1094" s="9">
        <f>IF(tblSalaries[[#This Row],[How many hours of a day you work on Excel]]="4 to 6 hours a day",4,0)</f>
        <v>0</v>
      </c>
      <c r="P1094" s="9">
        <f>IF(tblSalaries[[#This Row],[How many hours of a day you work on Excel]]="All the 8 hours baby, all the 8!",8,0)</f>
        <v>8</v>
      </c>
      <c r="Q1094" s="9">
        <f>IF(tblSalaries[[#This Row],[How many hours of a day you work on Excel]]="2 to 3 hours per day",2,0)</f>
        <v>0</v>
      </c>
      <c r="R1094" s="9">
        <f>IF(tblSalaries[[#This Row],[How many hours of a day you work on Excel]]="1 or 2 hours a day",1,0)</f>
        <v>0</v>
      </c>
      <c r="S1094" s="9">
        <f>SUM(tblSalaries[[#This Row],[Excel Hours]:[Excel Hours4]])</f>
        <v>8</v>
      </c>
    </row>
    <row r="1095" spans="2:19" ht="15" customHeight="1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 s="16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  <c r="N1095" s="9" t="str">
        <f>VLOOKUP(tblSalaries[[#This Row],[clean Country]],Table3[],2,FALSE)</f>
        <v>EUROPE</v>
      </c>
      <c r="O1095" s="9">
        <f>IF(tblSalaries[[#This Row],[How many hours of a day you work on Excel]]="4 to 6 hours a day",4,0)</f>
        <v>4</v>
      </c>
      <c r="P1095" s="9">
        <f>IF(tblSalaries[[#This Row],[How many hours of a day you work on Excel]]="All the 8 hours baby, all the 8!",8,0)</f>
        <v>0</v>
      </c>
      <c r="Q1095" s="9">
        <f>IF(tblSalaries[[#This Row],[How many hours of a day you work on Excel]]="2 to 3 hours per day",2,0)</f>
        <v>0</v>
      </c>
      <c r="R1095" s="9">
        <f>IF(tblSalaries[[#This Row],[How many hours of a day you work on Excel]]="1 or 2 hours a day",1,0)</f>
        <v>0</v>
      </c>
      <c r="S1095" s="9">
        <f>SUM(tblSalaries[[#This Row],[Excel Hours]:[Excel Hours4]])</f>
        <v>4</v>
      </c>
    </row>
    <row r="1096" spans="2:19" ht="15" customHeight="1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 s="1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  <c r="N1096" s="9" t="str">
        <f>VLOOKUP(tblSalaries[[#This Row],[clean Country]],Table3[],2,FALSE)</f>
        <v>EUROPE</v>
      </c>
      <c r="O1096" s="9">
        <f>IF(tblSalaries[[#This Row],[How many hours of a day you work on Excel]]="4 to 6 hours a day",4,0)</f>
        <v>4</v>
      </c>
      <c r="P1096" s="9">
        <f>IF(tblSalaries[[#This Row],[How many hours of a day you work on Excel]]="All the 8 hours baby, all the 8!",8,0)</f>
        <v>0</v>
      </c>
      <c r="Q1096" s="9">
        <f>IF(tblSalaries[[#This Row],[How many hours of a day you work on Excel]]="2 to 3 hours per day",2,0)</f>
        <v>0</v>
      </c>
      <c r="R1096" s="9">
        <f>IF(tblSalaries[[#This Row],[How many hours of a day you work on Excel]]="1 or 2 hours a day",1,0)</f>
        <v>0</v>
      </c>
      <c r="S1096" s="9">
        <f>SUM(tblSalaries[[#This Row],[Excel Hours]:[Excel Hours4]])</f>
        <v>4</v>
      </c>
    </row>
    <row r="1097" spans="2:19" ht="15" customHeight="1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 s="16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  <c r="N1097" s="9" t="str">
        <f>VLOOKUP(tblSalaries[[#This Row],[clean Country]],Table3[],2,FALSE)</f>
        <v>AFRICA</v>
      </c>
      <c r="O1097" s="9">
        <f>IF(tblSalaries[[#This Row],[How many hours of a day you work on Excel]]="4 to 6 hours a day",4,0)</f>
        <v>0</v>
      </c>
      <c r="P1097" s="9">
        <f>IF(tblSalaries[[#This Row],[How many hours of a day you work on Excel]]="All the 8 hours baby, all the 8!",8,0)</f>
        <v>8</v>
      </c>
      <c r="Q1097" s="9">
        <f>IF(tblSalaries[[#This Row],[How many hours of a day you work on Excel]]="2 to 3 hours per day",2,0)</f>
        <v>0</v>
      </c>
      <c r="R1097" s="9">
        <f>IF(tblSalaries[[#This Row],[How many hours of a day you work on Excel]]="1 or 2 hours a day",1,0)</f>
        <v>0</v>
      </c>
      <c r="S1097" s="9">
        <f>SUM(tblSalaries[[#This Row],[Excel Hours]:[Excel Hours4]])</f>
        <v>8</v>
      </c>
    </row>
    <row r="1098" spans="2:19" ht="15" customHeight="1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 s="16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  <c r="N1098" s="9" t="str">
        <f>VLOOKUP(tblSalaries[[#This Row],[clean Country]],Table3[],2,FALSE)</f>
        <v>EUROPE</v>
      </c>
      <c r="O1098" s="9">
        <f>IF(tblSalaries[[#This Row],[How many hours of a day you work on Excel]]="4 to 6 hours a day",4,0)</f>
        <v>0</v>
      </c>
      <c r="P1098" s="9">
        <f>IF(tblSalaries[[#This Row],[How many hours of a day you work on Excel]]="All the 8 hours baby, all the 8!",8,0)</f>
        <v>0</v>
      </c>
      <c r="Q1098" s="9">
        <f>IF(tblSalaries[[#This Row],[How many hours of a day you work on Excel]]="2 to 3 hours per day",2,0)</f>
        <v>0</v>
      </c>
      <c r="R1098" s="9">
        <f>IF(tblSalaries[[#This Row],[How many hours of a day you work on Excel]]="1 or 2 hours a day",1,0)</f>
        <v>1</v>
      </c>
      <c r="S1098" s="9">
        <f>SUM(tblSalaries[[#This Row],[Excel Hours]:[Excel Hours4]])</f>
        <v>1</v>
      </c>
    </row>
    <row r="1099" spans="2:19" ht="15" customHeight="1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 s="16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  <c r="N1099" s="9" t="str">
        <f>VLOOKUP(tblSalaries[[#This Row],[clean Country]],Table3[],2,FALSE)</f>
        <v>ASIA</v>
      </c>
      <c r="O1099" s="9">
        <f>IF(tblSalaries[[#This Row],[How many hours of a day you work on Excel]]="4 to 6 hours a day",4,0)</f>
        <v>0</v>
      </c>
      <c r="P1099" s="9">
        <f>IF(tblSalaries[[#This Row],[How many hours of a day you work on Excel]]="All the 8 hours baby, all the 8!",8,0)</f>
        <v>8</v>
      </c>
      <c r="Q1099" s="9">
        <f>IF(tblSalaries[[#This Row],[How many hours of a day you work on Excel]]="2 to 3 hours per day",2,0)</f>
        <v>0</v>
      </c>
      <c r="R1099" s="9">
        <f>IF(tblSalaries[[#This Row],[How many hours of a day you work on Excel]]="1 or 2 hours a day",1,0)</f>
        <v>0</v>
      </c>
      <c r="S1099" s="9">
        <f>SUM(tblSalaries[[#This Row],[Excel Hours]:[Excel Hours4]])</f>
        <v>8</v>
      </c>
    </row>
    <row r="1100" spans="2:19" ht="15" customHeight="1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 s="16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  <c r="N1100" s="9" t="str">
        <f>VLOOKUP(tblSalaries[[#This Row],[clean Country]],Table3[],2,FALSE)</f>
        <v>EUROPE</v>
      </c>
      <c r="O1100" s="9">
        <f>IF(tblSalaries[[#This Row],[How many hours of a day you work on Excel]]="4 to 6 hours a day",4,0)</f>
        <v>0</v>
      </c>
      <c r="P1100" s="9">
        <f>IF(tblSalaries[[#This Row],[How many hours of a day you work on Excel]]="All the 8 hours baby, all the 8!",8,0)</f>
        <v>0</v>
      </c>
      <c r="Q1100" s="9">
        <f>IF(tblSalaries[[#This Row],[How many hours of a day you work on Excel]]="2 to 3 hours per day",2,0)</f>
        <v>2</v>
      </c>
      <c r="R1100" s="9">
        <f>IF(tblSalaries[[#This Row],[How many hours of a day you work on Excel]]="1 or 2 hours a day",1,0)</f>
        <v>0</v>
      </c>
      <c r="S1100" s="9">
        <f>SUM(tblSalaries[[#This Row],[Excel Hours]:[Excel Hours4]])</f>
        <v>2</v>
      </c>
    </row>
    <row r="1101" spans="2:19" ht="15" customHeight="1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 s="16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  <c r="N1101" s="9" t="str">
        <f>VLOOKUP(tblSalaries[[#This Row],[clean Country]],Table3[],2,FALSE)</f>
        <v>ASIA</v>
      </c>
      <c r="O1101" s="9">
        <f>IF(tblSalaries[[#This Row],[How many hours of a day you work on Excel]]="4 to 6 hours a day",4,0)</f>
        <v>0</v>
      </c>
      <c r="P1101" s="9">
        <f>IF(tblSalaries[[#This Row],[How many hours of a day you work on Excel]]="All the 8 hours baby, all the 8!",8,0)</f>
        <v>0</v>
      </c>
      <c r="Q1101" s="9">
        <f>IF(tblSalaries[[#This Row],[How many hours of a day you work on Excel]]="2 to 3 hours per day",2,0)</f>
        <v>0</v>
      </c>
      <c r="R1101" s="9">
        <f>IF(tblSalaries[[#This Row],[How many hours of a day you work on Excel]]="1 or 2 hours a day",1,0)</f>
        <v>1</v>
      </c>
      <c r="S1101" s="9">
        <f>SUM(tblSalaries[[#This Row],[Excel Hours]:[Excel Hours4]])</f>
        <v>1</v>
      </c>
    </row>
    <row r="1102" spans="2:19" ht="15" customHeight="1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 s="16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  <c r="N1102" s="9" t="str">
        <f>VLOOKUP(tblSalaries[[#This Row],[clean Country]],Table3[],2,FALSE)</f>
        <v>ASIA</v>
      </c>
      <c r="O1102" s="9">
        <f>IF(tblSalaries[[#This Row],[How many hours of a day you work on Excel]]="4 to 6 hours a day",4,0)</f>
        <v>4</v>
      </c>
      <c r="P1102" s="9">
        <f>IF(tblSalaries[[#This Row],[How many hours of a day you work on Excel]]="All the 8 hours baby, all the 8!",8,0)</f>
        <v>0</v>
      </c>
      <c r="Q1102" s="9">
        <f>IF(tblSalaries[[#This Row],[How many hours of a day you work on Excel]]="2 to 3 hours per day",2,0)</f>
        <v>0</v>
      </c>
      <c r="R1102" s="9">
        <f>IF(tblSalaries[[#This Row],[How many hours of a day you work on Excel]]="1 or 2 hours a day",1,0)</f>
        <v>0</v>
      </c>
      <c r="S1102" s="9">
        <f>SUM(tblSalaries[[#This Row],[Excel Hours]:[Excel Hours4]])</f>
        <v>4</v>
      </c>
    </row>
    <row r="1103" spans="2:19" ht="15" customHeight="1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 s="16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  <c r="N1103" s="9" t="str">
        <f>VLOOKUP(tblSalaries[[#This Row],[clean Country]],Table3[],2,FALSE)</f>
        <v>ASIA</v>
      </c>
      <c r="O1103" s="9">
        <f>IF(tblSalaries[[#This Row],[How many hours of a day you work on Excel]]="4 to 6 hours a day",4,0)</f>
        <v>0</v>
      </c>
      <c r="P1103" s="9">
        <f>IF(tblSalaries[[#This Row],[How many hours of a day you work on Excel]]="All the 8 hours baby, all the 8!",8,0)</f>
        <v>8</v>
      </c>
      <c r="Q1103" s="9">
        <f>IF(tblSalaries[[#This Row],[How many hours of a day you work on Excel]]="2 to 3 hours per day",2,0)</f>
        <v>0</v>
      </c>
      <c r="R1103" s="9">
        <f>IF(tblSalaries[[#This Row],[How many hours of a day you work on Excel]]="1 or 2 hours a day",1,0)</f>
        <v>0</v>
      </c>
      <c r="S1103" s="9">
        <f>SUM(tblSalaries[[#This Row],[Excel Hours]:[Excel Hours4]])</f>
        <v>8</v>
      </c>
    </row>
    <row r="1104" spans="2:19" ht="15" customHeight="1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 s="16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  <c r="N1104" s="9" t="str">
        <f>VLOOKUP(tblSalaries[[#This Row],[clean Country]],Table3[],2,FALSE)</f>
        <v>EUROPE</v>
      </c>
      <c r="O1104" s="9">
        <f>IF(tblSalaries[[#This Row],[How many hours of a day you work on Excel]]="4 to 6 hours a day",4,0)</f>
        <v>0</v>
      </c>
      <c r="P1104" s="9">
        <f>IF(tblSalaries[[#This Row],[How many hours of a day you work on Excel]]="All the 8 hours baby, all the 8!",8,0)</f>
        <v>0</v>
      </c>
      <c r="Q1104" s="9">
        <f>IF(tblSalaries[[#This Row],[How many hours of a day you work on Excel]]="2 to 3 hours per day",2,0)</f>
        <v>0</v>
      </c>
      <c r="R1104" s="9">
        <f>IF(tblSalaries[[#This Row],[How many hours of a day you work on Excel]]="1 or 2 hours a day",1,0)</f>
        <v>1</v>
      </c>
      <c r="S1104" s="9">
        <f>SUM(tblSalaries[[#This Row],[Excel Hours]:[Excel Hours4]])</f>
        <v>1</v>
      </c>
    </row>
    <row r="1105" spans="2:19" ht="15" customHeight="1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 s="16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  <c r="N1105" s="9" t="str">
        <f>VLOOKUP(tblSalaries[[#This Row],[clean Country]],Table3[],2,FALSE)</f>
        <v>ASIA</v>
      </c>
      <c r="O1105" s="9">
        <f>IF(tblSalaries[[#This Row],[How many hours of a day you work on Excel]]="4 to 6 hours a day",4,0)</f>
        <v>0</v>
      </c>
      <c r="P1105" s="9">
        <f>IF(tblSalaries[[#This Row],[How many hours of a day you work on Excel]]="All the 8 hours baby, all the 8!",8,0)</f>
        <v>0</v>
      </c>
      <c r="Q1105" s="9">
        <f>IF(tblSalaries[[#This Row],[How many hours of a day you work on Excel]]="2 to 3 hours per day",2,0)</f>
        <v>2</v>
      </c>
      <c r="R1105" s="9">
        <f>IF(tblSalaries[[#This Row],[How many hours of a day you work on Excel]]="1 or 2 hours a day",1,0)</f>
        <v>0</v>
      </c>
      <c r="S1105" s="9">
        <f>SUM(tblSalaries[[#This Row],[Excel Hours]:[Excel Hours4]])</f>
        <v>2</v>
      </c>
    </row>
    <row r="1106" spans="2:19" ht="15" customHeight="1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 s="1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  <c r="N1106" s="9" t="str">
        <f>VLOOKUP(tblSalaries[[#This Row],[clean Country]],Table3[],2,FALSE)</f>
        <v>EUROPE</v>
      </c>
      <c r="O1106" s="9">
        <f>IF(tblSalaries[[#This Row],[How many hours of a day you work on Excel]]="4 to 6 hours a day",4,0)</f>
        <v>0</v>
      </c>
      <c r="P1106" s="9">
        <f>IF(tblSalaries[[#This Row],[How many hours of a day you work on Excel]]="All the 8 hours baby, all the 8!",8,0)</f>
        <v>8</v>
      </c>
      <c r="Q1106" s="9">
        <f>IF(tblSalaries[[#This Row],[How many hours of a day you work on Excel]]="2 to 3 hours per day",2,0)</f>
        <v>0</v>
      </c>
      <c r="R1106" s="9">
        <f>IF(tblSalaries[[#This Row],[How many hours of a day you work on Excel]]="1 or 2 hours a day",1,0)</f>
        <v>0</v>
      </c>
      <c r="S1106" s="9">
        <f>SUM(tblSalaries[[#This Row],[Excel Hours]:[Excel Hours4]])</f>
        <v>8</v>
      </c>
    </row>
    <row r="1107" spans="2:19" ht="15" customHeight="1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 s="16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  <c r="N1107" s="9" t="str">
        <f>VLOOKUP(tblSalaries[[#This Row],[clean Country]],Table3[],2,FALSE)</f>
        <v>EUROPE</v>
      </c>
      <c r="O1107" s="9">
        <f>IF(tblSalaries[[#This Row],[How many hours of a day you work on Excel]]="4 to 6 hours a day",4,0)</f>
        <v>0</v>
      </c>
      <c r="P1107" s="9">
        <f>IF(tblSalaries[[#This Row],[How many hours of a day you work on Excel]]="All the 8 hours baby, all the 8!",8,0)</f>
        <v>0</v>
      </c>
      <c r="Q1107" s="9">
        <f>IF(tblSalaries[[#This Row],[How many hours of a day you work on Excel]]="2 to 3 hours per day",2,0)</f>
        <v>2</v>
      </c>
      <c r="R1107" s="9">
        <f>IF(tblSalaries[[#This Row],[How many hours of a day you work on Excel]]="1 or 2 hours a day",1,0)</f>
        <v>0</v>
      </c>
      <c r="S1107" s="9">
        <f>SUM(tblSalaries[[#This Row],[Excel Hours]:[Excel Hours4]])</f>
        <v>2</v>
      </c>
    </row>
    <row r="1108" spans="2:19" ht="15" customHeight="1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 s="16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  <c r="N1108" s="9" t="str">
        <f>VLOOKUP(tblSalaries[[#This Row],[clean Country]],Table3[],2,FALSE)</f>
        <v>ASIA</v>
      </c>
      <c r="O1108" s="9">
        <f>IF(tblSalaries[[#This Row],[How many hours of a day you work on Excel]]="4 to 6 hours a day",4,0)</f>
        <v>4</v>
      </c>
      <c r="P1108" s="9">
        <f>IF(tblSalaries[[#This Row],[How many hours of a day you work on Excel]]="All the 8 hours baby, all the 8!",8,0)</f>
        <v>0</v>
      </c>
      <c r="Q1108" s="9">
        <f>IF(tblSalaries[[#This Row],[How many hours of a day you work on Excel]]="2 to 3 hours per day",2,0)</f>
        <v>0</v>
      </c>
      <c r="R1108" s="9">
        <f>IF(tblSalaries[[#This Row],[How many hours of a day you work on Excel]]="1 or 2 hours a day",1,0)</f>
        <v>0</v>
      </c>
      <c r="S1108" s="9">
        <f>SUM(tblSalaries[[#This Row],[Excel Hours]:[Excel Hours4]])</f>
        <v>4</v>
      </c>
    </row>
    <row r="1109" spans="2:19" ht="15" customHeight="1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 s="16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  <c r="N1109" s="9" t="str">
        <f>VLOOKUP(tblSalaries[[#This Row],[clean Country]],Table3[],2,FALSE)</f>
        <v>ASIA</v>
      </c>
      <c r="O1109" s="9">
        <f>IF(tblSalaries[[#This Row],[How many hours of a day you work on Excel]]="4 to 6 hours a day",4,0)</f>
        <v>4</v>
      </c>
      <c r="P1109" s="9">
        <f>IF(tblSalaries[[#This Row],[How many hours of a day you work on Excel]]="All the 8 hours baby, all the 8!",8,0)</f>
        <v>0</v>
      </c>
      <c r="Q1109" s="9">
        <f>IF(tblSalaries[[#This Row],[How many hours of a day you work on Excel]]="2 to 3 hours per day",2,0)</f>
        <v>0</v>
      </c>
      <c r="R1109" s="9">
        <f>IF(tblSalaries[[#This Row],[How many hours of a day you work on Excel]]="1 or 2 hours a day",1,0)</f>
        <v>0</v>
      </c>
      <c r="S1109" s="9">
        <f>SUM(tblSalaries[[#This Row],[Excel Hours]:[Excel Hours4]])</f>
        <v>4</v>
      </c>
    </row>
    <row r="1110" spans="2:19" ht="15" customHeight="1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 s="16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  <c r="N1110" s="9" t="str">
        <f>VLOOKUP(tblSalaries[[#This Row],[clean Country]],Table3[],2,FALSE)</f>
        <v>ASIA</v>
      </c>
      <c r="O1110" s="9">
        <f>IF(tblSalaries[[#This Row],[How many hours of a day you work on Excel]]="4 to 6 hours a day",4,0)</f>
        <v>0</v>
      </c>
      <c r="P1110" s="9">
        <f>IF(tblSalaries[[#This Row],[How many hours of a day you work on Excel]]="All the 8 hours baby, all the 8!",8,0)</f>
        <v>0</v>
      </c>
      <c r="Q1110" s="9">
        <f>IF(tblSalaries[[#This Row],[How many hours of a day you work on Excel]]="2 to 3 hours per day",2,0)</f>
        <v>2</v>
      </c>
      <c r="R1110" s="9">
        <f>IF(tblSalaries[[#This Row],[How many hours of a day you work on Excel]]="1 or 2 hours a day",1,0)</f>
        <v>0</v>
      </c>
      <c r="S1110" s="9">
        <f>SUM(tblSalaries[[#This Row],[Excel Hours]:[Excel Hours4]])</f>
        <v>2</v>
      </c>
    </row>
    <row r="1111" spans="2:19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 s="16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  <c r="N1111" s="9" t="str">
        <f>VLOOKUP(tblSalaries[[#This Row],[clean Country]],Table3[],2,FALSE)</f>
        <v>EUROPE</v>
      </c>
      <c r="O1111" s="9">
        <f>IF(tblSalaries[[#This Row],[How many hours of a day you work on Excel]]="4 to 6 hours a day",4,0)</f>
        <v>0</v>
      </c>
      <c r="P1111" s="9">
        <f>IF(tblSalaries[[#This Row],[How many hours of a day you work on Excel]]="All the 8 hours baby, all the 8!",8,0)</f>
        <v>8</v>
      </c>
      <c r="Q1111" s="9">
        <f>IF(tblSalaries[[#This Row],[How many hours of a day you work on Excel]]="2 to 3 hours per day",2,0)</f>
        <v>0</v>
      </c>
      <c r="R1111" s="9">
        <f>IF(tblSalaries[[#This Row],[How many hours of a day you work on Excel]]="1 or 2 hours a day",1,0)</f>
        <v>0</v>
      </c>
      <c r="S1111" s="9">
        <f>SUM(tblSalaries[[#This Row],[Excel Hours]:[Excel Hours4]])</f>
        <v>8</v>
      </c>
    </row>
    <row r="1112" spans="2:19" ht="15" customHeight="1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 s="16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  <c r="N1112" s="9" t="str">
        <f>VLOOKUP(tblSalaries[[#This Row],[clean Country]],Table3[],2,FALSE)</f>
        <v>EUROPE</v>
      </c>
      <c r="O1112" s="9">
        <f>IF(tblSalaries[[#This Row],[How many hours of a day you work on Excel]]="4 to 6 hours a day",4,0)</f>
        <v>4</v>
      </c>
      <c r="P1112" s="9">
        <f>IF(tblSalaries[[#This Row],[How many hours of a day you work on Excel]]="All the 8 hours baby, all the 8!",8,0)</f>
        <v>0</v>
      </c>
      <c r="Q1112" s="9">
        <f>IF(tblSalaries[[#This Row],[How many hours of a day you work on Excel]]="2 to 3 hours per day",2,0)</f>
        <v>0</v>
      </c>
      <c r="R1112" s="9">
        <f>IF(tblSalaries[[#This Row],[How many hours of a day you work on Excel]]="1 or 2 hours a day",1,0)</f>
        <v>0</v>
      </c>
      <c r="S1112" s="9">
        <f>SUM(tblSalaries[[#This Row],[Excel Hours]:[Excel Hours4]])</f>
        <v>4</v>
      </c>
    </row>
    <row r="1113" spans="2:19" ht="15" customHeight="1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 s="16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  <c r="N1113" s="9" t="str">
        <f>VLOOKUP(tblSalaries[[#This Row],[clean Country]],Table3[],2,FALSE)</f>
        <v>ASIA</v>
      </c>
      <c r="O1113" s="9">
        <f>IF(tblSalaries[[#This Row],[How many hours of a day you work on Excel]]="4 to 6 hours a day",4,0)</f>
        <v>0</v>
      </c>
      <c r="P1113" s="9">
        <f>IF(tblSalaries[[#This Row],[How many hours of a day you work on Excel]]="All the 8 hours baby, all the 8!",8,0)</f>
        <v>8</v>
      </c>
      <c r="Q1113" s="9">
        <f>IF(tblSalaries[[#This Row],[How many hours of a day you work on Excel]]="2 to 3 hours per day",2,0)</f>
        <v>0</v>
      </c>
      <c r="R1113" s="9">
        <f>IF(tblSalaries[[#This Row],[How many hours of a day you work on Excel]]="1 or 2 hours a day",1,0)</f>
        <v>0</v>
      </c>
      <c r="S1113" s="9">
        <f>SUM(tblSalaries[[#This Row],[Excel Hours]:[Excel Hours4]])</f>
        <v>8</v>
      </c>
    </row>
    <row r="1114" spans="2:19" ht="15" customHeight="1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 s="16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  <c r="N1114" s="9" t="str">
        <f>VLOOKUP(tblSalaries[[#This Row],[clean Country]],Table3[],2,FALSE)</f>
        <v>ASIA</v>
      </c>
      <c r="O1114" s="9">
        <f>IF(tblSalaries[[#This Row],[How many hours of a day you work on Excel]]="4 to 6 hours a day",4,0)</f>
        <v>4</v>
      </c>
      <c r="P1114" s="9">
        <f>IF(tblSalaries[[#This Row],[How many hours of a day you work on Excel]]="All the 8 hours baby, all the 8!",8,0)</f>
        <v>0</v>
      </c>
      <c r="Q1114" s="9">
        <f>IF(tblSalaries[[#This Row],[How many hours of a day you work on Excel]]="2 to 3 hours per day",2,0)</f>
        <v>0</v>
      </c>
      <c r="R1114" s="9">
        <f>IF(tblSalaries[[#This Row],[How many hours of a day you work on Excel]]="1 or 2 hours a day",1,0)</f>
        <v>0</v>
      </c>
      <c r="S1114" s="9">
        <f>SUM(tblSalaries[[#This Row],[Excel Hours]:[Excel Hours4]])</f>
        <v>4</v>
      </c>
    </row>
    <row r="1115" spans="2:19" ht="15" customHeight="1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 s="16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  <c r="N1115" s="9" t="str">
        <f>VLOOKUP(tblSalaries[[#This Row],[clean Country]],Table3[],2,FALSE)</f>
        <v>EUROPE</v>
      </c>
      <c r="O1115" s="9">
        <f>IF(tblSalaries[[#This Row],[How many hours of a day you work on Excel]]="4 to 6 hours a day",4,0)</f>
        <v>0</v>
      </c>
      <c r="P1115" s="9">
        <f>IF(tblSalaries[[#This Row],[How many hours of a day you work on Excel]]="All the 8 hours baby, all the 8!",8,0)</f>
        <v>0</v>
      </c>
      <c r="Q1115" s="9">
        <f>IF(tblSalaries[[#This Row],[How many hours of a day you work on Excel]]="2 to 3 hours per day",2,0)</f>
        <v>0</v>
      </c>
      <c r="R1115" s="9">
        <f>IF(tblSalaries[[#This Row],[How many hours of a day you work on Excel]]="1 or 2 hours a day",1,0)</f>
        <v>1</v>
      </c>
      <c r="S1115" s="9">
        <f>SUM(tblSalaries[[#This Row],[Excel Hours]:[Excel Hours4]])</f>
        <v>1</v>
      </c>
    </row>
    <row r="1116" spans="2:19" ht="15" customHeight="1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 s="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  <c r="N1116" s="9" t="str">
        <f>VLOOKUP(tblSalaries[[#This Row],[clean Country]],Table3[],2,FALSE)</f>
        <v>N. AMERICA</v>
      </c>
      <c r="O1116" s="9">
        <f>IF(tblSalaries[[#This Row],[How many hours of a day you work on Excel]]="4 to 6 hours a day",4,0)</f>
        <v>4</v>
      </c>
      <c r="P1116" s="9">
        <f>IF(tblSalaries[[#This Row],[How many hours of a day you work on Excel]]="All the 8 hours baby, all the 8!",8,0)</f>
        <v>0</v>
      </c>
      <c r="Q1116" s="9">
        <f>IF(tblSalaries[[#This Row],[How many hours of a day you work on Excel]]="2 to 3 hours per day",2,0)</f>
        <v>0</v>
      </c>
      <c r="R1116" s="9">
        <f>IF(tblSalaries[[#This Row],[How many hours of a day you work on Excel]]="1 or 2 hours a day",1,0)</f>
        <v>0</v>
      </c>
      <c r="S1116" s="9">
        <f>SUM(tblSalaries[[#This Row],[Excel Hours]:[Excel Hours4]])</f>
        <v>4</v>
      </c>
    </row>
    <row r="1117" spans="2:19" ht="15" customHeight="1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 s="16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  <c r="N1117" s="9" t="str">
        <f>VLOOKUP(tblSalaries[[#This Row],[clean Country]],Table3[],2,FALSE)</f>
        <v>ASIA</v>
      </c>
      <c r="O1117" s="9">
        <f>IF(tblSalaries[[#This Row],[How many hours of a day you work on Excel]]="4 to 6 hours a day",4,0)</f>
        <v>0</v>
      </c>
      <c r="P1117" s="9">
        <f>IF(tblSalaries[[#This Row],[How many hours of a day you work on Excel]]="All the 8 hours baby, all the 8!",8,0)</f>
        <v>0</v>
      </c>
      <c r="Q1117" s="9">
        <f>IF(tblSalaries[[#This Row],[How many hours of a day you work on Excel]]="2 to 3 hours per day",2,0)</f>
        <v>0</v>
      </c>
      <c r="R1117" s="9">
        <f>IF(tblSalaries[[#This Row],[How many hours of a day you work on Excel]]="1 or 2 hours a day",1,0)</f>
        <v>1</v>
      </c>
      <c r="S1117" s="9">
        <f>SUM(tblSalaries[[#This Row],[Excel Hours]:[Excel Hours4]])</f>
        <v>1</v>
      </c>
    </row>
    <row r="1118" spans="2:19" ht="15" customHeight="1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 s="16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  <c r="N1118" s="9" t="str">
        <f>VLOOKUP(tblSalaries[[#This Row],[clean Country]],Table3[],2,FALSE)</f>
        <v>ASIA</v>
      </c>
      <c r="O1118" s="9">
        <f>IF(tblSalaries[[#This Row],[How many hours of a day you work on Excel]]="4 to 6 hours a day",4,0)</f>
        <v>0</v>
      </c>
      <c r="P1118" s="9">
        <f>IF(tblSalaries[[#This Row],[How many hours of a day you work on Excel]]="All the 8 hours baby, all the 8!",8,0)</f>
        <v>0</v>
      </c>
      <c r="Q1118" s="9">
        <f>IF(tblSalaries[[#This Row],[How many hours of a day you work on Excel]]="2 to 3 hours per day",2,0)</f>
        <v>2</v>
      </c>
      <c r="R1118" s="9">
        <f>IF(tblSalaries[[#This Row],[How many hours of a day you work on Excel]]="1 or 2 hours a day",1,0)</f>
        <v>0</v>
      </c>
      <c r="S1118" s="9">
        <f>SUM(tblSalaries[[#This Row],[Excel Hours]:[Excel Hours4]])</f>
        <v>2</v>
      </c>
    </row>
    <row r="1119" spans="2:19" ht="15" customHeight="1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 s="16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  <c r="N1119" s="9" t="str">
        <f>VLOOKUP(tblSalaries[[#This Row],[clean Country]],Table3[],2,FALSE)</f>
        <v>EUROPE</v>
      </c>
      <c r="O1119" s="9">
        <f>IF(tblSalaries[[#This Row],[How many hours of a day you work on Excel]]="4 to 6 hours a day",4,0)</f>
        <v>4</v>
      </c>
      <c r="P1119" s="9">
        <f>IF(tblSalaries[[#This Row],[How many hours of a day you work on Excel]]="All the 8 hours baby, all the 8!",8,0)</f>
        <v>0</v>
      </c>
      <c r="Q1119" s="9">
        <f>IF(tblSalaries[[#This Row],[How many hours of a day you work on Excel]]="2 to 3 hours per day",2,0)</f>
        <v>0</v>
      </c>
      <c r="R1119" s="9">
        <f>IF(tblSalaries[[#This Row],[How many hours of a day you work on Excel]]="1 or 2 hours a day",1,0)</f>
        <v>0</v>
      </c>
      <c r="S1119" s="9">
        <f>SUM(tblSalaries[[#This Row],[Excel Hours]:[Excel Hours4]])</f>
        <v>4</v>
      </c>
    </row>
    <row r="1120" spans="2:19" ht="15" customHeight="1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 s="16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  <c r="N1120" s="9" t="str">
        <f>VLOOKUP(tblSalaries[[#This Row],[clean Country]],Table3[],2,FALSE)</f>
        <v>ASIA</v>
      </c>
      <c r="O1120" s="9">
        <f>IF(tblSalaries[[#This Row],[How many hours of a day you work on Excel]]="4 to 6 hours a day",4,0)</f>
        <v>0</v>
      </c>
      <c r="P1120" s="9">
        <f>IF(tblSalaries[[#This Row],[How many hours of a day you work on Excel]]="All the 8 hours baby, all the 8!",8,0)</f>
        <v>8</v>
      </c>
      <c r="Q1120" s="9">
        <f>IF(tblSalaries[[#This Row],[How many hours of a day you work on Excel]]="2 to 3 hours per day",2,0)</f>
        <v>0</v>
      </c>
      <c r="R1120" s="9">
        <f>IF(tblSalaries[[#This Row],[How many hours of a day you work on Excel]]="1 or 2 hours a day",1,0)</f>
        <v>0</v>
      </c>
      <c r="S1120" s="9">
        <f>SUM(tblSalaries[[#This Row],[Excel Hours]:[Excel Hours4]])</f>
        <v>8</v>
      </c>
    </row>
    <row r="1121" spans="2:19" ht="15" customHeight="1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 s="16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  <c r="N1121" s="9" t="str">
        <f>VLOOKUP(tblSalaries[[#This Row],[clean Country]],Table3[],2,FALSE)</f>
        <v>EUROPE</v>
      </c>
      <c r="O1121" s="9">
        <f>IF(tblSalaries[[#This Row],[How many hours of a day you work on Excel]]="4 to 6 hours a day",4,0)</f>
        <v>0</v>
      </c>
      <c r="P1121" s="9">
        <f>IF(tblSalaries[[#This Row],[How many hours of a day you work on Excel]]="All the 8 hours baby, all the 8!",8,0)</f>
        <v>0</v>
      </c>
      <c r="Q1121" s="9">
        <f>IF(tblSalaries[[#This Row],[How many hours of a day you work on Excel]]="2 to 3 hours per day",2,0)</f>
        <v>0</v>
      </c>
      <c r="R1121" s="9">
        <f>IF(tblSalaries[[#This Row],[How many hours of a day you work on Excel]]="1 or 2 hours a day",1,0)</f>
        <v>1</v>
      </c>
      <c r="S1121" s="9">
        <f>SUM(tblSalaries[[#This Row],[Excel Hours]:[Excel Hours4]])</f>
        <v>1</v>
      </c>
    </row>
    <row r="1122" spans="2:19" ht="15" customHeight="1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 s="16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  <c r="N1122" s="9" t="str">
        <f>VLOOKUP(tblSalaries[[#This Row],[clean Country]],Table3[],2,FALSE)</f>
        <v>N. AMERICA</v>
      </c>
      <c r="O1122" s="9">
        <f>IF(tblSalaries[[#This Row],[How many hours of a day you work on Excel]]="4 to 6 hours a day",4,0)</f>
        <v>0</v>
      </c>
      <c r="P1122" s="9">
        <f>IF(tblSalaries[[#This Row],[How many hours of a day you work on Excel]]="All the 8 hours baby, all the 8!",8,0)</f>
        <v>0</v>
      </c>
      <c r="Q1122" s="9">
        <f>IF(tblSalaries[[#This Row],[How many hours of a day you work on Excel]]="2 to 3 hours per day",2,0)</f>
        <v>2</v>
      </c>
      <c r="R1122" s="9">
        <f>IF(tblSalaries[[#This Row],[How many hours of a day you work on Excel]]="1 or 2 hours a day",1,0)</f>
        <v>0</v>
      </c>
      <c r="S1122" s="9">
        <f>SUM(tblSalaries[[#This Row],[Excel Hours]:[Excel Hours4]])</f>
        <v>2</v>
      </c>
    </row>
    <row r="1123" spans="2:19" ht="15" customHeight="1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 s="16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  <c r="N1123" s="9" t="str">
        <f>VLOOKUP(tblSalaries[[#This Row],[clean Country]],Table3[],2,FALSE)</f>
        <v>ASIA</v>
      </c>
      <c r="O1123" s="9">
        <f>IF(tblSalaries[[#This Row],[How many hours of a day you work on Excel]]="4 to 6 hours a day",4,0)</f>
        <v>0</v>
      </c>
      <c r="P1123" s="9">
        <f>IF(tblSalaries[[#This Row],[How many hours of a day you work on Excel]]="All the 8 hours baby, all the 8!",8,0)</f>
        <v>0</v>
      </c>
      <c r="Q1123" s="9">
        <f>IF(tblSalaries[[#This Row],[How many hours of a day you work on Excel]]="2 to 3 hours per day",2,0)</f>
        <v>2</v>
      </c>
      <c r="R1123" s="9">
        <f>IF(tblSalaries[[#This Row],[How many hours of a day you work on Excel]]="1 or 2 hours a day",1,0)</f>
        <v>0</v>
      </c>
      <c r="S1123" s="9">
        <f>SUM(tblSalaries[[#This Row],[Excel Hours]:[Excel Hours4]])</f>
        <v>2</v>
      </c>
    </row>
    <row r="1124" spans="2:19" ht="15" customHeight="1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 s="16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  <c r="N1124" s="9" t="str">
        <f>VLOOKUP(tblSalaries[[#This Row],[clean Country]],Table3[],2,FALSE)</f>
        <v>ASIA</v>
      </c>
      <c r="O1124" s="9">
        <f>IF(tblSalaries[[#This Row],[How many hours of a day you work on Excel]]="4 to 6 hours a day",4,0)</f>
        <v>0</v>
      </c>
      <c r="P1124" s="9">
        <f>IF(tblSalaries[[#This Row],[How many hours of a day you work on Excel]]="All the 8 hours baby, all the 8!",8,0)</f>
        <v>0</v>
      </c>
      <c r="Q1124" s="9">
        <f>IF(tblSalaries[[#This Row],[How many hours of a day you work on Excel]]="2 to 3 hours per day",2,0)</f>
        <v>2</v>
      </c>
      <c r="R1124" s="9">
        <f>IF(tblSalaries[[#This Row],[How many hours of a day you work on Excel]]="1 or 2 hours a day",1,0)</f>
        <v>0</v>
      </c>
      <c r="S1124" s="9">
        <f>SUM(tblSalaries[[#This Row],[Excel Hours]:[Excel Hours4]])</f>
        <v>2</v>
      </c>
    </row>
    <row r="1125" spans="2:19" ht="15" customHeight="1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 s="16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  <c r="N1125" s="9" t="str">
        <f>VLOOKUP(tblSalaries[[#This Row],[clean Country]],Table3[],2,FALSE)</f>
        <v>EUROPE</v>
      </c>
      <c r="O1125" s="9">
        <f>IF(tblSalaries[[#This Row],[How many hours of a day you work on Excel]]="4 to 6 hours a day",4,0)</f>
        <v>0</v>
      </c>
      <c r="P1125" s="9">
        <f>IF(tblSalaries[[#This Row],[How many hours of a day you work on Excel]]="All the 8 hours baby, all the 8!",8,0)</f>
        <v>0</v>
      </c>
      <c r="Q1125" s="9">
        <f>IF(tblSalaries[[#This Row],[How many hours of a day you work on Excel]]="2 to 3 hours per day",2,0)</f>
        <v>2</v>
      </c>
      <c r="R1125" s="9">
        <f>IF(tblSalaries[[#This Row],[How many hours of a day you work on Excel]]="1 or 2 hours a day",1,0)</f>
        <v>0</v>
      </c>
      <c r="S1125" s="9">
        <f>SUM(tblSalaries[[#This Row],[Excel Hours]:[Excel Hours4]])</f>
        <v>2</v>
      </c>
    </row>
    <row r="1126" spans="2:19" ht="15" customHeight="1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 s="1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  <c r="N1126" s="9" t="str">
        <f>VLOOKUP(tblSalaries[[#This Row],[clean Country]],Table3[],2,FALSE)</f>
        <v>EUROPE</v>
      </c>
      <c r="O1126" s="9">
        <f>IF(tblSalaries[[#This Row],[How many hours of a day you work on Excel]]="4 to 6 hours a day",4,0)</f>
        <v>4</v>
      </c>
      <c r="P1126" s="9">
        <f>IF(tblSalaries[[#This Row],[How many hours of a day you work on Excel]]="All the 8 hours baby, all the 8!",8,0)</f>
        <v>0</v>
      </c>
      <c r="Q1126" s="9">
        <f>IF(tblSalaries[[#This Row],[How many hours of a day you work on Excel]]="2 to 3 hours per day",2,0)</f>
        <v>0</v>
      </c>
      <c r="R1126" s="9">
        <f>IF(tblSalaries[[#This Row],[How many hours of a day you work on Excel]]="1 or 2 hours a day",1,0)</f>
        <v>0</v>
      </c>
      <c r="S1126" s="9">
        <f>SUM(tblSalaries[[#This Row],[Excel Hours]:[Excel Hours4]])</f>
        <v>4</v>
      </c>
    </row>
    <row r="1127" spans="2:19" ht="15" customHeight="1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 s="16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  <c r="N1127" s="9" t="str">
        <f>VLOOKUP(tblSalaries[[#This Row],[clean Country]],Table3[],2,FALSE)</f>
        <v>EUROPE</v>
      </c>
      <c r="O1127" s="9">
        <f>IF(tblSalaries[[#This Row],[How many hours of a day you work on Excel]]="4 to 6 hours a day",4,0)</f>
        <v>0</v>
      </c>
      <c r="P1127" s="9">
        <f>IF(tblSalaries[[#This Row],[How many hours of a day you work on Excel]]="All the 8 hours baby, all the 8!",8,0)</f>
        <v>0</v>
      </c>
      <c r="Q1127" s="9">
        <f>IF(tblSalaries[[#This Row],[How many hours of a day you work on Excel]]="2 to 3 hours per day",2,0)</f>
        <v>2</v>
      </c>
      <c r="R1127" s="9">
        <f>IF(tblSalaries[[#This Row],[How many hours of a day you work on Excel]]="1 or 2 hours a day",1,0)</f>
        <v>0</v>
      </c>
      <c r="S1127" s="9">
        <f>SUM(tblSalaries[[#This Row],[Excel Hours]:[Excel Hours4]])</f>
        <v>2</v>
      </c>
    </row>
    <row r="1128" spans="2:19" ht="15" customHeight="1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 s="16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  <c r="N1128" s="9" t="str">
        <f>VLOOKUP(tblSalaries[[#This Row],[clean Country]],Table3[],2,FALSE)</f>
        <v>EUROPE</v>
      </c>
      <c r="O1128" s="9">
        <f>IF(tblSalaries[[#This Row],[How many hours of a day you work on Excel]]="4 to 6 hours a day",4,0)</f>
        <v>0</v>
      </c>
      <c r="P1128" s="9">
        <f>IF(tblSalaries[[#This Row],[How many hours of a day you work on Excel]]="All the 8 hours baby, all the 8!",8,0)</f>
        <v>0</v>
      </c>
      <c r="Q1128" s="9">
        <f>IF(tblSalaries[[#This Row],[How many hours of a day you work on Excel]]="2 to 3 hours per day",2,0)</f>
        <v>2</v>
      </c>
      <c r="R1128" s="9">
        <f>IF(tblSalaries[[#This Row],[How many hours of a day you work on Excel]]="1 or 2 hours a day",1,0)</f>
        <v>0</v>
      </c>
      <c r="S1128" s="9">
        <f>SUM(tblSalaries[[#This Row],[Excel Hours]:[Excel Hours4]])</f>
        <v>2</v>
      </c>
    </row>
    <row r="1129" spans="2:19" ht="15" customHeight="1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 s="16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  <c r="N1129" s="9" t="str">
        <f>VLOOKUP(tblSalaries[[#This Row],[clean Country]],Table3[],2,FALSE)</f>
        <v>AFRICA</v>
      </c>
      <c r="O1129" s="9">
        <f>IF(tblSalaries[[#This Row],[How many hours of a day you work on Excel]]="4 to 6 hours a day",4,0)</f>
        <v>0</v>
      </c>
      <c r="P1129" s="9">
        <f>IF(tblSalaries[[#This Row],[How many hours of a day you work on Excel]]="All the 8 hours baby, all the 8!",8,0)</f>
        <v>8</v>
      </c>
      <c r="Q1129" s="9">
        <f>IF(tblSalaries[[#This Row],[How many hours of a day you work on Excel]]="2 to 3 hours per day",2,0)</f>
        <v>0</v>
      </c>
      <c r="R1129" s="9">
        <f>IF(tblSalaries[[#This Row],[How many hours of a day you work on Excel]]="1 or 2 hours a day",1,0)</f>
        <v>0</v>
      </c>
      <c r="S1129" s="9">
        <f>SUM(tblSalaries[[#This Row],[Excel Hours]:[Excel Hours4]])</f>
        <v>8</v>
      </c>
    </row>
    <row r="1130" spans="2:19" ht="15" customHeight="1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 s="16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  <c r="N1130" s="9" t="str">
        <f>VLOOKUP(tblSalaries[[#This Row],[clean Country]],Table3[],2,FALSE)</f>
        <v>N. AMERICA</v>
      </c>
      <c r="O1130" s="9">
        <f>IF(tblSalaries[[#This Row],[How many hours of a day you work on Excel]]="4 to 6 hours a day",4,0)</f>
        <v>0</v>
      </c>
      <c r="P1130" s="9">
        <f>IF(tblSalaries[[#This Row],[How many hours of a day you work on Excel]]="All the 8 hours baby, all the 8!",8,0)</f>
        <v>8</v>
      </c>
      <c r="Q1130" s="9">
        <f>IF(tblSalaries[[#This Row],[How many hours of a day you work on Excel]]="2 to 3 hours per day",2,0)</f>
        <v>0</v>
      </c>
      <c r="R1130" s="9">
        <f>IF(tblSalaries[[#This Row],[How many hours of a day you work on Excel]]="1 or 2 hours a day",1,0)</f>
        <v>0</v>
      </c>
      <c r="S1130" s="9">
        <f>SUM(tblSalaries[[#This Row],[Excel Hours]:[Excel Hours4]])</f>
        <v>8</v>
      </c>
    </row>
    <row r="1131" spans="2:19" ht="15" customHeight="1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 s="16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  <c r="N1131" s="9" t="str">
        <f>VLOOKUP(tblSalaries[[#This Row],[clean Country]],Table3[],2,FALSE)</f>
        <v>EUROPE</v>
      </c>
      <c r="O1131" s="9">
        <f>IF(tblSalaries[[#This Row],[How many hours of a day you work on Excel]]="4 to 6 hours a day",4,0)</f>
        <v>4</v>
      </c>
      <c r="P1131" s="9">
        <f>IF(tblSalaries[[#This Row],[How many hours of a day you work on Excel]]="All the 8 hours baby, all the 8!",8,0)</f>
        <v>0</v>
      </c>
      <c r="Q1131" s="9">
        <f>IF(tblSalaries[[#This Row],[How many hours of a day you work on Excel]]="2 to 3 hours per day",2,0)</f>
        <v>0</v>
      </c>
      <c r="R1131" s="9">
        <f>IF(tblSalaries[[#This Row],[How many hours of a day you work on Excel]]="1 or 2 hours a day",1,0)</f>
        <v>0</v>
      </c>
      <c r="S1131" s="9">
        <f>SUM(tblSalaries[[#This Row],[Excel Hours]:[Excel Hours4]])</f>
        <v>4</v>
      </c>
    </row>
    <row r="1132" spans="2:19" ht="15" customHeight="1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 s="16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  <c r="N1132" s="9" t="str">
        <f>VLOOKUP(tblSalaries[[#This Row],[clean Country]],Table3[],2,FALSE)</f>
        <v>ASIA</v>
      </c>
      <c r="O1132" s="9">
        <f>IF(tblSalaries[[#This Row],[How many hours of a day you work on Excel]]="4 to 6 hours a day",4,0)</f>
        <v>4</v>
      </c>
      <c r="P1132" s="9">
        <f>IF(tblSalaries[[#This Row],[How many hours of a day you work on Excel]]="All the 8 hours baby, all the 8!",8,0)</f>
        <v>0</v>
      </c>
      <c r="Q1132" s="9">
        <f>IF(tblSalaries[[#This Row],[How many hours of a day you work on Excel]]="2 to 3 hours per day",2,0)</f>
        <v>0</v>
      </c>
      <c r="R1132" s="9">
        <f>IF(tblSalaries[[#This Row],[How many hours of a day you work on Excel]]="1 or 2 hours a day",1,0)</f>
        <v>0</v>
      </c>
      <c r="S1132" s="9">
        <f>SUM(tblSalaries[[#This Row],[Excel Hours]:[Excel Hours4]])</f>
        <v>4</v>
      </c>
    </row>
    <row r="1133" spans="2:19" ht="15" customHeight="1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 s="16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  <c r="N1133" s="9" t="str">
        <f>VLOOKUP(tblSalaries[[#This Row],[clean Country]],Table3[],2,FALSE)</f>
        <v>EUROPE</v>
      </c>
      <c r="O1133" s="9">
        <f>IF(tblSalaries[[#This Row],[How many hours of a day you work on Excel]]="4 to 6 hours a day",4,0)</f>
        <v>4</v>
      </c>
      <c r="P1133" s="9">
        <f>IF(tblSalaries[[#This Row],[How many hours of a day you work on Excel]]="All the 8 hours baby, all the 8!",8,0)</f>
        <v>0</v>
      </c>
      <c r="Q1133" s="9">
        <f>IF(tblSalaries[[#This Row],[How many hours of a day you work on Excel]]="2 to 3 hours per day",2,0)</f>
        <v>0</v>
      </c>
      <c r="R1133" s="9">
        <f>IF(tblSalaries[[#This Row],[How many hours of a day you work on Excel]]="1 or 2 hours a day",1,0)</f>
        <v>0</v>
      </c>
      <c r="S1133" s="9">
        <f>SUM(tblSalaries[[#This Row],[Excel Hours]:[Excel Hours4]])</f>
        <v>4</v>
      </c>
    </row>
    <row r="1134" spans="2:19" ht="15" customHeight="1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 s="16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  <c r="N1134" s="9" t="str">
        <f>VLOOKUP(tblSalaries[[#This Row],[clean Country]],Table3[],2,FALSE)</f>
        <v>EUROPE</v>
      </c>
      <c r="O1134" s="9">
        <f>IF(tblSalaries[[#This Row],[How many hours of a day you work on Excel]]="4 to 6 hours a day",4,0)</f>
        <v>0</v>
      </c>
      <c r="P1134" s="9">
        <f>IF(tblSalaries[[#This Row],[How many hours of a day you work on Excel]]="All the 8 hours baby, all the 8!",8,0)</f>
        <v>0</v>
      </c>
      <c r="Q1134" s="9">
        <f>IF(tblSalaries[[#This Row],[How many hours of a day you work on Excel]]="2 to 3 hours per day",2,0)</f>
        <v>2</v>
      </c>
      <c r="R1134" s="9">
        <f>IF(tblSalaries[[#This Row],[How many hours of a day you work on Excel]]="1 or 2 hours a day",1,0)</f>
        <v>0</v>
      </c>
      <c r="S1134" s="9">
        <f>SUM(tblSalaries[[#This Row],[Excel Hours]:[Excel Hours4]])</f>
        <v>2</v>
      </c>
    </row>
    <row r="1135" spans="2:19" ht="15" customHeight="1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 s="16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  <c r="N1135" s="9" t="str">
        <f>VLOOKUP(tblSalaries[[#This Row],[clean Country]],Table3[],2,FALSE)</f>
        <v>ASIA</v>
      </c>
      <c r="O1135" s="9">
        <f>IF(tblSalaries[[#This Row],[How many hours of a day you work on Excel]]="4 to 6 hours a day",4,0)</f>
        <v>4</v>
      </c>
      <c r="P1135" s="9">
        <f>IF(tblSalaries[[#This Row],[How many hours of a day you work on Excel]]="All the 8 hours baby, all the 8!",8,0)</f>
        <v>0</v>
      </c>
      <c r="Q1135" s="9">
        <f>IF(tblSalaries[[#This Row],[How many hours of a day you work on Excel]]="2 to 3 hours per day",2,0)</f>
        <v>0</v>
      </c>
      <c r="R1135" s="9">
        <f>IF(tblSalaries[[#This Row],[How many hours of a day you work on Excel]]="1 or 2 hours a day",1,0)</f>
        <v>0</v>
      </c>
      <c r="S1135" s="9">
        <f>SUM(tblSalaries[[#This Row],[Excel Hours]:[Excel Hours4]])</f>
        <v>4</v>
      </c>
    </row>
    <row r="1136" spans="2:19" ht="15" customHeight="1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 s="1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  <c r="N1136" s="9" t="str">
        <f>VLOOKUP(tblSalaries[[#This Row],[clean Country]],Table3[],2,FALSE)</f>
        <v>AFRICA</v>
      </c>
      <c r="O1136" s="9">
        <f>IF(tblSalaries[[#This Row],[How many hours of a day you work on Excel]]="4 to 6 hours a day",4,0)</f>
        <v>0</v>
      </c>
      <c r="P1136" s="9">
        <f>IF(tblSalaries[[#This Row],[How many hours of a day you work on Excel]]="All the 8 hours baby, all the 8!",8,0)</f>
        <v>8</v>
      </c>
      <c r="Q1136" s="9">
        <f>IF(tblSalaries[[#This Row],[How many hours of a day you work on Excel]]="2 to 3 hours per day",2,0)</f>
        <v>0</v>
      </c>
      <c r="R1136" s="9">
        <f>IF(tblSalaries[[#This Row],[How many hours of a day you work on Excel]]="1 or 2 hours a day",1,0)</f>
        <v>0</v>
      </c>
      <c r="S1136" s="9">
        <f>SUM(tblSalaries[[#This Row],[Excel Hours]:[Excel Hours4]])</f>
        <v>8</v>
      </c>
    </row>
    <row r="1137" spans="2:19" ht="15" customHeight="1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 s="16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  <c r="N1137" s="9" t="str">
        <f>VLOOKUP(tblSalaries[[#This Row],[clean Country]],Table3[],2,FALSE)</f>
        <v>N. AMERICA</v>
      </c>
      <c r="O1137" s="9">
        <f>IF(tblSalaries[[#This Row],[How many hours of a day you work on Excel]]="4 to 6 hours a day",4,0)</f>
        <v>0</v>
      </c>
      <c r="P1137" s="9">
        <f>IF(tblSalaries[[#This Row],[How many hours of a day you work on Excel]]="All the 8 hours baby, all the 8!",8,0)</f>
        <v>0</v>
      </c>
      <c r="Q1137" s="9">
        <f>IF(tblSalaries[[#This Row],[How many hours of a day you work on Excel]]="2 to 3 hours per day",2,0)</f>
        <v>2</v>
      </c>
      <c r="R1137" s="9">
        <f>IF(tblSalaries[[#This Row],[How many hours of a day you work on Excel]]="1 or 2 hours a day",1,0)</f>
        <v>0</v>
      </c>
      <c r="S1137" s="9">
        <f>SUM(tblSalaries[[#This Row],[Excel Hours]:[Excel Hours4]])</f>
        <v>2</v>
      </c>
    </row>
    <row r="1138" spans="2:19" ht="15" customHeight="1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 s="16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  <c r="N1138" s="9" t="str">
        <f>VLOOKUP(tblSalaries[[#This Row],[clean Country]],Table3[],2,FALSE)</f>
        <v>ASIA</v>
      </c>
      <c r="O1138" s="9">
        <f>IF(tblSalaries[[#This Row],[How many hours of a day you work on Excel]]="4 to 6 hours a day",4,0)</f>
        <v>4</v>
      </c>
      <c r="P1138" s="9">
        <f>IF(tblSalaries[[#This Row],[How many hours of a day you work on Excel]]="All the 8 hours baby, all the 8!",8,0)</f>
        <v>0</v>
      </c>
      <c r="Q1138" s="9">
        <f>IF(tblSalaries[[#This Row],[How many hours of a day you work on Excel]]="2 to 3 hours per day",2,0)</f>
        <v>0</v>
      </c>
      <c r="R1138" s="9">
        <f>IF(tblSalaries[[#This Row],[How many hours of a day you work on Excel]]="1 or 2 hours a day",1,0)</f>
        <v>0</v>
      </c>
      <c r="S1138" s="9">
        <f>SUM(tblSalaries[[#This Row],[Excel Hours]:[Excel Hours4]])</f>
        <v>4</v>
      </c>
    </row>
    <row r="1139" spans="2:19" ht="15" customHeight="1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 s="16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  <c r="N1139" s="9" t="str">
        <f>VLOOKUP(tblSalaries[[#This Row],[clean Country]],Table3[],2,FALSE)</f>
        <v>ASIA</v>
      </c>
      <c r="O1139" s="9">
        <f>IF(tblSalaries[[#This Row],[How many hours of a day you work on Excel]]="4 to 6 hours a day",4,0)</f>
        <v>0</v>
      </c>
      <c r="P1139" s="9">
        <f>IF(tblSalaries[[#This Row],[How many hours of a day you work on Excel]]="All the 8 hours baby, all the 8!",8,0)</f>
        <v>0</v>
      </c>
      <c r="Q1139" s="9">
        <f>IF(tblSalaries[[#This Row],[How many hours of a day you work on Excel]]="2 to 3 hours per day",2,0)</f>
        <v>0</v>
      </c>
      <c r="R1139" s="9">
        <f>IF(tblSalaries[[#This Row],[How many hours of a day you work on Excel]]="1 or 2 hours a day",1,0)</f>
        <v>1</v>
      </c>
      <c r="S1139" s="9">
        <f>SUM(tblSalaries[[#This Row],[Excel Hours]:[Excel Hours4]])</f>
        <v>1</v>
      </c>
    </row>
    <row r="1140" spans="2:19" ht="15" customHeight="1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 s="16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  <c r="N1140" s="9" t="str">
        <f>VLOOKUP(tblSalaries[[#This Row],[clean Country]],Table3[],2,FALSE)</f>
        <v>N. AMERICA</v>
      </c>
      <c r="O1140" s="9">
        <f>IF(tblSalaries[[#This Row],[How many hours of a day you work on Excel]]="4 to 6 hours a day",4,0)</f>
        <v>0</v>
      </c>
      <c r="P1140" s="9">
        <f>IF(tblSalaries[[#This Row],[How many hours of a day you work on Excel]]="All the 8 hours baby, all the 8!",8,0)</f>
        <v>8</v>
      </c>
      <c r="Q1140" s="9">
        <f>IF(tblSalaries[[#This Row],[How many hours of a day you work on Excel]]="2 to 3 hours per day",2,0)</f>
        <v>0</v>
      </c>
      <c r="R1140" s="9">
        <f>IF(tblSalaries[[#This Row],[How many hours of a day you work on Excel]]="1 or 2 hours a day",1,0)</f>
        <v>0</v>
      </c>
      <c r="S1140" s="9">
        <f>SUM(tblSalaries[[#This Row],[Excel Hours]:[Excel Hours4]])</f>
        <v>8</v>
      </c>
    </row>
    <row r="1141" spans="2:19" ht="15" customHeight="1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 s="16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  <c r="N1141" s="9" t="str">
        <f>VLOOKUP(tblSalaries[[#This Row],[clean Country]],Table3[],2,FALSE)</f>
        <v>ASIA</v>
      </c>
      <c r="O1141" s="9">
        <f>IF(tblSalaries[[#This Row],[How many hours of a day you work on Excel]]="4 to 6 hours a day",4,0)</f>
        <v>4</v>
      </c>
      <c r="P1141" s="9">
        <f>IF(tblSalaries[[#This Row],[How many hours of a day you work on Excel]]="All the 8 hours baby, all the 8!",8,0)</f>
        <v>0</v>
      </c>
      <c r="Q1141" s="9">
        <f>IF(tblSalaries[[#This Row],[How many hours of a day you work on Excel]]="2 to 3 hours per day",2,0)</f>
        <v>0</v>
      </c>
      <c r="R1141" s="9">
        <f>IF(tblSalaries[[#This Row],[How many hours of a day you work on Excel]]="1 or 2 hours a day",1,0)</f>
        <v>0</v>
      </c>
      <c r="S1141" s="9">
        <f>SUM(tblSalaries[[#This Row],[Excel Hours]:[Excel Hours4]])</f>
        <v>4</v>
      </c>
    </row>
    <row r="1142" spans="2:19" ht="15" customHeight="1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 s="16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  <c r="N1142" s="9" t="str">
        <f>VLOOKUP(tblSalaries[[#This Row],[clean Country]],Table3[],2,FALSE)</f>
        <v>EUROPE</v>
      </c>
      <c r="O1142" s="9">
        <f>IF(tblSalaries[[#This Row],[How many hours of a day you work on Excel]]="4 to 6 hours a day",4,0)</f>
        <v>4</v>
      </c>
      <c r="P1142" s="9">
        <f>IF(tblSalaries[[#This Row],[How many hours of a day you work on Excel]]="All the 8 hours baby, all the 8!",8,0)</f>
        <v>0</v>
      </c>
      <c r="Q1142" s="9">
        <f>IF(tblSalaries[[#This Row],[How many hours of a day you work on Excel]]="2 to 3 hours per day",2,0)</f>
        <v>0</v>
      </c>
      <c r="R1142" s="9">
        <f>IF(tblSalaries[[#This Row],[How many hours of a day you work on Excel]]="1 or 2 hours a day",1,0)</f>
        <v>0</v>
      </c>
      <c r="S1142" s="9">
        <f>SUM(tblSalaries[[#This Row],[Excel Hours]:[Excel Hours4]])</f>
        <v>4</v>
      </c>
    </row>
    <row r="1143" spans="2:19" ht="15" customHeight="1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 s="16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  <c r="N1143" s="9" t="str">
        <f>VLOOKUP(tblSalaries[[#This Row],[clean Country]],Table3[],2,FALSE)</f>
        <v>N. AMERICA</v>
      </c>
      <c r="O1143" s="9">
        <f>IF(tblSalaries[[#This Row],[How many hours of a day you work on Excel]]="4 to 6 hours a day",4,0)</f>
        <v>0</v>
      </c>
      <c r="P1143" s="9">
        <f>IF(tblSalaries[[#This Row],[How many hours of a day you work on Excel]]="All the 8 hours baby, all the 8!",8,0)</f>
        <v>8</v>
      </c>
      <c r="Q1143" s="9">
        <f>IF(tblSalaries[[#This Row],[How many hours of a day you work on Excel]]="2 to 3 hours per day",2,0)</f>
        <v>0</v>
      </c>
      <c r="R1143" s="9">
        <f>IF(tblSalaries[[#This Row],[How many hours of a day you work on Excel]]="1 or 2 hours a day",1,0)</f>
        <v>0</v>
      </c>
      <c r="S1143" s="9">
        <f>SUM(tblSalaries[[#This Row],[Excel Hours]:[Excel Hours4]])</f>
        <v>8</v>
      </c>
    </row>
    <row r="1144" spans="2:19" ht="15" customHeight="1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 s="16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  <c r="N1144" s="9" t="str">
        <f>VLOOKUP(tblSalaries[[#This Row],[clean Country]],Table3[],2,FALSE)</f>
        <v>N. AMERICA</v>
      </c>
      <c r="O1144" s="9">
        <f>IF(tblSalaries[[#This Row],[How many hours of a day you work on Excel]]="4 to 6 hours a day",4,0)</f>
        <v>4</v>
      </c>
      <c r="P1144" s="9">
        <f>IF(tblSalaries[[#This Row],[How many hours of a day you work on Excel]]="All the 8 hours baby, all the 8!",8,0)</f>
        <v>0</v>
      </c>
      <c r="Q1144" s="9">
        <f>IF(tblSalaries[[#This Row],[How many hours of a day you work on Excel]]="2 to 3 hours per day",2,0)</f>
        <v>0</v>
      </c>
      <c r="R1144" s="9">
        <f>IF(tblSalaries[[#This Row],[How many hours of a day you work on Excel]]="1 or 2 hours a day",1,0)</f>
        <v>0</v>
      </c>
      <c r="S1144" s="9">
        <f>SUM(tblSalaries[[#This Row],[Excel Hours]:[Excel Hours4]])</f>
        <v>4</v>
      </c>
    </row>
    <row r="1145" spans="2:19" ht="15" customHeight="1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 s="16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  <c r="N1145" s="9" t="str">
        <f>VLOOKUP(tblSalaries[[#This Row],[clean Country]],Table3[],2,FALSE)</f>
        <v>N. AMERICA</v>
      </c>
      <c r="O1145" s="9">
        <f>IF(tblSalaries[[#This Row],[How many hours of a day you work on Excel]]="4 to 6 hours a day",4,0)</f>
        <v>0</v>
      </c>
      <c r="P1145" s="9">
        <f>IF(tblSalaries[[#This Row],[How many hours of a day you work on Excel]]="All the 8 hours baby, all the 8!",8,0)</f>
        <v>0</v>
      </c>
      <c r="Q1145" s="9">
        <f>IF(tblSalaries[[#This Row],[How many hours of a day you work on Excel]]="2 to 3 hours per day",2,0)</f>
        <v>2</v>
      </c>
      <c r="R1145" s="9">
        <f>IF(tblSalaries[[#This Row],[How many hours of a day you work on Excel]]="1 or 2 hours a day",1,0)</f>
        <v>0</v>
      </c>
      <c r="S1145" s="9">
        <f>SUM(tblSalaries[[#This Row],[Excel Hours]:[Excel Hours4]])</f>
        <v>2</v>
      </c>
    </row>
    <row r="1146" spans="2:19" ht="15" customHeight="1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 s="1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  <c r="N1146" s="9" t="str">
        <f>VLOOKUP(tblSalaries[[#This Row],[clean Country]],Table3[],2,FALSE)</f>
        <v>N. AMERICA</v>
      </c>
      <c r="O1146" s="9">
        <f>IF(tblSalaries[[#This Row],[How many hours of a day you work on Excel]]="4 to 6 hours a day",4,0)</f>
        <v>4</v>
      </c>
      <c r="P1146" s="9">
        <f>IF(tblSalaries[[#This Row],[How many hours of a day you work on Excel]]="All the 8 hours baby, all the 8!",8,0)</f>
        <v>0</v>
      </c>
      <c r="Q1146" s="9">
        <f>IF(tblSalaries[[#This Row],[How many hours of a day you work on Excel]]="2 to 3 hours per day",2,0)</f>
        <v>0</v>
      </c>
      <c r="R1146" s="9">
        <f>IF(tblSalaries[[#This Row],[How many hours of a day you work on Excel]]="1 or 2 hours a day",1,0)</f>
        <v>0</v>
      </c>
      <c r="S1146" s="9">
        <f>SUM(tblSalaries[[#This Row],[Excel Hours]:[Excel Hours4]])</f>
        <v>4</v>
      </c>
    </row>
    <row r="1147" spans="2:19" ht="15" customHeight="1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 s="16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  <c r="N1147" s="9" t="str">
        <f>VLOOKUP(tblSalaries[[#This Row],[clean Country]],Table3[],2,FALSE)</f>
        <v>N. AMERICA</v>
      </c>
      <c r="O1147" s="9">
        <f>IF(tblSalaries[[#This Row],[How many hours of a day you work on Excel]]="4 to 6 hours a day",4,0)</f>
        <v>0</v>
      </c>
      <c r="P1147" s="9">
        <f>IF(tblSalaries[[#This Row],[How many hours of a day you work on Excel]]="All the 8 hours baby, all the 8!",8,0)</f>
        <v>0</v>
      </c>
      <c r="Q1147" s="9">
        <f>IF(tblSalaries[[#This Row],[How many hours of a day you work on Excel]]="2 to 3 hours per day",2,0)</f>
        <v>0</v>
      </c>
      <c r="R1147" s="9">
        <f>IF(tblSalaries[[#This Row],[How many hours of a day you work on Excel]]="1 or 2 hours a day",1,0)</f>
        <v>1</v>
      </c>
      <c r="S1147" s="9">
        <f>SUM(tblSalaries[[#This Row],[Excel Hours]:[Excel Hours4]])</f>
        <v>1</v>
      </c>
    </row>
    <row r="1148" spans="2:19" ht="15" customHeight="1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 s="16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  <c r="N1148" s="9" t="str">
        <f>VLOOKUP(tblSalaries[[#This Row],[clean Country]],Table3[],2,FALSE)</f>
        <v>EUROPE</v>
      </c>
      <c r="O1148" s="9">
        <f>IF(tblSalaries[[#This Row],[How many hours of a day you work on Excel]]="4 to 6 hours a day",4,0)</f>
        <v>4</v>
      </c>
      <c r="P1148" s="9">
        <f>IF(tblSalaries[[#This Row],[How many hours of a day you work on Excel]]="All the 8 hours baby, all the 8!",8,0)</f>
        <v>0</v>
      </c>
      <c r="Q1148" s="9">
        <f>IF(tblSalaries[[#This Row],[How many hours of a day you work on Excel]]="2 to 3 hours per day",2,0)</f>
        <v>0</v>
      </c>
      <c r="R1148" s="9">
        <f>IF(tblSalaries[[#This Row],[How many hours of a day you work on Excel]]="1 or 2 hours a day",1,0)</f>
        <v>0</v>
      </c>
      <c r="S1148" s="9">
        <f>SUM(tblSalaries[[#This Row],[Excel Hours]:[Excel Hours4]])</f>
        <v>4</v>
      </c>
    </row>
    <row r="1149" spans="2:19" ht="15" customHeight="1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 s="16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  <c r="N1149" s="9" t="str">
        <f>VLOOKUP(tblSalaries[[#This Row],[clean Country]],Table3[],2,FALSE)</f>
        <v>S. AMERICA</v>
      </c>
      <c r="O1149" s="9">
        <f>IF(tblSalaries[[#This Row],[How many hours of a day you work on Excel]]="4 to 6 hours a day",4,0)</f>
        <v>0</v>
      </c>
      <c r="P1149" s="9">
        <f>IF(tblSalaries[[#This Row],[How many hours of a day you work on Excel]]="All the 8 hours baby, all the 8!",8,0)</f>
        <v>0</v>
      </c>
      <c r="Q1149" s="9">
        <f>IF(tblSalaries[[#This Row],[How many hours of a day you work on Excel]]="2 to 3 hours per day",2,0)</f>
        <v>0</v>
      </c>
      <c r="R1149" s="9">
        <f>IF(tblSalaries[[#This Row],[How many hours of a day you work on Excel]]="1 or 2 hours a day",1,0)</f>
        <v>1</v>
      </c>
      <c r="S1149" s="9">
        <f>SUM(tblSalaries[[#This Row],[Excel Hours]:[Excel Hours4]])</f>
        <v>1</v>
      </c>
    </row>
    <row r="1150" spans="2:19" ht="15" customHeight="1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 s="16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  <c r="N1150" s="9" t="str">
        <f>VLOOKUP(tblSalaries[[#This Row],[clean Country]],Table3[],2,FALSE)</f>
        <v>ASIA</v>
      </c>
      <c r="O1150" s="9">
        <f>IF(tblSalaries[[#This Row],[How many hours of a day you work on Excel]]="4 to 6 hours a day",4,0)</f>
        <v>4</v>
      </c>
      <c r="P1150" s="9">
        <f>IF(tblSalaries[[#This Row],[How many hours of a day you work on Excel]]="All the 8 hours baby, all the 8!",8,0)</f>
        <v>0</v>
      </c>
      <c r="Q1150" s="9">
        <f>IF(tblSalaries[[#This Row],[How many hours of a day you work on Excel]]="2 to 3 hours per day",2,0)</f>
        <v>0</v>
      </c>
      <c r="R1150" s="9">
        <f>IF(tblSalaries[[#This Row],[How many hours of a day you work on Excel]]="1 or 2 hours a day",1,0)</f>
        <v>0</v>
      </c>
      <c r="S1150" s="9">
        <f>SUM(tblSalaries[[#This Row],[Excel Hours]:[Excel Hours4]])</f>
        <v>4</v>
      </c>
    </row>
    <row r="1151" spans="2:19" ht="15" customHeight="1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 s="16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  <c r="N1151" s="9" t="str">
        <f>VLOOKUP(tblSalaries[[#This Row],[clean Country]],Table3[],2,FALSE)</f>
        <v>ASIA</v>
      </c>
      <c r="O1151" s="9">
        <f>IF(tblSalaries[[#This Row],[How many hours of a day you work on Excel]]="4 to 6 hours a day",4,0)</f>
        <v>0</v>
      </c>
      <c r="P1151" s="9">
        <f>IF(tblSalaries[[#This Row],[How many hours of a day you work on Excel]]="All the 8 hours baby, all the 8!",8,0)</f>
        <v>0</v>
      </c>
      <c r="Q1151" s="9">
        <f>IF(tblSalaries[[#This Row],[How many hours of a day you work on Excel]]="2 to 3 hours per day",2,0)</f>
        <v>2</v>
      </c>
      <c r="R1151" s="9">
        <f>IF(tblSalaries[[#This Row],[How many hours of a day you work on Excel]]="1 or 2 hours a day",1,0)</f>
        <v>0</v>
      </c>
      <c r="S1151" s="9">
        <f>SUM(tblSalaries[[#This Row],[Excel Hours]:[Excel Hours4]])</f>
        <v>2</v>
      </c>
    </row>
    <row r="1152" spans="2:19" ht="15" customHeight="1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 s="16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  <c r="N1152" s="9" t="str">
        <f>VLOOKUP(tblSalaries[[#This Row],[clean Country]],Table3[],2,FALSE)</f>
        <v>EUROPE</v>
      </c>
      <c r="O1152" s="9">
        <f>IF(tblSalaries[[#This Row],[How many hours of a day you work on Excel]]="4 to 6 hours a day",4,0)</f>
        <v>4</v>
      </c>
      <c r="P1152" s="9">
        <f>IF(tblSalaries[[#This Row],[How many hours of a day you work on Excel]]="All the 8 hours baby, all the 8!",8,0)</f>
        <v>0</v>
      </c>
      <c r="Q1152" s="9">
        <f>IF(tblSalaries[[#This Row],[How many hours of a day you work on Excel]]="2 to 3 hours per day",2,0)</f>
        <v>0</v>
      </c>
      <c r="R1152" s="9">
        <f>IF(tblSalaries[[#This Row],[How many hours of a day you work on Excel]]="1 or 2 hours a day",1,0)</f>
        <v>0</v>
      </c>
      <c r="S1152" s="9">
        <f>SUM(tblSalaries[[#This Row],[Excel Hours]:[Excel Hours4]])</f>
        <v>4</v>
      </c>
    </row>
    <row r="1153" spans="2:19" ht="15" customHeight="1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 s="16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  <c r="N1153" s="9" t="str">
        <f>VLOOKUP(tblSalaries[[#This Row],[clean Country]],Table3[],2,FALSE)</f>
        <v>EUROPE</v>
      </c>
      <c r="O1153" s="9">
        <f>IF(tblSalaries[[#This Row],[How many hours of a day you work on Excel]]="4 to 6 hours a day",4,0)</f>
        <v>0</v>
      </c>
      <c r="P1153" s="9">
        <f>IF(tblSalaries[[#This Row],[How many hours of a day you work on Excel]]="All the 8 hours baby, all the 8!",8,0)</f>
        <v>8</v>
      </c>
      <c r="Q1153" s="9">
        <f>IF(tblSalaries[[#This Row],[How many hours of a day you work on Excel]]="2 to 3 hours per day",2,0)</f>
        <v>0</v>
      </c>
      <c r="R1153" s="9">
        <f>IF(tblSalaries[[#This Row],[How many hours of a day you work on Excel]]="1 or 2 hours a day",1,0)</f>
        <v>0</v>
      </c>
      <c r="S1153" s="9">
        <f>SUM(tblSalaries[[#This Row],[Excel Hours]:[Excel Hours4]])</f>
        <v>8</v>
      </c>
    </row>
    <row r="1154" spans="2:19" ht="15" customHeight="1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 s="16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  <c r="N1154" s="9" t="str">
        <f>VLOOKUP(tblSalaries[[#This Row],[clean Country]],Table3[],2,FALSE)</f>
        <v>N. AMERICA</v>
      </c>
      <c r="O1154" s="9">
        <f>IF(tblSalaries[[#This Row],[How many hours of a day you work on Excel]]="4 to 6 hours a day",4,0)</f>
        <v>4</v>
      </c>
      <c r="P1154" s="9">
        <f>IF(tblSalaries[[#This Row],[How many hours of a day you work on Excel]]="All the 8 hours baby, all the 8!",8,0)</f>
        <v>0</v>
      </c>
      <c r="Q1154" s="9">
        <f>IF(tblSalaries[[#This Row],[How many hours of a day you work on Excel]]="2 to 3 hours per day",2,0)</f>
        <v>0</v>
      </c>
      <c r="R1154" s="9">
        <f>IF(tblSalaries[[#This Row],[How many hours of a day you work on Excel]]="1 or 2 hours a day",1,0)</f>
        <v>0</v>
      </c>
      <c r="S1154" s="9">
        <f>SUM(tblSalaries[[#This Row],[Excel Hours]:[Excel Hours4]])</f>
        <v>4</v>
      </c>
    </row>
    <row r="1155" spans="2:19" ht="15" customHeight="1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 s="16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  <c r="N1155" s="9" t="str">
        <f>VLOOKUP(tblSalaries[[#This Row],[clean Country]],Table3[],2,FALSE)</f>
        <v>ASIA</v>
      </c>
      <c r="O1155" s="9">
        <f>IF(tblSalaries[[#This Row],[How many hours of a day you work on Excel]]="4 to 6 hours a day",4,0)</f>
        <v>0</v>
      </c>
      <c r="P1155" s="9">
        <f>IF(tblSalaries[[#This Row],[How many hours of a day you work on Excel]]="All the 8 hours baby, all the 8!",8,0)</f>
        <v>0</v>
      </c>
      <c r="Q1155" s="9">
        <f>IF(tblSalaries[[#This Row],[How many hours of a day you work on Excel]]="2 to 3 hours per day",2,0)</f>
        <v>0</v>
      </c>
      <c r="R1155" s="9">
        <f>IF(tblSalaries[[#This Row],[How many hours of a day you work on Excel]]="1 or 2 hours a day",1,0)</f>
        <v>1</v>
      </c>
      <c r="S1155" s="9">
        <f>SUM(tblSalaries[[#This Row],[Excel Hours]:[Excel Hours4]])</f>
        <v>1</v>
      </c>
    </row>
    <row r="1156" spans="2:19" ht="15" customHeight="1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 s="1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  <c r="N1156" s="9" t="str">
        <f>VLOOKUP(tblSalaries[[#This Row],[clean Country]],Table3[],2,FALSE)</f>
        <v>ASIA</v>
      </c>
      <c r="O1156" s="9">
        <f>IF(tblSalaries[[#This Row],[How many hours of a day you work on Excel]]="4 to 6 hours a day",4,0)</f>
        <v>4</v>
      </c>
      <c r="P1156" s="9">
        <f>IF(tblSalaries[[#This Row],[How many hours of a day you work on Excel]]="All the 8 hours baby, all the 8!",8,0)</f>
        <v>0</v>
      </c>
      <c r="Q1156" s="9">
        <f>IF(tblSalaries[[#This Row],[How many hours of a day you work on Excel]]="2 to 3 hours per day",2,0)</f>
        <v>0</v>
      </c>
      <c r="R1156" s="9">
        <f>IF(tblSalaries[[#This Row],[How many hours of a day you work on Excel]]="1 or 2 hours a day",1,0)</f>
        <v>0</v>
      </c>
      <c r="S1156" s="9">
        <f>SUM(tblSalaries[[#This Row],[Excel Hours]:[Excel Hours4]])</f>
        <v>4</v>
      </c>
    </row>
    <row r="1157" spans="2:19" ht="15" customHeight="1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 s="16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  <c r="N1157" s="9" t="str">
        <f>VLOOKUP(tblSalaries[[#This Row],[clean Country]],Table3[],2,FALSE)</f>
        <v>EUROPE</v>
      </c>
      <c r="O1157" s="9">
        <f>IF(tblSalaries[[#This Row],[How many hours of a day you work on Excel]]="4 to 6 hours a day",4,0)</f>
        <v>4</v>
      </c>
      <c r="P1157" s="9">
        <f>IF(tblSalaries[[#This Row],[How many hours of a day you work on Excel]]="All the 8 hours baby, all the 8!",8,0)</f>
        <v>0</v>
      </c>
      <c r="Q1157" s="9">
        <f>IF(tblSalaries[[#This Row],[How many hours of a day you work on Excel]]="2 to 3 hours per day",2,0)</f>
        <v>0</v>
      </c>
      <c r="R1157" s="9">
        <f>IF(tblSalaries[[#This Row],[How many hours of a day you work on Excel]]="1 or 2 hours a day",1,0)</f>
        <v>0</v>
      </c>
      <c r="S1157" s="9">
        <f>SUM(tblSalaries[[#This Row],[Excel Hours]:[Excel Hours4]])</f>
        <v>4</v>
      </c>
    </row>
    <row r="1158" spans="2:19" ht="15" customHeight="1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 s="16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  <c r="N1158" s="9" t="str">
        <f>VLOOKUP(tblSalaries[[#This Row],[clean Country]],Table3[],2,FALSE)</f>
        <v>EUROPE</v>
      </c>
      <c r="O1158" s="9">
        <f>IF(tblSalaries[[#This Row],[How many hours of a day you work on Excel]]="4 to 6 hours a day",4,0)</f>
        <v>0</v>
      </c>
      <c r="P1158" s="9">
        <f>IF(tblSalaries[[#This Row],[How many hours of a day you work on Excel]]="All the 8 hours baby, all the 8!",8,0)</f>
        <v>0</v>
      </c>
      <c r="Q1158" s="9">
        <f>IF(tblSalaries[[#This Row],[How many hours of a day you work on Excel]]="2 to 3 hours per day",2,0)</f>
        <v>2</v>
      </c>
      <c r="R1158" s="9">
        <f>IF(tblSalaries[[#This Row],[How many hours of a day you work on Excel]]="1 or 2 hours a day",1,0)</f>
        <v>0</v>
      </c>
      <c r="S1158" s="9">
        <f>SUM(tblSalaries[[#This Row],[Excel Hours]:[Excel Hours4]])</f>
        <v>2</v>
      </c>
    </row>
    <row r="1159" spans="2:19" ht="15" customHeight="1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 s="16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  <c r="N1159" s="9" t="str">
        <f>VLOOKUP(tblSalaries[[#This Row],[clean Country]],Table3[],2,FALSE)</f>
        <v>N. AMERICA</v>
      </c>
      <c r="O1159" s="9">
        <f>IF(tblSalaries[[#This Row],[How many hours of a day you work on Excel]]="4 to 6 hours a day",4,0)</f>
        <v>4</v>
      </c>
      <c r="P1159" s="9">
        <f>IF(tblSalaries[[#This Row],[How many hours of a day you work on Excel]]="All the 8 hours baby, all the 8!",8,0)</f>
        <v>0</v>
      </c>
      <c r="Q1159" s="9">
        <f>IF(tblSalaries[[#This Row],[How many hours of a day you work on Excel]]="2 to 3 hours per day",2,0)</f>
        <v>0</v>
      </c>
      <c r="R1159" s="9">
        <f>IF(tblSalaries[[#This Row],[How many hours of a day you work on Excel]]="1 or 2 hours a day",1,0)</f>
        <v>0</v>
      </c>
      <c r="S1159" s="9">
        <f>SUM(tblSalaries[[#This Row],[Excel Hours]:[Excel Hours4]])</f>
        <v>4</v>
      </c>
    </row>
    <row r="1160" spans="2:19" ht="15" customHeight="1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 s="16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  <c r="N1160" s="9" t="str">
        <f>VLOOKUP(tblSalaries[[#This Row],[clean Country]],Table3[],2,FALSE)</f>
        <v>N. AMERICA</v>
      </c>
      <c r="O1160" s="9">
        <f>IF(tblSalaries[[#This Row],[How many hours of a day you work on Excel]]="4 to 6 hours a day",4,0)</f>
        <v>0</v>
      </c>
      <c r="P1160" s="9">
        <f>IF(tblSalaries[[#This Row],[How many hours of a day you work on Excel]]="All the 8 hours baby, all the 8!",8,0)</f>
        <v>0</v>
      </c>
      <c r="Q1160" s="9">
        <f>IF(tblSalaries[[#This Row],[How many hours of a day you work on Excel]]="2 to 3 hours per day",2,0)</f>
        <v>2</v>
      </c>
      <c r="R1160" s="9">
        <f>IF(tblSalaries[[#This Row],[How many hours of a day you work on Excel]]="1 or 2 hours a day",1,0)</f>
        <v>0</v>
      </c>
      <c r="S1160" s="9">
        <f>SUM(tblSalaries[[#This Row],[Excel Hours]:[Excel Hours4]])</f>
        <v>2</v>
      </c>
    </row>
    <row r="1161" spans="2:19" ht="15" customHeight="1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 s="16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  <c r="N1161" s="9" t="str">
        <f>VLOOKUP(tblSalaries[[#This Row],[clean Country]],Table3[],2,FALSE)</f>
        <v>ASIA</v>
      </c>
      <c r="O1161" s="9">
        <f>IF(tblSalaries[[#This Row],[How many hours of a day you work on Excel]]="4 to 6 hours a day",4,0)</f>
        <v>0</v>
      </c>
      <c r="P1161" s="9">
        <f>IF(tblSalaries[[#This Row],[How many hours of a day you work on Excel]]="All the 8 hours baby, all the 8!",8,0)</f>
        <v>0</v>
      </c>
      <c r="Q1161" s="9">
        <f>IF(tblSalaries[[#This Row],[How many hours of a day you work on Excel]]="2 to 3 hours per day",2,0)</f>
        <v>2</v>
      </c>
      <c r="R1161" s="9">
        <f>IF(tblSalaries[[#This Row],[How many hours of a day you work on Excel]]="1 or 2 hours a day",1,0)</f>
        <v>0</v>
      </c>
      <c r="S1161" s="9">
        <f>SUM(tblSalaries[[#This Row],[Excel Hours]:[Excel Hours4]])</f>
        <v>2</v>
      </c>
    </row>
    <row r="1162" spans="2:19" ht="15" customHeight="1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 s="16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  <c r="N1162" s="9" t="str">
        <f>VLOOKUP(tblSalaries[[#This Row],[clean Country]],Table3[],2,FALSE)</f>
        <v>ASIA</v>
      </c>
      <c r="O1162" s="9">
        <f>IF(tblSalaries[[#This Row],[How many hours of a day you work on Excel]]="4 to 6 hours a day",4,0)</f>
        <v>0</v>
      </c>
      <c r="P1162" s="9">
        <f>IF(tblSalaries[[#This Row],[How many hours of a day you work on Excel]]="All the 8 hours baby, all the 8!",8,0)</f>
        <v>0</v>
      </c>
      <c r="Q1162" s="9">
        <f>IF(tblSalaries[[#This Row],[How many hours of a day you work on Excel]]="2 to 3 hours per day",2,0)</f>
        <v>2</v>
      </c>
      <c r="R1162" s="9">
        <f>IF(tblSalaries[[#This Row],[How many hours of a day you work on Excel]]="1 or 2 hours a day",1,0)</f>
        <v>0</v>
      </c>
      <c r="S1162" s="9">
        <f>SUM(tblSalaries[[#This Row],[Excel Hours]:[Excel Hours4]])</f>
        <v>2</v>
      </c>
    </row>
    <row r="1163" spans="2:19" ht="15" customHeight="1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 s="16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  <c r="N1163" s="9" t="str">
        <f>VLOOKUP(tblSalaries[[#This Row],[clean Country]],Table3[],2,FALSE)</f>
        <v>ASIA</v>
      </c>
      <c r="O1163" s="9">
        <f>IF(tblSalaries[[#This Row],[How many hours of a day you work on Excel]]="4 to 6 hours a day",4,0)</f>
        <v>0</v>
      </c>
      <c r="P1163" s="9">
        <f>IF(tblSalaries[[#This Row],[How many hours of a day you work on Excel]]="All the 8 hours baby, all the 8!",8,0)</f>
        <v>0</v>
      </c>
      <c r="Q1163" s="9">
        <f>IF(tblSalaries[[#This Row],[How many hours of a day you work on Excel]]="2 to 3 hours per day",2,0)</f>
        <v>2</v>
      </c>
      <c r="R1163" s="9">
        <f>IF(tblSalaries[[#This Row],[How many hours of a day you work on Excel]]="1 or 2 hours a day",1,0)</f>
        <v>0</v>
      </c>
      <c r="S1163" s="9">
        <f>SUM(tblSalaries[[#This Row],[Excel Hours]:[Excel Hours4]])</f>
        <v>2</v>
      </c>
    </row>
    <row r="1164" spans="2:19" ht="15" customHeight="1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 s="16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  <c r="N1164" s="9" t="str">
        <f>VLOOKUP(tblSalaries[[#This Row],[clean Country]],Table3[],2,FALSE)</f>
        <v>S. AMERICA</v>
      </c>
      <c r="O1164" s="9">
        <f>IF(tblSalaries[[#This Row],[How many hours of a day you work on Excel]]="4 to 6 hours a day",4,0)</f>
        <v>4</v>
      </c>
      <c r="P1164" s="9">
        <f>IF(tblSalaries[[#This Row],[How many hours of a day you work on Excel]]="All the 8 hours baby, all the 8!",8,0)</f>
        <v>0</v>
      </c>
      <c r="Q1164" s="9">
        <f>IF(tblSalaries[[#This Row],[How many hours of a day you work on Excel]]="2 to 3 hours per day",2,0)</f>
        <v>0</v>
      </c>
      <c r="R1164" s="9">
        <f>IF(tblSalaries[[#This Row],[How many hours of a day you work on Excel]]="1 or 2 hours a day",1,0)</f>
        <v>0</v>
      </c>
      <c r="S1164" s="9">
        <f>SUM(tblSalaries[[#This Row],[Excel Hours]:[Excel Hours4]])</f>
        <v>4</v>
      </c>
    </row>
    <row r="1165" spans="2:19" ht="15" customHeight="1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 s="16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  <c r="N1165" s="9" t="str">
        <f>VLOOKUP(tblSalaries[[#This Row],[clean Country]],Table3[],2,FALSE)</f>
        <v>N. AMERICA</v>
      </c>
      <c r="O1165" s="9">
        <f>IF(tblSalaries[[#This Row],[How many hours of a day you work on Excel]]="4 to 6 hours a day",4,0)</f>
        <v>4</v>
      </c>
      <c r="P1165" s="9">
        <f>IF(tblSalaries[[#This Row],[How many hours of a day you work on Excel]]="All the 8 hours baby, all the 8!",8,0)</f>
        <v>0</v>
      </c>
      <c r="Q1165" s="9">
        <f>IF(tblSalaries[[#This Row],[How many hours of a day you work on Excel]]="2 to 3 hours per day",2,0)</f>
        <v>0</v>
      </c>
      <c r="R1165" s="9">
        <f>IF(tblSalaries[[#This Row],[How many hours of a day you work on Excel]]="1 or 2 hours a day",1,0)</f>
        <v>0</v>
      </c>
      <c r="S1165" s="9">
        <f>SUM(tblSalaries[[#This Row],[Excel Hours]:[Excel Hours4]])</f>
        <v>4</v>
      </c>
    </row>
    <row r="1166" spans="2:19" ht="15" customHeight="1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 s="1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  <c r="N1166" s="9" t="str">
        <f>VLOOKUP(tblSalaries[[#This Row],[clean Country]],Table3[],2,FALSE)</f>
        <v>ASIA</v>
      </c>
      <c r="O1166" s="9">
        <f>IF(tblSalaries[[#This Row],[How many hours of a day you work on Excel]]="4 to 6 hours a day",4,0)</f>
        <v>4</v>
      </c>
      <c r="P1166" s="9">
        <f>IF(tblSalaries[[#This Row],[How many hours of a day you work on Excel]]="All the 8 hours baby, all the 8!",8,0)</f>
        <v>0</v>
      </c>
      <c r="Q1166" s="9">
        <f>IF(tblSalaries[[#This Row],[How many hours of a day you work on Excel]]="2 to 3 hours per day",2,0)</f>
        <v>0</v>
      </c>
      <c r="R1166" s="9">
        <f>IF(tblSalaries[[#This Row],[How many hours of a day you work on Excel]]="1 or 2 hours a day",1,0)</f>
        <v>0</v>
      </c>
      <c r="S1166" s="9">
        <f>SUM(tblSalaries[[#This Row],[Excel Hours]:[Excel Hours4]])</f>
        <v>4</v>
      </c>
    </row>
    <row r="1167" spans="2:19" ht="15" customHeight="1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 s="16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  <c r="N1167" s="9" t="str">
        <f>VLOOKUP(tblSalaries[[#This Row],[clean Country]],Table3[],2,FALSE)</f>
        <v>ASIA</v>
      </c>
      <c r="O1167" s="9">
        <f>IF(tblSalaries[[#This Row],[How many hours of a day you work on Excel]]="4 to 6 hours a day",4,0)</f>
        <v>0</v>
      </c>
      <c r="P1167" s="9">
        <f>IF(tblSalaries[[#This Row],[How many hours of a day you work on Excel]]="All the 8 hours baby, all the 8!",8,0)</f>
        <v>8</v>
      </c>
      <c r="Q1167" s="9">
        <f>IF(tblSalaries[[#This Row],[How many hours of a day you work on Excel]]="2 to 3 hours per day",2,0)</f>
        <v>0</v>
      </c>
      <c r="R1167" s="9">
        <f>IF(tblSalaries[[#This Row],[How many hours of a day you work on Excel]]="1 or 2 hours a day",1,0)</f>
        <v>0</v>
      </c>
      <c r="S1167" s="9">
        <f>SUM(tblSalaries[[#This Row],[Excel Hours]:[Excel Hours4]])</f>
        <v>8</v>
      </c>
    </row>
    <row r="1168" spans="2:19" ht="15" customHeight="1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 s="16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  <c r="N1168" s="9" t="str">
        <f>VLOOKUP(tblSalaries[[#This Row],[clean Country]],Table3[],2,FALSE)</f>
        <v>N. AMERICA</v>
      </c>
      <c r="O1168" s="9">
        <f>IF(tblSalaries[[#This Row],[How many hours of a day you work on Excel]]="4 to 6 hours a day",4,0)</f>
        <v>0</v>
      </c>
      <c r="P1168" s="9">
        <f>IF(tblSalaries[[#This Row],[How many hours of a day you work on Excel]]="All the 8 hours baby, all the 8!",8,0)</f>
        <v>0</v>
      </c>
      <c r="Q1168" s="9">
        <f>IF(tblSalaries[[#This Row],[How many hours of a day you work on Excel]]="2 to 3 hours per day",2,0)</f>
        <v>2</v>
      </c>
      <c r="R1168" s="9">
        <f>IF(tblSalaries[[#This Row],[How many hours of a day you work on Excel]]="1 or 2 hours a day",1,0)</f>
        <v>0</v>
      </c>
      <c r="S1168" s="9">
        <f>SUM(tblSalaries[[#This Row],[Excel Hours]:[Excel Hours4]])</f>
        <v>2</v>
      </c>
    </row>
    <row r="1169" spans="2:19" ht="15" customHeight="1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 s="16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  <c r="N1169" s="9" t="str">
        <f>VLOOKUP(tblSalaries[[#This Row],[clean Country]],Table3[],2,FALSE)</f>
        <v>EUROPE</v>
      </c>
      <c r="O1169" s="9">
        <f>IF(tblSalaries[[#This Row],[How many hours of a day you work on Excel]]="4 to 6 hours a day",4,0)</f>
        <v>0</v>
      </c>
      <c r="P1169" s="9">
        <f>IF(tblSalaries[[#This Row],[How many hours of a day you work on Excel]]="All the 8 hours baby, all the 8!",8,0)</f>
        <v>8</v>
      </c>
      <c r="Q1169" s="9">
        <f>IF(tblSalaries[[#This Row],[How many hours of a day you work on Excel]]="2 to 3 hours per day",2,0)</f>
        <v>0</v>
      </c>
      <c r="R1169" s="9">
        <f>IF(tblSalaries[[#This Row],[How many hours of a day you work on Excel]]="1 or 2 hours a day",1,0)</f>
        <v>0</v>
      </c>
      <c r="S1169" s="9">
        <f>SUM(tblSalaries[[#This Row],[Excel Hours]:[Excel Hours4]])</f>
        <v>8</v>
      </c>
    </row>
    <row r="1170" spans="2:19" ht="15" customHeight="1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 s="16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  <c r="N1170" s="9" t="str">
        <f>VLOOKUP(tblSalaries[[#This Row],[clean Country]],Table3[],2,FALSE)</f>
        <v>ASIA</v>
      </c>
      <c r="O1170" s="9">
        <f>IF(tblSalaries[[#This Row],[How many hours of a day you work on Excel]]="4 to 6 hours a day",4,0)</f>
        <v>4</v>
      </c>
      <c r="P1170" s="9">
        <f>IF(tblSalaries[[#This Row],[How many hours of a day you work on Excel]]="All the 8 hours baby, all the 8!",8,0)</f>
        <v>0</v>
      </c>
      <c r="Q1170" s="9">
        <f>IF(tblSalaries[[#This Row],[How many hours of a day you work on Excel]]="2 to 3 hours per day",2,0)</f>
        <v>0</v>
      </c>
      <c r="R1170" s="9">
        <f>IF(tblSalaries[[#This Row],[How many hours of a day you work on Excel]]="1 or 2 hours a day",1,0)</f>
        <v>0</v>
      </c>
      <c r="S1170" s="9">
        <f>SUM(tblSalaries[[#This Row],[Excel Hours]:[Excel Hours4]])</f>
        <v>4</v>
      </c>
    </row>
    <row r="1171" spans="2:19" ht="15" customHeight="1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 s="16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  <c r="N1171" s="9" t="str">
        <f>VLOOKUP(tblSalaries[[#This Row],[clean Country]],Table3[],2,FALSE)</f>
        <v>N. AMERICA</v>
      </c>
      <c r="O1171" s="9">
        <f>IF(tblSalaries[[#This Row],[How many hours of a day you work on Excel]]="4 to 6 hours a day",4,0)</f>
        <v>0</v>
      </c>
      <c r="P1171" s="9">
        <f>IF(tblSalaries[[#This Row],[How many hours of a day you work on Excel]]="All the 8 hours baby, all the 8!",8,0)</f>
        <v>0</v>
      </c>
      <c r="Q1171" s="9">
        <f>IF(tblSalaries[[#This Row],[How many hours of a day you work on Excel]]="2 to 3 hours per day",2,0)</f>
        <v>0</v>
      </c>
      <c r="R1171" s="9">
        <f>IF(tblSalaries[[#This Row],[How many hours of a day you work on Excel]]="1 or 2 hours a day",1,0)</f>
        <v>1</v>
      </c>
      <c r="S1171" s="9">
        <f>SUM(tblSalaries[[#This Row],[Excel Hours]:[Excel Hours4]])</f>
        <v>1</v>
      </c>
    </row>
    <row r="1172" spans="2:19" ht="15" customHeight="1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 s="16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  <c r="N1172" s="9" t="str">
        <f>VLOOKUP(tblSalaries[[#This Row],[clean Country]],Table3[],2,FALSE)</f>
        <v>ASIA</v>
      </c>
      <c r="O1172" s="9">
        <f>IF(tblSalaries[[#This Row],[How many hours of a day you work on Excel]]="4 to 6 hours a day",4,0)</f>
        <v>4</v>
      </c>
      <c r="P1172" s="9">
        <f>IF(tblSalaries[[#This Row],[How many hours of a day you work on Excel]]="All the 8 hours baby, all the 8!",8,0)</f>
        <v>0</v>
      </c>
      <c r="Q1172" s="9">
        <f>IF(tblSalaries[[#This Row],[How many hours of a day you work on Excel]]="2 to 3 hours per day",2,0)</f>
        <v>0</v>
      </c>
      <c r="R1172" s="9">
        <f>IF(tblSalaries[[#This Row],[How many hours of a day you work on Excel]]="1 or 2 hours a day",1,0)</f>
        <v>0</v>
      </c>
      <c r="S1172" s="9">
        <f>SUM(tblSalaries[[#This Row],[Excel Hours]:[Excel Hours4]])</f>
        <v>4</v>
      </c>
    </row>
    <row r="1173" spans="2:19" ht="15" customHeight="1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 s="16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  <c r="N1173" s="9" t="str">
        <f>VLOOKUP(tblSalaries[[#This Row],[clean Country]],Table3[],2,FALSE)</f>
        <v>AFRICA</v>
      </c>
      <c r="O1173" s="9">
        <f>IF(tblSalaries[[#This Row],[How many hours of a day you work on Excel]]="4 to 6 hours a day",4,0)</f>
        <v>4</v>
      </c>
      <c r="P1173" s="9">
        <f>IF(tblSalaries[[#This Row],[How many hours of a day you work on Excel]]="All the 8 hours baby, all the 8!",8,0)</f>
        <v>0</v>
      </c>
      <c r="Q1173" s="9">
        <f>IF(tblSalaries[[#This Row],[How many hours of a day you work on Excel]]="2 to 3 hours per day",2,0)</f>
        <v>0</v>
      </c>
      <c r="R1173" s="9">
        <f>IF(tblSalaries[[#This Row],[How many hours of a day you work on Excel]]="1 or 2 hours a day",1,0)</f>
        <v>0</v>
      </c>
      <c r="S1173" s="9">
        <f>SUM(tblSalaries[[#This Row],[Excel Hours]:[Excel Hours4]])</f>
        <v>4</v>
      </c>
    </row>
    <row r="1174" spans="2:19" ht="15" customHeight="1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 s="16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  <c r="N1174" s="9" t="str">
        <f>VLOOKUP(tblSalaries[[#This Row],[clean Country]],Table3[],2,FALSE)</f>
        <v>EUROPE</v>
      </c>
      <c r="O1174" s="9">
        <f>IF(tblSalaries[[#This Row],[How many hours of a day you work on Excel]]="4 to 6 hours a day",4,0)</f>
        <v>0</v>
      </c>
      <c r="P1174" s="9">
        <f>IF(tblSalaries[[#This Row],[How many hours of a day you work on Excel]]="All the 8 hours baby, all the 8!",8,0)</f>
        <v>8</v>
      </c>
      <c r="Q1174" s="9">
        <f>IF(tblSalaries[[#This Row],[How many hours of a day you work on Excel]]="2 to 3 hours per day",2,0)</f>
        <v>0</v>
      </c>
      <c r="R1174" s="9">
        <f>IF(tblSalaries[[#This Row],[How many hours of a day you work on Excel]]="1 or 2 hours a day",1,0)</f>
        <v>0</v>
      </c>
      <c r="S1174" s="9">
        <f>SUM(tblSalaries[[#This Row],[Excel Hours]:[Excel Hours4]])</f>
        <v>8</v>
      </c>
    </row>
    <row r="1175" spans="2:19" ht="15" customHeight="1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 s="16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  <c r="N1175" s="9" t="str">
        <f>VLOOKUP(tblSalaries[[#This Row],[clean Country]],Table3[],2,FALSE)</f>
        <v>N. AMERICA</v>
      </c>
      <c r="O1175" s="9">
        <f>IF(tblSalaries[[#This Row],[How many hours of a day you work on Excel]]="4 to 6 hours a day",4,0)</f>
        <v>4</v>
      </c>
      <c r="P1175" s="9">
        <f>IF(tblSalaries[[#This Row],[How many hours of a day you work on Excel]]="All the 8 hours baby, all the 8!",8,0)</f>
        <v>0</v>
      </c>
      <c r="Q1175" s="9">
        <f>IF(tblSalaries[[#This Row],[How many hours of a day you work on Excel]]="2 to 3 hours per day",2,0)</f>
        <v>0</v>
      </c>
      <c r="R1175" s="9">
        <f>IF(tblSalaries[[#This Row],[How many hours of a day you work on Excel]]="1 or 2 hours a day",1,0)</f>
        <v>0</v>
      </c>
      <c r="S1175" s="9">
        <f>SUM(tblSalaries[[#This Row],[Excel Hours]:[Excel Hours4]])</f>
        <v>4</v>
      </c>
    </row>
    <row r="1176" spans="2:19" ht="15" customHeight="1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 s="1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  <c r="N1176" s="9" t="str">
        <f>VLOOKUP(tblSalaries[[#This Row],[clean Country]],Table3[],2,FALSE)</f>
        <v>N. AMERICA</v>
      </c>
      <c r="O1176" s="9">
        <f>IF(tblSalaries[[#This Row],[How many hours of a day you work on Excel]]="4 to 6 hours a day",4,0)</f>
        <v>4</v>
      </c>
      <c r="P1176" s="9">
        <f>IF(tblSalaries[[#This Row],[How many hours of a day you work on Excel]]="All the 8 hours baby, all the 8!",8,0)</f>
        <v>0</v>
      </c>
      <c r="Q1176" s="9">
        <f>IF(tblSalaries[[#This Row],[How many hours of a day you work on Excel]]="2 to 3 hours per day",2,0)</f>
        <v>0</v>
      </c>
      <c r="R1176" s="9">
        <f>IF(tblSalaries[[#This Row],[How many hours of a day you work on Excel]]="1 or 2 hours a day",1,0)</f>
        <v>0</v>
      </c>
      <c r="S1176" s="9">
        <f>SUM(tblSalaries[[#This Row],[Excel Hours]:[Excel Hours4]])</f>
        <v>4</v>
      </c>
    </row>
    <row r="1177" spans="2:19" ht="15" customHeight="1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 s="16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  <c r="N1177" s="9" t="str">
        <f>VLOOKUP(tblSalaries[[#This Row],[clean Country]],Table3[],2,FALSE)</f>
        <v>EUROPE</v>
      </c>
      <c r="O1177" s="9">
        <f>IF(tblSalaries[[#This Row],[How many hours of a day you work on Excel]]="4 to 6 hours a day",4,0)</f>
        <v>4</v>
      </c>
      <c r="P1177" s="9">
        <f>IF(tblSalaries[[#This Row],[How many hours of a day you work on Excel]]="All the 8 hours baby, all the 8!",8,0)</f>
        <v>0</v>
      </c>
      <c r="Q1177" s="9">
        <f>IF(tblSalaries[[#This Row],[How many hours of a day you work on Excel]]="2 to 3 hours per day",2,0)</f>
        <v>0</v>
      </c>
      <c r="R1177" s="9">
        <f>IF(tblSalaries[[#This Row],[How many hours of a day you work on Excel]]="1 or 2 hours a day",1,0)</f>
        <v>0</v>
      </c>
      <c r="S1177" s="9">
        <f>SUM(tblSalaries[[#This Row],[Excel Hours]:[Excel Hours4]])</f>
        <v>4</v>
      </c>
    </row>
    <row r="1178" spans="2:19" ht="15" customHeight="1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 s="16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  <c r="N1178" s="9" t="str">
        <f>VLOOKUP(tblSalaries[[#This Row],[clean Country]],Table3[],2,FALSE)</f>
        <v>EUROPE</v>
      </c>
      <c r="O1178" s="9">
        <f>IF(tblSalaries[[#This Row],[How many hours of a day you work on Excel]]="4 to 6 hours a day",4,0)</f>
        <v>4</v>
      </c>
      <c r="P1178" s="9">
        <f>IF(tblSalaries[[#This Row],[How many hours of a day you work on Excel]]="All the 8 hours baby, all the 8!",8,0)</f>
        <v>0</v>
      </c>
      <c r="Q1178" s="9">
        <f>IF(tblSalaries[[#This Row],[How many hours of a day you work on Excel]]="2 to 3 hours per day",2,0)</f>
        <v>0</v>
      </c>
      <c r="R1178" s="9">
        <f>IF(tblSalaries[[#This Row],[How many hours of a day you work on Excel]]="1 or 2 hours a day",1,0)</f>
        <v>0</v>
      </c>
      <c r="S1178" s="9">
        <f>SUM(tblSalaries[[#This Row],[Excel Hours]:[Excel Hours4]])</f>
        <v>4</v>
      </c>
    </row>
    <row r="1179" spans="2:19" ht="15" customHeight="1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 s="16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  <c r="N1179" s="9" t="str">
        <f>VLOOKUP(tblSalaries[[#This Row],[clean Country]],Table3[],2,FALSE)</f>
        <v>ASIA</v>
      </c>
      <c r="O1179" s="9">
        <f>IF(tblSalaries[[#This Row],[How many hours of a day you work on Excel]]="4 to 6 hours a day",4,0)</f>
        <v>0</v>
      </c>
      <c r="P1179" s="9">
        <f>IF(tblSalaries[[#This Row],[How many hours of a day you work on Excel]]="All the 8 hours baby, all the 8!",8,0)</f>
        <v>8</v>
      </c>
      <c r="Q1179" s="9">
        <f>IF(tblSalaries[[#This Row],[How many hours of a day you work on Excel]]="2 to 3 hours per day",2,0)</f>
        <v>0</v>
      </c>
      <c r="R1179" s="9">
        <f>IF(tblSalaries[[#This Row],[How many hours of a day you work on Excel]]="1 or 2 hours a day",1,0)</f>
        <v>0</v>
      </c>
      <c r="S1179" s="9">
        <f>SUM(tblSalaries[[#This Row],[Excel Hours]:[Excel Hours4]])</f>
        <v>8</v>
      </c>
    </row>
    <row r="1180" spans="2:19" ht="15" customHeight="1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 s="16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  <c r="N1180" s="9" t="str">
        <f>VLOOKUP(tblSalaries[[#This Row],[clean Country]],Table3[],2,FALSE)</f>
        <v>ASIA</v>
      </c>
      <c r="O1180" s="9">
        <f>IF(tblSalaries[[#This Row],[How many hours of a day you work on Excel]]="4 to 6 hours a day",4,0)</f>
        <v>0</v>
      </c>
      <c r="P1180" s="9">
        <f>IF(tblSalaries[[#This Row],[How many hours of a day you work on Excel]]="All the 8 hours baby, all the 8!",8,0)</f>
        <v>8</v>
      </c>
      <c r="Q1180" s="9">
        <f>IF(tblSalaries[[#This Row],[How many hours of a day you work on Excel]]="2 to 3 hours per day",2,0)</f>
        <v>0</v>
      </c>
      <c r="R1180" s="9">
        <f>IF(tblSalaries[[#This Row],[How many hours of a day you work on Excel]]="1 or 2 hours a day",1,0)</f>
        <v>0</v>
      </c>
      <c r="S1180" s="9">
        <f>SUM(tblSalaries[[#This Row],[Excel Hours]:[Excel Hours4]])</f>
        <v>8</v>
      </c>
    </row>
    <row r="1181" spans="2:19" ht="15" customHeight="1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 s="16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  <c r="N1181" s="9" t="str">
        <f>VLOOKUP(tblSalaries[[#This Row],[clean Country]],Table3[],2,FALSE)</f>
        <v>N. AMERICA</v>
      </c>
      <c r="O1181" s="9">
        <f>IF(tblSalaries[[#This Row],[How many hours of a day you work on Excel]]="4 to 6 hours a day",4,0)</f>
        <v>4</v>
      </c>
      <c r="P1181" s="9">
        <f>IF(tblSalaries[[#This Row],[How many hours of a day you work on Excel]]="All the 8 hours baby, all the 8!",8,0)</f>
        <v>0</v>
      </c>
      <c r="Q1181" s="9">
        <f>IF(tblSalaries[[#This Row],[How many hours of a day you work on Excel]]="2 to 3 hours per day",2,0)</f>
        <v>0</v>
      </c>
      <c r="R1181" s="9">
        <f>IF(tblSalaries[[#This Row],[How many hours of a day you work on Excel]]="1 or 2 hours a day",1,0)</f>
        <v>0</v>
      </c>
      <c r="S1181" s="9">
        <f>SUM(tblSalaries[[#This Row],[Excel Hours]:[Excel Hours4]])</f>
        <v>4</v>
      </c>
    </row>
    <row r="1182" spans="2:19" ht="15" customHeight="1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 s="16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  <c r="N1182" s="9" t="str">
        <f>VLOOKUP(tblSalaries[[#This Row],[clean Country]],Table3[],2,FALSE)</f>
        <v>EUROPE</v>
      </c>
      <c r="O1182" s="9">
        <f>IF(tblSalaries[[#This Row],[How many hours of a day you work on Excel]]="4 to 6 hours a day",4,0)</f>
        <v>0</v>
      </c>
      <c r="P1182" s="9">
        <f>IF(tblSalaries[[#This Row],[How many hours of a day you work on Excel]]="All the 8 hours baby, all the 8!",8,0)</f>
        <v>8</v>
      </c>
      <c r="Q1182" s="9">
        <f>IF(tblSalaries[[#This Row],[How many hours of a day you work on Excel]]="2 to 3 hours per day",2,0)</f>
        <v>0</v>
      </c>
      <c r="R1182" s="9">
        <f>IF(tblSalaries[[#This Row],[How many hours of a day you work on Excel]]="1 or 2 hours a day",1,0)</f>
        <v>0</v>
      </c>
      <c r="S1182" s="9">
        <f>SUM(tblSalaries[[#This Row],[Excel Hours]:[Excel Hours4]])</f>
        <v>8</v>
      </c>
    </row>
    <row r="1183" spans="2:19" ht="15" customHeight="1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 s="16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  <c r="N1183" s="9" t="str">
        <f>VLOOKUP(tblSalaries[[#This Row],[clean Country]],Table3[],2,FALSE)</f>
        <v>EUROPE</v>
      </c>
      <c r="O1183" s="9">
        <f>IF(tblSalaries[[#This Row],[How many hours of a day you work on Excel]]="4 to 6 hours a day",4,0)</f>
        <v>0</v>
      </c>
      <c r="P1183" s="9">
        <f>IF(tblSalaries[[#This Row],[How many hours of a day you work on Excel]]="All the 8 hours baby, all the 8!",8,0)</f>
        <v>8</v>
      </c>
      <c r="Q1183" s="9">
        <f>IF(tblSalaries[[#This Row],[How many hours of a day you work on Excel]]="2 to 3 hours per day",2,0)</f>
        <v>0</v>
      </c>
      <c r="R1183" s="9">
        <f>IF(tblSalaries[[#This Row],[How many hours of a day you work on Excel]]="1 or 2 hours a day",1,0)</f>
        <v>0</v>
      </c>
      <c r="S1183" s="9">
        <f>SUM(tblSalaries[[#This Row],[Excel Hours]:[Excel Hours4]])</f>
        <v>8</v>
      </c>
    </row>
    <row r="1184" spans="2:19" ht="15" customHeight="1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 s="16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  <c r="N1184" s="9" t="str">
        <f>VLOOKUP(tblSalaries[[#This Row],[clean Country]],Table3[],2,FALSE)</f>
        <v>ASIA</v>
      </c>
      <c r="O1184" s="9">
        <f>IF(tblSalaries[[#This Row],[How many hours of a day you work on Excel]]="4 to 6 hours a day",4,0)</f>
        <v>4</v>
      </c>
      <c r="P1184" s="9">
        <f>IF(tblSalaries[[#This Row],[How many hours of a day you work on Excel]]="All the 8 hours baby, all the 8!",8,0)</f>
        <v>0</v>
      </c>
      <c r="Q1184" s="9">
        <f>IF(tblSalaries[[#This Row],[How many hours of a day you work on Excel]]="2 to 3 hours per day",2,0)</f>
        <v>0</v>
      </c>
      <c r="R1184" s="9">
        <f>IF(tblSalaries[[#This Row],[How many hours of a day you work on Excel]]="1 or 2 hours a day",1,0)</f>
        <v>0</v>
      </c>
      <c r="S1184" s="9">
        <f>SUM(tblSalaries[[#This Row],[Excel Hours]:[Excel Hours4]])</f>
        <v>4</v>
      </c>
    </row>
    <row r="1185" spans="2:19" ht="15" customHeight="1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 s="16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  <c r="N1185" s="9" t="str">
        <f>VLOOKUP(tblSalaries[[#This Row],[clean Country]],Table3[],2,FALSE)</f>
        <v>EUROPE</v>
      </c>
      <c r="O1185" s="9">
        <f>IF(tblSalaries[[#This Row],[How many hours of a day you work on Excel]]="4 to 6 hours a day",4,0)</f>
        <v>0</v>
      </c>
      <c r="P1185" s="9">
        <f>IF(tblSalaries[[#This Row],[How many hours of a day you work on Excel]]="All the 8 hours baby, all the 8!",8,0)</f>
        <v>0</v>
      </c>
      <c r="Q1185" s="9">
        <f>IF(tblSalaries[[#This Row],[How many hours of a day you work on Excel]]="2 to 3 hours per day",2,0)</f>
        <v>0</v>
      </c>
      <c r="R1185" s="9">
        <f>IF(tblSalaries[[#This Row],[How many hours of a day you work on Excel]]="1 or 2 hours a day",1,0)</f>
        <v>1</v>
      </c>
      <c r="S1185" s="9">
        <f>SUM(tblSalaries[[#This Row],[Excel Hours]:[Excel Hours4]])</f>
        <v>1</v>
      </c>
    </row>
    <row r="1186" spans="2:19" ht="15" customHeight="1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 s="1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  <c r="N1186" s="9" t="str">
        <f>VLOOKUP(tblSalaries[[#This Row],[clean Country]],Table3[],2,FALSE)</f>
        <v>ASIA</v>
      </c>
      <c r="O1186" s="9">
        <f>IF(tblSalaries[[#This Row],[How many hours of a day you work on Excel]]="4 to 6 hours a day",4,0)</f>
        <v>0</v>
      </c>
      <c r="P1186" s="9">
        <f>IF(tblSalaries[[#This Row],[How many hours of a day you work on Excel]]="All the 8 hours baby, all the 8!",8,0)</f>
        <v>8</v>
      </c>
      <c r="Q1186" s="9">
        <f>IF(tblSalaries[[#This Row],[How many hours of a day you work on Excel]]="2 to 3 hours per day",2,0)</f>
        <v>0</v>
      </c>
      <c r="R1186" s="9">
        <f>IF(tblSalaries[[#This Row],[How many hours of a day you work on Excel]]="1 or 2 hours a day",1,0)</f>
        <v>0</v>
      </c>
      <c r="S1186" s="9">
        <f>SUM(tblSalaries[[#This Row],[Excel Hours]:[Excel Hours4]])</f>
        <v>8</v>
      </c>
    </row>
    <row r="1187" spans="2:19" ht="15" customHeight="1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 s="16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  <c r="N1187" s="9" t="str">
        <f>VLOOKUP(tblSalaries[[#This Row],[clean Country]],Table3[],2,FALSE)</f>
        <v>ASIA</v>
      </c>
      <c r="O1187" s="9">
        <f>IF(tblSalaries[[#This Row],[How many hours of a day you work on Excel]]="4 to 6 hours a day",4,0)</f>
        <v>0</v>
      </c>
      <c r="P1187" s="9">
        <f>IF(tblSalaries[[#This Row],[How many hours of a day you work on Excel]]="All the 8 hours baby, all the 8!",8,0)</f>
        <v>0</v>
      </c>
      <c r="Q1187" s="9">
        <f>IF(tblSalaries[[#This Row],[How many hours of a day you work on Excel]]="2 to 3 hours per day",2,0)</f>
        <v>0</v>
      </c>
      <c r="R1187" s="9">
        <f>IF(tblSalaries[[#This Row],[How many hours of a day you work on Excel]]="1 or 2 hours a day",1,0)</f>
        <v>1</v>
      </c>
      <c r="S1187" s="9">
        <f>SUM(tblSalaries[[#This Row],[Excel Hours]:[Excel Hours4]])</f>
        <v>1</v>
      </c>
    </row>
    <row r="1188" spans="2:19" ht="15" customHeight="1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 s="16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  <c r="N1188" s="9" t="str">
        <f>VLOOKUP(tblSalaries[[#This Row],[clean Country]],Table3[],2,FALSE)</f>
        <v>N. AMERICA</v>
      </c>
      <c r="O1188" s="9">
        <f>IF(tblSalaries[[#This Row],[How many hours of a day you work on Excel]]="4 to 6 hours a day",4,0)</f>
        <v>0</v>
      </c>
      <c r="P1188" s="9">
        <f>IF(tblSalaries[[#This Row],[How many hours of a day you work on Excel]]="All the 8 hours baby, all the 8!",8,0)</f>
        <v>0</v>
      </c>
      <c r="Q1188" s="9">
        <f>IF(tblSalaries[[#This Row],[How many hours of a day you work on Excel]]="2 to 3 hours per day",2,0)</f>
        <v>0</v>
      </c>
      <c r="R1188" s="9">
        <f>IF(tblSalaries[[#This Row],[How many hours of a day you work on Excel]]="1 or 2 hours a day",1,0)</f>
        <v>1</v>
      </c>
      <c r="S1188" s="9">
        <f>SUM(tblSalaries[[#This Row],[Excel Hours]:[Excel Hours4]])</f>
        <v>1</v>
      </c>
    </row>
    <row r="1189" spans="2:19" ht="15" customHeight="1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 s="16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  <c r="N1189" s="9" t="str">
        <f>VLOOKUP(tblSalaries[[#This Row],[clean Country]],Table3[],2,FALSE)</f>
        <v>ASIA</v>
      </c>
      <c r="O1189" s="9">
        <f>IF(tblSalaries[[#This Row],[How many hours of a day you work on Excel]]="4 to 6 hours a day",4,0)</f>
        <v>4</v>
      </c>
      <c r="P1189" s="9">
        <f>IF(tblSalaries[[#This Row],[How many hours of a day you work on Excel]]="All the 8 hours baby, all the 8!",8,0)</f>
        <v>0</v>
      </c>
      <c r="Q1189" s="9">
        <f>IF(tblSalaries[[#This Row],[How many hours of a day you work on Excel]]="2 to 3 hours per day",2,0)</f>
        <v>0</v>
      </c>
      <c r="R1189" s="9">
        <f>IF(tblSalaries[[#This Row],[How many hours of a day you work on Excel]]="1 or 2 hours a day",1,0)</f>
        <v>0</v>
      </c>
      <c r="S1189" s="9">
        <f>SUM(tblSalaries[[#This Row],[Excel Hours]:[Excel Hours4]])</f>
        <v>4</v>
      </c>
    </row>
    <row r="1190" spans="2:19" ht="15" customHeight="1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 s="16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  <c r="N1190" s="9" t="str">
        <f>VLOOKUP(tblSalaries[[#This Row],[clean Country]],Table3[],2,FALSE)</f>
        <v>EUROPE</v>
      </c>
      <c r="O1190" s="9">
        <f>IF(tblSalaries[[#This Row],[How many hours of a day you work on Excel]]="4 to 6 hours a day",4,0)</f>
        <v>4</v>
      </c>
      <c r="P1190" s="9">
        <f>IF(tblSalaries[[#This Row],[How many hours of a day you work on Excel]]="All the 8 hours baby, all the 8!",8,0)</f>
        <v>0</v>
      </c>
      <c r="Q1190" s="9">
        <f>IF(tblSalaries[[#This Row],[How many hours of a day you work on Excel]]="2 to 3 hours per day",2,0)</f>
        <v>0</v>
      </c>
      <c r="R1190" s="9">
        <f>IF(tblSalaries[[#This Row],[How many hours of a day you work on Excel]]="1 or 2 hours a day",1,0)</f>
        <v>0</v>
      </c>
      <c r="S1190" s="9">
        <f>SUM(tblSalaries[[#This Row],[Excel Hours]:[Excel Hours4]])</f>
        <v>4</v>
      </c>
    </row>
    <row r="1191" spans="2:19" ht="15" customHeight="1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 s="16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  <c r="N1191" s="9" t="str">
        <f>VLOOKUP(tblSalaries[[#This Row],[clean Country]],Table3[],2,FALSE)</f>
        <v>ASIA</v>
      </c>
      <c r="O1191" s="9">
        <f>IF(tblSalaries[[#This Row],[How many hours of a day you work on Excel]]="4 to 6 hours a day",4,0)</f>
        <v>0</v>
      </c>
      <c r="P1191" s="9">
        <f>IF(tblSalaries[[#This Row],[How many hours of a day you work on Excel]]="All the 8 hours baby, all the 8!",8,0)</f>
        <v>0</v>
      </c>
      <c r="Q1191" s="9">
        <f>IF(tblSalaries[[#This Row],[How many hours of a day you work on Excel]]="2 to 3 hours per day",2,0)</f>
        <v>2</v>
      </c>
      <c r="R1191" s="9">
        <f>IF(tblSalaries[[#This Row],[How many hours of a day you work on Excel]]="1 or 2 hours a day",1,0)</f>
        <v>0</v>
      </c>
      <c r="S1191" s="9">
        <f>SUM(tblSalaries[[#This Row],[Excel Hours]:[Excel Hours4]])</f>
        <v>2</v>
      </c>
    </row>
    <row r="1192" spans="2:19" ht="15" customHeight="1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 s="16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  <c r="N1192" s="9" t="str">
        <f>VLOOKUP(tblSalaries[[#This Row],[clean Country]],Table3[],2,FALSE)</f>
        <v>N. AMERICA</v>
      </c>
      <c r="O1192" s="9">
        <f>IF(tblSalaries[[#This Row],[How many hours of a day you work on Excel]]="4 to 6 hours a day",4,0)</f>
        <v>4</v>
      </c>
      <c r="P1192" s="9">
        <f>IF(tblSalaries[[#This Row],[How many hours of a day you work on Excel]]="All the 8 hours baby, all the 8!",8,0)</f>
        <v>0</v>
      </c>
      <c r="Q1192" s="9">
        <f>IF(tblSalaries[[#This Row],[How many hours of a day you work on Excel]]="2 to 3 hours per day",2,0)</f>
        <v>0</v>
      </c>
      <c r="R1192" s="9">
        <f>IF(tblSalaries[[#This Row],[How many hours of a day you work on Excel]]="1 or 2 hours a day",1,0)</f>
        <v>0</v>
      </c>
      <c r="S1192" s="9">
        <f>SUM(tblSalaries[[#This Row],[Excel Hours]:[Excel Hours4]])</f>
        <v>4</v>
      </c>
    </row>
    <row r="1193" spans="2:19" ht="15" customHeight="1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 s="16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  <c r="N1193" s="9" t="str">
        <f>VLOOKUP(tblSalaries[[#This Row],[clean Country]],Table3[],2,FALSE)</f>
        <v>ASIA</v>
      </c>
      <c r="O1193" s="9">
        <f>IF(tblSalaries[[#This Row],[How many hours of a day you work on Excel]]="4 to 6 hours a day",4,0)</f>
        <v>4</v>
      </c>
      <c r="P1193" s="9">
        <f>IF(tblSalaries[[#This Row],[How many hours of a day you work on Excel]]="All the 8 hours baby, all the 8!",8,0)</f>
        <v>0</v>
      </c>
      <c r="Q1193" s="9">
        <f>IF(tblSalaries[[#This Row],[How many hours of a day you work on Excel]]="2 to 3 hours per day",2,0)</f>
        <v>0</v>
      </c>
      <c r="R1193" s="9">
        <f>IF(tblSalaries[[#This Row],[How many hours of a day you work on Excel]]="1 or 2 hours a day",1,0)</f>
        <v>0</v>
      </c>
      <c r="S1193" s="9">
        <f>SUM(tblSalaries[[#This Row],[Excel Hours]:[Excel Hours4]])</f>
        <v>4</v>
      </c>
    </row>
    <row r="1194" spans="2:19" ht="15" customHeight="1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 s="16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  <c r="N1194" s="9" t="str">
        <f>VLOOKUP(tblSalaries[[#This Row],[clean Country]],Table3[],2,FALSE)</f>
        <v>ASIA</v>
      </c>
      <c r="O1194" s="9">
        <f>IF(tblSalaries[[#This Row],[How many hours of a day you work on Excel]]="4 to 6 hours a day",4,0)</f>
        <v>0</v>
      </c>
      <c r="P1194" s="9">
        <f>IF(tblSalaries[[#This Row],[How many hours of a day you work on Excel]]="All the 8 hours baby, all the 8!",8,0)</f>
        <v>0</v>
      </c>
      <c r="Q1194" s="9">
        <f>IF(tblSalaries[[#This Row],[How many hours of a day you work on Excel]]="2 to 3 hours per day",2,0)</f>
        <v>2</v>
      </c>
      <c r="R1194" s="9">
        <f>IF(tblSalaries[[#This Row],[How many hours of a day you work on Excel]]="1 or 2 hours a day",1,0)</f>
        <v>0</v>
      </c>
      <c r="S1194" s="9">
        <f>SUM(tblSalaries[[#This Row],[Excel Hours]:[Excel Hours4]])</f>
        <v>2</v>
      </c>
    </row>
    <row r="1195" spans="2:19" ht="15" customHeight="1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 s="16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  <c r="N1195" s="9" t="str">
        <f>VLOOKUP(tblSalaries[[#This Row],[clean Country]],Table3[],2,FALSE)</f>
        <v>N. AMERICA</v>
      </c>
      <c r="O1195" s="9">
        <f>IF(tblSalaries[[#This Row],[How many hours of a day you work on Excel]]="4 to 6 hours a day",4,0)</f>
        <v>4</v>
      </c>
      <c r="P1195" s="9">
        <f>IF(tblSalaries[[#This Row],[How many hours of a day you work on Excel]]="All the 8 hours baby, all the 8!",8,0)</f>
        <v>0</v>
      </c>
      <c r="Q1195" s="9">
        <f>IF(tblSalaries[[#This Row],[How many hours of a day you work on Excel]]="2 to 3 hours per day",2,0)</f>
        <v>0</v>
      </c>
      <c r="R1195" s="9">
        <f>IF(tblSalaries[[#This Row],[How many hours of a day you work on Excel]]="1 or 2 hours a day",1,0)</f>
        <v>0</v>
      </c>
      <c r="S1195" s="9">
        <f>SUM(tblSalaries[[#This Row],[Excel Hours]:[Excel Hours4]])</f>
        <v>4</v>
      </c>
    </row>
    <row r="1196" spans="2:19" ht="15" customHeight="1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 s="1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  <c r="N1196" s="9" t="str">
        <f>VLOOKUP(tblSalaries[[#This Row],[clean Country]],Table3[],2,FALSE)</f>
        <v>N. AMERICA</v>
      </c>
      <c r="O1196" s="9">
        <f>IF(tblSalaries[[#This Row],[How many hours of a day you work on Excel]]="4 to 6 hours a day",4,0)</f>
        <v>0</v>
      </c>
      <c r="P1196" s="9">
        <f>IF(tblSalaries[[#This Row],[How many hours of a day you work on Excel]]="All the 8 hours baby, all the 8!",8,0)</f>
        <v>0</v>
      </c>
      <c r="Q1196" s="9">
        <f>IF(tblSalaries[[#This Row],[How many hours of a day you work on Excel]]="2 to 3 hours per day",2,0)</f>
        <v>2</v>
      </c>
      <c r="R1196" s="9">
        <f>IF(tblSalaries[[#This Row],[How many hours of a day you work on Excel]]="1 or 2 hours a day",1,0)</f>
        <v>0</v>
      </c>
      <c r="S1196" s="9">
        <f>SUM(tblSalaries[[#This Row],[Excel Hours]:[Excel Hours4]])</f>
        <v>2</v>
      </c>
    </row>
    <row r="1197" spans="2:19" ht="15" customHeight="1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 s="16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  <c r="N1197" s="9" t="str">
        <f>VLOOKUP(tblSalaries[[#This Row],[clean Country]],Table3[],2,FALSE)</f>
        <v>N. AMERICA</v>
      </c>
      <c r="O1197" s="9">
        <f>IF(tblSalaries[[#This Row],[How many hours of a day you work on Excel]]="4 to 6 hours a day",4,0)</f>
        <v>0</v>
      </c>
      <c r="P1197" s="9">
        <f>IF(tblSalaries[[#This Row],[How many hours of a day you work on Excel]]="All the 8 hours baby, all the 8!",8,0)</f>
        <v>0</v>
      </c>
      <c r="Q1197" s="9">
        <f>IF(tblSalaries[[#This Row],[How many hours of a day you work on Excel]]="2 to 3 hours per day",2,0)</f>
        <v>2</v>
      </c>
      <c r="R1197" s="9">
        <f>IF(tblSalaries[[#This Row],[How many hours of a day you work on Excel]]="1 or 2 hours a day",1,0)</f>
        <v>0</v>
      </c>
      <c r="S1197" s="9">
        <f>SUM(tblSalaries[[#This Row],[Excel Hours]:[Excel Hours4]])</f>
        <v>2</v>
      </c>
    </row>
    <row r="1198" spans="2:19" ht="15" customHeight="1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 s="16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  <c r="N1198" s="9" t="str">
        <f>VLOOKUP(tblSalaries[[#This Row],[clean Country]],Table3[],2,FALSE)</f>
        <v>S. AMERICA</v>
      </c>
      <c r="O1198" s="9">
        <f>IF(tblSalaries[[#This Row],[How many hours of a day you work on Excel]]="4 to 6 hours a day",4,0)</f>
        <v>0</v>
      </c>
      <c r="P1198" s="9">
        <f>IF(tblSalaries[[#This Row],[How many hours of a day you work on Excel]]="All the 8 hours baby, all the 8!",8,0)</f>
        <v>0</v>
      </c>
      <c r="Q1198" s="9">
        <f>IF(tblSalaries[[#This Row],[How many hours of a day you work on Excel]]="2 to 3 hours per day",2,0)</f>
        <v>2</v>
      </c>
      <c r="R1198" s="9">
        <f>IF(tblSalaries[[#This Row],[How many hours of a day you work on Excel]]="1 or 2 hours a day",1,0)</f>
        <v>0</v>
      </c>
      <c r="S1198" s="9">
        <f>SUM(tblSalaries[[#This Row],[Excel Hours]:[Excel Hours4]])</f>
        <v>2</v>
      </c>
    </row>
    <row r="1199" spans="2:19" ht="15" customHeight="1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 s="16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  <c r="N1199" s="9" t="str">
        <f>VLOOKUP(tblSalaries[[#This Row],[clean Country]],Table3[],2,FALSE)</f>
        <v>N. AMERICA</v>
      </c>
      <c r="O1199" s="9">
        <f>IF(tblSalaries[[#This Row],[How many hours of a day you work on Excel]]="4 to 6 hours a day",4,0)</f>
        <v>4</v>
      </c>
      <c r="P1199" s="9">
        <f>IF(tblSalaries[[#This Row],[How many hours of a day you work on Excel]]="All the 8 hours baby, all the 8!",8,0)</f>
        <v>0</v>
      </c>
      <c r="Q1199" s="9">
        <f>IF(tblSalaries[[#This Row],[How many hours of a day you work on Excel]]="2 to 3 hours per day",2,0)</f>
        <v>0</v>
      </c>
      <c r="R1199" s="9">
        <f>IF(tblSalaries[[#This Row],[How many hours of a day you work on Excel]]="1 or 2 hours a day",1,0)</f>
        <v>0</v>
      </c>
      <c r="S1199" s="9">
        <f>SUM(tblSalaries[[#This Row],[Excel Hours]:[Excel Hours4]])</f>
        <v>4</v>
      </c>
    </row>
    <row r="1200" spans="2:19" ht="15" customHeight="1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 s="16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  <c r="N1200" s="9" t="str">
        <f>VLOOKUP(tblSalaries[[#This Row],[clean Country]],Table3[],2,FALSE)</f>
        <v>ASIA</v>
      </c>
      <c r="O1200" s="9">
        <f>IF(tblSalaries[[#This Row],[How many hours of a day you work on Excel]]="4 to 6 hours a day",4,0)</f>
        <v>0</v>
      </c>
      <c r="P1200" s="9">
        <f>IF(tblSalaries[[#This Row],[How many hours of a day you work on Excel]]="All the 8 hours baby, all the 8!",8,0)</f>
        <v>8</v>
      </c>
      <c r="Q1200" s="9">
        <f>IF(tblSalaries[[#This Row],[How many hours of a day you work on Excel]]="2 to 3 hours per day",2,0)</f>
        <v>0</v>
      </c>
      <c r="R1200" s="9">
        <f>IF(tblSalaries[[#This Row],[How many hours of a day you work on Excel]]="1 or 2 hours a day",1,0)</f>
        <v>0</v>
      </c>
      <c r="S1200" s="9">
        <f>SUM(tblSalaries[[#This Row],[Excel Hours]:[Excel Hours4]])</f>
        <v>8</v>
      </c>
    </row>
    <row r="1201" spans="2:19" ht="15" customHeight="1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 s="16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  <c r="N1201" s="9" t="str">
        <f>VLOOKUP(tblSalaries[[#This Row],[clean Country]],Table3[],2,FALSE)</f>
        <v>ASIA</v>
      </c>
      <c r="O1201" s="9">
        <f>IF(tblSalaries[[#This Row],[How many hours of a day you work on Excel]]="4 to 6 hours a day",4,0)</f>
        <v>4</v>
      </c>
      <c r="P1201" s="9">
        <f>IF(tblSalaries[[#This Row],[How many hours of a day you work on Excel]]="All the 8 hours baby, all the 8!",8,0)</f>
        <v>0</v>
      </c>
      <c r="Q1201" s="9">
        <f>IF(tblSalaries[[#This Row],[How many hours of a day you work on Excel]]="2 to 3 hours per day",2,0)</f>
        <v>0</v>
      </c>
      <c r="R1201" s="9">
        <f>IF(tblSalaries[[#This Row],[How many hours of a day you work on Excel]]="1 or 2 hours a day",1,0)</f>
        <v>0</v>
      </c>
      <c r="S1201" s="9">
        <f>SUM(tblSalaries[[#This Row],[Excel Hours]:[Excel Hours4]])</f>
        <v>4</v>
      </c>
    </row>
    <row r="1202" spans="2:19" ht="15" customHeight="1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 s="16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  <c r="N1202" s="9" t="str">
        <f>VLOOKUP(tblSalaries[[#This Row],[clean Country]],Table3[],2,FALSE)</f>
        <v>ASIA</v>
      </c>
      <c r="O1202" s="9">
        <f>IF(tblSalaries[[#This Row],[How many hours of a day you work on Excel]]="4 to 6 hours a day",4,0)</f>
        <v>4</v>
      </c>
      <c r="P1202" s="9">
        <f>IF(tblSalaries[[#This Row],[How many hours of a day you work on Excel]]="All the 8 hours baby, all the 8!",8,0)</f>
        <v>0</v>
      </c>
      <c r="Q1202" s="9">
        <f>IF(tblSalaries[[#This Row],[How many hours of a day you work on Excel]]="2 to 3 hours per day",2,0)</f>
        <v>0</v>
      </c>
      <c r="R1202" s="9">
        <f>IF(tblSalaries[[#This Row],[How many hours of a day you work on Excel]]="1 or 2 hours a day",1,0)</f>
        <v>0</v>
      </c>
      <c r="S1202" s="9">
        <f>SUM(tblSalaries[[#This Row],[Excel Hours]:[Excel Hours4]])</f>
        <v>4</v>
      </c>
    </row>
    <row r="1203" spans="2:19" ht="15" customHeight="1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 s="16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  <c r="N1203" s="9" t="str">
        <f>VLOOKUP(tblSalaries[[#This Row],[clean Country]],Table3[],2,FALSE)</f>
        <v>ASIA</v>
      </c>
      <c r="O1203" s="9">
        <f>IF(tblSalaries[[#This Row],[How many hours of a day you work on Excel]]="4 to 6 hours a day",4,0)</f>
        <v>0</v>
      </c>
      <c r="P1203" s="9">
        <f>IF(tblSalaries[[#This Row],[How many hours of a day you work on Excel]]="All the 8 hours baby, all the 8!",8,0)</f>
        <v>0</v>
      </c>
      <c r="Q1203" s="9">
        <f>IF(tblSalaries[[#This Row],[How many hours of a day you work on Excel]]="2 to 3 hours per day",2,0)</f>
        <v>0</v>
      </c>
      <c r="R1203" s="9">
        <f>IF(tblSalaries[[#This Row],[How many hours of a day you work on Excel]]="1 or 2 hours a day",1,0)</f>
        <v>1</v>
      </c>
      <c r="S1203" s="9">
        <f>SUM(tblSalaries[[#This Row],[Excel Hours]:[Excel Hours4]])</f>
        <v>1</v>
      </c>
    </row>
    <row r="1204" spans="2:19" ht="15" customHeight="1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 s="16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  <c r="N1204" s="9" t="str">
        <f>VLOOKUP(tblSalaries[[#This Row],[clean Country]],Table3[],2,FALSE)</f>
        <v>N. AMERICA</v>
      </c>
      <c r="O1204" s="9">
        <f>IF(tblSalaries[[#This Row],[How many hours of a day you work on Excel]]="4 to 6 hours a day",4,0)</f>
        <v>4</v>
      </c>
      <c r="P1204" s="9">
        <f>IF(tblSalaries[[#This Row],[How many hours of a day you work on Excel]]="All the 8 hours baby, all the 8!",8,0)</f>
        <v>0</v>
      </c>
      <c r="Q1204" s="9">
        <f>IF(tblSalaries[[#This Row],[How many hours of a day you work on Excel]]="2 to 3 hours per day",2,0)</f>
        <v>0</v>
      </c>
      <c r="R1204" s="9">
        <f>IF(tblSalaries[[#This Row],[How many hours of a day you work on Excel]]="1 or 2 hours a day",1,0)</f>
        <v>0</v>
      </c>
      <c r="S1204" s="9">
        <f>SUM(tblSalaries[[#This Row],[Excel Hours]:[Excel Hours4]])</f>
        <v>4</v>
      </c>
    </row>
    <row r="1205" spans="2:19" ht="15" customHeight="1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 s="16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  <c r="N1205" s="9" t="str">
        <f>VLOOKUP(tblSalaries[[#This Row],[clean Country]],Table3[],2,FALSE)</f>
        <v>ASIA</v>
      </c>
      <c r="O1205" s="9">
        <f>IF(tblSalaries[[#This Row],[How many hours of a day you work on Excel]]="4 to 6 hours a day",4,0)</f>
        <v>0</v>
      </c>
      <c r="P1205" s="9">
        <f>IF(tblSalaries[[#This Row],[How many hours of a day you work on Excel]]="All the 8 hours baby, all the 8!",8,0)</f>
        <v>0</v>
      </c>
      <c r="Q1205" s="9">
        <f>IF(tblSalaries[[#This Row],[How many hours of a day you work on Excel]]="2 to 3 hours per day",2,0)</f>
        <v>2</v>
      </c>
      <c r="R1205" s="9">
        <f>IF(tblSalaries[[#This Row],[How many hours of a day you work on Excel]]="1 or 2 hours a day",1,0)</f>
        <v>0</v>
      </c>
      <c r="S1205" s="9">
        <f>SUM(tblSalaries[[#This Row],[Excel Hours]:[Excel Hours4]])</f>
        <v>2</v>
      </c>
    </row>
    <row r="1206" spans="2:19" ht="15" customHeight="1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 s="1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  <c r="N1206" s="9" t="str">
        <f>VLOOKUP(tblSalaries[[#This Row],[clean Country]],Table3[],2,FALSE)</f>
        <v>ASIA</v>
      </c>
      <c r="O1206" s="9">
        <f>IF(tblSalaries[[#This Row],[How many hours of a day you work on Excel]]="4 to 6 hours a day",4,0)</f>
        <v>4</v>
      </c>
      <c r="P1206" s="9">
        <f>IF(tblSalaries[[#This Row],[How many hours of a day you work on Excel]]="All the 8 hours baby, all the 8!",8,0)</f>
        <v>0</v>
      </c>
      <c r="Q1206" s="9">
        <f>IF(tblSalaries[[#This Row],[How many hours of a day you work on Excel]]="2 to 3 hours per day",2,0)</f>
        <v>0</v>
      </c>
      <c r="R1206" s="9">
        <f>IF(tblSalaries[[#This Row],[How many hours of a day you work on Excel]]="1 or 2 hours a day",1,0)</f>
        <v>0</v>
      </c>
      <c r="S1206" s="9">
        <f>SUM(tblSalaries[[#This Row],[Excel Hours]:[Excel Hours4]])</f>
        <v>4</v>
      </c>
    </row>
    <row r="1207" spans="2:19" ht="15" customHeight="1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 s="16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  <c r="N1207" s="9" t="str">
        <f>VLOOKUP(tblSalaries[[#This Row],[clean Country]],Table3[],2,FALSE)</f>
        <v>ASIA</v>
      </c>
      <c r="O1207" s="9">
        <f>IF(tblSalaries[[#This Row],[How many hours of a day you work on Excel]]="4 to 6 hours a day",4,0)</f>
        <v>4</v>
      </c>
      <c r="P1207" s="9">
        <f>IF(tblSalaries[[#This Row],[How many hours of a day you work on Excel]]="All the 8 hours baby, all the 8!",8,0)</f>
        <v>0</v>
      </c>
      <c r="Q1207" s="9">
        <f>IF(tblSalaries[[#This Row],[How many hours of a day you work on Excel]]="2 to 3 hours per day",2,0)</f>
        <v>0</v>
      </c>
      <c r="R1207" s="9">
        <f>IF(tblSalaries[[#This Row],[How many hours of a day you work on Excel]]="1 or 2 hours a day",1,0)</f>
        <v>0</v>
      </c>
      <c r="S1207" s="9">
        <f>SUM(tblSalaries[[#This Row],[Excel Hours]:[Excel Hours4]])</f>
        <v>4</v>
      </c>
    </row>
    <row r="1208" spans="2:19" ht="15" customHeight="1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 s="16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  <c r="N1208" s="9" t="str">
        <f>VLOOKUP(tblSalaries[[#This Row],[clean Country]],Table3[],2,FALSE)</f>
        <v>ASIA</v>
      </c>
      <c r="O1208" s="9">
        <f>IF(tblSalaries[[#This Row],[How many hours of a day you work on Excel]]="4 to 6 hours a day",4,0)</f>
        <v>4</v>
      </c>
      <c r="P1208" s="9">
        <f>IF(tblSalaries[[#This Row],[How many hours of a day you work on Excel]]="All the 8 hours baby, all the 8!",8,0)</f>
        <v>0</v>
      </c>
      <c r="Q1208" s="9">
        <f>IF(tblSalaries[[#This Row],[How many hours of a day you work on Excel]]="2 to 3 hours per day",2,0)</f>
        <v>0</v>
      </c>
      <c r="R1208" s="9">
        <f>IF(tblSalaries[[#This Row],[How many hours of a day you work on Excel]]="1 or 2 hours a day",1,0)</f>
        <v>0</v>
      </c>
      <c r="S1208" s="9">
        <f>SUM(tblSalaries[[#This Row],[Excel Hours]:[Excel Hours4]])</f>
        <v>4</v>
      </c>
    </row>
    <row r="1209" spans="2:19" ht="15" customHeight="1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 s="16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  <c r="N1209" s="9" t="str">
        <f>VLOOKUP(tblSalaries[[#This Row],[clean Country]],Table3[],2,FALSE)</f>
        <v>EUROPE</v>
      </c>
      <c r="O1209" s="9">
        <f>IF(tblSalaries[[#This Row],[How many hours of a day you work on Excel]]="4 to 6 hours a day",4,0)</f>
        <v>4</v>
      </c>
      <c r="P1209" s="9">
        <f>IF(tblSalaries[[#This Row],[How many hours of a day you work on Excel]]="All the 8 hours baby, all the 8!",8,0)</f>
        <v>0</v>
      </c>
      <c r="Q1209" s="9">
        <f>IF(tblSalaries[[#This Row],[How many hours of a day you work on Excel]]="2 to 3 hours per day",2,0)</f>
        <v>0</v>
      </c>
      <c r="R1209" s="9">
        <f>IF(tblSalaries[[#This Row],[How many hours of a day you work on Excel]]="1 or 2 hours a day",1,0)</f>
        <v>0</v>
      </c>
      <c r="S1209" s="9">
        <f>SUM(tblSalaries[[#This Row],[Excel Hours]:[Excel Hours4]])</f>
        <v>4</v>
      </c>
    </row>
    <row r="1210" spans="2:19" ht="15" customHeight="1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 s="16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  <c r="N1210" s="9" t="str">
        <f>VLOOKUP(tblSalaries[[#This Row],[clean Country]],Table3[],2,FALSE)</f>
        <v>EUROPE</v>
      </c>
      <c r="O1210" s="9">
        <f>IF(tblSalaries[[#This Row],[How many hours of a day you work on Excel]]="4 to 6 hours a day",4,0)</f>
        <v>0</v>
      </c>
      <c r="P1210" s="9">
        <f>IF(tblSalaries[[#This Row],[How many hours of a day you work on Excel]]="All the 8 hours baby, all the 8!",8,0)</f>
        <v>0</v>
      </c>
      <c r="Q1210" s="9">
        <f>IF(tblSalaries[[#This Row],[How many hours of a day you work on Excel]]="2 to 3 hours per day",2,0)</f>
        <v>2</v>
      </c>
      <c r="R1210" s="9">
        <f>IF(tblSalaries[[#This Row],[How many hours of a day you work on Excel]]="1 or 2 hours a day",1,0)</f>
        <v>0</v>
      </c>
      <c r="S1210" s="9">
        <f>SUM(tblSalaries[[#This Row],[Excel Hours]:[Excel Hours4]])</f>
        <v>2</v>
      </c>
    </row>
    <row r="1211" spans="2:19" ht="15" customHeight="1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 s="16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  <c r="N1211" s="9" t="str">
        <f>VLOOKUP(tblSalaries[[#This Row],[clean Country]],Table3[],2,FALSE)</f>
        <v>ASIA</v>
      </c>
      <c r="O1211" s="9">
        <f>IF(tblSalaries[[#This Row],[How many hours of a day you work on Excel]]="4 to 6 hours a day",4,0)</f>
        <v>4</v>
      </c>
      <c r="P1211" s="9">
        <f>IF(tblSalaries[[#This Row],[How many hours of a day you work on Excel]]="All the 8 hours baby, all the 8!",8,0)</f>
        <v>0</v>
      </c>
      <c r="Q1211" s="9">
        <f>IF(tblSalaries[[#This Row],[How many hours of a day you work on Excel]]="2 to 3 hours per day",2,0)</f>
        <v>0</v>
      </c>
      <c r="R1211" s="9">
        <f>IF(tblSalaries[[#This Row],[How many hours of a day you work on Excel]]="1 or 2 hours a day",1,0)</f>
        <v>0</v>
      </c>
      <c r="S1211" s="9">
        <f>SUM(tblSalaries[[#This Row],[Excel Hours]:[Excel Hours4]])</f>
        <v>4</v>
      </c>
    </row>
    <row r="1212" spans="2:19" ht="15" customHeight="1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 s="16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  <c r="N1212" s="9" t="str">
        <f>VLOOKUP(tblSalaries[[#This Row],[clean Country]],Table3[],2,FALSE)</f>
        <v>EUROPE</v>
      </c>
      <c r="O1212" s="9">
        <f>IF(tblSalaries[[#This Row],[How many hours of a day you work on Excel]]="4 to 6 hours a day",4,0)</f>
        <v>4</v>
      </c>
      <c r="P1212" s="9">
        <f>IF(tblSalaries[[#This Row],[How many hours of a day you work on Excel]]="All the 8 hours baby, all the 8!",8,0)</f>
        <v>0</v>
      </c>
      <c r="Q1212" s="9">
        <f>IF(tblSalaries[[#This Row],[How many hours of a day you work on Excel]]="2 to 3 hours per day",2,0)</f>
        <v>0</v>
      </c>
      <c r="R1212" s="9">
        <f>IF(tblSalaries[[#This Row],[How many hours of a day you work on Excel]]="1 or 2 hours a day",1,0)</f>
        <v>0</v>
      </c>
      <c r="S1212" s="9">
        <f>SUM(tblSalaries[[#This Row],[Excel Hours]:[Excel Hours4]])</f>
        <v>4</v>
      </c>
    </row>
    <row r="1213" spans="2:19" ht="15" customHeight="1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 s="16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  <c r="N1213" s="9" t="str">
        <f>VLOOKUP(tblSalaries[[#This Row],[clean Country]],Table3[],2,FALSE)</f>
        <v>EUROPE</v>
      </c>
      <c r="O1213" s="9">
        <f>IF(tblSalaries[[#This Row],[How many hours of a day you work on Excel]]="4 to 6 hours a day",4,0)</f>
        <v>4</v>
      </c>
      <c r="P1213" s="9">
        <f>IF(tblSalaries[[#This Row],[How many hours of a day you work on Excel]]="All the 8 hours baby, all the 8!",8,0)</f>
        <v>0</v>
      </c>
      <c r="Q1213" s="9">
        <f>IF(tblSalaries[[#This Row],[How many hours of a day you work on Excel]]="2 to 3 hours per day",2,0)</f>
        <v>0</v>
      </c>
      <c r="R1213" s="9">
        <f>IF(tblSalaries[[#This Row],[How many hours of a day you work on Excel]]="1 or 2 hours a day",1,0)</f>
        <v>0</v>
      </c>
      <c r="S1213" s="9">
        <f>SUM(tblSalaries[[#This Row],[Excel Hours]:[Excel Hours4]])</f>
        <v>4</v>
      </c>
    </row>
    <row r="1214" spans="2:19" ht="15" customHeight="1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 s="16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  <c r="N1214" s="9" t="str">
        <f>VLOOKUP(tblSalaries[[#This Row],[clean Country]],Table3[],2,FALSE)</f>
        <v>OCEANIA</v>
      </c>
      <c r="O1214" s="9">
        <f>IF(tblSalaries[[#This Row],[How many hours of a day you work on Excel]]="4 to 6 hours a day",4,0)</f>
        <v>0</v>
      </c>
      <c r="P1214" s="9">
        <f>IF(tblSalaries[[#This Row],[How many hours of a day you work on Excel]]="All the 8 hours baby, all the 8!",8,0)</f>
        <v>0</v>
      </c>
      <c r="Q1214" s="9">
        <f>IF(tblSalaries[[#This Row],[How many hours of a day you work on Excel]]="2 to 3 hours per day",2,0)</f>
        <v>2</v>
      </c>
      <c r="R1214" s="9">
        <f>IF(tblSalaries[[#This Row],[How many hours of a day you work on Excel]]="1 or 2 hours a day",1,0)</f>
        <v>0</v>
      </c>
      <c r="S1214" s="9">
        <f>SUM(tblSalaries[[#This Row],[Excel Hours]:[Excel Hours4]])</f>
        <v>2</v>
      </c>
    </row>
    <row r="1215" spans="2:19" ht="15" customHeight="1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 s="16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  <c r="N1215" s="9" t="str">
        <f>VLOOKUP(tblSalaries[[#This Row],[clean Country]],Table3[],2,FALSE)</f>
        <v>EUROPE</v>
      </c>
      <c r="O1215" s="9">
        <f>IF(tblSalaries[[#This Row],[How many hours of a day you work on Excel]]="4 to 6 hours a day",4,0)</f>
        <v>0</v>
      </c>
      <c r="P1215" s="9">
        <f>IF(tblSalaries[[#This Row],[How many hours of a day you work on Excel]]="All the 8 hours baby, all the 8!",8,0)</f>
        <v>8</v>
      </c>
      <c r="Q1215" s="9">
        <f>IF(tblSalaries[[#This Row],[How many hours of a day you work on Excel]]="2 to 3 hours per day",2,0)</f>
        <v>0</v>
      </c>
      <c r="R1215" s="9">
        <f>IF(tblSalaries[[#This Row],[How many hours of a day you work on Excel]]="1 or 2 hours a day",1,0)</f>
        <v>0</v>
      </c>
      <c r="S1215" s="9">
        <f>SUM(tblSalaries[[#This Row],[Excel Hours]:[Excel Hours4]])</f>
        <v>8</v>
      </c>
    </row>
    <row r="1216" spans="2:19" ht="15" customHeight="1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 s="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  <c r="N1216" s="9" t="str">
        <f>VLOOKUP(tblSalaries[[#This Row],[clean Country]],Table3[],2,FALSE)</f>
        <v>EUROPE</v>
      </c>
      <c r="O1216" s="9">
        <f>IF(tblSalaries[[#This Row],[How many hours of a day you work on Excel]]="4 to 6 hours a day",4,0)</f>
        <v>0</v>
      </c>
      <c r="P1216" s="9">
        <f>IF(tblSalaries[[#This Row],[How many hours of a day you work on Excel]]="All the 8 hours baby, all the 8!",8,0)</f>
        <v>0</v>
      </c>
      <c r="Q1216" s="9">
        <f>IF(tblSalaries[[#This Row],[How many hours of a day you work on Excel]]="2 to 3 hours per day",2,0)</f>
        <v>0</v>
      </c>
      <c r="R1216" s="9">
        <f>IF(tblSalaries[[#This Row],[How many hours of a day you work on Excel]]="1 or 2 hours a day",1,0)</f>
        <v>1</v>
      </c>
      <c r="S1216" s="9">
        <f>SUM(tblSalaries[[#This Row],[Excel Hours]:[Excel Hours4]])</f>
        <v>1</v>
      </c>
    </row>
    <row r="1217" spans="2:19" ht="15" customHeight="1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 s="16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  <c r="N1217" s="9" t="str">
        <f>VLOOKUP(tblSalaries[[#This Row],[clean Country]],Table3[],2,FALSE)</f>
        <v>EUROPE</v>
      </c>
      <c r="O1217" s="9">
        <f>IF(tblSalaries[[#This Row],[How many hours of a day you work on Excel]]="4 to 6 hours a day",4,0)</f>
        <v>4</v>
      </c>
      <c r="P1217" s="9">
        <f>IF(tblSalaries[[#This Row],[How many hours of a day you work on Excel]]="All the 8 hours baby, all the 8!",8,0)</f>
        <v>0</v>
      </c>
      <c r="Q1217" s="9">
        <f>IF(tblSalaries[[#This Row],[How many hours of a day you work on Excel]]="2 to 3 hours per day",2,0)</f>
        <v>0</v>
      </c>
      <c r="R1217" s="9">
        <f>IF(tblSalaries[[#This Row],[How many hours of a day you work on Excel]]="1 or 2 hours a day",1,0)</f>
        <v>0</v>
      </c>
      <c r="S1217" s="9">
        <f>SUM(tblSalaries[[#This Row],[Excel Hours]:[Excel Hours4]])</f>
        <v>4</v>
      </c>
    </row>
    <row r="1218" spans="2:19" ht="15" customHeight="1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 s="16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  <c r="N1218" s="9" t="str">
        <f>VLOOKUP(tblSalaries[[#This Row],[clean Country]],Table3[],2,FALSE)</f>
        <v>EUROPE</v>
      </c>
      <c r="O1218" s="9">
        <f>IF(tblSalaries[[#This Row],[How many hours of a day you work on Excel]]="4 to 6 hours a day",4,0)</f>
        <v>0</v>
      </c>
      <c r="P1218" s="9">
        <f>IF(tblSalaries[[#This Row],[How many hours of a day you work on Excel]]="All the 8 hours baby, all the 8!",8,0)</f>
        <v>0</v>
      </c>
      <c r="Q1218" s="9">
        <f>IF(tblSalaries[[#This Row],[How many hours of a day you work on Excel]]="2 to 3 hours per day",2,0)</f>
        <v>2</v>
      </c>
      <c r="R1218" s="9">
        <f>IF(tblSalaries[[#This Row],[How many hours of a day you work on Excel]]="1 or 2 hours a day",1,0)</f>
        <v>0</v>
      </c>
      <c r="S1218" s="9">
        <f>SUM(tblSalaries[[#This Row],[Excel Hours]:[Excel Hours4]])</f>
        <v>2</v>
      </c>
    </row>
    <row r="1219" spans="2:19" ht="15" customHeight="1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 s="16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  <c r="N1219" s="9" t="str">
        <f>VLOOKUP(tblSalaries[[#This Row],[clean Country]],Table3[],2,FALSE)</f>
        <v>EUROPE</v>
      </c>
      <c r="O1219" s="9">
        <f>IF(tblSalaries[[#This Row],[How many hours of a day you work on Excel]]="4 to 6 hours a day",4,0)</f>
        <v>0</v>
      </c>
      <c r="P1219" s="9">
        <f>IF(tblSalaries[[#This Row],[How many hours of a day you work on Excel]]="All the 8 hours baby, all the 8!",8,0)</f>
        <v>0</v>
      </c>
      <c r="Q1219" s="9">
        <f>IF(tblSalaries[[#This Row],[How many hours of a day you work on Excel]]="2 to 3 hours per day",2,0)</f>
        <v>0</v>
      </c>
      <c r="R1219" s="9">
        <f>IF(tblSalaries[[#This Row],[How many hours of a day you work on Excel]]="1 or 2 hours a day",1,0)</f>
        <v>1</v>
      </c>
      <c r="S1219" s="9">
        <f>SUM(tblSalaries[[#This Row],[Excel Hours]:[Excel Hours4]])</f>
        <v>1</v>
      </c>
    </row>
    <row r="1220" spans="2:19" ht="15" customHeight="1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 s="16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  <c r="N1220" s="9" t="str">
        <f>VLOOKUP(tblSalaries[[#This Row],[clean Country]],Table3[],2,FALSE)</f>
        <v>EUROPE</v>
      </c>
      <c r="O1220" s="9">
        <f>IF(tblSalaries[[#This Row],[How many hours of a day you work on Excel]]="4 to 6 hours a day",4,0)</f>
        <v>4</v>
      </c>
      <c r="P1220" s="9">
        <f>IF(tblSalaries[[#This Row],[How many hours of a day you work on Excel]]="All the 8 hours baby, all the 8!",8,0)</f>
        <v>0</v>
      </c>
      <c r="Q1220" s="9">
        <f>IF(tblSalaries[[#This Row],[How many hours of a day you work on Excel]]="2 to 3 hours per day",2,0)</f>
        <v>0</v>
      </c>
      <c r="R1220" s="9">
        <f>IF(tblSalaries[[#This Row],[How many hours of a day you work on Excel]]="1 or 2 hours a day",1,0)</f>
        <v>0</v>
      </c>
      <c r="S1220" s="9">
        <f>SUM(tblSalaries[[#This Row],[Excel Hours]:[Excel Hours4]])</f>
        <v>4</v>
      </c>
    </row>
    <row r="1221" spans="2:19" ht="15" customHeight="1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 s="16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  <c r="N1221" s="9" t="str">
        <f>VLOOKUP(tblSalaries[[#This Row],[clean Country]],Table3[],2,FALSE)</f>
        <v>N. AMERICA</v>
      </c>
      <c r="O1221" s="9">
        <f>IF(tblSalaries[[#This Row],[How many hours of a day you work on Excel]]="4 to 6 hours a day",4,0)</f>
        <v>4</v>
      </c>
      <c r="P1221" s="9">
        <f>IF(tblSalaries[[#This Row],[How many hours of a day you work on Excel]]="All the 8 hours baby, all the 8!",8,0)</f>
        <v>0</v>
      </c>
      <c r="Q1221" s="9">
        <f>IF(tblSalaries[[#This Row],[How many hours of a day you work on Excel]]="2 to 3 hours per day",2,0)</f>
        <v>0</v>
      </c>
      <c r="R1221" s="9">
        <f>IF(tblSalaries[[#This Row],[How many hours of a day you work on Excel]]="1 or 2 hours a day",1,0)</f>
        <v>0</v>
      </c>
      <c r="S1221" s="9">
        <f>SUM(tblSalaries[[#This Row],[Excel Hours]:[Excel Hours4]])</f>
        <v>4</v>
      </c>
    </row>
    <row r="1222" spans="2:19" ht="15" customHeight="1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 s="16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  <c r="N1222" s="9" t="str">
        <f>VLOOKUP(tblSalaries[[#This Row],[clean Country]],Table3[],2,FALSE)</f>
        <v>ASIA</v>
      </c>
      <c r="O1222" s="9">
        <f>IF(tblSalaries[[#This Row],[How many hours of a day you work on Excel]]="4 to 6 hours a day",4,0)</f>
        <v>0</v>
      </c>
      <c r="P1222" s="9">
        <f>IF(tblSalaries[[#This Row],[How many hours of a day you work on Excel]]="All the 8 hours baby, all the 8!",8,0)</f>
        <v>0</v>
      </c>
      <c r="Q1222" s="9">
        <f>IF(tblSalaries[[#This Row],[How many hours of a day you work on Excel]]="2 to 3 hours per day",2,0)</f>
        <v>0</v>
      </c>
      <c r="R1222" s="9">
        <f>IF(tblSalaries[[#This Row],[How many hours of a day you work on Excel]]="1 or 2 hours a day",1,0)</f>
        <v>1</v>
      </c>
      <c r="S1222" s="9">
        <f>SUM(tblSalaries[[#This Row],[Excel Hours]:[Excel Hours4]])</f>
        <v>1</v>
      </c>
    </row>
    <row r="1223" spans="2:19" ht="15" customHeight="1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 s="16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  <c r="N1223" s="9" t="str">
        <f>VLOOKUP(tblSalaries[[#This Row],[clean Country]],Table3[],2,FALSE)</f>
        <v>EUROPE</v>
      </c>
      <c r="O1223" s="9">
        <f>IF(tblSalaries[[#This Row],[How many hours of a day you work on Excel]]="4 to 6 hours a day",4,0)</f>
        <v>0</v>
      </c>
      <c r="P1223" s="9">
        <f>IF(tblSalaries[[#This Row],[How many hours of a day you work on Excel]]="All the 8 hours baby, all the 8!",8,0)</f>
        <v>8</v>
      </c>
      <c r="Q1223" s="9">
        <f>IF(tblSalaries[[#This Row],[How many hours of a day you work on Excel]]="2 to 3 hours per day",2,0)</f>
        <v>0</v>
      </c>
      <c r="R1223" s="9">
        <f>IF(tblSalaries[[#This Row],[How many hours of a day you work on Excel]]="1 or 2 hours a day",1,0)</f>
        <v>0</v>
      </c>
      <c r="S1223" s="9">
        <f>SUM(tblSalaries[[#This Row],[Excel Hours]:[Excel Hours4]])</f>
        <v>8</v>
      </c>
    </row>
    <row r="1224" spans="2:19" ht="15" customHeight="1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 s="16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  <c r="N1224" s="9" t="str">
        <f>VLOOKUP(tblSalaries[[#This Row],[clean Country]],Table3[],2,FALSE)</f>
        <v>EUROPE</v>
      </c>
      <c r="O1224" s="9">
        <f>IF(tblSalaries[[#This Row],[How many hours of a day you work on Excel]]="4 to 6 hours a day",4,0)</f>
        <v>0</v>
      </c>
      <c r="P1224" s="9">
        <f>IF(tblSalaries[[#This Row],[How many hours of a day you work on Excel]]="All the 8 hours baby, all the 8!",8,0)</f>
        <v>8</v>
      </c>
      <c r="Q1224" s="9">
        <f>IF(tblSalaries[[#This Row],[How many hours of a day you work on Excel]]="2 to 3 hours per day",2,0)</f>
        <v>0</v>
      </c>
      <c r="R1224" s="9">
        <f>IF(tblSalaries[[#This Row],[How many hours of a day you work on Excel]]="1 or 2 hours a day",1,0)</f>
        <v>0</v>
      </c>
      <c r="S1224" s="9">
        <f>SUM(tblSalaries[[#This Row],[Excel Hours]:[Excel Hours4]])</f>
        <v>8</v>
      </c>
    </row>
    <row r="1225" spans="2:19" ht="15" customHeight="1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 s="16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  <c r="N1225" s="9" t="str">
        <f>VLOOKUP(tblSalaries[[#This Row],[clean Country]],Table3[],2,FALSE)</f>
        <v>N. AMERICA</v>
      </c>
      <c r="O1225" s="9">
        <f>IF(tblSalaries[[#This Row],[How many hours of a day you work on Excel]]="4 to 6 hours a day",4,0)</f>
        <v>4</v>
      </c>
      <c r="P1225" s="9">
        <f>IF(tblSalaries[[#This Row],[How many hours of a day you work on Excel]]="All the 8 hours baby, all the 8!",8,0)</f>
        <v>0</v>
      </c>
      <c r="Q1225" s="9">
        <f>IF(tblSalaries[[#This Row],[How many hours of a day you work on Excel]]="2 to 3 hours per day",2,0)</f>
        <v>0</v>
      </c>
      <c r="R1225" s="9">
        <f>IF(tblSalaries[[#This Row],[How many hours of a day you work on Excel]]="1 or 2 hours a day",1,0)</f>
        <v>0</v>
      </c>
      <c r="S1225" s="9">
        <f>SUM(tblSalaries[[#This Row],[Excel Hours]:[Excel Hours4]])</f>
        <v>4</v>
      </c>
    </row>
    <row r="1226" spans="2:19" ht="15" customHeight="1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 s="1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  <c r="N1226" s="9" t="str">
        <f>VLOOKUP(tblSalaries[[#This Row],[clean Country]],Table3[],2,FALSE)</f>
        <v>OCEANIA</v>
      </c>
      <c r="O1226" s="9">
        <f>IF(tblSalaries[[#This Row],[How many hours of a day you work on Excel]]="4 to 6 hours a day",4,0)</f>
        <v>0</v>
      </c>
      <c r="P1226" s="9">
        <f>IF(tblSalaries[[#This Row],[How many hours of a day you work on Excel]]="All the 8 hours baby, all the 8!",8,0)</f>
        <v>0</v>
      </c>
      <c r="Q1226" s="9">
        <f>IF(tblSalaries[[#This Row],[How many hours of a day you work on Excel]]="2 to 3 hours per day",2,0)</f>
        <v>2</v>
      </c>
      <c r="R1226" s="9">
        <f>IF(tblSalaries[[#This Row],[How many hours of a day you work on Excel]]="1 or 2 hours a day",1,0)</f>
        <v>0</v>
      </c>
      <c r="S1226" s="9">
        <f>SUM(tblSalaries[[#This Row],[Excel Hours]:[Excel Hours4]])</f>
        <v>2</v>
      </c>
    </row>
    <row r="1227" spans="2:19" ht="15" customHeight="1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 s="16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  <c r="N1227" s="9" t="str">
        <f>VLOOKUP(tblSalaries[[#This Row],[clean Country]],Table3[],2,FALSE)</f>
        <v>N. AMERICA</v>
      </c>
      <c r="O1227" s="9">
        <f>IF(tblSalaries[[#This Row],[How many hours of a day you work on Excel]]="4 to 6 hours a day",4,0)</f>
        <v>0</v>
      </c>
      <c r="P1227" s="9">
        <f>IF(tblSalaries[[#This Row],[How many hours of a day you work on Excel]]="All the 8 hours baby, all the 8!",8,0)</f>
        <v>0</v>
      </c>
      <c r="Q1227" s="9">
        <f>IF(tblSalaries[[#This Row],[How many hours of a day you work on Excel]]="2 to 3 hours per day",2,0)</f>
        <v>0</v>
      </c>
      <c r="R1227" s="9">
        <f>IF(tblSalaries[[#This Row],[How many hours of a day you work on Excel]]="1 or 2 hours a day",1,0)</f>
        <v>1</v>
      </c>
      <c r="S1227" s="9">
        <f>SUM(tblSalaries[[#This Row],[Excel Hours]:[Excel Hours4]])</f>
        <v>1</v>
      </c>
    </row>
    <row r="1228" spans="2:19" ht="15" customHeight="1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 s="16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  <c r="N1228" s="9" t="str">
        <f>VLOOKUP(tblSalaries[[#This Row],[clean Country]],Table3[],2,FALSE)</f>
        <v>EUROPE</v>
      </c>
      <c r="O1228" s="9">
        <f>IF(tblSalaries[[#This Row],[How many hours of a day you work on Excel]]="4 to 6 hours a day",4,0)</f>
        <v>4</v>
      </c>
      <c r="P1228" s="9">
        <f>IF(tblSalaries[[#This Row],[How many hours of a day you work on Excel]]="All the 8 hours baby, all the 8!",8,0)</f>
        <v>0</v>
      </c>
      <c r="Q1228" s="9">
        <f>IF(tblSalaries[[#This Row],[How many hours of a day you work on Excel]]="2 to 3 hours per day",2,0)</f>
        <v>0</v>
      </c>
      <c r="R1228" s="9">
        <f>IF(tblSalaries[[#This Row],[How many hours of a day you work on Excel]]="1 or 2 hours a day",1,0)</f>
        <v>0</v>
      </c>
      <c r="S1228" s="9">
        <f>SUM(tblSalaries[[#This Row],[Excel Hours]:[Excel Hours4]])</f>
        <v>4</v>
      </c>
    </row>
    <row r="1229" spans="2:19" ht="15" customHeight="1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 s="16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  <c r="N1229" s="9" t="str">
        <f>VLOOKUP(tblSalaries[[#This Row],[clean Country]],Table3[],2,FALSE)</f>
        <v>EUROPE</v>
      </c>
      <c r="O1229" s="9">
        <f>IF(tblSalaries[[#This Row],[How many hours of a day you work on Excel]]="4 to 6 hours a day",4,0)</f>
        <v>4</v>
      </c>
      <c r="P1229" s="9">
        <f>IF(tblSalaries[[#This Row],[How many hours of a day you work on Excel]]="All the 8 hours baby, all the 8!",8,0)</f>
        <v>0</v>
      </c>
      <c r="Q1229" s="9">
        <f>IF(tblSalaries[[#This Row],[How many hours of a day you work on Excel]]="2 to 3 hours per day",2,0)</f>
        <v>0</v>
      </c>
      <c r="R1229" s="9">
        <f>IF(tblSalaries[[#This Row],[How many hours of a day you work on Excel]]="1 or 2 hours a day",1,0)</f>
        <v>0</v>
      </c>
      <c r="S1229" s="9">
        <f>SUM(tblSalaries[[#This Row],[Excel Hours]:[Excel Hours4]])</f>
        <v>4</v>
      </c>
    </row>
    <row r="1230" spans="2:19" ht="15" customHeight="1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 s="16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  <c r="N1230" s="9" t="str">
        <f>VLOOKUP(tblSalaries[[#This Row],[clean Country]],Table3[],2,FALSE)</f>
        <v>N. AMERICA</v>
      </c>
      <c r="O1230" s="9">
        <f>IF(tblSalaries[[#This Row],[How many hours of a day you work on Excel]]="4 to 6 hours a day",4,0)</f>
        <v>4</v>
      </c>
      <c r="P1230" s="9">
        <f>IF(tblSalaries[[#This Row],[How many hours of a day you work on Excel]]="All the 8 hours baby, all the 8!",8,0)</f>
        <v>0</v>
      </c>
      <c r="Q1230" s="9">
        <f>IF(tblSalaries[[#This Row],[How many hours of a day you work on Excel]]="2 to 3 hours per day",2,0)</f>
        <v>0</v>
      </c>
      <c r="R1230" s="9">
        <f>IF(tblSalaries[[#This Row],[How many hours of a day you work on Excel]]="1 or 2 hours a day",1,0)</f>
        <v>0</v>
      </c>
      <c r="S1230" s="9">
        <f>SUM(tblSalaries[[#This Row],[Excel Hours]:[Excel Hours4]])</f>
        <v>4</v>
      </c>
    </row>
    <row r="1231" spans="2:19" ht="15" customHeight="1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 s="16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  <c r="N1231" s="9" t="str">
        <f>VLOOKUP(tblSalaries[[#This Row],[clean Country]],Table3[],2,FALSE)</f>
        <v>N. AMERICA</v>
      </c>
      <c r="O1231" s="9">
        <f>IF(tblSalaries[[#This Row],[How many hours of a day you work on Excel]]="4 to 6 hours a day",4,0)</f>
        <v>0</v>
      </c>
      <c r="P1231" s="9">
        <f>IF(tblSalaries[[#This Row],[How many hours of a day you work on Excel]]="All the 8 hours baby, all the 8!",8,0)</f>
        <v>8</v>
      </c>
      <c r="Q1231" s="9">
        <f>IF(tblSalaries[[#This Row],[How many hours of a day you work on Excel]]="2 to 3 hours per day",2,0)</f>
        <v>0</v>
      </c>
      <c r="R1231" s="9">
        <f>IF(tblSalaries[[#This Row],[How many hours of a day you work on Excel]]="1 or 2 hours a day",1,0)</f>
        <v>0</v>
      </c>
      <c r="S1231" s="9">
        <f>SUM(tblSalaries[[#This Row],[Excel Hours]:[Excel Hours4]])</f>
        <v>8</v>
      </c>
    </row>
    <row r="1232" spans="2:19" ht="15" customHeight="1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 s="16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  <c r="N1232" s="9" t="str">
        <f>VLOOKUP(tblSalaries[[#This Row],[clean Country]],Table3[],2,FALSE)</f>
        <v>OCEANIA</v>
      </c>
      <c r="O1232" s="9">
        <f>IF(tblSalaries[[#This Row],[How many hours of a day you work on Excel]]="4 to 6 hours a day",4,0)</f>
        <v>4</v>
      </c>
      <c r="P1232" s="9">
        <f>IF(tblSalaries[[#This Row],[How many hours of a day you work on Excel]]="All the 8 hours baby, all the 8!",8,0)</f>
        <v>0</v>
      </c>
      <c r="Q1232" s="9">
        <f>IF(tblSalaries[[#This Row],[How many hours of a day you work on Excel]]="2 to 3 hours per day",2,0)</f>
        <v>0</v>
      </c>
      <c r="R1232" s="9">
        <f>IF(tblSalaries[[#This Row],[How many hours of a day you work on Excel]]="1 or 2 hours a day",1,0)</f>
        <v>0</v>
      </c>
      <c r="S1232" s="9">
        <f>SUM(tblSalaries[[#This Row],[Excel Hours]:[Excel Hours4]])</f>
        <v>4</v>
      </c>
    </row>
    <row r="1233" spans="2:19" ht="15" customHeight="1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 s="16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  <c r="N1233" s="9" t="str">
        <f>VLOOKUP(tblSalaries[[#This Row],[clean Country]],Table3[],2,FALSE)</f>
        <v>S. AMERICA</v>
      </c>
      <c r="O1233" s="9">
        <f>IF(tblSalaries[[#This Row],[How many hours of a day you work on Excel]]="4 to 6 hours a day",4,0)</f>
        <v>0</v>
      </c>
      <c r="P1233" s="9">
        <f>IF(tblSalaries[[#This Row],[How many hours of a day you work on Excel]]="All the 8 hours baby, all the 8!",8,0)</f>
        <v>0</v>
      </c>
      <c r="Q1233" s="9">
        <f>IF(tblSalaries[[#This Row],[How many hours of a day you work on Excel]]="2 to 3 hours per day",2,0)</f>
        <v>0</v>
      </c>
      <c r="R1233" s="9">
        <f>IF(tblSalaries[[#This Row],[How many hours of a day you work on Excel]]="1 or 2 hours a day",1,0)</f>
        <v>1</v>
      </c>
      <c r="S1233" s="9">
        <f>SUM(tblSalaries[[#This Row],[Excel Hours]:[Excel Hours4]])</f>
        <v>1</v>
      </c>
    </row>
    <row r="1234" spans="2:19" ht="15" customHeight="1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 s="16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  <c r="N1234" s="9" t="str">
        <f>VLOOKUP(tblSalaries[[#This Row],[clean Country]],Table3[],2,FALSE)</f>
        <v>EUROPE</v>
      </c>
      <c r="O1234" s="9">
        <f>IF(tblSalaries[[#This Row],[How many hours of a day you work on Excel]]="4 to 6 hours a day",4,0)</f>
        <v>4</v>
      </c>
      <c r="P1234" s="9">
        <f>IF(tblSalaries[[#This Row],[How many hours of a day you work on Excel]]="All the 8 hours baby, all the 8!",8,0)</f>
        <v>0</v>
      </c>
      <c r="Q1234" s="9">
        <f>IF(tblSalaries[[#This Row],[How many hours of a day you work on Excel]]="2 to 3 hours per day",2,0)</f>
        <v>0</v>
      </c>
      <c r="R1234" s="9">
        <f>IF(tblSalaries[[#This Row],[How many hours of a day you work on Excel]]="1 or 2 hours a day",1,0)</f>
        <v>0</v>
      </c>
      <c r="S1234" s="9">
        <f>SUM(tblSalaries[[#This Row],[Excel Hours]:[Excel Hours4]])</f>
        <v>4</v>
      </c>
    </row>
    <row r="1235" spans="2:19" ht="15" customHeight="1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 s="16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  <c r="N1235" s="9" t="str">
        <f>VLOOKUP(tblSalaries[[#This Row],[clean Country]],Table3[],2,FALSE)</f>
        <v>N. AMERICA</v>
      </c>
      <c r="O1235" s="9">
        <f>IF(tblSalaries[[#This Row],[How many hours of a day you work on Excel]]="4 to 6 hours a day",4,0)</f>
        <v>0</v>
      </c>
      <c r="P1235" s="9">
        <f>IF(tblSalaries[[#This Row],[How many hours of a day you work on Excel]]="All the 8 hours baby, all the 8!",8,0)</f>
        <v>0</v>
      </c>
      <c r="Q1235" s="9">
        <f>IF(tblSalaries[[#This Row],[How many hours of a day you work on Excel]]="2 to 3 hours per day",2,0)</f>
        <v>0</v>
      </c>
      <c r="R1235" s="9">
        <f>IF(tblSalaries[[#This Row],[How many hours of a day you work on Excel]]="1 or 2 hours a day",1,0)</f>
        <v>1</v>
      </c>
      <c r="S1235" s="9">
        <f>SUM(tblSalaries[[#This Row],[Excel Hours]:[Excel Hours4]])</f>
        <v>1</v>
      </c>
    </row>
    <row r="1236" spans="2:19" ht="15" customHeight="1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 s="1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  <c r="N1236" s="9" t="str">
        <f>VLOOKUP(tblSalaries[[#This Row],[clean Country]],Table3[],2,FALSE)</f>
        <v>N. AMERICA</v>
      </c>
      <c r="O1236" s="9">
        <f>IF(tblSalaries[[#This Row],[How many hours of a day you work on Excel]]="4 to 6 hours a day",4,0)</f>
        <v>0</v>
      </c>
      <c r="P1236" s="9">
        <f>IF(tblSalaries[[#This Row],[How many hours of a day you work on Excel]]="All the 8 hours baby, all the 8!",8,0)</f>
        <v>0</v>
      </c>
      <c r="Q1236" s="9">
        <f>IF(tblSalaries[[#This Row],[How many hours of a day you work on Excel]]="2 to 3 hours per day",2,0)</f>
        <v>2</v>
      </c>
      <c r="R1236" s="9">
        <f>IF(tblSalaries[[#This Row],[How many hours of a day you work on Excel]]="1 or 2 hours a day",1,0)</f>
        <v>0</v>
      </c>
      <c r="S1236" s="9">
        <f>SUM(tblSalaries[[#This Row],[Excel Hours]:[Excel Hours4]])</f>
        <v>2</v>
      </c>
    </row>
    <row r="1237" spans="2:19" ht="15" customHeight="1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 s="16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  <c r="N1237" s="9" t="str">
        <f>VLOOKUP(tblSalaries[[#This Row],[clean Country]],Table3[],2,FALSE)</f>
        <v>ASIA</v>
      </c>
      <c r="O1237" s="9">
        <f>IF(tblSalaries[[#This Row],[How many hours of a day you work on Excel]]="4 to 6 hours a day",4,0)</f>
        <v>0</v>
      </c>
      <c r="P1237" s="9">
        <f>IF(tblSalaries[[#This Row],[How many hours of a day you work on Excel]]="All the 8 hours baby, all the 8!",8,0)</f>
        <v>8</v>
      </c>
      <c r="Q1237" s="9">
        <f>IF(tblSalaries[[#This Row],[How many hours of a day you work on Excel]]="2 to 3 hours per day",2,0)</f>
        <v>0</v>
      </c>
      <c r="R1237" s="9">
        <f>IF(tblSalaries[[#This Row],[How many hours of a day you work on Excel]]="1 or 2 hours a day",1,0)</f>
        <v>0</v>
      </c>
      <c r="S1237" s="9">
        <f>SUM(tblSalaries[[#This Row],[Excel Hours]:[Excel Hours4]])</f>
        <v>8</v>
      </c>
    </row>
    <row r="1238" spans="2:19" ht="15" customHeight="1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 s="16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  <c r="N1238" s="9" t="str">
        <f>VLOOKUP(tblSalaries[[#This Row],[clean Country]],Table3[],2,FALSE)</f>
        <v>ASIA</v>
      </c>
      <c r="O1238" s="9">
        <f>IF(tblSalaries[[#This Row],[How many hours of a day you work on Excel]]="4 to 6 hours a day",4,0)</f>
        <v>4</v>
      </c>
      <c r="P1238" s="9">
        <f>IF(tblSalaries[[#This Row],[How many hours of a day you work on Excel]]="All the 8 hours baby, all the 8!",8,0)</f>
        <v>0</v>
      </c>
      <c r="Q1238" s="9">
        <f>IF(tblSalaries[[#This Row],[How many hours of a day you work on Excel]]="2 to 3 hours per day",2,0)</f>
        <v>0</v>
      </c>
      <c r="R1238" s="9">
        <f>IF(tblSalaries[[#This Row],[How many hours of a day you work on Excel]]="1 or 2 hours a day",1,0)</f>
        <v>0</v>
      </c>
      <c r="S1238" s="9">
        <f>SUM(tblSalaries[[#This Row],[Excel Hours]:[Excel Hours4]])</f>
        <v>4</v>
      </c>
    </row>
    <row r="1239" spans="2:19" ht="15" customHeight="1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 s="16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  <c r="N1239" s="9" t="str">
        <f>VLOOKUP(tblSalaries[[#This Row],[clean Country]],Table3[],2,FALSE)</f>
        <v>ASIA</v>
      </c>
      <c r="O1239" s="9">
        <f>IF(tblSalaries[[#This Row],[How many hours of a day you work on Excel]]="4 to 6 hours a day",4,0)</f>
        <v>0</v>
      </c>
      <c r="P1239" s="9">
        <f>IF(tblSalaries[[#This Row],[How many hours of a day you work on Excel]]="All the 8 hours baby, all the 8!",8,0)</f>
        <v>0</v>
      </c>
      <c r="Q1239" s="9">
        <f>IF(tblSalaries[[#This Row],[How many hours of a day you work on Excel]]="2 to 3 hours per day",2,0)</f>
        <v>0</v>
      </c>
      <c r="R1239" s="9">
        <f>IF(tblSalaries[[#This Row],[How many hours of a day you work on Excel]]="1 or 2 hours a day",1,0)</f>
        <v>1</v>
      </c>
      <c r="S1239" s="9">
        <f>SUM(tblSalaries[[#This Row],[Excel Hours]:[Excel Hours4]])</f>
        <v>1</v>
      </c>
    </row>
    <row r="1240" spans="2:19" ht="15" customHeight="1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 s="16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  <c r="N1240" s="9" t="str">
        <f>VLOOKUP(tblSalaries[[#This Row],[clean Country]],Table3[],2,FALSE)</f>
        <v>OCEANIA</v>
      </c>
      <c r="O1240" s="9">
        <f>IF(tblSalaries[[#This Row],[How many hours of a day you work on Excel]]="4 to 6 hours a day",4,0)</f>
        <v>4</v>
      </c>
      <c r="P1240" s="9">
        <f>IF(tblSalaries[[#This Row],[How many hours of a day you work on Excel]]="All the 8 hours baby, all the 8!",8,0)</f>
        <v>0</v>
      </c>
      <c r="Q1240" s="9">
        <f>IF(tblSalaries[[#This Row],[How many hours of a day you work on Excel]]="2 to 3 hours per day",2,0)</f>
        <v>0</v>
      </c>
      <c r="R1240" s="9">
        <f>IF(tblSalaries[[#This Row],[How many hours of a day you work on Excel]]="1 or 2 hours a day",1,0)</f>
        <v>0</v>
      </c>
      <c r="S1240" s="9">
        <f>SUM(tblSalaries[[#This Row],[Excel Hours]:[Excel Hours4]])</f>
        <v>4</v>
      </c>
    </row>
    <row r="1241" spans="2:19" ht="15" customHeight="1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 s="16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  <c r="N1241" s="9" t="str">
        <f>VLOOKUP(tblSalaries[[#This Row],[clean Country]],Table3[],2,FALSE)</f>
        <v>OCEANIA</v>
      </c>
      <c r="O1241" s="9">
        <f>IF(tblSalaries[[#This Row],[How many hours of a day you work on Excel]]="4 to 6 hours a day",4,0)</f>
        <v>0</v>
      </c>
      <c r="P1241" s="9">
        <f>IF(tblSalaries[[#This Row],[How many hours of a day you work on Excel]]="All the 8 hours baby, all the 8!",8,0)</f>
        <v>0</v>
      </c>
      <c r="Q1241" s="9">
        <f>IF(tblSalaries[[#This Row],[How many hours of a day you work on Excel]]="2 to 3 hours per day",2,0)</f>
        <v>2</v>
      </c>
      <c r="R1241" s="9">
        <f>IF(tblSalaries[[#This Row],[How many hours of a day you work on Excel]]="1 or 2 hours a day",1,0)</f>
        <v>0</v>
      </c>
      <c r="S1241" s="9">
        <f>SUM(tblSalaries[[#This Row],[Excel Hours]:[Excel Hours4]])</f>
        <v>2</v>
      </c>
    </row>
    <row r="1242" spans="2:19" ht="15" customHeight="1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 s="16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  <c r="N1242" s="9" t="str">
        <f>VLOOKUP(tblSalaries[[#This Row],[clean Country]],Table3[],2,FALSE)</f>
        <v>N. AMERICA</v>
      </c>
      <c r="O1242" s="9">
        <f>IF(tblSalaries[[#This Row],[How many hours of a day you work on Excel]]="4 to 6 hours a day",4,0)</f>
        <v>0</v>
      </c>
      <c r="P1242" s="9">
        <f>IF(tblSalaries[[#This Row],[How many hours of a day you work on Excel]]="All the 8 hours baby, all the 8!",8,0)</f>
        <v>0</v>
      </c>
      <c r="Q1242" s="9">
        <f>IF(tblSalaries[[#This Row],[How many hours of a day you work on Excel]]="2 to 3 hours per day",2,0)</f>
        <v>2</v>
      </c>
      <c r="R1242" s="9">
        <f>IF(tblSalaries[[#This Row],[How many hours of a day you work on Excel]]="1 or 2 hours a day",1,0)</f>
        <v>0</v>
      </c>
      <c r="S1242" s="9">
        <f>SUM(tblSalaries[[#This Row],[Excel Hours]:[Excel Hours4]])</f>
        <v>2</v>
      </c>
    </row>
    <row r="1243" spans="2:19" ht="15" customHeight="1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 s="16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  <c r="N1243" s="9" t="str">
        <f>VLOOKUP(tblSalaries[[#This Row],[clean Country]],Table3[],2,FALSE)</f>
        <v>N. AMERICA</v>
      </c>
      <c r="O1243" s="9">
        <f>IF(tblSalaries[[#This Row],[How many hours of a day you work on Excel]]="4 to 6 hours a day",4,0)</f>
        <v>4</v>
      </c>
      <c r="P1243" s="9">
        <f>IF(tblSalaries[[#This Row],[How many hours of a day you work on Excel]]="All the 8 hours baby, all the 8!",8,0)</f>
        <v>0</v>
      </c>
      <c r="Q1243" s="9">
        <f>IF(tblSalaries[[#This Row],[How many hours of a day you work on Excel]]="2 to 3 hours per day",2,0)</f>
        <v>0</v>
      </c>
      <c r="R1243" s="9">
        <f>IF(tblSalaries[[#This Row],[How many hours of a day you work on Excel]]="1 or 2 hours a day",1,0)</f>
        <v>0</v>
      </c>
      <c r="S1243" s="9">
        <f>SUM(tblSalaries[[#This Row],[Excel Hours]:[Excel Hours4]])</f>
        <v>4</v>
      </c>
    </row>
    <row r="1244" spans="2:19" ht="15" customHeight="1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 s="16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  <c r="N1244" s="9" t="str">
        <f>VLOOKUP(tblSalaries[[#This Row],[clean Country]],Table3[],2,FALSE)</f>
        <v>N. AMERICA</v>
      </c>
      <c r="O1244" s="9">
        <f>IF(tblSalaries[[#This Row],[How many hours of a day you work on Excel]]="4 to 6 hours a day",4,0)</f>
        <v>4</v>
      </c>
      <c r="P1244" s="9">
        <f>IF(tblSalaries[[#This Row],[How many hours of a day you work on Excel]]="All the 8 hours baby, all the 8!",8,0)</f>
        <v>0</v>
      </c>
      <c r="Q1244" s="9">
        <f>IF(tblSalaries[[#This Row],[How many hours of a day you work on Excel]]="2 to 3 hours per day",2,0)</f>
        <v>0</v>
      </c>
      <c r="R1244" s="9">
        <f>IF(tblSalaries[[#This Row],[How many hours of a day you work on Excel]]="1 or 2 hours a day",1,0)</f>
        <v>0</v>
      </c>
      <c r="S1244" s="9">
        <f>SUM(tblSalaries[[#This Row],[Excel Hours]:[Excel Hours4]])</f>
        <v>4</v>
      </c>
    </row>
    <row r="1245" spans="2:19" ht="15" customHeight="1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 s="16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  <c r="N1245" s="9" t="str">
        <f>VLOOKUP(tblSalaries[[#This Row],[clean Country]],Table3[],2,FALSE)</f>
        <v>OCEANIA</v>
      </c>
      <c r="O1245" s="9">
        <f>IF(tblSalaries[[#This Row],[How many hours of a day you work on Excel]]="4 to 6 hours a day",4,0)</f>
        <v>4</v>
      </c>
      <c r="P1245" s="9">
        <f>IF(tblSalaries[[#This Row],[How many hours of a day you work on Excel]]="All the 8 hours baby, all the 8!",8,0)</f>
        <v>0</v>
      </c>
      <c r="Q1245" s="9">
        <f>IF(tblSalaries[[#This Row],[How many hours of a day you work on Excel]]="2 to 3 hours per day",2,0)</f>
        <v>0</v>
      </c>
      <c r="R1245" s="9">
        <f>IF(tblSalaries[[#This Row],[How many hours of a day you work on Excel]]="1 or 2 hours a day",1,0)</f>
        <v>0</v>
      </c>
      <c r="S1245" s="9">
        <f>SUM(tblSalaries[[#This Row],[Excel Hours]:[Excel Hours4]])</f>
        <v>4</v>
      </c>
    </row>
    <row r="1246" spans="2:19" ht="15" customHeight="1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 s="1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  <c r="N1246" s="9" t="str">
        <f>VLOOKUP(tblSalaries[[#This Row],[clean Country]],Table3[],2,FALSE)</f>
        <v>OCEANIA</v>
      </c>
      <c r="O1246" s="9">
        <f>IF(tblSalaries[[#This Row],[How many hours of a day you work on Excel]]="4 to 6 hours a day",4,0)</f>
        <v>0</v>
      </c>
      <c r="P1246" s="9">
        <f>IF(tblSalaries[[#This Row],[How many hours of a day you work on Excel]]="All the 8 hours baby, all the 8!",8,0)</f>
        <v>0</v>
      </c>
      <c r="Q1246" s="9">
        <f>IF(tblSalaries[[#This Row],[How many hours of a day you work on Excel]]="2 to 3 hours per day",2,0)</f>
        <v>2</v>
      </c>
      <c r="R1246" s="9">
        <f>IF(tblSalaries[[#This Row],[How many hours of a day you work on Excel]]="1 or 2 hours a day",1,0)</f>
        <v>0</v>
      </c>
      <c r="S1246" s="9">
        <f>SUM(tblSalaries[[#This Row],[Excel Hours]:[Excel Hours4]])</f>
        <v>2</v>
      </c>
    </row>
    <row r="1247" spans="2:19" ht="15" customHeight="1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 s="16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  <c r="N1247" s="9" t="str">
        <f>VLOOKUP(tblSalaries[[#This Row],[clean Country]],Table3[],2,FALSE)</f>
        <v>N. AMERICA</v>
      </c>
      <c r="O1247" s="9">
        <f>IF(tblSalaries[[#This Row],[How many hours of a day you work on Excel]]="4 to 6 hours a day",4,0)</f>
        <v>4</v>
      </c>
      <c r="P1247" s="9">
        <f>IF(tblSalaries[[#This Row],[How many hours of a day you work on Excel]]="All the 8 hours baby, all the 8!",8,0)</f>
        <v>0</v>
      </c>
      <c r="Q1247" s="9">
        <f>IF(tblSalaries[[#This Row],[How many hours of a day you work on Excel]]="2 to 3 hours per day",2,0)</f>
        <v>0</v>
      </c>
      <c r="R1247" s="9">
        <f>IF(tblSalaries[[#This Row],[How many hours of a day you work on Excel]]="1 or 2 hours a day",1,0)</f>
        <v>0</v>
      </c>
      <c r="S1247" s="9">
        <f>SUM(tblSalaries[[#This Row],[Excel Hours]:[Excel Hours4]])</f>
        <v>4</v>
      </c>
    </row>
    <row r="1248" spans="2:19" ht="15" customHeight="1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 s="16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  <c r="N1248" s="9" t="str">
        <f>VLOOKUP(tblSalaries[[#This Row],[clean Country]],Table3[],2,FALSE)</f>
        <v>ASIA</v>
      </c>
      <c r="O1248" s="9">
        <f>IF(tblSalaries[[#This Row],[How many hours of a day you work on Excel]]="4 to 6 hours a day",4,0)</f>
        <v>0</v>
      </c>
      <c r="P1248" s="9">
        <f>IF(tblSalaries[[#This Row],[How many hours of a day you work on Excel]]="All the 8 hours baby, all the 8!",8,0)</f>
        <v>0</v>
      </c>
      <c r="Q1248" s="9">
        <f>IF(tblSalaries[[#This Row],[How many hours of a day you work on Excel]]="2 to 3 hours per day",2,0)</f>
        <v>2</v>
      </c>
      <c r="R1248" s="9">
        <f>IF(tblSalaries[[#This Row],[How many hours of a day you work on Excel]]="1 or 2 hours a day",1,0)</f>
        <v>0</v>
      </c>
      <c r="S1248" s="9">
        <f>SUM(tblSalaries[[#This Row],[Excel Hours]:[Excel Hours4]])</f>
        <v>2</v>
      </c>
    </row>
    <row r="1249" spans="2:19" ht="15" customHeight="1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 s="16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  <c r="N1249" s="9" t="str">
        <f>VLOOKUP(tblSalaries[[#This Row],[clean Country]],Table3[],2,FALSE)</f>
        <v>OCEANIA</v>
      </c>
      <c r="O1249" s="9">
        <f>IF(tblSalaries[[#This Row],[How many hours of a day you work on Excel]]="4 to 6 hours a day",4,0)</f>
        <v>0</v>
      </c>
      <c r="P1249" s="9">
        <f>IF(tblSalaries[[#This Row],[How many hours of a day you work on Excel]]="All the 8 hours baby, all the 8!",8,0)</f>
        <v>0</v>
      </c>
      <c r="Q1249" s="9">
        <f>IF(tblSalaries[[#This Row],[How many hours of a day you work on Excel]]="2 to 3 hours per day",2,0)</f>
        <v>0</v>
      </c>
      <c r="R1249" s="9">
        <f>IF(tblSalaries[[#This Row],[How many hours of a day you work on Excel]]="1 or 2 hours a day",1,0)</f>
        <v>1</v>
      </c>
      <c r="S1249" s="9">
        <f>SUM(tblSalaries[[#This Row],[Excel Hours]:[Excel Hours4]])</f>
        <v>1</v>
      </c>
    </row>
    <row r="1250" spans="2:19" ht="15" customHeight="1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 s="16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  <c r="N1250" s="9" t="str">
        <f>VLOOKUP(tblSalaries[[#This Row],[clean Country]],Table3[],2,FALSE)</f>
        <v>N. AMERICA</v>
      </c>
      <c r="O1250" s="9">
        <f>IF(tblSalaries[[#This Row],[How many hours of a day you work on Excel]]="4 to 6 hours a day",4,0)</f>
        <v>4</v>
      </c>
      <c r="P1250" s="9">
        <f>IF(tblSalaries[[#This Row],[How many hours of a day you work on Excel]]="All the 8 hours baby, all the 8!",8,0)</f>
        <v>0</v>
      </c>
      <c r="Q1250" s="9">
        <f>IF(tblSalaries[[#This Row],[How many hours of a day you work on Excel]]="2 to 3 hours per day",2,0)</f>
        <v>0</v>
      </c>
      <c r="R1250" s="9">
        <f>IF(tblSalaries[[#This Row],[How many hours of a day you work on Excel]]="1 or 2 hours a day",1,0)</f>
        <v>0</v>
      </c>
      <c r="S1250" s="9">
        <f>SUM(tblSalaries[[#This Row],[Excel Hours]:[Excel Hours4]])</f>
        <v>4</v>
      </c>
    </row>
    <row r="1251" spans="2:19" ht="15" customHeight="1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 s="16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  <c r="N1251" s="9" t="str">
        <f>VLOOKUP(tblSalaries[[#This Row],[clean Country]],Table3[],2,FALSE)</f>
        <v>N. AMERICA</v>
      </c>
      <c r="O1251" s="9">
        <f>IF(tblSalaries[[#This Row],[How many hours of a day you work on Excel]]="4 to 6 hours a day",4,0)</f>
        <v>4</v>
      </c>
      <c r="P1251" s="9">
        <f>IF(tblSalaries[[#This Row],[How many hours of a day you work on Excel]]="All the 8 hours baby, all the 8!",8,0)</f>
        <v>0</v>
      </c>
      <c r="Q1251" s="9">
        <f>IF(tblSalaries[[#This Row],[How many hours of a day you work on Excel]]="2 to 3 hours per day",2,0)</f>
        <v>0</v>
      </c>
      <c r="R1251" s="9">
        <f>IF(tblSalaries[[#This Row],[How many hours of a day you work on Excel]]="1 or 2 hours a day",1,0)</f>
        <v>0</v>
      </c>
      <c r="S1251" s="9">
        <f>SUM(tblSalaries[[#This Row],[Excel Hours]:[Excel Hours4]])</f>
        <v>4</v>
      </c>
    </row>
    <row r="1252" spans="2:19" ht="15" customHeight="1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 s="16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  <c r="N1252" s="9" t="str">
        <f>VLOOKUP(tblSalaries[[#This Row],[clean Country]],Table3[],2,FALSE)</f>
        <v>ASIA</v>
      </c>
      <c r="O1252" s="9">
        <f>IF(tblSalaries[[#This Row],[How many hours of a day you work on Excel]]="4 to 6 hours a day",4,0)</f>
        <v>0</v>
      </c>
      <c r="P1252" s="9">
        <f>IF(tblSalaries[[#This Row],[How many hours of a day you work on Excel]]="All the 8 hours baby, all the 8!",8,0)</f>
        <v>8</v>
      </c>
      <c r="Q1252" s="9">
        <f>IF(tblSalaries[[#This Row],[How many hours of a day you work on Excel]]="2 to 3 hours per day",2,0)</f>
        <v>0</v>
      </c>
      <c r="R1252" s="9">
        <f>IF(tblSalaries[[#This Row],[How many hours of a day you work on Excel]]="1 or 2 hours a day",1,0)</f>
        <v>0</v>
      </c>
      <c r="S1252" s="9">
        <f>SUM(tblSalaries[[#This Row],[Excel Hours]:[Excel Hours4]])</f>
        <v>8</v>
      </c>
    </row>
    <row r="1253" spans="2:19" ht="15" customHeight="1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 s="16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  <c r="N1253" s="9" t="str">
        <f>VLOOKUP(tblSalaries[[#This Row],[clean Country]],Table3[],2,FALSE)</f>
        <v>ASIA</v>
      </c>
      <c r="O1253" s="9">
        <f>IF(tblSalaries[[#This Row],[How many hours of a day you work on Excel]]="4 to 6 hours a day",4,0)</f>
        <v>0</v>
      </c>
      <c r="P1253" s="9">
        <f>IF(tblSalaries[[#This Row],[How many hours of a day you work on Excel]]="All the 8 hours baby, all the 8!",8,0)</f>
        <v>0</v>
      </c>
      <c r="Q1253" s="9">
        <f>IF(tblSalaries[[#This Row],[How many hours of a day you work on Excel]]="2 to 3 hours per day",2,0)</f>
        <v>2</v>
      </c>
      <c r="R1253" s="9">
        <f>IF(tblSalaries[[#This Row],[How many hours of a day you work on Excel]]="1 or 2 hours a day",1,0)</f>
        <v>0</v>
      </c>
      <c r="S1253" s="9">
        <f>SUM(tblSalaries[[#This Row],[Excel Hours]:[Excel Hours4]])</f>
        <v>2</v>
      </c>
    </row>
    <row r="1254" spans="2:19" ht="15" customHeight="1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 s="16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  <c r="N1254" s="9" t="str">
        <f>VLOOKUP(tblSalaries[[#This Row],[clean Country]],Table3[],2,FALSE)</f>
        <v>ASIA</v>
      </c>
      <c r="O1254" s="9">
        <f>IF(tblSalaries[[#This Row],[How many hours of a day you work on Excel]]="4 to 6 hours a day",4,0)</f>
        <v>0</v>
      </c>
      <c r="P1254" s="9">
        <f>IF(tblSalaries[[#This Row],[How many hours of a day you work on Excel]]="All the 8 hours baby, all the 8!",8,0)</f>
        <v>0</v>
      </c>
      <c r="Q1254" s="9">
        <f>IF(tblSalaries[[#This Row],[How many hours of a day you work on Excel]]="2 to 3 hours per day",2,0)</f>
        <v>2</v>
      </c>
      <c r="R1254" s="9">
        <f>IF(tblSalaries[[#This Row],[How many hours of a day you work on Excel]]="1 or 2 hours a day",1,0)</f>
        <v>0</v>
      </c>
      <c r="S1254" s="9">
        <f>SUM(tblSalaries[[#This Row],[Excel Hours]:[Excel Hours4]])</f>
        <v>2</v>
      </c>
    </row>
    <row r="1255" spans="2:19" ht="15" customHeight="1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 s="16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  <c r="N1255" s="9" t="str">
        <f>VLOOKUP(tblSalaries[[#This Row],[clean Country]],Table3[],2,FALSE)</f>
        <v>ASIA</v>
      </c>
      <c r="O1255" s="9">
        <f>IF(tblSalaries[[#This Row],[How many hours of a day you work on Excel]]="4 to 6 hours a day",4,0)</f>
        <v>4</v>
      </c>
      <c r="P1255" s="9">
        <f>IF(tblSalaries[[#This Row],[How many hours of a day you work on Excel]]="All the 8 hours baby, all the 8!",8,0)</f>
        <v>0</v>
      </c>
      <c r="Q1255" s="9">
        <f>IF(tblSalaries[[#This Row],[How many hours of a day you work on Excel]]="2 to 3 hours per day",2,0)</f>
        <v>0</v>
      </c>
      <c r="R1255" s="9">
        <f>IF(tblSalaries[[#This Row],[How many hours of a day you work on Excel]]="1 or 2 hours a day",1,0)</f>
        <v>0</v>
      </c>
      <c r="S1255" s="9">
        <f>SUM(tblSalaries[[#This Row],[Excel Hours]:[Excel Hours4]])</f>
        <v>4</v>
      </c>
    </row>
    <row r="1256" spans="2:19" ht="15" customHeight="1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 s="1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  <c r="N1256" s="9" t="str">
        <f>VLOOKUP(tblSalaries[[#This Row],[clean Country]],Table3[],2,FALSE)</f>
        <v>ASIA</v>
      </c>
      <c r="O1256" s="9">
        <f>IF(tblSalaries[[#This Row],[How many hours of a day you work on Excel]]="4 to 6 hours a day",4,0)</f>
        <v>0</v>
      </c>
      <c r="P1256" s="9">
        <f>IF(tblSalaries[[#This Row],[How many hours of a day you work on Excel]]="All the 8 hours baby, all the 8!",8,0)</f>
        <v>8</v>
      </c>
      <c r="Q1256" s="9">
        <f>IF(tblSalaries[[#This Row],[How many hours of a day you work on Excel]]="2 to 3 hours per day",2,0)</f>
        <v>0</v>
      </c>
      <c r="R1256" s="9">
        <f>IF(tblSalaries[[#This Row],[How many hours of a day you work on Excel]]="1 or 2 hours a day",1,0)</f>
        <v>0</v>
      </c>
      <c r="S1256" s="9">
        <f>SUM(tblSalaries[[#This Row],[Excel Hours]:[Excel Hours4]])</f>
        <v>8</v>
      </c>
    </row>
    <row r="1257" spans="2:19" ht="15" customHeight="1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 s="16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  <c r="N1257" s="9" t="str">
        <f>VLOOKUP(tblSalaries[[#This Row],[clean Country]],Table3[],2,FALSE)</f>
        <v>N. AMERICA</v>
      </c>
      <c r="O1257" s="9">
        <f>IF(tblSalaries[[#This Row],[How many hours of a day you work on Excel]]="4 to 6 hours a day",4,0)</f>
        <v>4</v>
      </c>
      <c r="P1257" s="9">
        <f>IF(tblSalaries[[#This Row],[How many hours of a day you work on Excel]]="All the 8 hours baby, all the 8!",8,0)</f>
        <v>0</v>
      </c>
      <c r="Q1257" s="9">
        <f>IF(tblSalaries[[#This Row],[How many hours of a day you work on Excel]]="2 to 3 hours per day",2,0)</f>
        <v>0</v>
      </c>
      <c r="R1257" s="9">
        <f>IF(tblSalaries[[#This Row],[How many hours of a day you work on Excel]]="1 or 2 hours a day",1,0)</f>
        <v>0</v>
      </c>
      <c r="S1257" s="9">
        <f>SUM(tblSalaries[[#This Row],[Excel Hours]:[Excel Hours4]])</f>
        <v>4</v>
      </c>
    </row>
    <row r="1258" spans="2:19" ht="15" customHeight="1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 s="16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  <c r="N1258" s="9" t="str">
        <f>VLOOKUP(tblSalaries[[#This Row],[clean Country]],Table3[],2,FALSE)</f>
        <v>ASIA</v>
      </c>
      <c r="O1258" s="9">
        <f>IF(tblSalaries[[#This Row],[How many hours of a day you work on Excel]]="4 to 6 hours a day",4,0)</f>
        <v>0</v>
      </c>
      <c r="P1258" s="9">
        <f>IF(tblSalaries[[#This Row],[How many hours of a day you work on Excel]]="All the 8 hours baby, all the 8!",8,0)</f>
        <v>8</v>
      </c>
      <c r="Q1258" s="9">
        <f>IF(tblSalaries[[#This Row],[How many hours of a day you work on Excel]]="2 to 3 hours per day",2,0)</f>
        <v>0</v>
      </c>
      <c r="R1258" s="9">
        <f>IF(tblSalaries[[#This Row],[How many hours of a day you work on Excel]]="1 or 2 hours a day",1,0)</f>
        <v>0</v>
      </c>
      <c r="S1258" s="9">
        <f>SUM(tblSalaries[[#This Row],[Excel Hours]:[Excel Hours4]])</f>
        <v>8</v>
      </c>
    </row>
    <row r="1259" spans="2:19" ht="15" customHeight="1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 s="16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  <c r="N1259" s="9" t="str">
        <f>VLOOKUP(tblSalaries[[#This Row],[clean Country]],Table3[],2,FALSE)</f>
        <v>ASIA</v>
      </c>
      <c r="O1259" s="9">
        <f>IF(tblSalaries[[#This Row],[How many hours of a day you work on Excel]]="4 to 6 hours a day",4,0)</f>
        <v>0</v>
      </c>
      <c r="P1259" s="9">
        <f>IF(tblSalaries[[#This Row],[How many hours of a day you work on Excel]]="All the 8 hours baby, all the 8!",8,0)</f>
        <v>0</v>
      </c>
      <c r="Q1259" s="9">
        <f>IF(tblSalaries[[#This Row],[How many hours of a day you work on Excel]]="2 to 3 hours per day",2,0)</f>
        <v>2</v>
      </c>
      <c r="R1259" s="9">
        <f>IF(tblSalaries[[#This Row],[How many hours of a day you work on Excel]]="1 or 2 hours a day",1,0)</f>
        <v>0</v>
      </c>
      <c r="S1259" s="9">
        <f>SUM(tblSalaries[[#This Row],[Excel Hours]:[Excel Hours4]])</f>
        <v>2</v>
      </c>
    </row>
    <row r="1260" spans="2:19" ht="15" customHeight="1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 s="16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  <c r="N1260" s="9" t="str">
        <f>VLOOKUP(tblSalaries[[#This Row],[clean Country]],Table3[],2,FALSE)</f>
        <v>ASIA</v>
      </c>
      <c r="O1260" s="9">
        <f>IF(tblSalaries[[#This Row],[How many hours of a day you work on Excel]]="4 to 6 hours a day",4,0)</f>
        <v>0</v>
      </c>
      <c r="P1260" s="9">
        <f>IF(tblSalaries[[#This Row],[How many hours of a day you work on Excel]]="All the 8 hours baby, all the 8!",8,0)</f>
        <v>8</v>
      </c>
      <c r="Q1260" s="9">
        <f>IF(tblSalaries[[#This Row],[How many hours of a day you work on Excel]]="2 to 3 hours per day",2,0)</f>
        <v>0</v>
      </c>
      <c r="R1260" s="9">
        <f>IF(tblSalaries[[#This Row],[How many hours of a day you work on Excel]]="1 or 2 hours a day",1,0)</f>
        <v>0</v>
      </c>
      <c r="S1260" s="9">
        <f>SUM(tblSalaries[[#This Row],[Excel Hours]:[Excel Hours4]])</f>
        <v>8</v>
      </c>
    </row>
    <row r="1261" spans="2:19" ht="15" customHeight="1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 s="16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  <c r="N1261" s="9" t="str">
        <f>VLOOKUP(tblSalaries[[#This Row],[clean Country]],Table3[],2,FALSE)</f>
        <v>N. AMERICA</v>
      </c>
      <c r="O1261" s="9">
        <f>IF(tblSalaries[[#This Row],[How many hours of a day you work on Excel]]="4 to 6 hours a day",4,0)</f>
        <v>0</v>
      </c>
      <c r="P1261" s="9">
        <f>IF(tblSalaries[[#This Row],[How many hours of a day you work on Excel]]="All the 8 hours baby, all the 8!",8,0)</f>
        <v>8</v>
      </c>
      <c r="Q1261" s="9">
        <f>IF(tblSalaries[[#This Row],[How many hours of a day you work on Excel]]="2 to 3 hours per day",2,0)</f>
        <v>0</v>
      </c>
      <c r="R1261" s="9">
        <f>IF(tblSalaries[[#This Row],[How many hours of a day you work on Excel]]="1 or 2 hours a day",1,0)</f>
        <v>0</v>
      </c>
      <c r="S1261" s="9">
        <f>SUM(tblSalaries[[#This Row],[Excel Hours]:[Excel Hours4]])</f>
        <v>8</v>
      </c>
    </row>
    <row r="1262" spans="2:19" ht="15" customHeight="1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 s="16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  <c r="N1262" s="9" t="str">
        <f>VLOOKUP(tblSalaries[[#This Row],[clean Country]],Table3[],2,FALSE)</f>
        <v>N. AMERICA</v>
      </c>
      <c r="O1262" s="9">
        <f>IF(tblSalaries[[#This Row],[How many hours of a day you work on Excel]]="4 to 6 hours a day",4,0)</f>
        <v>0</v>
      </c>
      <c r="P1262" s="9">
        <f>IF(tblSalaries[[#This Row],[How many hours of a day you work on Excel]]="All the 8 hours baby, all the 8!",8,0)</f>
        <v>8</v>
      </c>
      <c r="Q1262" s="9">
        <f>IF(tblSalaries[[#This Row],[How many hours of a day you work on Excel]]="2 to 3 hours per day",2,0)</f>
        <v>0</v>
      </c>
      <c r="R1262" s="9">
        <f>IF(tblSalaries[[#This Row],[How many hours of a day you work on Excel]]="1 or 2 hours a day",1,0)</f>
        <v>0</v>
      </c>
      <c r="S1262" s="9">
        <f>SUM(tblSalaries[[#This Row],[Excel Hours]:[Excel Hours4]])</f>
        <v>8</v>
      </c>
    </row>
    <row r="1263" spans="2:19" ht="15" customHeight="1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 s="16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  <c r="N1263" s="9" t="str">
        <f>VLOOKUP(tblSalaries[[#This Row],[clean Country]],Table3[],2,FALSE)</f>
        <v>ASIA</v>
      </c>
      <c r="O1263" s="9">
        <f>IF(tblSalaries[[#This Row],[How many hours of a day you work on Excel]]="4 to 6 hours a day",4,0)</f>
        <v>4</v>
      </c>
      <c r="P1263" s="9">
        <f>IF(tblSalaries[[#This Row],[How many hours of a day you work on Excel]]="All the 8 hours baby, all the 8!",8,0)</f>
        <v>0</v>
      </c>
      <c r="Q1263" s="9">
        <f>IF(tblSalaries[[#This Row],[How many hours of a day you work on Excel]]="2 to 3 hours per day",2,0)</f>
        <v>0</v>
      </c>
      <c r="R1263" s="9">
        <f>IF(tblSalaries[[#This Row],[How many hours of a day you work on Excel]]="1 or 2 hours a day",1,0)</f>
        <v>0</v>
      </c>
      <c r="S1263" s="9">
        <f>SUM(tblSalaries[[#This Row],[Excel Hours]:[Excel Hours4]])</f>
        <v>4</v>
      </c>
    </row>
    <row r="1264" spans="2:19" ht="15" customHeight="1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 s="16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  <c r="N1264" s="9" t="str">
        <f>VLOOKUP(tblSalaries[[#This Row],[clean Country]],Table3[],2,FALSE)</f>
        <v>ASIA</v>
      </c>
      <c r="O1264" s="9">
        <f>IF(tblSalaries[[#This Row],[How many hours of a day you work on Excel]]="4 to 6 hours a day",4,0)</f>
        <v>0</v>
      </c>
      <c r="P1264" s="9">
        <f>IF(tblSalaries[[#This Row],[How many hours of a day you work on Excel]]="All the 8 hours baby, all the 8!",8,0)</f>
        <v>0</v>
      </c>
      <c r="Q1264" s="9">
        <f>IF(tblSalaries[[#This Row],[How many hours of a day you work on Excel]]="2 to 3 hours per day",2,0)</f>
        <v>2</v>
      </c>
      <c r="R1264" s="9">
        <f>IF(tblSalaries[[#This Row],[How many hours of a day you work on Excel]]="1 or 2 hours a day",1,0)</f>
        <v>0</v>
      </c>
      <c r="S1264" s="9">
        <f>SUM(tblSalaries[[#This Row],[Excel Hours]:[Excel Hours4]])</f>
        <v>2</v>
      </c>
    </row>
    <row r="1265" spans="2:19" ht="15" customHeight="1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 s="16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  <c r="N1265" s="9" t="str">
        <f>VLOOKUP(tblSalaries[[#This Row],[clean Country]],Table3[],2,FALSE)</f>
        <v>ASIA</v>
      </c>
      <c r="O1265" s="9">
        <f>IF(tblSalaries[[#This Row],[How many hours of a day you work on Excel]]="4 to 6 hours a day",4,0)</f>
        <v>0</v>
      </c>
      <c r="P1265" s="9">
        <f>IF(tblSalaries[[#This Row],[How many hours of a day you work on Excel]]="All the 8 hours baby, all the 8!",8,0)</f>
        <v>8</v>
      </c>
      <c r="Q1265" s="9">
        <f>IF(tblSalaries[[#This Row],[How many hours of a day you work on Excel]]="2 to 3 hours per day",2,0)</f>
        <v>0</v>
      </c>
      <c r="R1265" s="9">
        <f>IF(tblSalaries[[#This Row],[How many hours of a day you work on Excel]]="1 or 2 hours a day",1,0)</f>
        <v>0</v>
      </c>
      <c r="S1265" s="9">
        <f>SUM(tblSalaries[[#This Row],[Excel Hours]:[Excel Hours4]])</f>
        <v>8</v>
      </c>
    </row>
    <row r="1266" spans="2:19" ht="15" customHeight="1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 s="1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  <c r="N1266" s="9" t="str">
        <f>VLOOKUP(tblSalaries[[#This Row],[clean Country]],Table3[],2,FALSE)</f>
        <v>ASIA</v>
      </c>
      <c r="O1266" s="9">
        <f>IF(tblSalaries[[#This Row],[How many hours of a day you work on Excel]]="4 to 6 hours a day",4,0)</f>
        <v>4</v>
      </c>
      <c r="P1266" s="9">
        <f>IF(tblSalaries[[#This Row],[How many hours of a day you work on Excel]]="All the 8 hours baby, all the 8!",8,0)</f>
        <v>0</v>
      </c>
      <c r="Q1266" s="9">
        <f>IF(tblSalaries[[#This Row],[How many hours of a day you work on Excel]]="2 to 3 hours per day",2,0)</f>
        <v>0</v>
      </c>
      <c r="R1266" s="9">
        <f>IF(tblSalaries[[#This Row],[How many hours of a day you work on Excel]]="1 or 2 hours a day",1,0)</f>
        <v>0</v>
      </c>
      <c r="S1266" s="9">
        <f>SUM(tblSalaries[[#This Row],[Excel Hours]:[Excel Hours4]])</f>
        <v>4</v>
      </c>
    </row>
    <row r="1267" spans="2:19" ht="15" customHeight="1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 s="16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  <c r="N1267" s="9" t="str">
        <f>VLOOKUP(tblSalaries[[#This Row],[clean Country]],Table3[],2,FALSE)</f>
        <v>ASIA</v>
      </c>
      <c r="O1267" s="9">
        <f>IF(tblSalaries[[#This Row],[How many hours of a day you work on Excel]]="4 to 6 hours a day",4,0)</f>
        <v>4</v>
      </c>
      <c r="P1267" s="9">
        <f>IF(tblSalaries[[#This Row],[How many hours of a day you work on Excel]]="All the 8 hours baby, all the 8!",8,0)</f>
        <v>0</v>
      </c>
      <c r="Q1267" s="9">
        <f>IF(tblSalaries[[#This Row],[How many hours of a day you work on Excel]]="2 to 3 hours per day",2,0)</f>
        <v>0</v>
      </c>
      <c r="R1267" s="9">
        <f>IF(tblSalaries[[#This Row],[How many hours of a day you work on Excel]]="1 or 2 hours a day",1,0)</f>
        <v>0</v>
      </c>
      <c r="S1267" s="9">
        <f>SUM(tblSalaries[[#This Row],[Excel Hours]:[Excel Hours4]])</f>
        <v>4</v>
      </c>
    </row>
    <row r="1268" spans="2:19" ht="15" customHeight="1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 s="16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  <c r="N1268" s="9" t="str">
        <f>VLOOKUP(tblSalaries[[#This Row],[clean Country]],Table3[],2,FALSE)</f>
        <v>ASIA</v>
      </c>
      <c r="O1268" s="9">
        <f>IF(tblSalaries[[#This Row],[How many hours of a day you work on Excel]]="4 to 6 hours a day",4,0)</f>
        <v>0</v>
      </c>
      <c r="P1268" s="9">
        <f>IF(tblSalaries[[#This Row],[How many hours of a day you work on Excel]]="All the 8 hours baby, all the 8!",8,0)</f>
        <v>8</v>
      </c>
      <c r="Q1268" s="9">
        <f>IF(tblSalaries[[#This Row],[How many hours of a day you work on Excel]]="2 to 3 hours per day",2,0)</f>
        <v>0</v>
      </c>
      <c r="R1268" s="9">
        <f>IF(tblSalaries[[#This Row],[How many hours of a day you work on Excel]]="1 or 2 hours a day",1,0)</f>
        <v>0</v>
      </c>
      <c r="S1268" s="9">
        <f>SUM(tblSalaries[[#This Row],[Excel Hours]:[Excel Hours4]])</f>
        <v>8</v>
      </c>
    </row>
    <row r="1269" spans="2:19" ht="15" customHeight="1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 s="16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  <c r="N1269" s="9" t="str">
        <f>VLOOKUP(tblSalaries[[#This Row],[clean Country]],Table3[],2,FALSE)</f>
        <v>ASIA</v>
      </c>
      <c r="O1269" s="9">
        <f>IF(tblSalaries[[#This Row],[How many hours of a day you work on Excel]]="4 to 6 hours a day",4,0)</f>
        <v>0</v>
      </c>
      <c r="P1269" s="9">
        <f>IF(tblSalaries[[#This Row],[How many hours of a day you work on Excel]]="All the 8 hours baby, all the 8!",8,0)</f>
        <v>0</v>
      </c>
      <c r="Q1269" s="9">
        <f>IF(tblSalaries[[#This Row],[How many hours of a day you work on Excel]]="2 to 3 hours per day",2,0)</f>
        <v>2</v>
      </c>
      <c r="R1269" s="9">
        <f>IF(tblSalaries[[#This Row],[How many hours of a day you work on Excel]]="1 or 2 hours a day",1,0)</f>
        <v>0</v>
      </c>
      <c r="S1269" s="9">
        <f>SUM(tblSalaries[[#This Row],[Excel Hours]:[Excel Hours4]])</f>
        <v>2</v>
      </c>
    </row>
    <row r="1270" spans="2:19" ht="15" customHeight="1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 s="16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  <c r="N1270" s="9" t="str">
        <f>VLOOKUP(tblSalaries[[#This Row],[clean Country]],Table3[],2,FALSE)</f>
        <v>N. AMERICA</v>
      </c>
      <c r="O1270" s="9">
        <f>IF(tblSalaries[[#This Row],[How many hours of a day you work on Excel]]="4 to 6 hours a day",4,0)</f>
        <v>4</v>
      </c>
      <c r="P1270" s="9">
        <f>IF(tblSalaries[[#This Row],[How many hours of a day you work on Excel]]="All the 8 hours baby, all the 8!",8,0)</f>
        <v>0</v>
      </c>
      <c r="Q1270" s="9">
        <f>IF(tblSalaries[[#This Row],[How many hours of a day you work on Excel]]="2 to 3 hours per day",2,0)</f>
        <v>0</v>
      </c>
      <c r="R1270" s="9">
        <f>IF(tblSalaries[[#This Row],[How many hours of a day you work on Excel]]="1 or 2 hours a day",1,0)</f>
        <v>0</v>
      </c>
      <c r="S1270" s="9">
        <f>SUM(tblSalaries[[#This Row],[Excel Hours]:[Excel Hours4]])</f>
        <v>4</v>
      </c>
    </row>
    <row r="1271" spans="2:19" ht="15" customHeight="1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 s="16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  <c r="N1271" s="9" t="str">
        <f>VLOOKUP(tblSalaries[[#This Row],[clean Country]],Table3[],2,FALSE)</f>
        <v>ASIA</v>
      </c>
      <c r="O1271" s="9">
        <f>IF(tblSalaries[[#This Row],[How many hours of a day you work on Excel]]="4 to 6 hours a day",4,0)</f>
        <v>4</v>
      </c>
      <c r="P1271" s="9">
        <f>IF(tblSalaries[[#This Row],[How many hours of a day you work on Excel]]="All the 8 hours baby, all the 8!",8,0)</f>
        <v>0</v>
      </c>
      <c r="Q1271" s="9">
        <f>IF(tblSalaries[[#This Row],[How many hours of a day you work on Excel]]="2 to 3 hours per day",2,0)</f>
        <v>0</v>
      </c>
      <c r="R1271" s="9">
        <f>IF(tblSalaries[[#This Row],[How many hours of a day you work on Excel]]="1 or 2 hours a day",1,0)</f>
        <v>0</v>
      </c>
      <c r="S1271" s="9">
        <f>SUM(tblSalaries[[#This Row],[Excel Hours]:[Excel Hours4]])</f>
        <v>4</v>
      </c>
    </row>
    <row r="1272" spans="2:19" ht="15" customHeight="1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 s="16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  <c r="N1272" s="9" t="str">
        <f>VLOOKUP(tblSalaries[[#This Row],[clean Country]],Table3[],2,FALSE)</f>
        <v>EUROPE</v>
      </c>
      <c r="O1272" s="9">
        <f>IF(tblSalaries[[#This Row],[How many hours of a day you work on Excel]]="4 to 6 hours a day",4,0)</f>
        <v>0</v>
      </c>
      <c r="P1272" s="9">
        <f>IF(tblSalaries[[#This Row],[How many hours of a day you work on Excel]]="All the 8 hours baby, all the 8!",8,0)</f>
        <v>0</v>
      </c>
      <c r="Q1272" s="9">
        <f>IF(tblSalaries[[#This Row],[How many hours of a day you work on Excel]]="2 to 3 hours per day",2,0)</f>
        <v>2</v>
      </c>
      <c r="R1272" s="9">
        <f>IF(tblSalaries[[#This Row],[How many hours of a day you work on Excel]]="1 or 2 hours a day",1,0)</f>
        <v>0</v>
      </c>
      <c r="S1272" s="9">
        <f>SUM(tblSalaries[[#This Row],[Excel Hours]:[Excel Hours4]])</f>
        <v>2</v>
      </c>
    </row>
    <row r="1273" spans="2:19" ht="15" customHeight="1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 s="16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  <c r="N1273" s="9" t="str">
        <f>VLOOKUP(tblSalaries[[#This Row],[clean Country]],Table3[],2,FALSE)</f>
        <v>ASIA</v>
      </c>
      <c r="O1273" s="9">
        <f>IF(tblSalaries[[#This Row],[How many hours of a day you work on Excel]]="4 to 6 hours a day",4,0)</f>
        <v>0</v>
      </c>
      <c r="P1273" s="9">
        <f>IF(tblSalaries[[#This Row],[How many hours of a day you work on Excel]]="All the 8 hours baby, all the 8!",8,0)</f>
        <v>0</v>
      </c>
      <c r="Q1273" s="9">
        <f>IF(tblSalaries[[#This Row],[How many hours of a day you work on Excel]]="2 to 3 hours per day",2,0)</f>
        <v>2</v>
      </c>
      <c r="R1273" s="9">
        <f>IF(tblSalaries[[#This Row],[How many hours of a day you work on Excel]]="1 or 2 hours a day",1,0)</f>
        <v>0</v>
      </c>
      <c r="S1273" s="9">
        <f>SUM(tblSalaries[[#This Row],[Excel Hours]:[Excel Hours4]])</f>
        <v>2</v>
      </c>
    </row>
    <row r="1274" spans="2:19" ht="15" customHeight="1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 s="16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  <c r="N1274" s="9" t="str">
        <f>VLOOKUP(tblSalaries[[#This Row],[clean Country]],Table3[],2,FALSE)</f>
        <v>ASIA</v>
      </c>
      <c r="O1274" s="9">
        <f>IF(tblSalaries[[#This Row],[How many hours of a day you work on Excel]]="4 to 6 hours a day",4,0)</f>
        <v>4</v>
      </c>
      <c r="P1274" s="9">
        <f>IF(tblSalaries[[#This Row],[How many hours of a day you work on Excel]]="All the 8 hours baby, all the 8!",8,0)</f>
        <v>0</v>
      </c>
      <c r="Q1274" s="9">
        <f>IF(tblSalaries[[#This Row],[How many hours of a day you work on Excel]]="2 to 3 hours per day",2,0)</f>
        <v>0</v>
      </c>
      <c r="R1274" s="9">
        <f>IF(tblSalaries[[#This Row],[How many hours of a day you work on Excel]]="1 or 2 hours a day",1,0)</f>
        <v>0</v>
      </c>
      <c r="S1274" s="9">
        <f>SUM(tblSalaries[[#This Row],[Excel Hours]:[Excel Hours4]])</f>
        <v>4</v>
      </c>
    </row>
    <row r="1275" spans="2:19" ht="15" customHeight="1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 s="16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  <c r="N1275" s="9" t="str">
        <f>VLOOKUP(tblSalaries[[#This Row],[clean Country]],Table3[],2,FALSE)</f>
        <v>ASIA</v>
      </c>
      <c r="O1275" s="9">
        <f>IF(tblSalaries[[#This Row],[How many hours of a day you work on Excel]]="4 to 6 hours a day",4,0)</f>
        <v>0</v>
      </c>
      <c r="P1275" s="9">
        <f>IF(tblSalaries[[#This Row],[How many hours of a day you work on Excel]]="All the 8 hours baby, all the 8!",8,0)</f>
        <v>8</v>
      </c>
      <c r="Q1275" s="9">
        <f>IF(tblSalaries[[#This Row],[How many hours of a day you work on Excel]]="2 to 3 hours per day",2,0)</f>
        <v>0</v>
      </c>
      <c r="R1275" s="9">
        <f>IF(tblSalaries[[#This Row],[How many hours of a day you work on Excel]]="1 or 2 hours a day",1,0)</f>
        <v>0</v>
      </c>
      <c r="S1275" s="9">
        <f>SUM(tblSalaries[[#This Row],[Excel Hours]:[Excel Hours4]])</f>
        <v>8</v>
      </c>
    </row>
    <row r="1276" spans="2:19" ht="15" customHeight="1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 s="1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  <c r="N1276" s="9" t="str">
        <f>VLOOKUP(tblSalaries[[#This Row],[clean Country]],Table3[],2,FALSE)</f>
        <v>N. AMERICA</v>
      </c>
      <c r="O1276" s="9">
        <f>IF(tblSalaries[[#This Row],[How many hours of a day you work on Excel]]="4 to 6 hours a day",4,0)</f>
        <v>0</v>
      </c>
      <c r="P1276" s="9">
        <f>IF(tblSalaries[[#This Row],[How many hours of a day you work on Excel]]="All the 8 hours baby, all the 8!",8,0)</f>
        <v>0</v>
      </c>
      <c r="Q1276" s="9">
        <f>IF(tblSalaries[[#This Row],[How many hours of a day you work on Excel]]="2 to 3 hours per day",2,0)</f>
        <v>0</v>
      </c>
      <c r="R1276" s="9">
        <f>IF(tblSalaries[[#This Row],[How many hours of a day you work on Excel]]="1 or 2 hours a day",1,0)</f>
        <v>1</v>
      </c>
      <c r="S1276" s="9">
        <f>SUM(tblSalaries[[#This Row],[Excel Hours]:[Excel Hours4]])</f>
        <v>1</v>
      </c>
    </row>
    <row r="1277" spans="2:19" ht="15" customHeight="1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 s="16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  <c r="N1277" s="9" t="str">
        <f>VLOOKUP(tblSalaries[[#This Row],[clean Country]],Table3[],2,FALSE)</f>
        <v>ASIA</v>
      </c>
      <c r="O1277" s="9">
        <f>IF(tblSalaries[[#This Row],[How many hours of a day you work on Excel]]="4 to 6 hours a day",4,0)</f>
        <v>4</v>
      </c>
      <c r="P1277" s="9">
        <f>IF(tblSalaries[[#This Row],[How many hours of a day you work on Excel]]="All the 8 hours baby, all the 8!",8,0)</f>
        <v>0</v>
      </c>
      <c r="Q1277" s="9">
        <f>IF(tblSalaries[[#This Row],[How many hours of a day you work on Excel]]="2 to 3 hours per day",2,0)</f>
        <v>0</v>
      </c>
      <c r="R1277" s="9">
        <f>IF(tblSalaries[[#This Row],[How many hours of a day you work on Excel]]="1 or 2 hours a day",1,0)</f>
        <v>0</v>
      </c>
      <c r="S1277" s="9">
        <f>SUM(tblSalaries[[#This Row],[Excel Hours]:[Excel Hours4]])</f>
        <v>4</v>
      </c>
    </row>
    <row r="1278" spans="2:19" ht="15" customHeight="1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 s="16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  <c r="N1278" s="9" t="str">
        <f>VLOOKUP(tblSalaries[[#This Row],[clean Country]],Table3[],2,FALSE)</f>
        <v>AFRICA</v>
      </c>
      <c r="O1278" s="9">
        <f>IF(tblSalaries[[#This Row],[How many hours of a day you work on Excel]]="4 to 6 hours a day",4,0)</f>
        <v>4</v>
      </c>
      <c r="P1278" s="9">
        <f>IF(tblSalaries[[#This Row],[How many hours of a day you work on Excel]]="All the 8 hours baby, all the 8!",8,0)</f>
        <v>0</v>
      </c>
      <c r="Q1278" s="9">
        <f>IF(tblSalaries[[#This Row],[How many hours of a day you work on Excel]]="2 to 3 hours per day",2,0)</f>
        <v>0</v>
      </c>
      <c r="R1278" s="9">
        <f>IF(tblSalaries[[#This Row],[How many hours of a day you work on Excel]]="1 or 2 hours a day",1,0)</f>
        <v>0</v>
      </c>
      <c r="S1278" s="9">
        <f>SUM(tblSalaries[[#This Row],[Excel Hours]:[Excel Hours4]])</f>
        <v>4</v>
      </c>
    </row>
    <row r="1279" spans="2:19" ht="15" customHeight="1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 s="16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  <c r="N1279" s="9" t="str">
        <f>VLOOKUP(tblSalaries[[#This Row],[clean Country]],Table3[],2,FALSE)</f>
        <v>OCEANIA</v>
      </c>
      <c r="O1279" s="9">
        <f>IF(tblSalaries[[#This Row],[How many hours of a day you work on Excel]]="4 to 6 hours a day",4,0)</f>
        <v>4</v>
      </c>
      <c r="P1279" s="9">
        <f>IF(tblSalaries[[#This Row],[How many hours of a day you work on Excel]]="All the 8 hours baby, all the 8!",8,0)</f>
        <v>0</v>
      </c>
      <c r="Q1279" s="9">
        <f>IF(tblSalaries[[#This Row],[How many hours of a day you work on Excel]]="2 to 3 hours per day",2,0)</f>
        <v>0</v>
      </c>
      <c r="R1279" s="9">
        <f>IF(tblSalaries[[#This Row],[How many hours of a day you work on Excel]]="1 or 2 hours a day",1,0)</f>
        <v>0</v>
      </c>
      <c r="S1279" s="9">
        <f>SUM(tblSalaries[[#This Row],[Excel Hours]:[Excel Hours4]])</f>
        <v>4</v>
      </c>
    </row>
    <row r="1280" spans="2:19" ht="15" customHeight="1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 s="16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  <c r="N1280" s="9" t="str">
        <f>VLOOKUP(tblSalaries[[#This Row],[clean Country]],Table3[],2,FALSE)</f>
        <v>OCEANIA</v>
      </c>
      <c r="O1280" s="9">
        <f>IF(tblSalaries[[#This Row],[How many hours of a day you work on Excel]]="4 to 6 hours a day",4,0)</f>
        <v>4</v>
      </c>
      <c r="P1280" s="9">
        <f>IF(tblSalaries[[#This Row],[How many hours of a day you work on Excel]]="All the 8 hours baby, all the 8!",8,0)</f>
        <v>0</v>
      </c>
      <c r="Q1280" s="9">
        <f>IF(tblSalaries[[#This Row],[How many hours of a day you work on Excel]]="2 to 3 hours per day",2,0)</f>
        <v>0</v>
      </c>
      <c r="R1280" s="9">
        <f>IF(tblSalaries[[#This Row],[How many hours of a day you work on Excel]]="1 or 2 hours a day",1,0)</f>
        <v>0</v>
      </c>
      <c r="S1280" s="9">
        <f>SUM(tblSalaries[[#This Row],[Excel Hours]:[Excel Hours4]])</f>
        <v>4</v>
      </c>
    </row>
    <row r="1281" spans="2:19" ht="15" customHeight="1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 s="16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  <c r="N1281" s="9" t="str">
        <f>VLOOKUP(tblSalaries[[#This Row],[clean Country]],Table3[],2,FALSE)</f>
        <v>ASIA</v>
      </c>
      <c r="O1281" s="9">
        <f>IF(tblSalaries[[#This Row],[How many hours of a day you work on Excel]]="4 to 6 hours a day",4,0)</f>
        <v>0</v>
      </c>
      <c r="P1281" s="9">
        <f>IF(tblSalaries[[#This Row],[How many hours of a day you work on Excel]]="All the 8 hours baby, all the 8!",8,0)</f>
        <v>0</v>
      </c>
      <c r="Q1281" s="9">
        <f>IF(tblSalaries[[#This Row],[How many hours of a day you work on Excel]]="2 to 3 hours per day",2,0)</f>
        <v>2</v>
      </c>
      <c r="R1281" s="9">
        <f>IF(tblSalaries[[#This Row],[How many hours of a day you work on Excel]]="1 or 2 hours a day",1,0)</f>
        <v>0</v>
      </c>
      <c r="S1281" s="9">
        <f>SUM(tblSalaries[[#This Row],[Excel Hours]:[Excel Hours4]])</f>
        <v>2</v>
      </c>
    </row>
    <row r="1282" spans="2:19" ht="15" customHeight="1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 s="16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  <c r="N1282" s="9" t="str">
        <f>VLOOKUP(tblSalaries[[#This Row],[clean Country]],Table3[],2,FALSE)</f>
        <v>ASIA</v>
      </c>
      <c r="O1282" s="9">
        <f>IF(tblSalaries[[#This Row],[How many hours of a day you work on Excel]]="4 to 6 hours a day",4,0)</f>
        <v>4</v>
      </c>
      <c r="P1282" s="9">
        <f>IF(tblSalaries[[#This Row],[How many hours of a day you work on Excel]]="All the 8 hours baby, all the 8!",8,0)</f>
        <v>0</v>
      </c>
      <c r="Q1282" s="9">
        <f>IF(tblSalaries[[#This Row],[How many hours of a day you work on Excel]]="2 to 3 hours per day",2,0)</f>
        <v>0</v>
      </c>
      <c r="R1282" s="9">
        <f>IF(tblSalaries[[#This Row],[How many hours of a day you work on Excel]]="1 or 2 hours a day",1,0)</f>
        <v>0</v>
      </c>
      <c r="S1282" s="9">
        <f>SUM(tblSalaries[[#This Row],[Excel Hours]:[Excel Hours4]])</f>
        <v>4</v>
      </c>
    </row>
    <row r="1283" spans="2:19" ht="15" customHeight="1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 s="16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  <c r="N1283" s="9" t="str">
        <f>VLOOKUP(tblSalaries[[#This Row],[clean Country]],Table3[],2,FALSE)</f>
        <v>ASIA</v>
      </c>
      <c r="O1283" s="9">
        <f>IF(tblSalaries[[#This Row],[How many hours of a day you work on Excel]]="4 to 6 hours a day",4,0)</f>
        <v>0</v>
      </c>
      <c r="P1283" s="9">
        <f>IF(tblSalaries[[#This Row],[How many hours of a day you work on Excel]]="All the 8 hours baby, all the 8!",8,0)</f>
        <v>0</v>
      </c>
      <c r="Q1283" s="9">
        <f>IF(tblSalaries[[#This Row],[How many hours of a day you work on Excel]]="2 to 3 hours per day",2,0)</f>
        <v>2</v>
      </c>
      <c r="R1283" s="9">
        <f>IF(tblSalaries[[#This Row],[How many hours of a day you work on Excel]]="1 or 2 hours a day",1,0)</f>
        <v>0</v>
      </c>
      <c r="S1283" s="9">
        <f>SUM(tblSalaries[[#This Row],[Excel Hours]:[Excel Hours4]])</f>
        <v>2</v>
      </c>
    </row>
    <row r="1284" spans="2:19" ht="15" customHeight="1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 s="16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  <c r="N1284" s="9" t="str">
        <f>VLOOKUP(tblSalaries[[#This Row],[clean Country]],Table3[],2,FALSE)</f>
        <v>ASIA</v>
      </c>
      <c r="O1284" s="9">
        <f>IF(tblSalaries[[#This Row],[How many hours of a day you work on Excel]]="4 to 6 hours a day",4,0)</f>
        <v>0</v>
      </c>
      <c r="P1284" s="9">
        <f>IF(tblSalaries[[#This Row],[How many hours of a day you work on Excel]]="All the 8 hours baby, all the 8!",8,0)</f>
        <v>0</v>
      </c>
      <c r="Q1284" s="9">
        <f>IF(tblSalaries[[#This Row],[How many hours of a day you work on Excel]]="2 to 3 hours per day",2,0)</f>
        <v>0</v>
      </c>
      <c r="R1284" s="9">
        <f>IF(tblSalaries[[#This Row],[How many hours of a day you work on Excel]]="1 or 2 hours a day",1,0)</f>
        <v>1</v>
      </c>
      <c r="S1284" s="9">
        <f>SUM(tblSalaries[[#This Row],[Excel Hours]:[Excel Hours4]])</f>
        <v>1</v>
      </c>
    </row>
    <row r="1285" spans="2:19" ht="15" customHeight="1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 s="16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  <c r="N1285" s="9" t="str">
        <f>VLOOKUP(tblSalaries[[#This Row],[clean Country]],Table3[],2,FALSE)</f>
        <v>EUROPE</v>
      </c>
      <c r="O1285" s="9">
        <f>IF(tblSalaries[[#This Row],[How many hours of a day you work on Excel]]="4 to 6 hours a day",4,0)</f>
        <v>4</v>
      </c>
      <c r="P1285" s="9">
        <f>IF(tblSalaries[[#This Row],[How many hours of a day you work on Excel]]="All the 8 hours baby, all the 8!",8,0)</f>
        <v>0</v>
      </c>
      <c r="Q1285" s="9">
        <f>IF(tblSalaries[[#This Row],[How many hours of a day you work on Excel]]="2 to 3 hours per day",2,0)</f>
        <v>0</v>
      </c>
      <c r="R1285" s="9">
        <f>IF(tblSalaries[[#This Row],[How many hours of a day you work on Excel]]="1 or 2 hours a day",1,0)</f>
        <v>0</v>
      </c>
      <c r="S1285" s="9">
        <f>SUM(tblSalaries[[#This Row],[Excel Hours]:[Excel Hours4]])</f>
        <v>4</v>
      </c>
    </row>
    <row r="1286" spans="2:19" ht="15" customHeight="1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 s="1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  <c r="N1286" s="9" t="str">
        <f>VLOOKUP(tblSalaries[[#This Row],[clean Country]],Table3[],2,FALSE)</f>
        <v>ASIA</v>
      </c>
      <c r="O1286" s="9">
        <f>IF(tblSalaries[[#This Row],[How many hours of a day you work on Excel]]="4 to 6 hours a day",4,0)</f>
        <v>0</v>
      </c>
      <c r="P1286" s="9">
        <f>IF(tblSalaries[[#This Row],[How many hours of a day you work on Excel]]="All the 8 hours baby, all the 8!",8,0)</f>
        <v>0</v>
      </c>
      <c r="Q1286" s="9">
        <f>IF(tblSalaries[[#This Row],[How many hours of a day you work on Excel]]="2 to 3 hours per day",2,0)</f>
        <v>2</v>
      </c>
      <c r="R1286" s="9">
        <f>IF(tblSalaries[[#This Row],[How many hours of a day you work on Excel]]="1 or 2 hours a day",1,0)</f>
        <v>0</v>
      </c>
      <c r="S1286" s="9">
        <f>SUM(tblSalaries[[#This Row],[Excel Hours]:[Excel Hours4]])</f>
        <v>2</v>
      </c>
    </row>
    <row r="1287" spans="2:19" ht="15" customHeight="1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 s="16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  <c r="N1287" s="9" t="str">
        <f>VLOOKUP(tblSalaries[[#This Row],[clean Country]],Table3[],2,FALSE)</f>
        <v>ASIA</v>
      </c>
      <c r="O1287" s="9">
        <f>IF(tblSalaries[[#This Row],[How many hours of a day you work on Excel]]="4 to 6 hours a day",4,0)</f>
        <v>0</v>
      </c>
      <c r="P1287" s="9">
        <f>IF(tblSalaries[[#This Row],[How many hours of a day you work on Excel]]="All the 8 hours baby, all the 8!",8,0)</f>
        <v>8</v>
      </c>
      <c r="Q1287" s="9">
        <f>IF(tblSalaries[[#This Row],[How many hours of a day you work on Excel]]="2 to 3 hours per day",2,0)</f>
        <v>0</v>
      </c>
      <c r="R1287" s="9">
        <f>IF(tblSalaries[[#This Row],[How many hours of a day you work on Excel]]="1 or 2 hours a day",1,0)</f>
        <v>0</v>
      </c>
      <c r="S1287" s="9">
        <f>SUM(tblSalaries[[#This Row],[Excel Hours]:[Excel Hours4]])</f>
        <v>8</v>
      </c>
    </row>
    <row r="1288" spans="2:19" ht="15" customHeight="1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 s="16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  <c r="N1288" s="9" t="str">
        <f>VLOOKUP(tblSalaries[[#This Row],[clean Country]],Table3[],2,FALSE)</f>
        <v>EUROPE</v>
      </c>
      <c r="O1288" s="9">
        <f>IF(tblSalaries[[#This Row],[How many hours of a day you work on Excel]]="4 to 6 hours a day",4,0)</f>
        <v>0</v>
      </c>
      <c r="P1288" s="9">
        <f>IF(tblSalaries[[#This Row],[How many hours of a day you work on Excel]]="All the 8 hours baby, all the 8!",8,0)</f>
        <v>0</v>
      </c>
      <c r="Q1288" s="9">
        <f>IF(tblSalaries[[#This Row],[How many hours of a day you work on Excel]]="2 to 3 hours per day",2,0)</f>
        <v>0</v>
      </c>
      <c r="R1288" s="9">
        <f>IF(tblSalaries[[#This Row],[How many hours of a day you work on Excel]]="1 or 2 hours a day",1,0)</f>
        <v>1</v>
      </c>
      <c r="S1288" s="9">
        <f>SUM(tblSalaries[[#This Row],[Excel Hours]:[Excel Hours4]])</f>
        <v>1</v>
      </c>
    </row>
    <row r="1289" spans="2:19" ht="15" customHeight="1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 s="16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  <c r="N1289" s="9" t="str">
        <f>VLOOKUP(tblSalaries[[#This Row],[clean Country]],Table3[],2,FALSE)</f>
        <v>ASIA</v>
      </c>
      <c r="O1289" s="9">
        <f>IF(tblSalaries[[#This Row],[How many hours of a day you work on Excel]]="4 to 6 hours a day",4,0)</f>
        <v>0</v>
      </c>
      <c r="P1289" s="9">
        <f>IF(tblSalaries[[#This Row],[How many hours of a day you work on Excel]]="All the 8 hours baby, all the 8!",8,0)</f>
        <v>0</v>
      </c>
      <c r="Q1289" s="9">
        <f>IF(tblSalaries[[#This Row],[How many hours of a day you work on Excel]]="2 to 3 hours per day",2,0)</f>
        <v>2</v>
      </c>
      <c r="R1289" s="9">
        <f>IF(tblSalaries[[#This Row],[How many hours of a day you work on Excel]]="1 or 2 hours a day",1,0)</f>
        <v>0</v>
      </c>
      <c r="S1289" s="9">
        <f>SUM(tblSalaries[[#This Row],[Excel Hours]:[Excel Hours4]])</f>
        <v>2</v>
      </c>
    </row>
    <row r="1290" spans="2:19" ht="15" customHeight="1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 s="16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  <c r="N1290" s="9" t="str">
        <f>VLOOKUP(tblSalaries[[#This Row],[clean Country]],Table3[],2,FALSE)</f>
        <v>ASIA</v>
      </c>
      <c r="O1290" s="9">
        <f>IF(tblSalaries[[#This Row],[How many hours of a day you work on Excel]]="4 to 6 hours a day",4,0)</f>
        <v>4</v>
      </c>
      <c r="P1290" s="9">
        <f>IF(tblSalaries[[#This Row],[How many hours of a day you work on Excel]]="All the 8 hours baby, all the 8!",8,0)</f>
        <v>0</v>
      </c>
      <c r="Q1290" s="9">
        <f>IF(tblSalaries[[#This Row],[How many hours of a day you work on Excel]]="2 to 3 hours per day",2,0)</f>
        <v>0</v>
      </c>
      <c r="R1290" s="9">
        <f>IF(tblSalaries[[#This Row],[How many hours of a day you work on Excel]]="1 or 2 hours a day",1,0)</f>
        <v>0</v>
      </c>
      <c r="S1290" s="9">
        <f>SUM(tblSalaries[[#This Row],[Excel Hours]:[Excel Hours4]])</f>
        <v>4</v>
      </c>
    </row>
    <row r="1291" spans="2:19" ht="15" customHeight="1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 s="16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  <c r="N1291" s="9" t="str">
        <f>VLOOKUP(tblSalaries[[#This Row],[clean Country]],Table3[],2,FALSE)</f>
        <v>ASIA</v>
      </c>
      <c r="O1291" s="9">
        <f>IF(tblSalaries[[#This Row],[How many hours of a day you work on Excel]]="4 to 6 hours a day",4,0)</f>
        <v>4</v>
      </c>
      <c r="P1291" s="9">
        <f>IF(tblSalaries[[#This Row],[How many hours of a day you work on Excel]]="All the 8 hours baby, all the 8!",8,0)</f>
        <v>0</v>
      </c>
      <c r="Q1291" s="9">
        <f>IF(tblSalaries[[#This Row],[How many hours of a day you work on Excel]]="2 to 3 hours per day",2,0)</f>
        <v>0</v>
      </c>
      <c r="R1291" s="9">
        <f>IF(tblSalaries[[#This Row],[How many hours of a day you work on Excel]]="1 or 2 hours a day",1,0)</f>
        <v>0</v>
      </c>
      <c r="S1291" s="9">
        <f>SUM(tblSalaries[[#This Row],[Excel Hours]:[Excel Hours4]])</f>
        <v>4</v>
      </c>
    </row>
    <row r="1292" spans="2:19" ht="15" customHeight="1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 s="16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  <c r="N1292" s="9" t="str">
        <f>VLOOKUP(tblSalaries[[#This Row],[clean Country]],Table3[],2,FALSE)</f>
        <v>ASIA</v>
      </c>
      <c r="O1292" s="9">
        <f>IF(tblSalaries[[#This Row],[How many hours of a day you work on Excel]]="4 to 6 hours a day",4,0)</f>
        <v>0</v>
      </c>
      <c r="P1292" s="9">
        <f>IF(tblSalaries[[#This Row],[How many hours of a day you work on Excel]]="All the 8 hours baby, all the 8!",8,0)</f>
        <v>0</v>
      </c>
      <c r="Q1292" s="9">
        <f>IF(tblSalaries[[#This Row],[How many hours of a day you work on Excel]]="2 to 3 hours per day",2,0)</f>
        <v>2</v>
      </c>
      <c r="R1292" s="9">
        <f>IF(tblSalaries[[#This Row],[How many hours of a day you work on Excel]]="1 or 2 hours a day",1,0)</f>
        <v>0</v>
      </c>
      <c r="S1292" s="9">
        <f>SUM(tblSalaries[[#This Row],[Excel Hours]:[Excel Hours4]])</f>
        <v>2</v>
      </c>
    </row>
    <row r="1293" spans="2:19" ht="15" customHeight="1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 s="16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  <c r="N1293" s="9" t="str">
        <f>VLOOKUP(tblSalaries[[#This Row],[clean Country]],Table3[],2,FALSE)</f>
        <v>EUROPE</v>
      </c>
      <c r="O1293" s="9">
        <f>IF(tblSalaries[[#This Row],[How many hours of a day you work on Excel]]="4 to 6 hours a day",4,0)</f>
        <v>0</v>
      </c>
      <c r="P1293" s="9">
        <f>IF(tblSalaries[[#This Row],[How many hours of a day you work on Excel]]="All the 8 hours baby, all the 8!",8,0)</f>
        <v>0</v>
      </c>
      <c r="Q1293" s="9">
        <f>IF(tblSalaries[[#This Row],[How many hours of a day you work on Excel]]="2 to 3 hours per day",2,0)</f>
        <v>0</v>
      </c>
      <c r="R1293" s="9">
        <f>IF(tblSalaries[[#This Row],[How many hours of a day you work on Excel]]="1 or 2 hours a day",1,0)</f>
        <v>1</v>
      </c>
      <c r="S1293" s="9">
        <f>SUM(tblSalaries[[#This Row],[Excel Hours]:[Excel Hours4]])</f>
        <v>1</v>
      </c>
    </row>
    <row r="1294" spans="2:19" ht="15" customHeight="1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 s="16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  <c r="N1294" s="9" t="str">
        <f>VLOOKUP(tblSalaries[[#This Row],[clean Country]],Table3[],2,FALSE)</f>
        <v>EUROPE</v>
      </c>
      <c r="O1294" s="9">
        <f>IF(tblSalaries[[#This Row],[How many hours of a day you work on Excel]]="4 to 6 hours a day",4,0)</f>
        <v>0</v>
      </c>
      <c r="P1294" s="9">
        <f>IF(tblSalaries[[#This Row],[How many hours of a day you work on Excel]]="All the 8 hours baby, all the 8!",8,0)</f>
        <v>8</v>
      </c>
      <c r="Q1294" s="9">
        <f>IF(tblSalaries[[#This Row],[How many hours of a day you work on Excel]]="2 to 3 hours per day",2,0)</f>
        <v>0</v>
      </c>
      <c r="R1294" s="9">
        <f>IF(tblSalaries[[#This Row],[How many hours of a day you work on Excel]]="1 or 2 hours a day",1,0)</f>
        <v>0</v>
      </c>
      <c r="S1294" s="9">
        <f>SUM(tblSalaries[[#This Row],[Excel Hours]:[Excel Hours4]])</f>
        <v>8</v>
      </c>
    </row>
    <row r="1295" spans="2:19" ht="15" customHeight="1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 s="16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  <c r="N1295" s="9" t="str">
        <f>VLOOKUP(tblSalaries[[#This Row],[clean Country]],Table3[],2,FALSE)</f>
        <v>EUROPE</v>
      </c>
      <c r="O1295" s="9">
        <f>IF(tblSalaries[[#This Row],[How many hours of a day you work on Excel]]="4 to 6 hours a day",4,0)</f>
        <v>4</v>
      </c>
      <c r="P1295" s="9">
        <f>IF(tblSalaries[[#This Row],[How many hours of a day you work on Excel]]="All the 8 hours baby, all the 8!",8,0)</f>
        <v>0</v>
      </c>
      <c r="Q1295" s="9">
        <f>IF(tblSalaries[[#This Row],[How many hours of a day you work on Excel]]="2 to 3 hours per day",2,0)</f>
        <v>0</v>
      </c>
      <c r="R1295" s="9">
        <f>IF(tblSalaries[[#This Row],[How many hours of a day you work on Excel]]="1 or 2 hours a day",1,0)</f>
        <v>0</v>
      </c>
      <c r="S1295" s="9">
        <f>SUM(tblSalaries[[#This Row],[Excel Hours]:[Excel Hours4]])</f>
        <v>4</v>
      </c>
    </row>
    <row r="1296" spans="2:19" ht="15" customHeight="1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 s="1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  <c r="N1296" s="9" t="str">
        <f>VLOOKUP(tblSalaries[[#This Row],[clean Country]],Table3[],2,FALSE)</f>
        <v>ASIA</v>
      </c>
      <c r="O1296" s="9">
        <f>IF(tblSalaries[[#This Row],[How many hours of a day you work on Excel]]="4 to 6 hours a day",4,0)</f>
        <v>0</v>
      </c>
      <c r="P1296" s="9">
        <f>IF(tblSalaries[[#This Row],[How many hours of a day you work on Excel]]="All the 8 hours baby, all the 8!",8,0)</f>
        <v>0</v>
      </c>
      <c r="Q1296" s="9">
        <f>IF(tblSalaries[[#This Row],[How many hours of a day you work on Excel]]="2 to 3 hours per day",2,0)</f>
        <v>0</v>
      </c>
      <c r="R1296" s="9">
        <f>IF(tblSalaries[[#This Row],[How many hours of a day you work on Excel]]="1 or 2 hours a day",1,0)</f>
        <v>1</v>
      </c>
      <c r="S1296" s="9">
        <f>SUM(tblSalaries[[#This Row],[Excel Hours]:[Excel Hours4]])</f>
        <v>1</v>
      </c>
    </row>
    <row r="1297" spans="2:19" ht="15" customHeight="1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 s="16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  <c r="N1297" s="9" t="str">
        <f>VLOOKUP(tblSalaries[[#This Row],[clean Country]],Table3[],2,FALSE)</f>
        <v>AFRICA</v>
      </c>
      <c r="O1297" s="9">
        <f>IF(tblSalaries[[#This Row],[How many hours of a day you work on Excel]]="4 to 6 hours a day",4,0)</f>
        <v>4</v>
      </c>
      <c r="P1297" s="9">
        <f>IF(tblSalaries[[#This Row],[How many hours of a day you work on Excel]]="All the 8 hours baby, all the 8!",8,0)</f>
        <v>0</v>
      </c>
      <c r="Q1297" s="9">
        <f>IF(tblSalaries[[#This Row],[How many hours of a day you work on Excel]]="2 to 3 hours per day",2,0)</f>
        <v>0</v>
      </c>
      <c r="R1297" s="9">
        <f>IF(tblSalaries[[#This Row],[How many hours of a day you work on Excel]]="1 or 2 hours a day",1,0)</f>
        <v>0</v>
      </c>
      <c r="S1297" s="9">
        <f>SUM(tblSalaries[[#This Row],[Excel Hours]:[Excel Hours4]])</f>
        <v>4</v>
      </c>
    </row>
    <row r="1298" spans="2:19" ht="15" customHeight="1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 s="16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  <c r="N1298" s="9" t="str">
        <f>VLOOKUP(tblSalaries[[#This Row],[clean Country]],Table3[],2,FALSE)</f>
        <v>ASIA</v>
      </c>
      <c r="O1298" s="9">
        <f>IF(tblSalaries[[#This Row],[How many hours of a day you work on Excel]]="4 to 6 hours a day",4,0)</f>
        <v>0</v>
      </c>
      <c r="P1298" s="9">
        <f>IF(tblSalaries[[#This Row],[How many hours of a day you work on Excel]]="All the 8 hours baby, all the 8!",8,0)</f>
        <v>0</v>
      </c>
      <c r="Q1298" s="9">
        <f>IF(tblSalaries[[#This Row],[How many hours of a day you work on Excel]]="2 to 3 hours per day",2,0)</f>
        <v>0</v>
      </c>
      <c r="R1298" s="9">
        <f>IF(tblSalaries[[#This Row],[How many hours of a day you work on Excel]]="1 or 2 hours a day",1,0)</f>
        <v>1</v>
      </c>
      <c r="S1298" s="9">
        <f>SUM(tblSalaries[[#This Row],[Excel Hours]:[Excel Hours4]])</f>
        <v>1</v>
      </c>
    </row>
    <row r="1299" spans="2:19" ht="15" customHeight="1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 s="16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  <c r="N1299" s="9" t="str">
        <f>VLOOKUP(tblSalaries[[#This Row],[clean Country]],Table3[],2,FALSE)</f>
        <v>ASIA</v>
      </c>
      <c r="O1299" s="9">
        <f>IF(tblSalaries[[#This Row],[How many hours of a day you work on Excel]]="4 to 6 hours a day",4,0)</f>
        <v>0</v>
      </c>
      <c r="P1299" s="9">
        <f>IF(tblSalaries[[#This Row],[How many hours of a day you work on Excel]]="All the 8 hours baby, all the 8!",8,0)</f>
        <v>8</v>
      </c>
      <c r="Q1299" s="9">
        <f>IF(tblSalaries[[#This Row],[How many hours of a day you work on Excel]]="2 to 3 hours per day",2,0)</f>
        <v>0</v>
      </c>
      <c r="R1299" s="9">
        <f>IF(tblSalaries[[#This Row],[How many hours of a day you work on Excel]]="1 or 2 hours a day",1,0)</f>
        <v>0</v>
      </c>
      <c r="S1299" s="9">
        <f>SUM(tblSalaries[[#This Row],[Excel Hours]:[Excel Hours4]])</f>
        <v>8</v>
      </c>
    </row>
    <row r="1300" spans="2:19" ht="15" customHeight="1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 s="16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  <c r="N1300" s="9" t="str">
        <f>VLOOKUP(tblSalaries[[#This Row],[clean Country]],Table3[],2,FALSE)</f>
        <v>ASIA</v>
      </c>
      <c r="O1300" s="9">
        <f>IF(tblSalaries[[#This Row],[How many hours of a day you work on Excel]]="4 to 6 hours a day",4,0)</f>
        <v>4</v>
      </c>
      <c r="P1300" s="9">
        <f>IF(tblSalaries[[#This Row],[How many hours of a day you work on Excel]]="All the 8 hours baby, all the 8!",8,0)</f>
        <v>0</v>
      </c>
      <c r="Q1300" s="9">
        <f>IF(tblSalaries[[#This Row],[How many hours of a day you work on Excel]]="2 to 3 hours per day",2,0)</f>
        <v>0</v>
      </c>
      <c r="R1300" s="9">
        <f>IF(tblSalaries[[#This Row],[How many hours of a day you work on Excel]]="1 or 2 hours a day",1,0)</f>
        <v>0</v>
      </c>
      <c r="S1300" s="9">
        <f>SUM(tblSalaries[[#This Row],[Excel Hours]:[Excel Hours4]])</f>
        <v>4</v>
      </c>
    </row>
    <row r="1301" spans="2:19" ht="15" customHeight="1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 s="16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  <c r="N1301" s="9" t="str">
        <f>VLOOKUP(tblSalaries[[#This Row],[clean Country]],Table3[],2,FALSE)</f>
        <v>ASIA</v>
      </c>
      <c r="O1301" s="9">
        <f>IF(tblSalaries[[#This Row],[How many hours of a day you work on Excel]]="4 to 6 hours a day",4,0)</f>
        <v>0</v>
      </c>
      <c r="P1301" s="9">
        <f>IF(tblSalaries[[#This Row],[How many hours of a day you work on Excel]]="All the 8 hours baby, all the 8!",8,0)</f>
        <v>8</v>
      </c>
      <c r="Q1301" s="9">
        <f>IF(tblSalaries[[#This Row],[How many hours of a day you work on Excel]]="2 to 3 hours per day",2,0)</f>
        <v>0</v>
      </c>
      <c r="R1301" s="9">
        <f>IF(tblSalaries[[#This Row],[How many hours of a day you work on Excel]]="1 or 2 hours a day",1,0)</f>
        <v>0</v>
      </c>
      <c r="S1301" s="9">
        <f>SUM(tblSalaries[[#This Row],[Excel Hours]:[Excel Hours4]])</f>
        <v>8</v>
      </c>
    </row>
    <row r="1302" spans="2:19" ht="15" customHeight="1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 s="16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  <c r="N1302" s="9" t="str">
        <f>VLOOKUP(tblSalaries[[#This Row],[clean Country]],Table3[],2,FALSE)</f>
        <v>ASIA</v>
      </c>
      <c r="O1302" s="9">
        <f>IF(tblSalaries[[#This Row],[How many hours of a day you work on Excel]]="4 to 6 hours a day",4,0)</f>
        <v>0</v>
      </c>
      <c r="P1302" s="9">
        <f>IF(tblSalaries[[#This Row],[How many hours of a day you work on Excel]]="All the 8 hours baby, all the 8!",8,0)</f>
        <v>8</v>
      </c>
      <c r="Q1302" s="9">
        <f>IF(tblSalaries[[#This Row],[How many hours of a day you work on Excel]]="2 to 3 hours per day",2,0)</f>
        <v>0</v>
      </c>
      <c r="R1302" s="9">
        <f>IF(tblSalaries[[#This Row],[How many hours of a day you work on Excel]]="1 or 2 hours a day",1,0)</f>
        <v>0</v>
      </c>
      <c r="S1302" s="9">
        <f>SUM(tblSalaries[[#This Row],[Excel Hours]:[Excel Hours4]])</f>
        <v>8</v>
      </c>
    </row>
    <row r="1303" spans="2:19" ht="15" customHeight="1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 s="16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  <c r="N1303" s="9" t="str">
        <f>VLOOKUP(tblSalaries[[#This Row],[clean Country]],Table3[],2,FALSE)</f>
        <v>EUROPE</v>
      </c>
      <c r="O1303" s="9">
        <f>IF(tblSalaries[[#This Row],[How many hours of a day you work on Excel]]="4 to 6 hours a day",4,0)</f>
        <v>0</v>
      </c>
      <c r="P1303" s="9">
        <f>IF(tblSalaries[[#This Row],[How many hours of a day you work on Excel]]="All the 8 hours baby, all the 8!",8,0)</f>
        <v>8</v>
      </c>
      <c r="Q1303" s="9">
        <f>IF(tblSalaries[[#This Row],[How many hours of a day you work on Excel]]="2 to 3 hours per day",2,0)</f>
        <v>0</v>
      </c>
      <c r="R1303" s="9">
        <f>IF(tblSalaries[[#This Row],[How many hours of a day you work on Excel]]="1 or 2 hours a day",1,0)</f>
        <v>0</v>
      </c>
      <c r="S1303" s="9">
        <f>SUM(tblSalaries[[#This Row],[Excel Hours]:[Excel Hours4]])</f>
        <v>8</v>
      </c>
    </row>
    <row r="1304" spans="2:19" ht="15" customHeight="1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 s="16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  <c r="N1304" s="9" t="str">
        <f>VLOOKUP(tblSalaries[[#This Row],[clean Country]],Table3[],2,FALSE)</f>
        <v>EUROPE</v>
      </c>
      <c r="O1304" s="9">
        <f>IF(tblSalaries[[#This Row],[How many hours of a day you work on Excel]]="4 to 6 hours a day",4,0)</f>
        <v>0</v>
      </c>
      <c r="P1304" s="9">
        <f>IF(tblSalaries[[#This Row],[How many hours of a day you work on Excel]]="All the 8 hours baby, all the 8!",8,0)</f>
        <v>0</v>
      </c>
      <c r="Q1304" s="9">
        <f>IF(tblSalaries[[#This Row],[How many hours of a day you work on Excel]]="2 to 3 hours per day",2,0)</f>
        <v>2</v>
      </c>
      <c r="R1304" s="9">
        <f>IF(tblSalaries[[#This Row],[How many hours of a day you work on Excel]]="1 or 2 hours a day",1,0)</f>
        <v>0</v>
      </c>
      <c r="S1304" s="9">
        <f>SUM(tblSalaries[[#This Row],[Excel Hours]:[Excel Hours4]])</f>
        <v>2</v>
      </c>
    </row>
    <row r="1305" spans="2:19" ht="15" customHeight="1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 s="16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  <c r="N1305" s="9" t="str">
        <f>VLOOKUP(tblSalaries[[#This Row],[clean Country]],Table3[],2,FALSE)</f>
        <v>EUROPE</v>
      </c>
      <c r="O1305" s="9">
        <f>IF(tblSalaries[[#This Row],[How many hours of a day you work on Excel]]="4 to 6 hours a day",4,0)</f>
        <v>4</v>
      </c>
      <c r="P1305" s="9">
        <f>IF(tblSalaries[[#This Row],[How many hours of a day you work on Excel]]="All the 8 hours baby, all the 8!",8,0)</f>
        <v>0</v>
      </c>
      <c r="Q1305" s="9">
        <f>IF(tblSalaries[[#This Row],[How many hours of a day you work on Excel]]="2 to 3 hours per day",2,0)</f>
        <v>0</v>
      </c>
      <c r="R1305" s="9">
        <f>IF(tblSalaries[[#This Row],[How many hours of a day you work on Excel]]="1 or 2 hours a day",1,0)</f>
        <v>0</v>
      </c>
      <c r="S1305" s="9">
        <f>SUM(tblSalaries[[#This Row],[Excel Hours]:[Excel Hours4]])</f>
        <v>4</v>
      </c>
    </row>
    <row r="1306" spans="2:19" ht="15" customHeight="1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 s="1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  <c r="N1306" s="9" t="str">
        <f>VLOOKUP(tblSalaries[[#This Row],[clean Country]],Table3[],2,FALSE)</f>
        <v>ASIA</v>
      </c>
      <c r="O1306" s="9">
        <f>IF(tblSalaries[[#This Row],[How many hours of a day you work on Excel]]="4 to 6 hours a day",4,0)</f>
        <v>0</v>
      </c>
      <c r="P1306" s="9">
        <f>IF(tblSalaries[[#This Row],[How many hours of a day you work on Excel]]="All the 8 hours baby, all the 8!",8,0)</f>
        <v>8</v>
      </c>
      <c r="Q1306" s="9">
        <f>IF(tblSalaries[[#This Row],[How many hours of a day you work on Excel]]="2 to 3 hours per day",2,0)</f>
        <v>0</v>
      </c>
      <c r="R1306" s="9">
        <f>IF(tblSalaries[[#This Row],[How many hours of a day you work on Excel]]="1 or 2 hours a day",1,0)</f>
        <v>0</v>
      </c>
      <c r="S1306" s="9">
        <f>SUM(tblSalaries[[#This Row],[Excel Hours]:[Excel Hours4]])</f>
        <v>8</v>
      </c>
    </row>
    <row r="1307" spans="2:19" ht="15" customHeight="1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 s="16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  <c r="N1307" s="9" t="str">
        <f>VLOOKUP(tblSalaries[[#This Row],[clean Country]],Table3[],2,FALSE)</f>
        <v>OCEANIA</v>
      </c>
      <c r="O1307" s="9">
        <f>IF(tblSalaries[[#This Row],[How many hours of a day you work on Excel]]="4 to 6 hours a day",4,0)</f>
        <v>0</v>
      </c>
      <c r="P1307" s="9">
        <f>IF(tblSalaries[[#This Row],[How many hours of a day you work on Excel]]="All the 8 hours baby, all the 8!",8,0)</f>
        <v>8</v>
      </c>
      <c r="Q1307" s="9">
        <f>IF(tblSalaries[[#This Row],[How many hours of a day you work on Excel]]="2 to 3 hours per day",2,0)</f>
        <v>0</v>
      </c>
      <c r="R1307" s="9">
        <f>IF(tblSalaries[[#This Row],[How many hours of a day you work on Excel]]="1 or 2 hours a day",1,0)</f>
        <v>0</v>
      </c>
      <c r="S1307" s="9">
        <f>SUM(tblSalaries[[#This Row],[Excel Hours]:[Excel Hours4]])</f>
        <v>8</v>
      </c>
    </row>
    <row r="1308" spans="2:19" ht="15" customHeight="1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 s="16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  <c r="N1308" s="9" t="str">
        <f>VLOOKUP(tblSalaries[[#This Row],[clean Country]],Table3[],2,FALSE)</f>
        <v>ASIA</v>
      </c>
      <c r="O1308" s="9">
        <f>IF(tblSalaries[[#This Row],[How many hours of a day you work on Excel]]="4 to 6 hours a day",4,0)</f>
        <v>4</v>
      </c>
      <c r="P1308" s="9">
        <f>IF(tblSalaries[[#This Row],[How many hours of a day you work on Excel]]="All the 8 hours baby, all the 8!",8,0)</f>
        <v>0</v>
      </c>
      <c r="Q1308" s="9">
        <f>IF(tblSalaries[[#This Row],[How many hours of a day you work on Excel]]="2 to 3 hours per day",2,0)</f>
        <v>0</v>
      </c>
      <c r="R1308" s="9">
        <f>IF(tblSalaries[[#This Row],[How many hours of a day you work on Excel]]="1 or 2 hours a day",1,0)</f>
        <v>0</v>
      </c>
      <c r="S1308" s="9">
        <f>SUM(tblSalaries[[#This Row],[Excel Hours]:[Excel Hours4]])</f>
        <v>4</v>
      </c>
    </row>
    <row r="1309" spans="2:19" ht="15" customHeight="1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 s="16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  <c r="N1309" s="9" t="str">
        <f>VLOOKUP(tblSalaries[[#This Row],[clean Country]],Table3[],2,FALSE)</f>
        <v>EUROPE</v>
      </c>
      <c r="O1309" s="9">
        <f>IF(tblSalaries[[#This Row],[How many hours of a day you work on Excel]]="4 to 6 hours a day",4,0)</f>
        <v>0</v>
      </c>
      <c r="P1309" s="9">
        <f>IF(tblSalaries[[#This Row],[How many hours of a day you work on Excel]]="All the 8 hours baby, all the 8!",8,0)</f>
        <v>8</v>
      </c>
      <c r="Q1309" s="9">
        <f>IF(tblSalaries[[#This Row],[How many hours of a day you work on Excel]]="2 to 3 hours per day",2,0)</f>
        <v>0</v>
      </c>
      <c r="R1309" s="9">
        <f>IF(tblSalaries[[#This Row],[How many hours of a day you work on Excel]]="1 or 2 hours a day",1,0)</f>
        <v>0</v>
      </c>
      <c r="S1309" s="9">
        <f>SUM(tblSalaries[[#This Row],[Excel Hours]:[Excel Hours4]])</f>
        <v>8</v>
      </c>
    </row>
    <row r="1310" spans="2:19" ht="15" customHeight="1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 s="16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  <c r="N1310" s="9" t="str">
        <f>VLOOKUP(tblSalaries[[#This Row],[clean Country]],Table3[],2,FALSE)</f>
        <v>ASIA</v>
      </c>
      <c r="O1310" s="9">
        <f>IF(tblSalaries[[#This Row],[How many hours of a day you work on Excel]]="4 to 6 hours a day",4,0)</f>
        <v>0</v>
      </c>
      <c r="P1310" s="9">
        <f>IF(tblSalaries[[#This Row],[How many hours of a day you work on Excel]]="All the 8 hours baby, all the 8!",8,0)</f>
        <v>8</v>
      </c>
      <c r="Q1310" s="9">
        <f>IF(tblSalaries[[#This Row],[How many hours of a day you work on Excel]]="2 to 3 hours per day",2,0)</f>
        <v>0</v>
      </c>
      <c r="R1310" s="9">
        <f>IF(tblSalaries[[#This Row],[How many hours of a day you work on Excel]]="1 or 2 hours a day",1,0)</f>
        <v>0</v>
      </c>
      <c r="S1310" s="9">
        <f>SUM(tblSalaries[[#This Row],[Excel Hours]:[Excel Hours4]])</f>
        <v>8</v>
      </c>
    </row>
    <row r="1311" spans="2:19" ht="15" customHeight="1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 s="16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  <c r="N1311" s="9" t="str">
        <f>VLOOKUP(tblSalaries[[#This Row],[clean Country]],Table3[],2,FALSE)</f>
        <v>ASIA</v>
      </c>
      <c r="O1311" s="9">
        <f>IF(tblSalaries[[#This Row],[How many hours of a day you work on Excel]]="4 to 6 hours a day",4,0)</f>
        <v>0</v>
      </c>
      <c r="P1311" s="9">
        <f>IF(tblSalaries[[#This Row],[How many hours of a day you work on Excel]]="All the 8 hours baby, all the 8!",8,0)</f>
        <v>0</v>
      </c>
      <c r="Q1311" s="9">
        <f>IF(tblSalaries[[#This Row],[How many hours of a day you work on Excel]]="2 to 3 hours per day",2,0)</f>
        <v>2</v>
      </c>
      <c r="R1311" s="9">
        <f>IF(tblSalaries[[#This Row],[How many hours of a day you work on Excel]]="1 or 2 hours a day",1,0)</f>
        <v>0</v>
      </c>
      <c r="S1311" s="9">
        <f>SUM(tblSalaries[[#This Row],[Excel Hours]:[Excel Hours4]])</f>
        <v>2</v>
      </c>
    </row>
    <row r="1312" spans="2:19" ht="15" customHeight="1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 s="16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  <c r="N1312" s="9" t="str">
        <f>VLOOKUP(tblSalaries[[#This Row],[clean Country]],Table3[],2,FALSE)</f>
        <v>EUROPE</v>
      </c>
      <c r="O1312" s="9">
        <f>IF(tblSalaries[[#This Row],[How many hours of a day you work on Excel]]="4 to 6 hours a day",4,0)</f>
        <v>4</v>
      </c>
      <c r="P1312" s="9">
        <f>IF(tblSalaries[[#This Row],[How many hours of a day you work on Excel]]="All the 8 hours baby, all the 8!",8,0)</f>
        <v>0</v>
      </c>
      <c r="Q1312" s="9">
        <f>IF(tblSalaries[[#This Row],[How many hours of a day you work on Excel]]="2 to 3 hours per day",2,0)</f>
        <v>0</v>
      </c>
      <c r="R1312" s="9">
        <f>IF(tblSalaries[[#This Row],[How many hours of a day you work on Excel]]="1 or 2 hours a day",1,0)</f>
        <v>0</v>
      </c>
      <c r="S1312" s="9">
        <f>SUM(tblSalaries[[#This Row],[Excel Hours]:[Excel Hours4]])</f>
        <v>4</v>
      </c>
    </row>
    <row r="1313" spans="2:19" ht="15" customHeight="1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 s="16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  <c r="N1313" s="9" t="str">
        <f>VLOOKUP(tblSalaries[[#This Row],[clean Country]],Table3[],2,FALSE)</f>
        <v>ASIA</v>
      </c>
      <c r="O1313" s="9">
        <f>IF(tblSalaries[[#This Row],[How many hours of a day you work on Excel]]="4 to 6 hours a day",4,0)</f>
        <v>0</v>
      </c>
      <c r="P1313" s="9">
        <f>IF(tblSalaries[[#This Row],[How many hours of a day you work on Excel]]="All the 8 hours baby, all the 8!",8,0)</f>
        <v>0</v>
      </c>
      <c r="Q1313" s="9">
        <f>IF(tblSalaries[[#This Row],[How many hours of a day you work on Excel]]="2 to 3 hours per day",2,0)</f>
        <v>0</v>
      </c>
      <c r="R1313" s="9">
        <f>IF(tblSalaries[[#This Row],[How many hours of a day you work on Excel]]="1 or 2 hours a day",1,0)</f>
        <v>1</v>
      </c>
      <c r="S1313" s="9">
        <f>SUM(tblSalaries[[#This Row],[Excel Hours]:[Excel Hours4]])</f>
        <v>1</v>
      </c>
    </row>
    <row r="1314" spans="2:19" ht="15" customHeight="1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 s="16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  <c r="N1314" s="9" t="str">
        <f>VLOOKUP(tblSalaries[[#This Row],[clean Country]],Table3[],2,FALSE)</f>
        <v>ASIA</v>
      </c>
      <c r="O1314" s="9">
        <f>IF(tblSalaries[[#This Row],[How many hours of a day you work on Excel]]="4 to 6 hours a day",4,0)</f>
        <v>0</v>
      </c>
      <c r="P1314" s="9">
        <f>IF(tblSalaries[[#This Row],[How many hours of a day you work on Excel]]="All the 8 hours baby, all the 8!",8,0)</f>
        <v>0</v>
      </c>
      <c r="Q1314" s="9">
        <f>IF(tblSalaries[[#This Row],[How many hours of a day you work on Excel]]="2 to 3 hours per day",2,0)</f>
        <v>2</v>
      </c>
      <c r="R1314" s="9">
        <f>IF(tblSalaries[[#This Row],[How many hours of a day you work on Excel]]="1 or 2 hours a day",1,0)</f>
        <v>0</v>
      </c>
      <c r="S1314" s="9">
        <f>SUM(tblSalaries[[#This Row],[Excel Hours]:[Excel Hours4]])</f>
        <v>2</v>
      </c>
    </row>
    <row r="1315" spans="2:19" ht="15" customHeight="1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 s="16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  <c r="N1315" s="9" t="str">
        <f>VLOOKUP(tblSalaries[[#This Row],[clean Country]],Table3[],2,FALSE)</f>
        <v>AFRICA</v>
      </c>
      <c r="O1315" s="9">
        <f>IF(tblSalaries[[#This Row],[How many hours of a day you work on Excel]]="4 to 6 hours a day",4,0)</f>
        <v>4</v>
      </c>
      <c r="P1315" s="9">
        <f>IF(tblSalaries[[#This Row],[How many hours of a day you work on Excel]]="All the 8 hours baby, all the 8!",8,0)</f>
        <v>0</v>
      </c>
      <c r="Q1315" s="9">
        <f>IF(tblSalaries[[#This Row],[How many hours of a day you work on Excel]]="2 to 3 hours per day",2,0)</f>
        <v>0</v>
      </c>
      <c r="R1315" s="9">
        <f>IF(tblSalaries[[#This Row],[How many hours of a day you work on Excel]]="1 or 2 hours a day",1,0)</f>
        <v>0</v>
      </c>
      <c r="S1315" s="9">
        <f>SUM(tblSalaries[[#This Row],[Excel Hours]:[Excel Hours4]])</f>
        <v>4</v>
      </c>
    </row>
    <row r="1316" spans="2:19" ht="15" customHeight="1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 s="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  <c r="N1316" s="9" t="str">
        <f>VLOOKUP(tblSalaries[[#This Row],[clean Country]],Table3[],2,FALSE)</f>
        <v>ASIA</v>
      </c>
      <c r="O1316" s="9">
        <f>IF(tblSalaries[[#This Row],[How many hours of a day you work on Excel]]="4 to 6 hours a day",4,0)</f>
        <v>0</v>
      </c>
      <c r="P1316" s="9">
        <f>IF(tblSalaries[[#This Row],[How many hours of a day you work on Excel]]="All the 8 hours baby, all the 8!",8,0)</f>
        <v>0</v>
      </c>
      <c r="Q1316" s="9">
        <f>IF(tblSalaries[[#This Row],[How many hours of a day you work on Excel]]="2 to 3 hours per day",2,0)</f>
        <v>2</v>
      </c>
      <c r="R1316" s="9">
        <f>IF(tblSalaries[[#This Row],[How many hours of a day you work on Excel]]="1 or 2 hours a day",1,0)</f>
        <v>0</v>
      </c>
      <c r="S1316" s="9">
        <f>SUM(tblSalaries[[#This Row],[Excel Hours]:[Excel Hours4]])</f>
        <v>2</v>
      </c>
    </row>
    <row r="1317" spans="2:19" ht="15" customHeight="1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 s="16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  <c r="N1317" s="9" t="str">
        <f>VLOOKUP(tblSalaries[[#This Row],[clean Country]],Table3[],2,FALSE)</f>
        <v>ASIA</v>
      </c>
      <c r="O1317" s="9">
        <f>IF(tblSalaries[[#This Row],[How many hours of a day you work on Excel]]="4 to 6 hours a day",4,0)</f>
        <v>0</v>
      </c>
      <c r="P1317" s="9">
        <f>IF(tblSalaries[[#This Row],[How many hours of a day you work on Excel]]="All the 8 hours baby, all the 8!",8,0)</f>
        <v>0</v>
      </c>
      <c r="Q1317" s="9">
        <f>IF(tblSalaries[[#This Row],[How many hours of a day you work on Excel]]="2 to 3 hours per day",2,0)</f>
        <v>2</v>
      </c>
      <c r="R1317" s="9">
        <f>IF(tblSalaries[[#This Row],[How many hours of a day you work on Excel]]="1 or 2 hours a day",1,0)</f>
        <v>0</v>
      </c>
      <c r="S1317" s="9">
        <f>SUM(tblSalaries[[#This Row],[Excel Hours]:[Excel Hours4]])</f>
        <v>2</v>
      </c>
    </row>
    <row r="1318" spans="2:19" ht="15" customHeight="1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 s="16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  <c r="N1318" s="9" t="str">
        <f>VLOOKUP(tblSalaries[[#This Row],[clean Country]],Table3[],2,FALSE)</f>
        <v>N. AMERICA</v>
      </c>
      <c r="O1318" s="9">
        <f>IF(tblSalaries[[#This Row],[How many hours of a day you work on Excel]]="4 to 6 hours a day",4,0)</f>
        <v>4</v>
      </c>
      <c r="P1318" s="9">
        <f>IF(tblSalaries[[#This Row],[How many hours of a day you work on Excel]]="All the 8 hours baby, all the 8!",8,0)</f>
        <v>0</v>
      </c>
      <c r="Q1318" s="9">
        <f>IF(tblSalaries[[#This Row],[How many hours of a day you work on Excel]]="2 to 3 hours per day",2,0)</f>
        <v>0</v>
      </c>
      <c r="R1318" s="9">
        <f>IF(tblSalaries[[#This Row],[How many hours of a day you work on Excel]]="1 or 2 hours a day",1,0)</f>
        <v>0</v>
      </c>
      <c r="S1318" s="9">
        <f>SUM(tblSalaries[[#This Row],[Excel Hours]:[Excel Hours4]])</f>
        <v>4</v>
      </c>
    </row>
    <row r="1319" spans="2:19" ht="15" customHeight="1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 s="16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  <c r="N1319" s="9" t="str">
        <f>VLOOKUP(tblSalaries[[#This Row],[clean Country]],Table3[],2,FALSE)</f>
        <v>ASIA</v>
      </c>
      <c r="O1319" s="9">
        <f>IF(tblSalaries[[#This Row],[How many hours of a day you work on Excel]]="4 to 6 hours a day",4,0)</f>
        <v>0</v>
      </c>
      <c r="P1319" s="9">
        <f>IF(tblSalaries[[#This Row],[How many hours of a day you work on Excel]]="All the 8 hours baby, all the 8!",8,0)</f>
        <v>0</v>
      </c>
      <c r="Q1319" s="9">
        <f>IF(tblSalaries[[#This Row],[How many hours of a day you work on Excel]]="2 to 3 hours per day",2,0)</f>
        <v>2</v>
      </c>
      <c r="R1319" s="9">
        <f>IF(tblSalaries[[#This Row],[How many hours of a day you work on Excel]]="1 or 2 hours a day",1,0)</f>
        <v>0</v>
      </c>
      <c r="S1319" s="9">
        <f>SUM(tblSalaries[[#This Row],[Excel Hours]:[Excel Hours4]])</f>
        <v>2</v>
      </c>
    </row>
    <row r="1320" spans="2:19" ht="15" customHeight="1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 s="16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  <c r="N1320" s="9" t="str">
        <f>VLOOKUP(tblSalaries[[#This Row],[clean Country]],Table3[],2,FALSE)</f>
        <v>EUROPE</v>
      </c>
      <c r="O1320" s="9">
        <f>IF(tblSalaries[[#This Row],[How many hours of a day you work on Excel]]="4 to 6 hours a day",4,0)</f>
        <v>4</v>
      </c>
      <c r="P1320" s="9">
        <f>IF(tblSalaries[[#This Row],[How many hours of a day you work on Excel]]="All the 8 hours baby, all the 8!",8,0)</f>
        <v>0</v>
      </c>
      <c r="Q1320" s="9">
        <f>IF(tblSalaries[[#This Row],[How many hours of a day you work on Excel]]="2 to 3 hours per day",2,0)</f>
        <v>0</v>
      </c>
      <c r="R1320" s="9">
        <f>IF(tblSalaries[[#This Row],[How many hours of a day you work on Excel]]="1 or 2 hours a day",1,0)</f>
        <v>0</v>
      </c>
      <c r="S1320" s="9">
        <f>SUM(tblSalaries[[#This Row],[Excel Hours]:[Excel Hours4]])</f>
        <v>4</v>
      </c>
    </row>
    <row r="1321" spans="2:19" ht="15" customHeight="1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 s="16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  <c r="N1321" s="9" t="str">
        <f>VLOOKUP(tblSalaries[[#This Row],[clean Country]],Table3[],2,FALSE)</f>
        <v>EUROPE</v>
      </c>
      <c r="O1321" s="9">
        <f>IF(tblSalaries[[#This Row],[How many hours of a day you work on Excel]]="4 to 6 hours a day",4,0)</f>
        <v>0</v>
      </c>
      <c r="P1321" s="9">
        <f>IF(tblSalaries[[#This Row],[How many hours of a day you work on Excel]]="All the 8 hours baby, all the 8!",8,0)</f>
        <v>8</v>
      </c>
      <c r="Q1321" s="9">
        <f>IF(tblSalaries[[#This Row],[How many hours of a day you work on Excel]]="2 to 3 hours per day",2,0)</f>
        <v>0</v>
      </c>
      <c r="R1321" s="9">
        <f>IF(tblSalaries[[#This Row],[How many hours of a day you work on Excel]]="1 or 2 hours a day",1,0)</f>
        <v>0</v>
      </c>
      <c r="S1321" s="9">
        <f>SUM(tblSalaries[[#This Row],[Excel Hours]:[Excel Hours4]])</f>
        <v>8</v>
      </c>
    </row>
    <row r="1322" spans="2:19" ht="15" customHeight="1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 s="16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  <c r="N1322" s="9" t="str">
        <f>VLOOKUP(tblSalaries[[#This Row],[clean Country]],Table3[],2,FALSE)</f>
        <v>ASIA</v>
      </c>
      <c r="O1322" s="9">
        <f>IF(tblSalaries[[#This Row],[How many hours of a day you work on Excel]]="4 to 6 hours a day",4,0)</f>
        <v>4</v>
      </c>
      <c r="P1322" s="9">
        <f>IF(tblSalaries[[#This Row],[How many hours of a day you work on Excel]]="All the 8 hours baby, all the 8!",8,0)</f>
        <v>0</v>
      </c>
      <c r="Q1322" s="9">
        <f>IF(tblSalaries[[#This Row],[How many hours of a day you work on Excel]]="2 to 3 hours per day",2,0)</f>
        <v>0</v>
      </c>
      <c r="R1322" s="9">
        <f>IF(tblSalaries[[#This Row],[How many hours of a day you work on Excel]]="1 or 2 hours a day",1,0)</f>
        <v>0</v>
      </c>
      <c r="S1322" s="9">
        <f>SUM(tblSalaries[[#This Row],[Excel Hours]:[Excel Hours4]])</f>
        <v>4</v>
      </c>
    </row>
    <row r="1323" spans="2:19" ht="15" customHeight="1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 s="16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  <c r="N1323" s="9" t="str">
        <f>VLOOKUP(tblSalaries[[#This Row],[clean Country]],Table3[],2,FALSE)</f>
        <v>EUROPE</v>
      </c>
      <c r="O1323" s="9">
        <f>IF(tblSalaries[[#This Row],[How many hours of a day you work on Excel]]="4 to 6 hours a day",4,0)</f>
        <v>4</v>
      </c>
      <c r="P1323" s="9">
        <f>IF(tblSalaries[[#This Row],[How many hours of a day you work on Excel]]="All the 8 hours baby, all the 8!",8,0)</f>
        <v>0</v>
      </c>
      <c r="Q1323" s="9">
        <f>IF(tblSalaries[[#This Row],[How many hours of a day you work on Excel]]="2 to 3 hours per day",2,0)</f>
        <v>0</v>
      </c>
      <c r="R1323" s="9">
        <f>IF(tblSalaries[[#This Row],[How many hours of a day you work on Excel]]="1 or 2 hours a day",1,0)</f>
        <v>0</v>
      </c>
      <c r="S1323" s="9">
        <f>SUM(tblSalaries[[#This Row],[Excel Hours]:[Excel Hours4]])</f>
        <v>4</v>
      </c>
    </row>
    <row r="1324" spans="2:19" ht="15" customHeight="1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 s="16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  <c r="N1324" s="9" t="str">
        <f>VLOOKUP(tblSalaries[[#This Row],[clean Country]],Table3[],2,FALSE)</f>
        <v>N. AMERICA</v>
      </c>
      <c r="O1324" s="9">
        <f>IF(tblSalaries[[#This Row],[How many hours of a day you work on Excel]]="4 to 6 hours a day",4,0)</f>
        <v>0</v>
      </c>
      <c r="P1324" s="9">
        <f>IF(tblSalaries[[#This Row],[How many hours of a day you work on Excel]]="All the 8 hours baby, all the 8!",8,0)</f>
        <v>0</v>
      </c>
      <c r="Q1324" s="9">
        <f>IF(tblSalaries[[#This Row],[How many hours of a day you work on Excel]]="2 to 3 hours per day",2,0)</f>
        <v>0</v>
      </c>
      <c r="R1324" s="9">
        <f>IF(tblSalaries[[#This Row],[How many hours of a day you work on Excel]]="1 or 2 hours a day",1,0)</f>
        <v>1</v>
      </c>
      <c r="S1324" s="9">
        <f>SUM(tblSalaries[[#This Row],[Excel Hours]:[Excel Hours4]])</f>
        <v>1</v>
      </c>
    </row>
    <row r="1325" spans="2:19" ht="15" customHeight="1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 s="16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  <c r="N1325" s="9" t="str">
        <f>VLOOKUP(tblSalaries[[#This Row],[clean Country]],Table3[],2,FALSE)</f>
        <v>EUROPE</v>
      </c>
      <c r="O1325" s="9">
        <f>IF(tblSalaries[[#This Row],[How many hours of a day you work on Excel]]="4 to 6 hours a day",4,0)</f>
        <v>0</v>
      </c>
      <c r="P1325" s="9">
        <f>IF(tblSalaries[[#This Row],[How many hours of a day you work on Excel]]="All the 8 hours baby, all the 8!",8,0)</f>
        <v>0</v>
      </c>
      <c r="Q1325" s="9">
        <f>IF(tblSalaries[[#This Row],[How many hours of a day you work on Excel]]="2 to 3 hours per day",2,0)</f>
        <v>2</v>
      </c>
      <c r="R1325" s="9">
        <f>IF(tblSalaries[[#This Row],[How many hours of a day you work on Excel]]="1 or 2 hours a day",1,0)</f>
        <v>0</v>
      </c>
      <c r="S1325" s="9">
        <f>SUM(tblSalaries[[#This Row],[Excel Hours]:[Excel Hours4]])</f>
        <v>2</v>
      </c>
    </row>
    <row r="1326" spans="2:19" ht="15" customHeight="1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 s="1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  <c r="N1326" s="9" t="str">
        <f>VLOOKUP(tblSalaries[[#This Row],[clean Country]],Table3[],2,FALSE)</f>
        <v>OCEANIA</v>
      </c>
      <c r="O1326" s="9">
        <f>IF(tblSalaries[[#This Row],[How many hours of a day you work on Excel]]="4 to 6 hours a day",4,0)</f>
        <v>0</v>
      </c>
      <c r="P1326" s="9">
        <f>IF(tblSalaries[[#This Row],[How many hours of a day you work on Excel]]="All the 8 hours baby, all the 8!",8,0)</f>
        <v>0</v>
      </c>
      <c r="Q1326" s="9">
        <f>IF(tblSalaries[[#This Row],[How many hours of a day you work on Excel]]="2 to 3 hours per day",2,0)</f>
        <v>0</v>
      </c>
      <c r="R1326" s="9">
        <f>IF(tblSalaries[[#This Row],[How many hours of a day you work on Excel]]="1 or 2 hours a day",1,0)</f>
        <v>1</v>
      </c>
      <c r="S1326" s="9">
        <f>SUM(tblSalaries[[#This Row],[Excel Hours]:[Excel Hours4]])</f>
        <v>1</v>
      </c>
    </row>
    <row r="1327" spans="2:19" ht="15" customHeight="1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 s="16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  <c r="N1327" s="9" t="str">
        <f>VLOOKUP(tblSalaries[[#This Row],[clean Country]],Table3[],2,FALSE)</f>
        <v>N. AMERICA</v>
      </c>
      <c r="O1327" s="9">
        <f>IF(tblSalaries[[#This Row],[How many hours of a day you work on Excel]]="4 to 6 hours a day",4,0)</f>
        <v>4</v>
      </c>
      <c r="P1327" s="9">
        <f>IF(tblSalaries[[#This Row],[How many hours of a day you work on Excel]]="All the 8 hours baby, all the 8!",8,0)</f>
        <v>0</v>
      </c>
      <c r="Q1327" s="9">
        <f>IF(tblSalaries[[#This Row],[How many hours of a day you work on Excel]]="2 to 3 hours per day",2,0)</f>
        <v>0</v>
      </c>
      <c r="R1327" s="9">
        <f>IF(tblSalaries[[#This Row],[How many hours of a day you work on Excel]]="1 or 2 hours a day",1,0)</f>
        <v>0</v>
      </c>
      <c r="S1327" s="9">
        <f>SUM(tblSalaries[[#This Row],[Excel Hours]:[Excel Hours4]])</f>
        <v>4</v>
      </c>
    </row>
    <row r="1328" spans="2:19" ht="15" customHeight="1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 s="16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  <c r="N1328" s="9" t="str">
        <f>VLOOKUP(tblSalaries[[#This Row],[clean Country]],Table3[],2,FALSE)</f>
        <v>OCEANIA</v>
      </c>
      <c r="O1328" s="9">
        <f>IF(tblSalaries[[#This Row],[How many hours of a day you work on Excel]]="4 to 6 hours a day",4,0)</f>
        <v>0</v>
      </c>
      <c r="P1328" s="9">
        <f>IF(tblSalaries[[#This Row],[How many hours of a day you work on Excel]]="All the 8 hours baby, all the 8!",8,0)</f>
        <v>0</v>
      </c>
      <c r="Q1328" s="9">
        <f>IF(tblSalaries[[#This Row],[How many hours of a day you work on Excel]]="2 to 3 hours per day",2,0)</f>
        <v>0</v>
      </c>
      <c r="R1328" s="9">
        <f>IF(tblSalaries[[#This Row],[How many hours of a day you work on Excel]]="1 or 2 hours a day",1,0)</f>
        <v>1</v>
      </c>
      <c r="S1328" s="9">
        <f>SUM(tblSalaries[[#This Row],[Excel Hours]:[Excel Hours4]])</f>
        <v>1</v>
      </c>
    </row>
    <row r="1329" spans="2:19" ht="15" customHeight="1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 s="16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  <c r="N1329" s="9" t="str">
        <f>VLOOKUP(tblSalaries[[#This Row],[clean Country]],Table3[],2,FALSE)</f>
        <v>N. AMERICA</v>
      </c>
      <c r="O1329" s="9">
        <f>IF(tblSalaries[[#This Row],[How many hours of a day you work on Excel]]="4 to 6 hours a day",4,0)</f>
        <v>0</v>
      </c>
      <c r="P1329" s="9">
        <f>IF(tblSalaries[[#This Row],[How many hours of a day you work on Excel]]="All the 8 hours baby, all the 8!",8,0)</f>
        <v>0</v>
      </c>
      <c r="Q1329" s="9">
        <f>IF(tblSalaries[[#This Row],[How many hours of a day you work on Excel]]="2 to 3 hours per day",2,0)</f>
        <v>0</v>
      </c>
      <c r="R1329" s="9">
        <f>IF(tblSalaries[[#This Row],[How many hours of a day you work on Excel]]="1 or 2 hours a day",1,0)</f>
        <v>1</v>
      </c>
      <c r="S1329" s="9">
        <f>SUM(tblSalaries[[#This Row],[Excel Hours]:[Excel Hours4]])</f>
        <v>1</v>
      </c>
    </row>
    <row r="1330" spans="2:19" ht="15" customHeight="1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 s="16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  <c r="N1330" s="9" t="str">
        <f>VLOOKUP(tblSalaries[[#This Row],[clean Country]],Table3[],2,FALSE)</f>
        <v>EUROPE</v>
      </c>
      <c r="O1330" s="9">
        <f>IF(tblSalaries[[#This Row],[How many hours of a day you work on Excel]]="4 to 6 hours a day",4,0)</f>
        <v>4</v>
      </c>
      <c r="P1330" s="9">
        <f>IF(tblSalaries[[#This Row],[How many hours of a day you work on Excel]]="All the 8 hours baby, all the 8!",8,0)</f>
        <v>0</v>
      </c>
      <c r="Q1330" s="9">
        <f>IF(tblSalaries[[#This Row],[How many hours of a day you work on Excel]]="2 to 3 hours per day",2,0)</f>
        <v>0</v>
      </c>
      <c r="R1330" s="9">
        <f>IF(tblSalaries[[#This Row],[How many hours of a day you work on Excel]]="1 or 2 hours a day",1,0)</f>
        <v>0</v>
      </c>
      <c r="S1330" s="9">
        <f>SUM(tblSalaries[[#This Row],[Excel Hours]:[Excel Hours4]])</f>
        <v>4</v>
      </c>
    </row>
    <row r="1331" spans="2:19" ht="15" customHeight="1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 s="16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  <c r="N1331" s="9" t="str">
        <f>VLOOKUP(tblSalaries[[#This Row],[clean Country]],Table3[],2,FALSE)</f>
        <v>N. AMERICA</v>
      </c>
      <c r="O1331" s="9">
        <f>IF(tblSalaries[[#This Row],[How many hours of a day you work on Excel]]="4 to 6 hours a day",4,0)</f>
        <v>4</v>
      </c>
      <c r="P1331" s="9">
        <f>IF(tblSalaries[[#This Row],[How many hours of a day you work on Excel]]="All the 8 hours baby, all the 8!",8,0)</f>
        <v>0</v>
      </c>
      <c r="Q1331" s="9">
        <f>IF(tblSalaries[[#This Row],[How many hours of a day you work on Excel]]="2 to 3 hours per day",2,0)</f>
        <v>0</v>
      </c>
      <c r="R1331" s="9">
        <f>IF(tblSalaries[[#This Row],[How many hours of a day you work on Excel]]="1 or 2 hours a day",1,0)</f>
        <v>0</v>
      </c>
      <c r="S1331" s="9">
        <f>SUM(tblSalaries[[#This Row],[Excel Hours]:[Excel Hours4]])</f>
        <v>4</v>
      </c>
    </row>
    <row r="1332" spans="2:19" ht="15" customHeight="1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 s="16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  <c r="N1332" s="9" t="str">
        <f>VLOOKUP(tblSalaries[[#This Row],[clean Country]],Table3[],2,FALSE)</f>
        <v>ASIA</v>
      </c>
      <c r="O1332" s="9">
        <f>IF(tblSalaries[[#This Row],[How many hours of a day you work on Excel]]="4 to 6 hours a day",4,0)</f>
        <v>0</v>
      </c>
      <c r="P1332" s="9">
        <f>IF(tblSalaries[[#This Row],[How many hours of a day you work on Excel]]="All the 8 hours baby, all the 8!",8,0)</f>
        <v>8</v>
      </c>
      <c r="Q1332" s="9">
        <f>IF(tblSalaries[[#This Row],[How many hours of a day you work on Excel]]="2 to 3 hours per day",2,0)</f>
        <v>0</v>
      </c>
      <c r="R1332" s="9">
        <f>IF(tblSalaries[[#This Row],[How many hours of a day you work on Excel]]="1 or 2 hours a day",1,0)</f>
        <v>0</v>
      </c>
      <c r="S1332" s="9">
        <f>SUM(tblSalaries[[#This Row],[Excel Hours]:[Excel Hours4]])</f>
        <v>8</v>
      </c>
    </row>
    <row r="1333" spans="2:19" ht="15" customHeight="1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 s="16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  <c r="N1333" s="9" t="str">
        <f>VLOOKUP(tblSalaries[[#This Row],[clean Country]],Table3[],2,FALSE)</f>
        <v>N. AMERICA</v>
      </c>
      <c r="O1333" s="9">
        <f>IF(tblSalaries[[#This Row],[How many hours of a day you work on Excel]]="4 to 6 hours a day",4,0)</f>
        <v>0</v>
      </c>
      <c r="P1333" s="9">
        <f>IF(tblSalaries[[#This Row],[How many hours of a day you work on Excel]]="All the 8 hours baby, all the 8!",8,0)</f>
        <v>0</v>
      </c>
      <c r="Q1333" s="9">
        <f>IF(tblSalaries[[#This Row],[How many hours of a day you work on Excel]]="2 to 3 hours per day",2,0)</f>
        <v>0</v>
      </c>
      <c r="R1333" s="9">
        <f>IF(tblSalaries[[#This Row],[How many hours of a day you work on Excel]]="1 or 2 hours a day",1,0)</f>
        <v>1</v>
      </c>
      <c r="S1333" s="9">
        <f>SUM(tblSalaries[[#This Row],[Excel Hours]:[Excel Hours4]])</f>
        <v>1</v>
      </c>
    </row>
    <row r="1334" spans="2:19" ht="15" customHeight="1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 s="16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  <c r="N1334" s="9" t="str">
        <f>VLOOKUP(tblSalaries[[#This Row],[clean Country]],Table3[],2,FALSE)</f>
        <v>EUROPE</v>
      </c>
      <c r="O1334" s="9">
        <f>IF(tblSalaries[[#This Row],[How many hours of a day you work on Excel]]="4 to 6 hours a day",4,0)</f>
        <v>4</v>
      </c>
      <c r="P1334" s="9">
        <f>IF(tblSalaries[[#This Row],[How many hours of a day you work on Excel]]="All the 8 hours baby, all the 8!",8,0)</f>
        <v>0</v>
      </c>
      <c r="Q1334" s="9">
        <f>IF(tblSalaries[[#This Row],[How many hours of a day you work on Excel]]="2 to 3 hours per day",2,0)</f>
        <v>0</v>
      </c>
      <c r="R1334" s="9">
        <f>IF(tblSalaries[[#This Row],[How many hours of a day you work on Excel]]="1 or 2 hours a day",1,0)</f>
        <v>0</v>
      </c>
      <c r="S1334" s="9">
        <f>SUM(tblSalaries[[#This Row],[Excel Hours]:[Excel Hours4]])</f>
        <v>4</v>
      </c>
    </row>
    <row r="1335" spans="2:19" ht="15" customHeight="1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 s="16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  <c r="N1335" s="9" t="str">
        <f>VLOOKUP(tblSalaries[[#This Row],[clean Country]],Table3[],2,FALSE)</f>
        <v>ASIA</v>
      </c>
      <c r="O1335" s="9">
        <f>IF(tblSalaries[[#This Row],[How many hours of a day you work on Excel]]="4 to 6 hours a day",4,0)</f>
        <v>0</v>
      </c>
      <c r="P1335" s="9">
        <f>IF(tblSalaries[[#This Row],[How many hours of a day you work on Excel]]="All the 8 hours baby, all the 8!",8,0)</f>
        <v>0</v>
      </c>
      <c r="Q1335" s="9">
        <f>IF(tblSalaries[[#This Row],[How many hours of a day you work on Excel]]="2 to 3 hours per day",2,0)</f>
        <v>0</v>
      </c>
      <c r="R1335" s="9">
        <f>IF(tblSalaries[[#This Row],[How many hours of a day you work on Excel]]="1 or 2 hours a day",1,0)</f>
        <v>1</v>
      </c>
      <c r="S1335" s="9">
        <f>SUM(tblSalaries[[#This Row],[Excel Hours]:[Excel Hours4]])</f>
        <v>1</v>
      </c>
    </row>
    <row r="1336" spans="2:19" ht="15" customHeight="1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 s="1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  <c r="N1336" s="9" t="str">
        <f>VLOOKUP(tblSalaries[[#This Row],[clean Country]],Table3[],2,FALSE)</f>
        <v>N. AMERICA</v>
      </c>
      <c r="O1336" s="9">
        <f>IF(tblSalaries[[#This Row],[How many hours of a day you work on Excel]]="4 to 6 hours a day",4,0)</f>
        <v>4</v>
      </c>
      <c r="P1336" s="9">
        <f>IF(tblSalaries[[#This Row],[How many hours of a day you work on Excel]]="All the 8 hours baby, all the 8!",8,0)</f>
        <v>0</v>
      </c>
      <c r="Q1336" s="9">
        <f>IF(tblSalaries[[#This Row],[How many hours of a day you work on Excel]]="2 to 3 hours per day",2,0)</f>
        <v>0</v>
      </c>
      <c r="R1336" s="9">
        <f>IF(tblSalaries[[#This Row],[How many hours of a day you work on Excel]]="1 or 2 hours a day",1,0)</f>
        <v>0</v>
      </c>
      <c r="S1336" s="9">
        <f>SUM(tblSalaries[[#This Row],[Excel Hours]:[Excel Hours4]])</f>
        <v>4</v>
      </c>
    </row>
    <row r="1337" spans="2:19" ht="15" customHeight="1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 s="16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  <c r="N1337" s="9" t="str">
        <f>VLOOKUP(tblSalaries[[#This Row],[clean Country]],Table3[],2,FALSE)</f>
        <v>N. AMERICA</v>
      </c>
      <c r="O1337" s="9">
        <f>IF(tblSalaries[[#This Row],[How many hours of a day you work on Excel]]="4 to 6 hours a day",4,0)</f>
        <v>0</v>
      </c>
      <c r="P1337" s="9">
        <f>IF(tblSalaries[[#This Row],[How many hours of a day you work on Excel]]="All the 8 hours baby, all the 8!",8,0)</f>
        <v>8</v>
      </c>
      <c r="Q1337" s="9">
        <f>IF(tblSalaries[[#This Row],[How many hours of a day you work on Excel]]="2 to 3 hours per day",2,0)</f>
        <v>0</v>
      </c>
      <c r="R1337" s="9">
        <f>IF(tblSalaries[[#This Row],[How many hours of a day you work on Excel]]="1 or 2 hours a day",1,0)</f>
        <v>0</v>
      </c>
      <c r="S1337" s="9">
        <f>SUM(tblSalaries[[#This Row],[Excel Hours]:[Excel Hours4]])</f>
        <v>8</v>
      </c>
    </row>
    <row r="1338" spans="2:19" ht="15" customHeight="1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 s="16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  <c r="N1338" s="9" t="str">
        <f>VLOOKUP(tblSalaries[[#This Row],[clean Country]],Table3[],2,FALSE)</f>
        <v>ASIA</v>
      </c>
      <c r="O1338" s="9">
        <f>IF(tblSalaries[[#This Row],[How many hours of a day you work on Excel]]="4 to 6 hours a day",4,0)</f>
        <v>0</v>
      </c>
      <c r="P1338" s="9">
        <f>IF(tblSalaries[[#This Row],[How many hours of a day you work on Excel]]="All the 8 hours baby, all the 8!",8,0)</f>
        <v>0</v>
      </c>
      <c r="Q1338" s="9">
        <f>IF(tblSalaries[[#This Row],[How many hours of a day you work on Excel]]="2 to 3 hours per day",2,0)</f>
        <v>0</v>
      </c>
      <c r="R1338" s="9">
        <f>IF(tblSalaries[[#This Row],[How many hours of a day you work on Excel]]="1 or 2 hours a day",1,0)</f>
        <v>1</v>
      </c>
      <c r="S1338" s="9">
        <f>SUM(tblSalaries[[#This Row],[Excel Hours]:[Excel Hours4]])</f>
        <v>1</v>
      </c>
    </row>
    <row r="1339" spans="2:19" ht="15" customHeight="1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 s="16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  <c r="N1339" s="9" t="str">
        <f>VLOOKUP(tblSalaries[[#This Row],[clean Country]],Table3[],2,FALSE)</f>
        <v>EUROPE</v>
      </c>
      <c r="O1339" s="9">
        <f>IF(tblSalaries[[#This Row],[How many hours of a day you work on Excel]]="4 to 6 hours a day",4,0)</f>
        <v>4</v>
      </c>
      <c r="P1339" s="9">
        <f>IF(tblSalaries[[#This Row],[How many hours of a day you work on Excel]]="All the 8 hours baby, all the 8!",8,0)</f>
        <v>0</v>
      </c>
      <c r="Q1339" s="9">
        <f>IF(tblSalaries[[#This Row],[How many hours of a day you work on Excel]]="2 to 3 hours per day",2,0)</f>
        <v>0</v>
      </c>
      <c r="R1339" s="9">
        <f>IF(tblSalaries[[#This Row],[How many hours of a day you work on Excel]]="1 or 2 hours a day",1,0)</f>
        <v>0</v>
      </c>
      <c r="S1339" s="9">
        <f>SUM(tblSalaries[[#This Row],[Excel Hours]:[Excel Hours4]])</f>
        <v>4</v>
      </c>
    </row>
    <row r="1340" spans="2:19" ht="15" customHeight="1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 s="16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  <c r="N1340" s="9" t="str">
        <f>VLOOKUP(tblSalaries[[#This Row],[clean Country]],Table3[],2,FALSE)</f>
        <v>ASIA</v>
      </c>
      <c r="O1340" s="9">
        <f>IF(tblSalaries[[#This Row],[How many hours of a day you work on Excel]]="4 to 6 hours a day",4,0)</f>
        <v>4</v>
      </c>
      <c r="P1340" s="9">
        <f>IF(tblSalaries[[#This Row],[How many hours of a day you work on Excel]]="All the 8 hours baby, all the 8!",8,0)</f>
        <v>0</v>
      </c>
      <c r="Q1340" s="9">
        <f>IF(tblSalaries[[#This Row],[How many hours of a day you work on Excel]]="2 to 3 hours per day",2,0)</f>
        <v>0</v>
      </c>
      <c r="R1340" s="9">
        <f>IF(tblSalaries[[#This Row],[How many hours of a day you work on Excel]]="1 or 2 hours a day",1,0)</f>
        <v>0</v>
      </c>
      <c r="S1340" s="9">
        <f>SUM(tblSalaries[[#This Row],[Excel Hours]:[Excel Hours4]])</f>
        <v>4</v>
      </c>
    </row>
    <row r="1341" spans="2:19" ht="15" customHeight="1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 s="16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  <c r="N1341" s="9" t="str">
        <f>VLOOKUP(tblSalaries[[#This Row],[clean Country]],Table3[],2,FALSE)</f>
        <v>N. AMERICA</v>
      </c>
      <c r="O1341" s="9">
        <f>IF(tblSalaries[[#This Row],[How many hours of a day you work on Excel]]="4 to 6 hours a day",4,0)</f>
        <v>4</v>
      </c>
      <c r="P1341" s="9">
        <f>IF(tblSalaries[[#This Row],[How many hours of a day you work on Excel]]="All the 8 hours baby, all the 8!",8,0)</f>
        <v>0</v>
      </c>
      <c r="Q1341" s="9">
        <f>IF(tblSalaries[[#This Row],[How many hours of a day you work on Excel]]="2 to 3 hours per day",2,0)</f>
        <v>0</v>
      </c>
      <c r="R1341" s="9">
        <f>IF(tblSalaries[[#This Row],[How many hours of a day you work on Excel]]="1 or 2 hours a day",1,0)</f>
        <v>0</v>
      </c>
      <c r="S1341" s="9">
        <f>SUM(tblSalaries[[#This Row],[Excel Hours]:[Excel Hours4]])</f>
        <v>4</v>
      </c>
    </row>
    <row r="1342" spans="2:19" ht="15" customHeight="1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 s="16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  <c r="N1342" s="9" t="str">
        <f>VLOOKUP(tblSalaries[[#This Row],[clean Country]],Table3[],2,FALSE)</f>
        <v>EUROPE</v>
      </c>
      <c r="O1342" s="9">
        <f>IF(tblSalaries[[#This Row],[How many hours of a day you work on Excel]]="4 to 6 hours a day",4,0)</f>
        <v>4</v>
      </c>
      <c r="P1342" s="9">
        <f>IF(tblSalaries[[#This Row],[How many hours of a day you work on Excel]]="All the 8 hours baby, all the 8!",8,0)</f>
        <v>0</v>
      </c>
      <c r="Q1342" s="9">
        <f>IF(tblSalaries[[#This Row],[How many hours of a day you work on Excel]]="2 to 3 hours per day",2,0)</f>
        <v>0</v>
      </c>
      <c r="R1342" s="9">
        <f>IF(tblSalaries[[#This Row],[How many hours of a day you work on Excel]]="1 or 2 hours a day",1,0)</f>
        <v>0</v>
      </c>
      <c r="S1342" s="9">
        <f>SUM(tblSalaries[[#This Row],[Excel Hours]:[Excel Hours4]])</f>
        <v>4</v>
      </c>
    </row>
    <row r="1343" spans="2:19" ht="15" customHeight="1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 s="16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  <c r="N1343" s="9" t="str">
        <f>VLOOKUP(tblSalaries[[#This Row],[clean Country]],Table3[],2,FALSE)</f>
        <v>N. AMERICA</v>
      </c>
      <c r="O1343" s="9">
        <f>IF(tblSalaries[[#This Row],[How many hours of a day you work on Excel]]="4 to 6 hours a day",4,0)</f>
        <v>4</v>
      </c>
      <c r="P1343" s="9">
        <f>IF(tblSalaries[[#This Row],[How many hours of a day you work on Excel]]="All the 8 hours baby, all the 8!",8,0)</f>
        <v>0</v>
      </c>
      <c r="Q1343" s="9">
        <f>IF(tblSalaries[[#This Row],[How many hours of a day you work on Excel]]="2 to 3 hours per day",2,0)</f>
        <v>0</v>
      </c>
      <c r="R1343" s="9">
        <f>IF(tblSalaries[[#This Row],[How many hours of a day you work on Excel]]="1 or 2 hours a day",1,0)</f>
        <v>0</v>
      </c>
      <c r="S1343" s="9">
        <f>SUM(tblSalaries[[#This Row],[Excel Hours]:[Excel Hours4]])</f>
        <v>4</v>
      </c>
    </row>
    <row r="1344" spans="2:19" ht="15" customHeight="1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 s="16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  <c r="N1344" s="9" t="str">
        <f>VLOOKUP(tblSalaries[[#This Row],[clean Country]],Table3[],2,FALSE)</f>
        <v>EUROPE</v>
      </c>
      <c r="O1344" s="9">
        <f>IF(tblSalaries[[#This Row],[How many hours of a day you work on Excel]]="4 to 6 hours a day",4,0)</f>
        <v>0</v>
      </c>
      <c r="P1344" s="9">
        <f>IF(tblSalaries[[#This Row],[How many hours of a day you work on Excel]]="All the 8 hours baby, all the 8!",8,0)</f>
        <v>0</v>
      </c>
      <c r="Q1344" s="9">
        <f>IF(tblSalaries[[#This Row],[How many hours of a day you work on Excel]]="2 to 3 hours per day",2,0)</f>
        <v>2</v>
      </c>
      <c r="R1344" s="9">
        <f>IF(tblSalaries[[#This Row],[How many hours of a day you work on Excel]]="1 or 2 hours a day",1,0)</f>
        <v>0</v>
      </c>
      <c r="S1344" s="9">
        <f>SUM(tblSalaries[[#This Row],[Excel Hours]:[Excel Hours4]])</f>
        <v>2</v>
      </c>
    </row>
    <row r="1345" spans="2:19" ht="15" customHeight="1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 s="16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  <c r="N1345" s="9" t="str">
        <f>VLOOKUP(tblSalaries[[#This Row],[clean Country]],Table3[],2,FALSE)</f>
        <v>N. AMERICA</v>
      </c>
      <c r="O1345" s="9">
        <f>IF(tblSalaries[[#This Row],[How many hours of a day you work on Excel]]="4 to 6 hours a day",4,0)</f>
        <v>4</v>
      </c>
      <c r="P1345" s="9">
        <f>IF(tblSalaries[[#This Row],[How many hours of a day you work on Excel]]="All the 8 hours baby, all the 8!",8,0)</f>
        <v>0</v>
      </c>
      <c r="Q1345" s="9">
        <f>IF(tblSalaries[[#This Row],[How many hours of a day you work on Excel]]="2 to 3 hours per day",2,0)</f>
        <v>0</v>
      </c>
      <c r="R1345" s="9">
        <f>IF(tblSalaries[[#This Row],[How many hours of a day you work on Excel]]="1 or 2 hours a day",1,0)</f>
        <v>0</v>
      </c>
      <c r="S1345" s="9">
        <f>SUM(tblSalaries[[#This Row],[Excel Hours]:[Excel Hours4]])</f>
        <v>4</v>
      </c>
    </row>
    <row r="1346" spans="2:19" ht="15" customHeight="1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 s="1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  <c r="N1346" s="9" t="str">
        <f>VLOOKUP(tblSalaries[[#This Row],[clean Country]],Table3[],2,FALSE)</f>
        <v>N. AMERICA</v>
      </c>
      <c r="O1346" s="9">
        <f>IF(tblSalaries[[#This Row],[How many hours of a day you work on Excel]]="4 to 6 hours a day",4,0)</f>
        <v>4</v>
      </c>
      <c r="P1346" s="9">
        <f>IF(tblSalaries[[#This Row],[How many hours of a day you work on Excel]]="All the 8 hours baby, all the 8!",8,0)</f>
        <v>0</v>
      </c>
      <c r="Q1346" s="9">
        <f>IF(tblSalaries[[#This Row],[How many hours of a day you work on Excel]]="2 to 3 hours per day",2,0)</f>
        <v>0</v>
      </c>
      <c r="R1346" s="9">
        <f>IF(tblSalaries[[#This Row],[How many hours of a day you work on Excel]]="1 or 2 hours a day",1,0)</f>
        <v>0</v>
      </c>
      <c r="S1346" s="9">
        <f>SUM(tblSalaries[[#This Row],[Excel Hours]:[Excel Hours4]])</f>
        <v>4</v>
      </c>
    </row>
    <row r="1347" spans="2:19" ht="15" customHeight="1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 s="16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  <c r="N1347" s="9" t="str">
        <f>VLOOKUP(tblSalaries[[#This Row],[clean Country]],Table3[],2,FALSE)</f>
        <v>N. AMERICA</v>
      </c>
      <c r="O1347" s="9">
        <f>IF(tblSalaries[[#This Row],[How many hours of a day you work on Excel]]="4 to 6 hours a day",4,0)</f>
        <v>0</v>
      </c>
      <c r="P1347" s="9">
        <f>IF(tblSalaries[[#This Row],[How many hours of a day you work on Excel]]="All the 8 hours baby, all the 8!",8,0)</f>
        <v>0</v>
      </c>
      <c r="Q1347" s="9">
        <f>IF(tblSalaries[[#This Row],[How many hours of a day you work on Excel]]="2 to 3 hours per day",2,0)</f>
        <v>2</v>
      </c>
      <c r="R1347" s="9">
        <f>IF(tblSalaries[[#This Row],[How many hours of a day you work on Excel]]="1 or 2 hours a day",1,0)</f>
        <v>0</v>
      </c>
      <c r="S1347" s="9">
        <f>SUM(tblSalaries[[#This Row],[Excel Hours]:[Excel Hours4]])</f>
        <v>2</v>
      </c>
    </row>
    <row r="1348" spans="2:19" ht="15" customHeight="1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 s="16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  <c r="N1348" s="9" t="str">
        <f>VLOOKUP(tblSalaries[[#This Row],[clean Country]],Table3[],2,FALSE)</f>
        <v>N. AMERICA</v>
      </c>
      <c r="O1348" s="9">
        <f>IF(tblSalaries[[#This Row],[How many hours of a day you work on Excel]]="4 to 6 hours a day",4,0)</f>
        <v>0</v>
      </c>
      <c r="P1348" s="9">
        <f>IF(tblSalaries[[#This Row],[How many hours of a day you work on Excel]]="All the 8 hours baby, all the 8!",8,0)</f>
        <v>0</v>
      </c>
      <c r="Q1348" s="9">
        <f>IF(tblSalaries[[#This Row],[How many hours of a day you work on Excel]]="2 to 3 hours per day",2,0)</f>
        <v>2</v>
      </c>
      <c r="R1348" s="9">
        <f>IF(tblSalaries[[#This Row],[How many hours of a day you work on Excel]]="1 or 2 hours a day",1,0)</f>
        <v>0</v>
      </c>
      <c r="S1348" s="9">
        <f>SUM(tblSalaries[[#This Row],[Excel Hours]:[Excel Hours4]])</f>
        <v>2</v>
      </c>
    </row>
    <row r="1349" spans="2:19" ht="15" customHeight="1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 s="16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  <c r="N1349" s="9" t="str">
        <f>VLOOKUP(tblSalaries[[#This Row],[clean Country]],Table3[],2,FALSE)</f>
        <v>N. AMERICA</v>
      </c>
      <c r="O1349" s="9">
        <f>IF(tblSalaries[[#This Row],[How many hours of a day you work on Excel]]="4 to 6 hours a day",4,0)</f>
        <v>0</v>
      </c>
      <c r="P1349" s="9">
        <f>IF(tblSalaries[[#This Row],[How many hours of a day you work on Excel]]="All the 8 hours baby, all the 8!",8,0)</f>
        <v>0</v>
      </c>
      <c r="Q1349" s="9">
        <f>IF(tblSalaries[[#This Row],[How many hours of a day you work on Excel]]="2 to 3 hours per day",2,0)</f>
        <v>0</v>
      </c>
      <c r="R1349" s="9">
        <f>IF(tblSalaries[[#This Row],[How many hours of a day you work on Excel]]="1 or 2 hours a day",1,0)</f>
        <v>1</v>
      </c>
      <c r="S1349" s="9">
        <f>SUM(tblSalaries[[#This Row],[Excel Hours]:[Excel Hours4]])</f>
        <v>1</v>
      </c>
    </row>
    <row r="1350" spans="2:19" ht="15" customHeight="1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 s="16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  <c r="N1350" s="9" t="str">
        <f>VLOOKUP(tblSalaries[[#This Row],[clean Country]],Table3[],2,FALSE)</f>
        <v>N. AMERICA</v>
      </c>
      <c r="O1350" s="9">
        <f>IF(tblSalaries[[#This Row],[How many hours of a day you work on Excel]]="4 to 6 hours a day",4,0)</f>
        <v>4</v>
      </c>
      <c r="P1350" s="9">
        <f>IF(tblSalaries[[#This Row],[How many hours of a day you work on Excel]]="All the 8 hours baby, all the 8!",8,0)</f>
        <v>0</v>
      </c>
      <c r="Q1350" s="9">
        <f>IF(tblSalaries[[#This Row],[How many hours of a day you work on Excel]]="2 to 3 hours per day",2,0)</f>
        <v>0</v>
      </c>
      <c r="R1350" s="9">
        <f>IF(tblSalaries[[#This Row],[How many hours of a day you work on Excel]]="1 or 2 hours a day",1,0)</f>
        <v>0</v>
      </c>
      <c r="S1350" s="9">
        <f>SUM(tblSalaries[[#This Row],[Excel Hours]:[Excel Hours4]])</f>
        <v>4</v>
      </c>
    </row>
    <row r="1351" spans="2:19" ht="15" customHeight="1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 s="16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  <c r="N1351" s="9" t="str">
        <f>VLOOKUP(tblSalaries[[#This Row],[clean Country]],Table3[],2,FALSE)</f>
        <v>N. AMERICA</v>
      </c>
      <c r="O1351" s="9">
        <f>IF(tblSalaries[[#This Row],[How many hours of a day you work on Excel]]="4 to 6 hours a day",4,0)</f>
        <v>4</v>
      </c>
      <c r="P1351" s="9">
        <f>IF(tblSalaries[[#This Row],[How many hours of a day you work on Excel]]="All the 8 hours baby, all the 8!",8,0)</f>
        <v>0</v>
      </c>
      <c r="Q1351" s="9">
        <f>IF(tblSalaries[[#This Row],[How many hours of a day you work on Excel]]="2 to 3 hours per day",2,0)</f>
        <v>0</v>
      </c>
      <c r="R1351" s="9">
        <f>IF(tblSalaries[[#This Row],[How many hours of a day you work on Excel]]="1 or 2 hours a day",1,0)</f>
        <v>0</v>
      </c>
      <c r="S1351" s="9">
        <f>SUM(tblSalaries[[#This Row],[Excel Hours]:[Excel Hours4]])</f>
        <v>4</v>
      </c>
    </row>
    <row r="1352" spans="2:19" ht="15" customHeight="1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 s="16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  <c r="N1352" s="9" t="str">
        <f>VLOOKUP(tblSalaries[[#This Row],[clean Country]],Table3[],2,FALSE)</f>
        <v>N. AMERICA</v>
      </c>
      <c r="O1352" s="9">
        <f>IF(tblSalaries[[#This Row],[How many hours of a day you work on Excel]]="4 to 6 hours a day",4,0)</f>
        <v>0</v>
      </c>
      <c r="P1352" s="9">
        <f>IF(tblSalaries[[#This Row],[How many hours of a day you work on Excel]]="All the 8 hours baby, all the 8!",8,0)</f>
        <v>8</v>
      </c>
      <c r="Q1352" s="9">
        <f>IF(tblSalaries[[#This Row],[How many hours of a day you work on Excel]]="2 to 3 hours per day",2,0)</f>
        <v>0</v>
      </c>
      <c r="R1352" s="9">
        <f>IF(tblSalaries[[#This Row],[How many hours of a day you work on Excel]]="1 or 2 hours a day",1,0)</f>
        <v>0</v>
      </c>
      <c r="S1352" s="9">
        <f>SUM(tblSalaries[[#This Row],[Excel Hours]:[Excel Hours4]])</f>
        <v>8</v>
      </c>
    </row>
    <row r="1353" spans="2:19" ht="15" customHeight="1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 s="16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  <c r="N1353" s="9" t="str">
        <f>VLOOKUP(tblSalaries[[#This Row],[clean Country]],Table3[],2,FALSE)</f>
        <v>N. AMERICA</v>
      </c>
      <c r="O1353" s="9">
        <f>IF(tblSalaries[[#This Row],[How many hours of a day you work on Excel]]="4 to 6 hours a day",4,0)</f>
        <v>4</v>
      </c>
      <c r="P1353" s="9">
        <f>IF(tblSalaries[[#This Row],[How many hours of a day you work on Excel]]="All the 8 hours baby, all the 8!",8,0)</f>
        <v>0</v>
      </c>
      <c r="Q1353" s="9">
        <f>IF(tblSalaries[[#This Row],[How many hours of a day you work on Excel]]="2 to 3 hours per day",2,0)</f>
        <v>0</v>
      </c>
      <c r="R1353" s="9">
        <f>IF(tblSalaries[[#This Row],[How many hours of a day you work on Excel]]="1 or 2 hours a day",1,0)</f>
        <v>0</v>
      </c>
      <c r="S1353" s="9">
        <f>SUM(tblSalaries[[#This Row],[Excel Hours]:[Excel Hours4]])</f>
        <v>4</v>
      </c>
    </row>
    <row r="1354" spans="2:19" ht="15" customHeight="1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 s="16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  <c r="N1354" s="9" t="str">
        <f>VLOOKUP(tblSalaries[[#This Row],[clean Country]],Table3[],2,FALSE)</f>
        <v>EUROPE</v>
      </c>
      <c r="O1354" s="9">
        <f>IF(tblSalaries[[#This Row],[How many hours of a day you work on Excel]]="4 to 6 hours a day",4,0)</f>
        <v>0</v>
      </c>
      <c r="P1354" s="9">
        <f>IF(tblSalaries[[#This Row],[How many hours of a day you work on Excel]]="All the 8 hours baby, all the 8!",8,0)</f>
        <v>0</v>
      </c>
      <c r="Q1354" s="9">
        <f>IF(tblSalaries[[#This Row],[How many hours of a day you work on Excel]]="2 to 3 hours per day",2,0)</f>
        <v>2</v>
      </c>
      <c r="R1354" s="9">
        <f>IF(tblSalaries[[#This Row],[How many hours of a day you work on Excel]]="1 or 2 hours a day",1,0)</f>
        <v>0</v>
      </c>
      <c r="S1354" s="9">
        <f>SUM(tblSalaries[[#This Row],[Excel Hours]:[Excel Hours4]])</f>
        <v>2</v>
      </c>
    </row>
    <row r="1355" spans="2:19" ht="15" customHeight="1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 s="16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  <c r="N1355" s="9" t="str">
        <f>VLOOKUP(tblSalaries[[#This Row],[clean Country]],Table3[],2,FALSE)</f>
        <v>N. AMERICA</v>
      </c>
      <c r="O1355" s="9">
        <f>IF(tblSalaries[[#This Row],[How many hours of a day you work on Excel]]="4 to 6 hours a day",4,0)</f>
        <v>4</v>
      </c>
      <c r="P1355" s="9">
        <f>IF(tblSalaries[[#This Row],[How many hours of a day you work on Excel]]="All the 8 hours baby, all the 8!",8,0)</f>
        <v>0</v>
      </c>
      <c r="Q1355" s="9">
        <f>IF(tblSalaries[[#This Row],[How many hours of a day you work on Excel]]="2 to 3 hours per day",2,0)</f>
        <v>0</v>
      </c>
      <c r="R1355" s="9">
        <f>IF(tblSalaries[[#This Row],[How many hours of a day you work on Excel]]="1 or 2 hours a day",1,0)</f>
        <v>0</v>
      </c>
      <c r="S1355" s="9">
        <f>SUM(tblSalaries[[#This Row],[Excel Hours]:[Excel Hours4]])</f>
        <v>4</v>
      </c>
    </row>
    <row r="1356" spans="2:19" ht="15" customHeight="1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 s="1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  <c r="N1356" s="9" t="str">
        <f>VLOOKUP(tblSalaries[[#This Row],[clean Country]],Table3[],2,FALSE)</f>
        <v>N. AMERICA</v>
      </c>
      <c r="O1356" s="9">
        <f>IF(tblSalaries[[#This Row],[How many hours of a day you work on Excel]]="4 to 6 hours a day",4,0)</f>
        <v>0</v>
      </c>
      <c r="P1356" s="9">
        <f>IF(tblSalaries[[#This Row],[How many hours of a day you work on Excel]]="All the 8 hours baby, all the 8!",8,0)</f>
        <v>0</v>
      </c>
      <c r="Q1356" s="9">
        <f>IF(tblSalaries[[#This Row],[How many hours of a day you work on Excel]]="2 to 3 hours per day",2,0)</f>
        <v>2</v>
      </c>
      <c r="R1356" s="9">
        <f>IF(tblSalaries[[#This Row],[How many hours of a day you work on Excel]]="1 or 2 hours a day",1,0)</f>
        <v>0</v>
      </c>
      <c r="S1356" s="9">
        <f>SUM(tblSalaries[[#This Row],[Excel Hours]:[Excel Hours4]])</f>
        <v>2</v>
      </c>
    </row>
    <row r="1357" spans="2:19" ht="15" customHeight="1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 s="16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  <c r="N1357" s="9" t="str">
        <f>VLOOKUP(tblSalaries[[#This Row],[clean Country]],Table3[],2,FALSE)</f>
        <v>N. AMERICA</v>
      </c>
      <c r="O1357" s="9">
        <f>IF(tblSalaries[[#This Row],[How many hours of a day you work on Excel]]="4 to 6 hours a day",4,0)</f>
        <v>0</v>
      </c>
      <c r="P1357" s="9">
        <f>IF(tblSalaries[[#This Row],[How many hours of a day you work on Excel]]="All the 8 hours baby, all the 8!",8,0)</f>
        <v>0</v>
      </c>
      <c r="Q1357" s="9">
        <f>IF(tblSalaries[[#This Row],[How many hours of a day you work on Excel]]="2 to 3 hours per day",2,0)</f>
        <v>2</v>
      </c>
      <c r="R1357" s="9">
        <f>IF(tblSalaries[[#This Row],[How many hours of a day you work on Excel]]="1 or 2 hours a day",1,0)</f>
        <v>0</v>
      </c>
      <c r="S1357" s="9">
        <f>SUM(tblSalaries[[#This Row],[Excel Hours]:[Excel Hours4]])</f>
        <v>2</v>
      </c>
    </row>
    <row r="1358" spans="2:19" ht="15" customHeight="1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 s="16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  <c r="N1358" s="9" t="str">
        <f>VLOOKUP(tblSalaries[[#This Row],[clean Country]],Table3[],2,FALSE)</f>
        <v>N. AMERICA</v>
      </c>
      <c r="O1358" s="9">
        <f>IF(tblSalaries[[#This Row],[How many hours of a day you work on Excel]]="4 to 6 hours a day",4,0)</f>
        <v>0</v>
      </c>
      <c r="P1358" s="9">
        <f>IF(tblSalaries[[#This Row],[How many hours of a day you work on Excel]]="All the 8 hours baby, all the 8!",8,0)</f>
        <v>0</v>
      </c>
      <c r="Q1358" s="9">
        <f>IF(tblSalaries[[#This Row],[How many hours of a day you work on Excel]]="2 to 3 hours per day",2,0)</f>
        <v>2</v>
      </c>
      <c r="R1358" s="9">
        <f>IF(tblSalaries[[#This Row],[How many hours of a day you work on Excel]]="1 or 2 hours a day",1,0)</f>
        <v>0</v>
      </c>
      <c r="S1358" s="9">
        <f>SUM(tblSalaries[[#This Row],[Excel Hours]:[Excel Hours4]])</f>
        <v>2</v>
      </c>
    </row>
    <row r="1359" spans="2:19" ht="15" customHeight="1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 s="16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  <c r="N1359" s="9" t="str">
        <f>VLOOKUP(tblSalaries[[#This Row],[clean Country]],Table3[],2,FALSE)</f>
        <v>N. AMERICA</v>
      </c>
      <c r="O1359" s="9">
        <f>IF(tblSalaries[[#This Row],[How many hours of a day you work on Excel]]="4 to 6 hours a day",4,0)</f>
        <v>4</v>
      </c>
      <c r="P1359" s="9">
        <f>IF(tblSalaries[[#This Row],[How many hours of a day you work on Excel]]="All the 8 hours baby, all the 8!",8,0)</f>
        <v>0</v>
      </c>
      <c r="Q1359" s="9">
        <f>IF(tblSalaries[[#This Row],[How many hours of a day you work on Excel]]="2 to 3 hours per day",2,0)</f>
        <v>0</v>
      </c>
      <c r="R1359" s="9">
        <f>IF(tblSalaries[[#This Row],[How many hours of a day you work on Excel]]="1 or 2 hours a day",1,0)</f>
        <v>0</v>
      </c>
      <c r="S1359" s="9">
        <f>SUM(tblSalaries[[#This Row],[Excel Hours]:[Excel Hours4]])</f>
        <v>4</v>
      </c>
    </row>
    <row r="1360" spans="2:19" ht="15" customHeight="1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 s="16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  <c r="N1360" s="9" t="str">
        <f>VLOOKUP(tblSalaries[[#This Row],[clean Country]],Table3[],2,FALSE)</f>
        <v>EUROPE</v>
      </c>
      <c r="O1360" s="9">
        <f>IF(tblSalaries[[#This Row],[How many hours of a day you work on Excel]]="4 to 6 hours a day",4,0)</f>
        <v>4</v>
      </c>
      <c r="P1360" s="9">
        <f>IF(tblSalaries[[#This Row],[How many hours of a day you work on Excel]]="All the 8 hours baby, all the 8!",8,0)</f>
        <v>0</v>
      </c>
      <c r="Q1360" s="9">
        <f>IF(tblSalaries[[#This Row],[How many hours of a day you work on Excel]]="2 to 3 hours per day",2,0)</f>
        <v>0</v>
      </c>
      <c r="R1360" s="9">
        <f>IF(tblSalaries[[#This Row],[How many hours of a day you work on Excel]]="1 or 2 hours a day",1,0)</f>
        <v>0</v>
      </c>
      <c r="S1360" s="9">
        <f>SUM(tblSalaries[[#This Row],[Excel Hours]:[Excel Hours4]])</f>
        <v>4</v>
      </c>
    </row>
    <row r="1361" spans="2:19" ht="15" customHeight="1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 s="16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  <c r="N1361" s="9" t="str">
        <f>VLOOKUP(tblSalaries[[#This Row],[clean Country]],Table3[],2,FALSE)</f>
        <v>AFRICA</v>
      </c>
      <c r="O1361" s="9">
        <f>IF(tblSalaries[[#This Row],[How many hours of a day you work on Excel]]="4 to 6 hours a day",4,0)</f>
        <v>0</v>
      </c>
      <c r="P1361" s="9">
        <f>IF(tblSalaries[[#This Row],[How many hours of a day you work on Excel]]="All the 8 hours baby, all the 8!",8,0)</f>
        <v>8</v>
      </c>
      <c r="Q1361" s="9">
        <f>IF(tblSalaries[[#This Row],[How many hours of a day you work on Excel]]="2 to 3 hours per day",2,0)</f>
        <v>0</v>
      </c>
      <c r="R1361" s="9">
        <f>IF(tblSalaries[[#This Row],[How many hours of a day you work on Excel]]="1 or 2 hours a day",1,0)</f>
        <v>0</v>
      </c>
      <c r="S1361" s="9">
        <f>SUM(tblSalaries[[#This Row],[Excel Hours]:[Excel Hours4]])</f>
        <v>8</v>
      </c>
    </row>
    <row r="1362" spans="2:19" ht="15" customHeight="1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 s="16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  <c r="N1362" s="9" t="str">
        <f>VLOOKUP(tblSalaries[[#This Row],[clean Country]],Table3[],2,FALSE)</f>
        <v>ASIA</v>
      </c>
      <c r="O1362" s="9">
        <f>IF(tblSalaries[[#This Row],[How many hours of a day you work on Excel]]="4 to 6 hours a day",4,0)</f>
        <v>0</v>
      </c>
      <c r="P1362" s="9">
        <f>IF(tblSalaries[[#This Row],[How many hours of a day you work on Excel]]="All the 8 hours baby, all the 8!",8,0)</f>
        <v>0</v>
      </c>
      <c r="Q1362" s="9">
        <f>IF(tblSalaries[[#This Row],[How many hours of a day you work on Excel]]="2 to 3 hours per day",2,0)</f>
        <v>0</v>
      </c>
      <c r="R1362" s="9">
        <f>IF(tblSalaries[[#This Row],[How many hours of a day you work on Excel]]="1 or 2 hours a day",1,0)</f>
        <v>1</v>
      </c>
      <c r="S1362" s="9">
        <f>SUM(tblSalaries[[#This Row],[Excel Hours]:[Excel Hours4]])</f>
        <v>1</v>
      </c>
    </row>
    <row r="1363" spans="2:19" ht="15" customHeight="1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 s="16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  <c r="N1363" s="9" t="str">
        <f>VLOOKUP(tblSalaries[[#This Row],[clean Country]],Table3[],2,FALSE)</f>
        <v>N. AMERICA</v>
      </c>
      <c r="O1363" s="9">
        <f>IF(tblSalaries[[#This Row],[How many hours of a day you work on Excel]]="4 to 6 hours a day",4,0)</f>
        <v>0</v>
      </c>
      <c r="P1363" s="9">
        <f>IF(tblSalaries[[#This Row],[How many hours of a day you work on Excel]]="All the 8 hours baby, all the 8!",8,0)</f>
        <v>8</v>
      </c>
      <c r="Q1363" s="9">
        <f>IF(tblSalaries[[#This Row],[How many hours of a day you work on Excel]]="2 to 3 hours per day",2,0)</f>
        <v>0</v>
      </c>
      <c r="R1363" s="9">
        <f>IF(tblSalaries[[#This Row],[How many hours of a day you work on Excel]]="1 or 2 hours a day",1,0)</f>
        <v>0</v>
      </c>
      <c r="S1363" s="9">
        <f>SUM(tblSalaries[[#This Row],[Excel Hours]:[Excel Hours4]])</f>
        <v>8</v>
      </c>
    </row>
    <row r="1364" spans="2:19" ht="15" customHeight="1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 s="16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  <c r="N1364" s="9" t="str">
        <f>VLOOKUP(tblSalaries[[#This Row],[clean Country]],Table3[],2,FALSE)</f>
        <v>N. AMERICA</v>
      </c>
      <c r="O1364" s="9">
        <f>IF(tblSalaries[[#This Row],[How many hours of a day you work on Excel]]="4 to 6 hours a day",4,0)</f>
        <v>4</v>
      </c>
      <c r="P1364" s="9">
        <f>IF(tblSalaries[[#This Row],[How many hours of a day you work on Excel]]="All the 8 hours baby, all the 8!",8,0)</f>
        <v>0</v>
      </c>
      <c r="Q1364" s="9">
        <f>IF(tblSalaries[[#This Row],[How many hours of a day you work on Excel]]="2 to 3 hours per day",2,0)</f>
        <v>0</v>
      </c>
      <c r="R1364" s="9">
        <f>IF(tblSalaries[[#This Row],[How many hours of a day you work on Excel]]="1 or 2 hours a day",1,0)</f>
        <v>0</v>
      </c>
      <c r="S1364" s="9">
        <f>SUM(tblSalaries[[#This Row],[Excel Hours]:[Excel Hours4]])</f>
        <v>4</v>
      </c>
    </row>
    <row r="1365" spans="2:19" ht="15" customHeight="1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 s="16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  <c r="N1365" s="9" t="str">
        <f>VLOOKUP(tblSalaries[[#This Row],[clean Country]],Table3[],2,FALSE)</f>
        <v>N. AMERICA</v>
      </c>
      <c r="O1365" s="9">
        <f>IF(tblSalaries[[#This Row],[How many hours of a day you work on Excel]]="4 to 6 hours a day",4,0)</f>
        <v>0</v>
      </c>
      <c r="P1365" s="9">
        <f>IF(tblSalaries[[#This Row],[How many hours of a day you work on Excel]]="All the 8 hours baby, all the 8!",8,0)</f>
        <v>0</v>
      </c>
      <c r="Q1365" s="9">
        <f>IF(tblSalaries[[#This Row],[How many hours of a day you work on Excel]]="2 to 3 hours per day",2,0)</f>
        <v>2</v>
      </c>
      <c r="R1365" s="9">
        <f>IF(tblSalaries[[#This Row],[How many hours of a day you work on Excel]]="1 or 2 hours a day",1,0)</f>
        <v>0</v>
      </c>
      <c r="S1365" s="9">
        <f>SUM(tblSalaries[[#This Row],[Excel Hours]:[Excel Hours4]])</f>
        <v>2</v>
      </c>
    </row>
    <row r="1366" spans="2:19" ht="15" customHeight="1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 s="1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  <c r="N1366" s="9" t="str">
        <f>VLOOKUP(tblSalaries[[#This Row],[clean Country]],Table3[],2,FALSE)</f>
        <v>EUROPE</v>
      </c>
      <c r="O1366" s="9">
        <f>IF(tblSalaries[[#This Row],[How many hours of a day you work on Excel]]="4 to 6 hours a day",4,0)</f>
        <v>4</v>
      </c>
      <c r="P1366" s="9">
        <f>IF(tblSalaries[[#This Row],[How many hours of a day you work on Excel]]="All the 8 hours baby, all the 8!",8,0)</f>
        <v>0</v>
      </c>
      <c r="Q1366" s="9">
        <f>IF(tblSalaries[[#This Row],[How many hours of a day you work on Excel]]="2 to 3 hours per day",2,0)</f>
        <v>0</v>
      </c>
      <c r="R1366" s="9">
        <f>IF(tblSalaries[[#This Row],[How many hours of a day you work on Excel]]="1 or 2 hours a day",1,0)</f>
        <v>0</v>
      </c>
      <c r="S1366" s="9">
        <f>SUM(tblSalaries[[#This Row],[Excel Hours]:[Excel Hours4]])</f>
        <v>4</v>
      </c>
    </row>
    <row r="1367" spans="2:19" ht="15" customHeight="1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 s="16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  <c r="N1367" s="9" t="str">
        <f>VLOOKUP(tblSalaries[[#This Row],[clean Country]],Table3[],2,FALSE)</f>
        <v>N. AMERICA</v>
      </c>
      <c r="O1367" s="9">
        <f>IF(tblSalaries[[#This Row],[How many hours of a day you work on Excel]]="4 to 6 hours a day",4,0)</f>
        <v>0</v>
      </c>
      <c r="P1367" s="9">
        <f>IF(tblSalaries[[#This Row],[How many hours of a day you work on Excel]]="All the 8 hours baby, all the 8!",8,0)</f>
        <v>8</v>
      </c>
      <c r="Q1367" s="9">
        <f>IF(tblSalaries[[#This Row],[How many hours of a day you work on Excel]]="2 to 3 hours per day",2,0)</f>
        <v>0</v>
      </c>
      <c r="R1367" s="9">
        <f>IF(tblSalaries[[#This Row],[How many hours of a day you work on Excel]]="1 or 2 hours a day",1,0)</f>
        <v>0</v>
      </c>
      <c r="S1367" s="9">
        <f>SUM(tblSalaries[[#This Row],[Excel Hours]:[Excel Hours4]])</f>
        <v>8</v>
      </c>
    </row>
    <row r="1368" spans="2:19" ht="15" customHeight="1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 s="16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  <c r="N1368" s="9" t="str">
        <f>VLOOKUP(tblSalaries[[#This Row],[clean Country]],Table3[],2,FALSE)</f>
        <v>N. AMERICA</v>
      </c>
      <c r="O1368" s="9">
        <f>IF(tblSalaries[[#This Row],[How many hours of a day you work on Excel]]="4 to 6 hours a day",4,0)</f>
        <v>4</v>
      </c>
      <c r="P1368" s="9">
        <f>IF(tblSalaries[[#This Row],[How many hours of a day you work on Excel]]="All the 8 hours baby, all the 8!",8,0)</f>
        <v>0</v>
      </c>
      <c r="Q1368" s="9">
        <f>IF(tblSalaries[[#This Row],[How many hours of a day you work on Excel]]="2 to 3 hours per day",2,0)</f>
        <v>0</v>
      </c>
      <c r="R1368" s="9">
        <f>IF(tblSalaries[[#This Row],[How many hours of a day you work on Excel]]="1 or 2 hours a day",1,0)</f>
        <v>0</v>
      </c>
      <c r="S1368" s="9">
        <f>SUM(tblSalaries[[#This Row],[Excel Hours]:[Excel Hours4]])</f>
        <v>4</v>
      </c>
    </row>
    <row r="1369" spans="2:19" ht="15" customHeight="1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 s="16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  <c r="N1369" s="9" t="str">
        <f>VLOOKUP(tblSalaries[[#This Row],[clean Country]],Table3[],2,FALSE)</f>
        <v>N. AMERICA</v>
      </c>
      <c r="O1369" s="9">
        <f>IF(tblSalaries[[#This Row],[How many hours of a day you work on Excel]]="4 to 6 hours a day",4,0)</f>
        <v>0</v>
      </c>
      <c r="P1369" s="9">
        <f>IF(tblSalaries[[#This Row],[How many hours of a day you work on Excel]]="All the 8 hours baby, all the 8!",8,0)</f>
        <v>8</v>
      </c>
      <c r="Q1369" s="9">
        <f>IF(tblSalaries[[#This Row],[How many hours of a day you work on Excel]]="2 to 3 hours per day",2,0)</f>
        <v>0</v>
      </c>
      <c r="R1369" s="9">
        <f>IF(tblSalaries[[#This Row],[How many hours of a day you work on Excel]]="1 or 2 hours a day",1,0)</f>
        <v>0</v>
      </c>
      <c r="S1369" s="9">
        <f>SUM(tblSalaries[[#This Row],[Excel Hours]:[Excel Hours4]])</f>
        <v>8</v>
      </c>
    </row>
    <row r="1370" spans="2:19" ht="15" customHeight="1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 s="16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  <c r="N1370" s="9" t="str">
        <f>VLOOKUP(tblSalaries[[#This Row],[clean Country]],Table3[],2,FALSE)</f>
        <v>N. AMERICA</v>
      </c>
      <c r="O1370" s="9">
        <f>IF(tblSalaries[[#This Row],[How many hours of a day you work on Excel]]="4 to 6 hours a day",4,0)</f>
        <v>4</v>
      </c>
      <c r="P1370" s="9">
        <f>IF(tblSalaries[[#This Row],[How many hours of a day you work on Excel]]="All the 8 hours baby, all the 8!",8,0)</f>
        <v>0</v>
      </c>
      <c r="Q1370" s="9">
        <f>IF(tblSalaries[[#This Row],[How many hours of a day you work on Excel]]="2 to 3 hours per day",2,0)</f>
        <v>0</v>
      </c>
      <c r="R1370" s="9">
        <f>IF(tblSalaries[[#This Row],[How many hours of a day you work on Excel]]="1 or 2 hours a day",1,0)</f>
        <v>0</v>
      </c>
      <c r="S1370" s="9">
        <f>SUM(tblSalaries[[#This Row],[Excel Hours]:[Excel Hours4]])</f>
        <v>4</v>
      </c>
    </row>
    <row r="1371" spans="2:19" ht="15" customHeight="1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 s="16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  <c r="N1371" s="9" t="str">
        <f>VLOOKUP(tblSalaries[[#This Row],[clean Country]],Table3[],2,FALSE)</f>
        <v>ASIA</v>
      </c>
      <c r="O1371" s="9">
        <f>IF(tblSalaries[[#This Row],[How many hours of a day you work on Excel]]="4 to 6 hours a day",4,0)</f>
        <v>4</v>
      </c>
      <c r="P1371" s="9">
        <f>IF(tblSalaries[[#This Row],[How many hours of a day you work on Excel]]="All the 8 hours baby, all the 8!",8,0)</f>
        <v>0</v>
      </c>
      <c r="Q1371" s="9">
        <f>IF(tblSalaries[[#This Row],[How many hours of a day you work on Excel]]="2 to 3 hours per day",2,0)</f>
        <v>0</v>
      </c>
      <c r="R1371" s="9">
        <f>IF(tblSalaries[[#This Row],[How many hours of a day you work on Excel]]="1 or 2 hours a day",1,0)</f>
        <v>0</v>
      </c>
      <c r="S1371" s="9">
        <f>SUM(tblSalaries[[#This Row],[Excel Hours]:[Excel Hours4]])</f>
        <v>4</v>
      </c>
    </row>
    <row r="1372" spans="2:19" ht="15" customHeight="1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 s="16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  <c r="N1372" s="9" t="str">
        <f>VLOOKUP(tblSalaries[[#This Row],[clean Country]],Table3[],2,FALSE)</f>
        <v>N. AMERICA</v>
      </c>
      <c r="O1372" s="9">
        <f>IF(tblSalaries[[#This Row],[How many hours of a day you work on Excel]]="4 to 6 hours a day",4,0)</f>
        <v>4</v>
      </c>
      <c r="P1372" s="9">
        <f>IF(tblSalaries[[#This Row],[How many hours of a day you work on Excel]]="All the 8 hours baby, all the 8!",8,0)</f>
        <v>0</v>
      </c>
      <c r="Q1372" s="9">
        <f>IF(tblSalaries[[#This Row],[How many hours of a day you work on Excel]]="2 to 3 hours per day",2,0)</f>
        <v>0</v>
      </c>
      <c r="R1372" s="9">
        <f>IF(tblSalaries[[#This Row],[How many hours of a day you work on Excel]]="1 or 2 hours a day",1,0)</f>
        <v>0</v>
      </c>
      <c r="S1372" s="9">
        <f>SUM(tblSalaries[[#This Row],[Excel Hours]:[Excel Hours4]])</f>
        <v>4</v>
      </c>
    </row>
    <row r="1373" spans="2:19" ht="15" customHeight="1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 s="16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  <c r="N1373" s="9" t="str">
        <f>VLOOKUP(tblSalaries[[#This Row],[clean Country]],Table3[],2,FALSE)</f>
        <v>N. AMERICA</v>
      </c>
      <c r="O1373" s="9">
        <f>IF(tblSalaries[[#This Row],[How many hours of a day you work on Excel]]="4 to 6 hours a day",4,0)</f>
        <v>0</v>
      </c>
      <c r="P1373" s="9">
        <f>IF(tblSalaries[[#This Row],[How many hours of a day you work on Excel]]="All the 8 hours baby, all the 8!",8,0)</f>
        <v>0</v>
      </c>
      <c r="Q1373" s="9">
        <f>IF(tblSalaries[[#This Row],[How many hours of a day you work on Excel]]="2 to 3 hours per day",2,0)</f>
        <v>0</v>
      </c>
      <c r="R1373" s="9">
        <f>IF(tblSalaries[[#This Row],[How many hours of a day you work on Excel]]="1 or 2 hours a day",1,0)</f>
        <v>1</v>
      </c>
      <c r="S1373" s="9">
        <f>SUM(tblSalaries[[#This Row],[Excel Hours]:[Excel Hours4]])</f>
        <v>1</v>
      </c>
    </row>
    <row r="1374" spans="2:19" ht="15" customHeight="1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 s="16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  <c r="N1374" s="9" t="str">
        <f>VLOOKUP(tblSalaries[[#This Row],[clean Country]],Table3[],2,FALSE)</f>
        <v>N. AMERICA</v>
      </c>
      <c r="O1374" s="9">
        <f>IF(tblSalaries[[#This Row],[How many hours of a day you work on Excel]]="4 to 6 hours a day",4,0)</f>
        <v>0</v>
      </c>
      <c r="P1374" s="9">
        <f>IF(tblSalaries[[#This Row],[How many hours of a day you work on Excel]]="All the 8 hours baby, all the 8!",8,0)</f>
        <v>0</v>
      </c>
      <c r="Q1374" s="9">
        <f>IF(tblSalaries[[#This Row],[How many hours of a day you work on Excel]]="2 to 3 hours per day",2,0)</f>
        <v>2</v>
      </c>
      <c r="R1374" s="9">
        <f>IF(tblSalaries[[#This Row],[How many hours of a day you work on Excel]]="1 or 2 hours a day",1,0)</f>
        <v>0</v>
      </c>
      <c r="S1374" s="9">
        <f>SUM(tblSalaries[[#This Row],[Excel Hours]:[Excel Hours4]])</f>
        <v>2</v>
      </c>
    </row>
    <row r="1375" spans="2:19" ht="15" customHeight="1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 s="16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  <c r="N1375" s="9" t="str">
        <f>VLOOKUP(tblSalaries[[#This Row],[clean Country]],Table3[],2,FALSE)</f>
        <v>N. AMERICA</v>
      </c>
      <c r="O1375" s="9">
        <f>IF(tblSalaries[[#This Row],[How many hours of a day you work on Excel]]="4 to 6 hours a day",4,0)</f>
        <v>0</v>
      </c>
      <c r="P1375" s="9">
        <f>IF(tblSalaries[[#This Row],[How many hours of a day you work on Excel]]="All the 8 hours baby, all the 8!",8,0)</f>
        <v>0</v>
      </c>
      <c r="Q1375" s="9">
        <f>IF(tblSalaries[[#This Row],[How many hours of a day you work on Excel]]="2 to 3 hours per day",2,0)</f>
        <v>2</v>
      </c>
      <c r="R1375" s="9">
        <f>IF(tblSalaries[[#This Row],[How many hours of a day you work on Excel]]="1 or 2 hours a day",1,0)</f>
        <v>0</v>
      </c>
      <c r="S1375" s="9">
        <f>SUM(tblSalaries[[#This Row],[Excel Hours]:[Excel Hours4]])</f>
        <v>2</v>
      </c>
    </row>
    <row r="1376" spans="2:19" ht="15" customHeight="1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 s="1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  <c r="N1376" s="9" t="str">
        <f>VLOOKUP(tblSalaries[[#This Row],[clean Country]],Table3[],2,FALSE)</f>
        <v>N. AMERICA</v>
      </c>
      <c r="O1376" s="9">
        <f>IF(tblSalaries[[#This Row],[How many hours of a day you work on Excel]]="4 to 6 hours a day",4,0)</f>
        <v>0</v>
      </c>
      <c r="P1376" s="9">
        <f>IF(tblSalaries[[#This Row],[How many hours of a day you work on Excel]]="All the 8 hours baby, all the 8!",8,0)</f>
        <v>0</v>
      </c>
      <c r="Q1376" s="9">
        <f>IF(tblSalaries[[#This Row],[How many hours of a day you work on Excel]]="2 to 3 hours per day",2,0)</f>
        <v>2</v>
      </c>
      <c r="R1376" s="9">
        <f>IF(tblSalaries[[#This Row],[How many hours of a day you work on Excel]]="1 or 2 hours a day",1,0)</f>
        <v>0</v>
      </c>
      <c r="S1376" s="9">
        <f>SUM(tblSalaries[[#This Row],[Excel Hours]:[Excel Hours4]])</f>
        <v>2</v>
      </c>
    </row>
    <row r="1377" spans="2:19" ht="15" customHeight="1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 s="16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  <c r="N1377" s="9" t="str">
        <f>VLOOKUP(tblSalaries[[#This Row],[clean Country]],Table3[],2,FALSE)</f>
        <v>N. AMERICA</v>
      </c>
      <c r="O1377" s="9">
        <f>IF(tblSalaries[[#This Row],[How many hours of a day you work on Excel]]="4 to 6 hours a day",4,0)</f>
        <v>0</v>
      </c>
      <c r="P1377" s="9">
        <f>IF(tblSalaries[[#This Row],[How many hours of a day you work on Excel]]="All the 8 hours baby, all the 8!",8,0)</f>
        <v>0</v>
      </c>
      <c r="Q1377" s="9">
        <f>IF(tblSalaries[[#This Row],[How many hours of a day you work on Excel]]="2 to 3 hours per day",2,0)</f>
        <v>0</v>
      </c>
      <c r="R1377" s="9">
        <f>IF(tblSalaries[[#This Row],[How many hours of a day you work on Excel]]="1 or 2 hours a day",1,0)</f>
        <v>1</v>
      </c>
      <c r="S1377" s="9">
        <f>SUM(tblSalaries[[#This Row],[Excel Hours]:[Excel Hours4]])</f>
        <v>1</v>
      </c>
    </row>
    <row r="1378" spans="2:19" ht="15" customHeight="1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 s="16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  <c r="N1378" s="9" t="str">
        <f>VLOOKUP(tblSalaries[[#This Row],[clean Country]],Table3[],2,FALSE)</f>
        <v>N. AMERICA</v>
      </c>
      <c r="O1378" s="9">
        <f>IF(tblSalaries[[#This Row],[How many hours of a day you work on Excel]]="4 to 6 hours a day",4,0)</f>
        <v>4</v>
      </c>
      <c r="P1378" s="9">
        <f>IF(tblSalaries[[#This Row],[How many hours of a day you work on Excel]]="All the 8 hours baby, all the 8!",8,0)</f>
        <v>0</v>
      </c>
      <c r="Q1378" s="9">
        <f>IF(tblSalaries[[#This Row],[How many hours of a day you work on Excel]]="2 to 3 hours per day",2,0)</f>
        <v>0</v>
      </c>
      <c r="R1378" s="9">
        <f>IF(tblSalaries[[#This Row],[How many hours of a day you work on Excel]]="1 or 2 hours a day",1,0)</f>
        <v>0</v>
      </c>
      <c r="S1378" s="9">
        <f>SUM(tblSalaries[[#This Row],[Excel Hours]:[Excel Hours4]])</f>
        <v>4</v>
      </c>
    </row>
    <row r="1379" spans="2:19" ht="15" customHeight="1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 s="16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  <c r="N1379" s="9" t="str">
        <f>VLOOKUP(tblSalaries[[#This Row],[clean Country]],Table3[],2,FALSE)</f>
        <v>N. AMERICA</v>
      </c>
      <c r="O1379" s="9">
        <f>IF(tblSalaries[[#This Row],[How many hours of a day you work on Excel]]="4 to 6 hours a day",4,0)</f>
        <v>0</v>
      </c>
      <c r="P1379" s="9">
        <f>IF(tblSalaries[[#This Row],[How many hours of a day you work on Excel]]="All the 8 hours baby, all the 8!",8,0)</f>
        <v>8</v>
      </c>
      <c r="Q1379" s="9">
        <f>IF(tblSalaries[[#This Row],[How many hours of a day you work on Excel]]="2 to 3 hours per day",2,0)</f>
        <v>0</v>
      </c>
      <c r="R1379" s="9">
        <f>IF(tblSalaries[[#This Row],[How many hours of a day you work on Excel]]="1 or 2 hours a day",1,0)</f>
        <v>0</v>
      </c>
      <c r="S1379" s="9">
        <f>SUM(tblSalaries[[#This Row],[Excel Hours]:[Excel Hours4]])</f>
        <v>8</v>
      </c>
    </row>
    <row r="1380" spans="2:19" ht="15" customHeight="1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 s="16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  <c r="N1380" s="9" t="str">
        <f>VLOOKUP(tblSalaries[[#This Row],[clean Country]],Table3[],2,FALSE)</f>
        <v>N. AMERICA</v>
      </c>
      <c r="O1380" s="9">
        <f>IF(tblSalaries[[#This Row],[How many hours of a day you work on Excel]]="4 to 6 hours a day",4,0)</f>
        <v>0</v>
      </c>
      <c r="P1380" s="9">
        <f>IF(tblSalaries[[#This Row],[How many hours of a day you work on Excel]]="All the 8 hours baby, all the 8!",8,0)</f>
        <v>8</v>
      </c>
      <c r="Q1380" s="9">
        <f>IF(tblSalaries[[#This Row],[How many hours of a day you work on Excel]]="2 to 3 hours per day",2,0)</f>
        <v>0</v>
      </c>
      <c r="R1380" s="9">
        <f>IF(tblSalaries[[#This Row],[How many hours of a day you work on Excel]]="1 or 2 hours a day",1,0)</f>
        <v>0</v>
      </c>
      <c r="S1380" s="9">
        <f>SUM(tblSalaries[[#This Row],[Excel Hours]:[Excel Hours4]])</f>
        <v>8</v>
      </c>
    </row>
    <row r="1381" spans="2:19" ht="15" customHeight="1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 s="16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  <c r="N1381" s="9" t="str">
        <f>VLOOKUP(tblSalaries[[#This Row],[clean Country]],Table3[],2,FALSE)</f>
        <v>N. AMERICA</v>
      </c>
      <c r="O1381" s="9">
        <f>IF(tblSalaries[[#This Row],[How many hours of a day you work on Excel]]="4 to 6 hours a day",4,0)</f>
        <v>4</v>
      </c>
      <c r="P1381" s="9">
        <f>IF(tblSalaries[[#This Row],[How many hours of a day you work on Excel]]="All the 8 hours baby, all the 8!",8,0)</f>
        <v>0</v>
      </c>
      <c r="Q1381" s="9">
        <f>IF(tblSalaries[[#This Row],[How many hours of a day you work on Excel]]="2 to 3 hours per day",2,0)</f>
        <v>0</v>
      </c>
      <c r="R1381" s="9">
        <f>IF(tblSalaries[[#This Row],[How many hours of a day you work on Excel]]="1 or 2 hours a day",1,0)</f>
        <v>0</v>
      </c>
      <c r="S1381" s="9">
        <f>SUM(tblSalaries[[#This Row],[Excel Hours]:[Excel Hours4]])</f>
        <v>4</v>
      </c>
    </row>
    <row r="1382" spans="2:19" ht="15" customHeight="1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 s="16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  <c r="N1382" s="9" t="str">
        <f>VLOOKUP(tblSalaries[[#This Row],[clean Country]],Table3[],2,FALSE)</f>
        <v>N. AMERICA</v>
      </c>
      <c r="O1382" s="9">
        <f>IF(tblSalaries[[#This Row],[How many hours of a day you work on Excel]]="4 to 6 hours a day",4,0)</f>
        <v>4</v>
      </c>
      <c r="P1382" s="9">
        <f>IF(tblSalaries[[#This Row],[How many hours of a day you work on Excel]]="All the 8 hours baby, all the 8!",8,0)</f>
        <v>0</v>
      </c>
      <c r="Q1382" s="9">
        <f>IF(tblSalaries[[#This Row],[How many hours of a day you work on Excel]]="2 to 3 hours per day",2,0)</f>
        <v>0</v>
      </c>
      <c r="R1382" s="9">
        <f>IF(tblSalaries[[#This Row],[How many hours of a day you work on Excel]]="1 or 2 hours a day",1,0)</f>
        <v>0</v>
      </c>
      <c r="S1382" s="9">
        <f>SUM(tblSalaries[[#This Row],[Excel Hours]:[Excel Hours4]])</f>
        <v>4</v>
      </c>
    </row>
    <row r="1383" spans="2:19" ht="15" customHeight="1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 s="16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  <c r="N1383" s="9" t="str">
        <f>VLOOKUP(tblSalaries[[#This Row],[clean Country]],Table3[],2,FALSE)</f>
        <v>EUROPE</v>
      </c>
      <c r="O1383" s="9">
        <f>IF(tblSalaries[[#This Row],[How many hours of a day you work on Excel]]="4 to 6 hours a day",4,0)</f>
        <v>0</v>
      </c>
      <c r="P1383" s="9">
        <f>IF(tblSalaries[[#This Row],[How many hours of a day you work on Excel]]="All the 8 hours baby, all the 8!",8,0)</f>
        <v>0</v>
      </c>
      <c r="Q1383" s="9">
        <f>IF(tblSalaries[[#This Row],[How many hours of a day you work on Excel]]="2 to 3 hours per day",2,0)</f>
        <v>2</v>
      </c>
      <c r="R1383" s="9">
        <f>IF(tblSalaries[[#This Row],[How many hours of a day you work on Excel]]="1 or 2 hours a day",1,0)</f>
        <v>0</v>
      </c>
      <c r="S1383" s="9">
        <f>SUM(tblSalaries[[#This Row],[Excel Hours]:[Excel Hours4]])</f>
        <v>2</v>
      </c>
    </row>
    <row r="1384" spans="2:19" ht="15" customHeight="1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 s="16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  <c r="N1384" s="9" t="str">
        <f>VLOOKUP(tblSalaries[[#This Row],[clean Country]],Table3[],2,FALSE)</f>
        <v>N. AMERICA</v>
      </c>
      <c r="O1384" s="9">
        <f>IF(tblSalaries[[#This Row],[How many hours of a day you work on Excel]]="4 to 6 hours a day",4,0)</f>
        <v>0</v>
      </c>
      <c r="P1384" s="9">
        <f>IF(tblSalaries[[#This Row],[How many hours of a day you work on Excel]]="All the 8 hours baby, all the 8!",8,0)</f>
        <v>0</v>
      </c>
      <c r="Q1384" s="9">
        <f>IF(tblSalaries[[#This Row],[How many hours of a day you work on Excel]]="2 to 3 hours per day",2,0)</f>
        <v>2</v>
      </c>
      <c r="R1384" s="9">
        <f>IF(tblSalaries[[#This Row],[How many hours of a day you work on Excel]]="1 or 2 hours a day",1,0)</f>
        <v>0</v>
      </c>
      <c r="S1384" s="9">
        <f>SUM(tblSalaries[[#This Row],[Excel Hours]:[Excel Hours4]])</f>
        <v>2</v>
      </c>
    </row>
    <row r="1385" spans="2:19" ht="15" customHeight="1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 s="16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  <c r="N1385" s="9" t="str">
        <f>VLOOKUP(tblSalaries[[#This Row],[clean Country]],Table3[],2,FALSE)</f>
        <v>N. AMERICA</v>
      </c>
      <c r="O1385" s="9">
        <f>IF(tblSalaries[[#This Row],[How many hours of a day you work on Excel]]="4 to 6 hours a day",4,0)</f>
        <v>4</v>
      </c>
      <c r="P1385" s="9">
        <f>IF(tblSalaries[[#This Row],[How many hours of a day you work on Excel]]="All the 8 hours baby, all the 8!",8,0)</f>
        <v>0</v>
      </c>
      <c r="Q1385" s="9">
        <f>IF(tblSalaries[[#This Row],[How many hours of a day you work on Excel]]="2 to 3 hours per day",2,0)</f>
        <v>0</v>
      </c>
      <c r="R1385" s="9">
        <f>IF(tblSalaries[[#This Row],[How many hours of a day you work on Excel]]="1 or 2 hours a day",1,0)</f>
        <v>0</v>
      </c>
      <c r="S1385" s="9">
        <f>SUM(tblSalaries[[#This Row],[Excel Hours]:[Excel Hours4]])</f>
        <v>4</v>
      </c>
    </row>
    <row r="1386" spans="2:19" ht="15" customHeight="1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 s="1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  <c r="N1386" s="9" t="str">
        <f>VLOOKUP(tblSalaries[[#This Row],[clean Country]],Table3[],2,FALSE)</f>
        <v>N. AMERICA</v>
      </c>
      <c r="O1386" s="9">
        <f>IF(tblSalaries[[#This Row],[How many hours of a day you work on Excel]]="4 to 6 hours a day",4,0)</f>
        <v>4</v>
      </c>
      <c r="P1386" s="9">
        <f>IF(tblSalaries[[#This Row],[How many hours of a day you work on Excel]]="All the 8 hours baby, all the 8!",8,0)</f>
        <v>0</v>
      </c>
      <c r="Q1386" s="9">
        <f>IF(tblSalaries[[#This Row],[How many hours of a day you work on Excel]]="2 to 3 hours per day",2,0)</f>
        <v>0</v>
      </c>
      <c r="R1386" s="9">
        <f>IF(tblSalaries[[#This Row],[How many hours of a day you work on Excel]]="1 or 2 hours a day",1,0)</f>
        <v>0</v>
      </c>
      <c r="S1386" s="9">
        <f>SUM(tblSalaries[[#This Row],[Excel Hours]:[Excel Hours4]])</f>
        <v>4</v>
      </c>
    </row>
    <row r="1387" spans="2:19" ht="15" customHeight="1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 s="16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  <c r="N1387" s="9" t="str">
        <f>VLOOKUP(tblSalaries[[#This Row],[clean Country]],Table3[],2,FALSE)</f>
        <v>ASIA</v>
      </c>
      <c r="O1387" s="9">
        <f>IF(tblSalaries[[#This Row],[How many hours of a day you work on Excel]]="4 to 6 hours a day",4,0)</f>
        <v>4</v>
      </c>
      <c r="P1387" s="9">
        <f>IF(tblSalaries[[#This Row],[How many hours of a day you work on Excel]]="All the 8 hours baby, all the 8!",8,0)</f>
        <v>0</v>
      </c>
      <c r="Q1387" s="9">
        <f>IF(tblSalaries[[#This Row],[How many hours of a day you work on Excel]]="2 to 3 hours per day",2,0)</f>
        <v>0</v>
      </c>
      <c r="R1387" s="9">
        <f>IF(tblSalaries[[#This Row],[How many hours of a day you work on Excel]]="1 or 2 hours a day",1,0)</f>
        <v>0</v>
      </c>
      <c r="S1387" s="9">
        <f>SUM(tblSalaries[[#This Row],[Excel Hours]:[Excel Hours4]])</f>
        <v>4</v>
      </c>
    </row>
    <row r="1388" spans="2:19" ht="15" customHeight="1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 s="16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  <c r="N1388" s="9" t="str">
        <f>VLOOKUP(tblSalaries[[#This Row],[clean Country]],Table3[],2,FALSE)</f>
        <v>N. AMERICA</v>
      </c>
      <c r="O1388" s="9">
        <f>IF(tblSalaries[[#This Row],[How many hours of a day you work on Excel]]="4 to 6 hours a day",4,0)</f>
        <v>4</v>
      </c>
      <c r="P1388" s="9">
        <f>IF(tblSalaries[[#This Row],[How many hours of a day you work on Excel]]="All the 8 hours baby, all the 8!",8,0)</f>
        <v>0</v>
      </c>
      <c r="Q1388" s="9">
        <f>IF(tblSalaries[[#This Row],[How many hours of a day you work on Excel]]="2 to 3 hours per day",2,0)</f>
        <v>0</v>
      </c>
      <c r="R1388" s="9">
        <f>IF(tblSalaries[[#This Row],[How many hours of a day you work on Excel]]="1 or 2 hours a day",1,0)</f>
        <v>0</v>
      </c>
      <c r="S1388" s="9">
        <f>SUM(tblSalaries[[#This Row],[Excel Hours]:[Excel Hours4]])</f>
        <v>4</v>
      </c>
    </row>
    <row r="1389" spans="2:19" ht="15" customHeight="1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 s="16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  <c r="N1389" s="9" t="str">
        <f>VLOOKUP(tblSalaries[[#This Row],[clean Country]],Table3[],2,FALSE)</f>
        <v>N. AMERICA</v>
      </c>
      <c r="O1389" s="9">
        <f>IF(tblSalaries[[#This Row],[How many hours of a day you work on Excel]]="4 to 6 hours a day",4,0)</f>
        <v>0</v>
      </c>
      <c r="P1389" s="9">
        <f>IF(tblSalaries[[#This Row],[How many hours of a day you work on Excel]]="All the 8 hours baby, all the 8!",8,0)</f>
        <v>0</v>
      </c>
      <c r="Q1389" s="9">
        <f>IF(tblSalaries[[#This Row],[How many hours of a day you work on Excel]]="2 to 3 hours per day",2,0)</f>
        <v>2</v>
      </c>
      <c r="R1389" s="9">
        <f>IF(tblSalaries[[#This Row],[How many hours of a day you work on Excel]]="1 or 2 hours a day",1,0)</f>
        <v>0</v>
      </c>
      <c r="S1389" s="9">
        <f>SUM(tblSalaries[[#This Row],[Excel Hours]:[Excel Hours4]])</f>
        <v>2</v>
      </c>
    </row>
    <row r="1390" spans="2:19" ht="15" customHeight="1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 s="16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  <c r="N1390" s="9" t="str">
        <f>VLOOKUP(tblSalaries[[#This Row],[clean Country]],Table3[],2,FALSE)</f>
        <v>N. AMERICA</v>
      </c>
      <c r="O1390" s="9">
        <f>IF(tblSalaries[[#This Row],[How many hours of a day you work on Excel]]="4 to 6 hours a day",4,0)</f>
        <v>0</v>
      </c>
      <c r="P1390" s="9">
        <f>IF(tblSalaries[[#This Row],[How many hours of a day you work on Excel]]="All the 8 hours baby, all the 8!",8,0)</f>
        <v>8</v>
      </c>
      <c r="Q1390" s="9">
        <f>IF(tblSalaries[[#This Row],[How many hours of a day you work on Excel]]="2 to 3 hours per day",2,0)</f>
        <v>0</v>
      </c>
      <c r="R1390" s="9">
        <f>IF(tblSalaries[[#This Row],[How many hours of a day you work on Excel]]="1 or 2 hours a day",1,0)</f>
        <v>0</v>
      </c>
      <c r="S1390" s="9">
        <f>SUM(tblSalaries[[#This Row],[Excel Hours]:[Excel Hours4]])</f>
        <v>8</v>
      </c>
    </row>
    <row r="1391" spans="2:19" ht="15" customHeight="1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 s="16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  <c r="N1391" s="9" t="str">
        <f>VLOOKUP(tblSalaries[[#This Row],[clean Country]],Table3[],2,FALSE)</f>
        <v>N. AMERICA</v>
      </c>
      <c r="O1391" s="9">
        <f>IF(tblSalaries[[#This Row],[How many hours of a day you work on Excel]]="4 to 6 hours a day",4,0)</f>
        <v>0</v>
      </c>
      <c r="P1391" s="9">
        <f>IF(tblSalaries[[#This Row],[How many hours of a day you work on Excel]]="All the 8 hours baby, all the 8!",8,0)</f>
        <v>0</v>
      </c>
      <c r="Q1391" s="9">
        <f>IF(tblSalaries[[#This Row],[How many hours of a day you work on Excel]]="2 to 3 hours per day",2,0)</f>
        <v>2</v>
      </c>
      <c r="R1391" s="9">
        <f>IF(tblSalaries[[#This Row],[How many hours of a day you work on Excel]]="1 or 2 hours a day",1,0)</f>
        <v>0</v>
      </c>
      <c r="S1391" s="9">
        <f>SUM(tblSalaries[[#This Row],[Excel Hours]:[Excel Hours4]])</f>
        <v>2</v>
      </c>
    </row>
    <row r="1392" spans="2:19" ht="15" customHeight="1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 s="16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  <c r="N1392" s="9" t="str">
        <f>VLOOKUP(tblSalaries[[#This Row],[clean Country]],Table3[],2,FALSE)</f>
        <v>N. AMERICA</v>
      </c>
      <c r="O1392" s="9">
        <f>IF(tblSalaries[[#This Row],[How many hours of a day you work on Excel]]="4 to 6 hours a day",4,0)</f>
        <v>0</v>
      </c>
      <c r="P1392" s="9">
        <f>IF(tblSalaries[[#This Row],[How many hours of a day you work on Excel]]="All the 8 hours baby, all the 8!",8,0)</f>
        <v>0</v>
      </c>
      <c r="Q1392" s="9">
        <f>IF(tblSalaries[[#This Row],[How many hours of a day you work on Excel]]="2 to 3 hours per day",2,0)</f>
        <v>0</v>
      </c>
      <c r="R1392" s="9">
        <f>IF(tblSalaries[[#This Row],[How many hours of a day you work on Excel]]="1 or 2 hours a day",1,0)</f>
        <v>1</v>
      </c>
      <c r="S1392" s="9">
        <f>SUM(tblSalaries[[#This Row],[Excel Hours]:[Excel Hours4]])</f>
        <v>1</v>
      </c>
    </row>
    <row r="1393" spans="2:19" ht="15" customHeight="1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 s="16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  <c r="N1393" s="9" t="str">
        <f>VLOOKUP(tblSalaries[[#This Row],[clean Country]],Table3[],2,FALSE)</f>
        <v>N. AMERICA</v>
      </c>
      <c r="O1393" s="9">
        <f>IF(tblSalaries[[#This Row],[How many hours of a day you work on Excel]]="4 to 6 hours a day",4,0)</f>
        <v>4</v>
      </c>
      <c r="P1393" s="9">
        <f>IF(tblSalaries[[#This Row],[How many hours of a day you work on Excel]]="All the 8 hours baby, all the 8!",8,0)</f>
        <v>0</v>
      </c>
      <c r="Q1393" s="9">
        <f>IF(tblSalaries[[#This Row],[How many hours of a day you work on Excel]]="2 to 3 hours per day",2,0)</f>
        <v>0</v>
      </c>
      <c r="R1393" s="9">
        <f>IF(tblSalaries[[#This Row],[How many hours of a day you work on Excel]]="1 or 2 hours a day",1,0)</f>
        <v>0</v>
      </c>
      <c r="S1393" s="9">
        <f>SUM(tblSalaries[[#This Row],[Excel Hours]:[Excel Hours4]])</f>
        <v>4</v>
      </c>
    </row>
    <row r="1394" spans="2:19" ht="15" customHeight="1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 s="16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  <c r="N1394" s="9" t="str">
        <f>VLOOKUP(tblSalaries[[#This Row],[clean Country]],Table3[],2,FALSE)</f>
        <v>N. AMERICA</v>
      </c>
      <c r="O1394" s="9">
        <f>IF(tblSalaries[[#This Row],[How many hours of a day you work on Excel]]="4 to 6 hours a day",4,0)</f>
        <v>4</v>
      </c>
      <c r="P1394" s="9">
        <f>IF(tblSalaries[[#This Row],[How many hours of a day you work on Excel]]="All the 8 hours baby, all the 8!",8,0)</f>
        <v>0</v>
      </c>
      <c r="Q1394" s="9">
        <f>IF(tblSalaries[[#This Row],[How many hours of a day you work on Excel]]="2 to 3 hours per day",2,0)</f>
        <v>0</v>
      </c>
      <c r="R1394" s="9">
        <f>IF(tblSalaries[[#This Row],[How many hours of a day you work on Excel]]="1 or 2 hours a day",1,0)</f>
        <v>0</v>
      </c>
      <c r="S1394" s="9">
        <f>SUM(tblSalaries[[#This Row],[Excel Hours]:[Excel Hours4]])</f>
        <v>4</v>
      </c>
    </row>
    <row r="1395" spans="2:19" ht="15" customHeight="1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 s="16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  <c r="N1395" s="9" t="str">
        <f>VLOOKUP(tblSalaries[[#This Row],[clean Country]],Table3[],2,FALSE)</f>
        <v>ASIA</v>
      </c>
      <c r="O1395" s="9">
        <f>IF(tblSalaries[[#This Row],[How many hours of a day you work on Excel]]="4 to 6 hours a day",4,0)</f>
        <v>0</v>
      </c>
      <c r="P1395" s="9">
        <f>IF(tblSalaries[[#This Row],[How many hours of a day you work on Excel]]="All the 8 hours baby, all the 8!",8,0)</f>
        <v>0</v>
      </c>
      <c r="Q1395" s="9">
        <f>IF(tblSalaries[[#This Row],[How many hours of a day you work on Excel]]="2 to 3 hours per day",2,0)</f>
        <v>0</v>
      </c>
      <c r="R1395" s="9">
        <f>IF(tblSalaries[[#This Row],[How many hours of a day you work on Excel]]="1 or 2 hours a day",1,0)</f>
        <v>1</v>
      </c>
      <c r="S1395" s="9">
        <f>SUM(tblSalaries[[#This Row],[Excel Hours]:[Excel Hours4]])</f>
        <v>1</v>
      </c>
    </row>
    <row r="1396" spans="2:19" ht="15" customHeight="1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 s="1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  <c r="N1396" s="9" t="str">
        <f>VLOOKUP(tblSalaries[[#This Row],[clean Country]],Table3[],2,FALSE)</f>
        <v>N. AMERICA</v>
      </c>
      <c r="O1396" s="9">
        <f>IF(tblSalaries[[#This Row],[How many hours of a day you work on Excel]]="4 to 6 hours a day",4,0)</f>
        <v>0</v>
      </c>
      <c r="P1396" s="9">
        <f>IF(tblSalaries[[#This Row],[How many hours of a day you work on Excel]]="All the 8 hours baby, all the 8!",8,0)</f>
        <v>0</v>
      </c>
      <c r="Q1396" s="9">
        <f>IF(tblSalaries[[#This Row],[How many hours of a day you work on Excel]]="2 to 3 hours per day",2,0)</f>
        <v>0</v>
      </c>
      <c r="R1396" s="9">
        <f>IF(tblSalaries[[#This Row],[How many hours of a day you work on Excel]]="1 or 2 hours a day",1,0)</f>
        <v>1</v>
      </c>
      <c r="S1396" s="9">
        <f>SUM(tblSalaries[[#This Row],[Excel Hours]:[Excel Hours4]])</f>
        <v>1</v>
      </c>
    </row>
    <row r="1397" spans="2:19" ht="15" customHeight="1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 s="16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  <c r="N1397" s="9" t="str">
        <f>VLOOKUP(tblSalaries[[#This Row],[clean Country]],Table3[],2,FALSE)</f>
        <v>N. AMERICA</v>
      </c>
      <c r="O1397" s="9">
        <f>IF(tblSalaries[[#This Row],[How many hours of a day you work on Excel]]="4 to 6 hours a day",4,0)</f>
        <v>4</v>
      </c>
      <c r="P1397" s="9">
        <f>IF(tblSalaries[[#This Row],[How many hours of a day you work on Excel]]="All the 8 hours baby, all the 8!",8,0)</f>
        <v>0</v>
      </c>
      <c r="Q1397" s="9">
        <f>IF(tblSalaries[[#This Row],[How many hours of a day you work on Excel]]="2 to 3 hours per day",2,0)</f>
        <v>0</v>
      </c>
      <c r="R1397" s="9">
        <f>IF(tblSalaries[[#This Row],[How many hours of a day you work on Excel]]="1 or 2 hours a day",1,0)</f>
        <v>0</v>
      </c>
      <c r="S1397" s="9">
        <f>SUM(tblSalaries[[#This Row],[Excel Hours]:[Excel Hours4]])</f>
        <v>4</v>
      </c>
    </row>
    <row r="1398" spans="2:19" ht="15" customHeight="1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 s="16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  <c r="N1398" s="9" t="str">
        <f>VLOOKUP(tblSalaries[[#This Row],[clean Country]],Table3[],2,FALSE)</f>
        <v>N. AMERICA</v>
      </c>
      <c r="O1398" s="9">
        <f>IF(tblSalaries[[#This Row],[How many hours of a day you work on Excel]]="4 to 6 hours a day",4,0)</f>
        <v>4</v>
      </c>
      <c r="P1398" s="9">
        <f>IF(tblSalaries[[#This Row],[How many hours of a day you work on Excel]]="All the 8 hours baby, all the 8!",8,0)</f>
        <v>0</v>
      </c>
      <c r="Q1398" s="9">
        <f>IF(tblSalaries[[#This Row],[How many hours of a day you work on Excel]]="2 to 3 hours per day",2,0)</f>
        <v>0</v>
      </c>
      <c r="R1398" s="9">
        <f>IF(tblSalaries[[#This Row],[How many hours of a day you work on Excel]]="1 or 2 hours a day",1,0)</f>
        <v>0</v>
      </c>
      <c r="S1398" s="9">
        <f>SUM(tblSalaries[[#This Row],[Excel Hours]:[Excel Hours4]])</f>
        <v>4</v>
      </c>
    </row>
    <row r="1399" spans="2:19" ht="15" customHeight="1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 s="16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  <c r="N1399" s="9" t="str">
        <f>VLOOKUP(tblSalaries[[#This Row],[clean Country]],Table3[],2,FALSE)</f>
        <v>N. AMERICA</v>
      </c>
      <c r="O1399" s="9">
        <f>IF(tblSalaries[[#This Row],[How many hours of a day you work on Excel]]="4 to 6 hours a day",4,0)</f>
        <v>4</v>
      </c>
      <c r="P1399" s="9">
        <f>IF(tblSalaries[[#This Row],[How many hours of a day you work on Excel]]="All the 8 hours baby, all the 8!",8,0)</f>
        <v>0</v>
      </c>
      <c r="Q1399" s="9">
        <f>IF(tblSalaries[[#This Row],[How many hours of a day you work on Excel]]="2 to 3 hours per day",2,0)</f>
        <v>0</v>
      </c>
      <c r="R1399" s="9">
        <f>IF(tblSalaries[[#This Row],[How many hours of a day you work on Excel]]="1 or 2 hours a day",1,0)</f>
        <v>0</v>
      </c>
      <c r="S1399" s="9">
        <f>SUM(tblSalaries[[#This Row],[Excel Hours]:[Excel Hours4]])</f>
        <v>4</v>
      </c>
    </row>
    <row r="1400" spans="2:19" ht="15" customHeight="1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 s="16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  <c r="N1400" s="9" t="str">
        <f>VLOOKUP(tblSalaries[[#This Row],[clean Country]],Table3[],2,FALSE)</f>
        <v>N. AMERICA</v>
      </c>
      <c r="O1400" s="9">
        <f>IF(tblSalaries[[#This Row],[How many hours of a day you work on Excel]]="4 to 6 hours a day",4,0)</f>
        <v>0</v>
      </c>
      <c r="P1400" s="9">
        <f>IF(tblSalaries[[#This Row],[How many hours of a day you work on Excel]]="All the 8 hours baby, all the 8!",8,0)</f>
        <v>0</v>
      </c>
      <c r="Q1400" s="9">
        <f>IF(tblSalaries[[#This Row],[How many hours of a day you work on Excel]]="2 to 3 hours per day",2,0)</f>
        <v>0</v>
      </c>
      <c r="R1400" s="9">
        <f>IF(tblSalaries[[#This Row],[How many hours of a day you work on Excel]]="1 or 2 hours a day",1,0)</f>
        <v>1</v>
      </c>
      <c r="S1400" s="9">
        <f>SUM(tblSalaries[[#This Row],[Excel Hours]:[Excel Hours4]])</f>
        <v>1</v>
      </c>
    </row>
    <row r="1401" spans="2:19" ht="15" customHeight="1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 s="16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  <c r="N1401" s="9" t="str">
        <f>VLOOKUP(tblSalaries[[#This Row],[clean Country]],Table3[],2,FALSE)</f>
        <v>N. AMERICA</v>
      </c>
      <c r="O1401" s="9">
        <f>IF(tblSalaries[[#This Row],[How many hours of a day you work on Excel]]="4 to 6 hours a day",4,0)</f>
        <v>4</v>
      </c>
      <c r="P1401" s="9">
        <f>IF(tblSalaries[[#This Row],[How many hours of a day you work on Excel]]="All the 8 hours baby, all the 8!",8,0)</f>
        <v>0</v>
      </c>
      <c r="Q1401" s="9">
        <f>IF(tblSalaries[[#This Row],[How many hours of a day you work on Excel]]="2 to 3 hours per day",2,0)</f>
        <v>0</v>
      </c>
      <c r="R1401" s="9">
        <f>IF(tblSalaries[[#This Row],[How many hours of a day you work on Excel]]="1 or 2 hours a day",1,0)</f>
        <v>0</v>
      </c>
      <c r="S1401" s="9">
        <f>SUM(tblSalaries[[#This Row],[Excel Hours]:[Excel Hours4]])</f>
        <v>4</v>
      </c>
    </row>
    <row r="1402" spans="2:19" ht="15" customHeight="1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 s="16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  <c r="N1402" s="9" t="str">
        <f>VLOOKUP(tblSalaries[[#This Row],[clean Country]],Table3[],2,FALSE)</f>
        <v>N. AMERICA</v>
      </c>
      <c r="O1402" s="9">
        <f>IF(tblSalaries[[#This Row],[How many hours of a day you work on Excel]]="4 to 6 hours a day",4,0)</f>
        <v>4</v>
      </c>
      <c r="P1402" s="9">
        <f>IF(tblSalaries[[#This Row],[How many hours of a day you work on Excel]]="All the 8 hours baby, all the 8!",8,0)</f>
        <v>0</v>
      </c>
      <c r="Q1402" s="9">
        <f>IF(tblSalaries[[#This Row],[How many hours of a day you work on Excel]]="2 to 3 hours per day",2,0)</f>
        <v>0</v>
      </c>
      <c r="R1402" s="9">
        <f>IF(tblSalaries[[#This Row],[How many hours of a day you work on Excel]]="1 or 2 hours a day",1,0)</f>
        <v>0</v>
      </c>
      <c r="S1402" s="9">
        <f>SUM(tblSalaries[[#This Row],[Excel Hours]:[Excel Hours4]])</f>
        <v>4</v>
      </c>
    </row>
    <row r="1403" spans="2:19" ht="15" customHeight="1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 s="16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  <c r="N1403" s="9" t="str">
        <f>VLOOKUP(tblSalaries[[#This Row],[clean Country]],Table3[],2,FALSE)</f>
        <v>N. AMERICA</v>
      </c>
      <c r="O1403" s="9">
        <f>IF(tblSalaries[[#This Row],[How many hours of a day you work on Excel]]="4 to 6 hours a day",4,0)</f>
        <v>0</v>
      </c>
      <c r="P1403" s="9">
        <f>IF(tblSalaries[[#This Row],[How many hours of a day you work on Excel]]="All the 8 hours baby, all the 8!",8,0)</f>
        <v>0</v>
      </c>
      <c r="Q1403" s="9">
        <f>IF(tblSalaries[[#This Row],[How many hours of a day you work on Excel]]="2 to 3 hours per day",2,0)</f>
        <v>2</v>
      </c>
      <c r="R1403" s="9">
        <f>IF(tblSalaries[[#This Row],[How many hours of a day you work on Excel]]="1 or 2 hours a day",1,0)</f>
        <v>0</v>
      </c>
      <c r="S1403" s="9">
        <f>SUM(tblSalaries[[#This Row],[Excel Hours]:[Excel Hours4]])</f>
        <v>2</v>
      </c>
    </row>
    <row r="1404" spans="2:19" ht="15" customHeight="1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 s="16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  <c r="N1404" s="9" t="str">
        <f>VLOOKUP(tblSalaries[[#This Row],[clean Country]],Table3[],2,FALSE)</f>
        <v>N. AMERICA</v>
      </c>
      <c r="O1404" s="9">
        <f>IF(tblSalaries[[#This Row],[How many hours of a day you work on Excel]]="4 to 6 hours a day",4,0)</f>
        <v>0</v>
      </c>
      <c r="P1404" s="9">
        <f>IF(tblSalaries[[#This Row],[How many hours of a day you work on Excel]]="All the 8 hours baby, all the 8!",8,0)</f>
        <v>8</v>
      </c>
      <c r="Q1404" s="9">
        <f>IF(tblSalaries[[#This Row],[How many hours of a day you work on Excel]]="2 to 3 hours per day",2,0)</f>
        <v>0</v>
      </c>
      <c r="R1404" s="9">
        <f>IF(tblSalaries[[#This Row],[How many hours of a day you work on Excel]]="1 or 2 hours a day",1,0)</f>
        <v>0</v>
      </c>
      <c r="S1404" s="9">
        <f>SUM(tblSalaries[[#This Row],[Excel Hours]:[Excel Hours4]])</f>
        <v>8</v>
      </c>
    </row>
    <row r="1405" spans="2:19" ht="15" customHeight="1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 s="16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  <c r="N1405" s="9" t="str">
        <f>VLOOKUP(tblSalaries[[#This Row],[clean Country]],Table3[],2,FALSE)</f>
        <v>ASIA</v>
      </c>
      <c r="O1405" s="9">
        <f>IF(tblSalaries[[#This Row],[How many hours of a day you work on Excel]]="4 to 6 hours a day",4,0)</f>
        <v>4</v>
      </c>
      <c r="P1405" s="9">
        <f>IF(tblSalaries[[#This Row],[How many hours of a day you work on Excel]]="All the 8 hours baby, all the 8!",8,0)</f>
        <v>0</v>
      </c>
      <c r="Q1405" s="9">
        <f>IF(tblSalaries[[#This Row],[How many hours of a day you work on Excel]]="2 to 3 hours per day",2,0)</f>
        <v>0</v>
      </c>
      <c r="R1405" s="9">
        <f>IF(tblSalaries[[#This Row],[How many hours of a day you work on Excel]]="1 or 2 hours a day",1,0)</f>
        <v>0</v>
      </c>
      <c r="S1405" s="9">
        <f>SUM(tblSalaries[[#This Row],[Excel Hours]:[Excel Hours4]])</f>
        <v>4</v>
      </c>
    </row>
    <row r="1406" spans="2:19" ht="15" customHeight="1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 s="1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  <c r="N1406" s="9" t="str">
        <f>VLOOKUP(tblSalaries[[#This Row],[clean Country]],Table3[],2,FALSE)</f>
        <v>N. AMERICA</v>
      </c>
      <c r="O1406" s="9">
        <f>IF(tblSalaries[[#This Row],[How many hours of a day you work on Excel]]="4 to 6 hours a day",4,0)</f>
        <v>0</v>
      </c>
      <c r="P1406" s="9">
        <f>IF(tblSalaries[[#This Row],[How many hours of a day you work on Excel]]="All the 8 hours baby, all the 8!",8,0)</f>
        <v>0</v>
      </c>
      <c r="Q1406" s="9">
        <f>IF(tblSalaries[[#This Row],[How many hours of a day you work on Excel]]="2 to 3 hours per day",2,0)</f>
        <v>2</v>
      </c>
      <c r="R1406" s="9">
        <f>IF(tblSalaries[[#This Row],[How many hours of a day you work on Excel]]="1 or 2 hours a day",1,0)</f>
        <v>0</v>
      </c>
      <c r="S1406" s="9">
        <f>SUM(tblSalaries[[#This Row],[Excel Hours]:[Excel Hours4]])</f>
        <v>2</v>
      </c>
    </row>
    <row r="1407" spans="2:19" ht="15" customHeight="1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 s="16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  <c r="N1407" s="9" t="str">
        <f>VLOOKUP(tblSalaries[[#This Row],[clean Country]],Table3[],2,FALSE)</f>
        <v>N. AMERICA</v>
      </c>
      <c r="O1407" s="9">
        <f>IF(tblSalaries[[#This Row],[How many hours of a day you work on Excel]]="4 to 6 hours a day",4,0)</f>
        <v>4</v>
      </c>
      <c r="P1407" s="9">
        <f>IF(tblSalaries[[#This Row],[How many hours of a day you work on Excel]]="All the 8 hours baby, all the 8!",8,0)</f>
        <v>0</v>
      </c>
      <c r="Q1407" s="9">
        <f>IF(tblSalaries[[#This Row],[How many hours of a day you work on Excel]]="2 to 3 hours per day",2,0)</f>
        <v>0</v>
      </c>
      <c r="R1407" s="9">
        <f>IF(tblSalaries[[#This Row],[How many hours of a day you work on Excel]]="1 or 2 hours a day",1,0)</f>
        <v>0</v>
      </c>
      <c r="S1407" s="9">
        <f>SUM(tblSalaries[[#This Row],[Excel Hours]:[Excel Hours4]])</f>
        <v>4</v>
      </c>
    </row>
    <row r="1408" spans="2:19" ht="15" customHeight="1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 s="16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  <c r="N1408" s="9" t="str">
        <f>VLOOKUP(tblSalaries[[#This Row],[clean Country]],Table3[],2,FALSE)</f>
        <v>ASIA</v>
      </c>
      <c r="O1408" s="9">
        <f>IF(tblSalaries[[#This Row],[How many hours of a day you work on Excel]]="4 to 6 hours a day",4,0)</f>
        <v>4</v>
      </c>
      <c r="P1408" s="9">
        <f>IF(tblSalaries[[#This Row],[How many hours of a day you work on Excel]]="All the 8 hours baby, all the 8!",8,0)</f>
        <v>0</v>
      </c>
      <c r="Q1408" s="9">
        <f>IF(tblSalaries[[#This Row],[How many hours of a day you work on Excel]]="2 to 3 hours per day",2,0)</f>
        <v>0</v>
      </c>
      <c r="R1408" s="9">
        <f>IF(tblSalaries[[#This Row],[How many hours of a day you work on Excel]]="1 or 2 hours a day",1,0)</f>
        <v>0</v>
      </c>
      <c r="S1408" s="9">
        <f>SUM(tblSalaries[[#This Row],[Excel Hours]:[Excel Hours4]])</f>
        <v>4</v>
      </c>
    </row>
    <row r="1409" spans="2:19" ht="15" customHeight="1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 s="16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  <c r="N1409" s="9" t="str">
        <f>VLOOKUP(tblSalaries[[#This Row],[clean Country]],Table3[],2,FALSE)</f>
        <v>ASIA</v>
      </c>
      <c r="O1409" s="9">
        <f>IF(tblSalaries[[#This Row],[How many hours of a day you work on Excel]]="4 to 6 hours a day",4,0)</f>
        <v>0</v>
      </c>
      <c r="P1409" s="9">
        <f>IF(tblSalaries[[#This Row],[How many hours of a day you work on Excel]]="All the 8 hours baby, all the 8!",8,0)</f>
        <v>0</v>
      </c>
      <c r="Q1409" s="9">
        <f>IF(tblSalaries[[#This Row],[How many hours of a day you work on Excel]]="2 to 3 hours per day",2,0)</f>
        <v>2</v>
      </c>
      <c r="R1409" s="9">
        <f>IF(tblSalaries[[#This Row],[How many hours of a day you work on Excel]]="1 or 2 hours a day",1,0)</f>
        <v>0</v>
      </c>
      <c r="S1409" s="9">
        <f>SUM(tblSalaries[[#This Row],[Excel Hours]:[Excel Hours4]])</f>
        <v>2</v>
      </c>
    </row>
    <row r="1410" spans="2:19" ht="15" customHeight="1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 s="16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  <c r="N1410" s="9" t="str">
        <f>VLOOKUP(tblSalaries[[#This Row],[clean Country]],Table3[],2,FALSE)</f>
        <v>N. AMERICA</v>
      </c>
      <c r="O1410" s="9">
        <f>IF(tblSalaries[[#This Row],[How many hours of a day you work on Excel]]="4 to 6 hours a day",4,0)</f>
        <v>0</v>
      </c>
      <c r="P1410" s="9">
        <f>IF(tblSalaries[[#This Row],[How many hours of a day you work on Excel]]="All the 8 hours baby, all the 8!",8,0)</f>
        <v>0</v>
      </c>
      <c r="Q1410" s="9">
        <f>IF(tblSalaries[[#This Row],[How many hours of a day you work on Excel]]="2 to 3 hours per day",2,0)</f>
        <v>0</v>
      </c>
      <c r="R1410" s="9">
        <f>IF(tblSalaries[[#This Row],[How many hours of a day you work on Excel]]="1 or 2 hours a day",1,0)</f>
        <v>1</v>
      </c>
      <c r="S1410" s="9">
        <f>SUM(tblSalaries[[#This Row],[Excel Hours]:[Excel Hours4]])</f>
        <v>1</v>
      </c>
    </row>
    <row r="1411" spans="2:19" ht="15" customHeight="1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 s="16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  <c r="N1411" s="9" t="str">
        <f>VLOOKUP(tblSalaries[[#This Row],[clean Country]],Table3[],2,FALSE)</f>
        <v>N. AMERICA</v>
      </c>
      <c r="O1411" s="9">
        <f>IF(tblSalaries[[#This Row],[How many hours of a day you work on Excel]]="4 to 6 hours a day",4,0)</f>
        <v>0</v>
      </c>
      <c r="P1411" s="9">
        <f>IF(tblSalaries[[#This Row],[How many hours of a day you work on Excel]]="All the 8 hours baby, all the 8!",8,0)</f>
        <v>0</v>
      </c>
      <c r="Q1411" s="9">
        <f>IF(tblSalaries[[#This Row],[How many hours of a day you work on Excel]]="2 to 3 hours per day",2,0)</f>
        <v>2</v>
      </c>
      <c r="R1411" s="9">
        <f>IF(tblSalaries[[#This Row],[How many hours of a day you work on Excel]]="1 or 2 hours a day",1,0)</f>
        <v>0</v>
      </c>
      <c r="S1411" s="9">
        <f>SUM(tblSalaries[[#This Row],[Excel Hours]:[Excel Hours4]])</f>
        <v>2</v>
      </c>
    </row>
    <row r="1412" spans="2:19" ht="15" customHeight="1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 s="16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  <c r="N1412" s="9" t="str">
        <f>VLOOKUP(tblSalaries[[#This Row],[clean Country]],Table3[],2,FALSE)</f>
        <v>OCEANIA</v>
      </c>
      <c r="O1412" s="9">
        <f>IF(tblSalaries[[#This Row],[How many hours of a day you work on Excel]]="4 to 6 hours a day",4,0)</f>
        <v>0</v>
      </c>
      <c r="P1412" s="9">
        <f>IF(tblSalaries[[#This Row],[How many hours of a day you work on Excel]]="All the 8 hours baby, all the 8!",8,0)</f>
        <v>0</v>
      </c>
      <c r="Q1412" s="9">
        <f>IF(tblSalaries[[#This Row],[How many hours of a day you work on Excel]]="2 to 3 hours per day",2,0)</f>
        <v>2</v>
      </c>
      <c r="R1412" s="9">
        <f>IF(tblSalaries[[#This Row],[How many hours of a day you work on Excel]]="1 or 2 hours a day",1,0)</f>
        <v>0</v>
      </c>
      <c r="S1412" s="9">
        <f>SUM(tblSalaries[[#This Row],[Excel Hours]:[Excel Hours4]])</f>
        <v>2</v>
      </c>
    </row>
    <row r="1413" spans="2:19" ht="15" customHeight="1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 s="16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  <c r="N1413" s="9" t="str">
        <f>VLOOKUP(tblSalaries[[#This Row],[clean Country]],Table3[],2,FALSE)</f>
        <v>OCEANIA</v>
      </c>
      <c r="O1413" s="9">
        <f>IF(tblSalaries[[#This Row],[How many hours of a day you work on Excel]]="4 to 6 hours a day",4,0)</f>
        <v>0</v>
      </c>
      <c r="P1413" s="9">
        <f>IF(tblSalaries[[#This Row],[How many hours of a day you work on Excel]]="All the 8 hours baby, all the 8!",8,0)</f>
        <v>0</v>
      </c>
      <c r="Q1413" s="9">
        <f>IF(tblSalaries[[#This Row],[How many hours of a day you work on Excel]]="2 to 3 hours per day",2,0)</f>
        <v>2</v>
      </c>
      <c r="R1413" s="9">
        <f>IF(tblSalaries[[#This Row],[How many hours of a day you work on Excel]]="1 or 2 hours a day",1,0)</f>
        <v>0</v>
      </c>
      <c r="S1413" s="9">
        <f>SUM(tblSalaries[[#This Row],[Excel Hours]:[Excel Hours4]])</f>
        <v>2</v>
      </c>
    </row>
    <row r="1414" spans="2:19" ht="15" customHeight="1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 s="16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  <c r="N1414" s="9" t="str">
        <f>VLOOKUP(tblSalaries[[#This Row],[clean Country]],Table3[],2,FALSE)</f>
        <v>N. AMERICA</v>
      </c>
      <c r="O1414" s="9">
        <f>IF(tblSalaries[[#This Row],[How many hours of a day you work on Excel]]="4 to 6 hours a day",4,0)</f>
        <v>4</v>
      </c>
      <c r="P1414" s="9">
        <f>IF(tblSalaries[[#This Row],[How many hours of a day you work on Excel]]="All the 8 hours baby, all the 8!",8,0)</f>
        <v>0</v>
      </c>
      <c r="Q1414" s="9">
        <f>IF(tblSalaries[[#This Row],[How many hours of a day you work on Excel]]="2 to 3 hours per day",2,0)</f>
        <v>0</v>
      </c>
      <c r="R1414" s="9">
        <f>IF(tblSalaries[[#This Row],[How many hours of a day you work on Excel]]="1 or 2 hours a day",1,0)</f>
        <v>0</v>
      </c>
      <c r="S1414" s="9">
        <f>SUM(tblSalaries[[#This Row],[Excel Hours]:[Excel Hours4]])</f>
        <v>4</v>
      </c>
    </row>
    <row r="1415" spans="2:19" ht="15" customHeight="1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 s="16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  <c r="N1415" s="9" t="str">
        <f>VLOOKUP(tblSalaries[[#This Row],[clean Country]],Table3[],2,FALSE)</f>
        <v>N. AMERICA</v>
      </c>
      <c r="O1415" s="9">
        <f>IF(tblSalaries[[#This Row],[How many hours of a day you work on Excel]]="4 to 6 hours a day",4,0)</f>
        <v>0</v>
      </c>
      <c r="P1415" s="9">
        <f>IF(tblSalaries[[#This Row],[How many hours of a day you work on Excel]]="All the 8 hours baby, all the 8!",8,0)</f>
        <v>0</v>
      </c>
      <c r="Q1415" s="9">
        <f>IF(tblSalaries[[#This Row],[How many hours of a day you work on Excel]]="2 to 3 hours per day",2,0)</f>
        <v>2</v>
      </c>
      <c r="R1415" s="9">
        <f>IF(tblSalaries[[#This Row],[How many hours of a day you work on Excel]]="1 or 2 hours a day",1,0)</f>
        <v>0</v>
      </c>
      <c r="S1415" s="9">
        <f>SUM(tblSalaries[[#This Row],[Excel Hours]:[Excel Hours4]])</f>
        <v>2</v>
      </c>
    </row>
    <row r="1416" spans="2:19" ht="15" customHeight="1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 s="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  <c r="N1416" s="9" t="str">
        <f>VLOOKUP(tblSalaries[[#This Row],[clean Country]],Table3[],2,FALSE)</f>
        <v>N. AMERICA</v>
      </c>
      <c r="O1416" s="9">
        <f>IF(tblSalaries[[#This Row],[How many hours of a day you work on Excel]]="4 to 6 hours a day",4,0)</f>
        <v>4</v>
      </c>
      <c r="P1416" s="9">
        <f>IF(tblSalaries[[#This Row],[How many hours of a day you work on Excel]]="All the 8 hours baby, all the 8!",8,0)</f>
        <v>0</v>
      </c>
      <c r="Q1416" s="9">
        <f>IF(tblSalaries[[#This Row],[How many hours of a day you work on Excel]]="2 to 3 hours per day",2,0)</f>
        <v>0</v>
      </c>
      <c r="R1416" s="9">
        <f>IF(tblSalaries[[#This Row],[How many hours of a day you work on Excel]]="1 or 2 hours a day",1,0)</f>
        <v>0</v>
      </c>
      <c r="S1416" s="9">
        <f>SUM(tblSalaries[[#This Row],[Excel Hours]:[Excel Hours4]])</f>
        <v>4</v>
      </c>
    </row>
    <row r="1417" spans="2:19" ht="15" customHeight="1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 s="16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  <c r="N1417" s="9" t="str">
        <f>VLOOKUP(tblSalaries[[#This Row],[clean Country]],Table3[],2,FALSE)</f>
        <v>ASIA</v>
      </c>
      <c r="O1417" s="9">
        <f>IF(tblSalaries[[#This Row],[How many hours of a day you work on Excel]]="4 to 6 hours a day",4,0)</f>
        <v>4</v>
      </c>
      <c r="P1417" s="9">
        <f>IF(tblSalaries[[#This Row],[How many hours of a day you work on Excel]]="All the 8 hours baby, all the 8!",8,0)</f>
        <v>0</v>
      </c>
      <c r="Q1417" s="9">
        <f>IF(tblSalaries[[#This Row],[How many hours of a day you work on Excel]]="2 to 3 hours per day",2,0)</f>
        <v>0</v>
      </c>
      <c r="R1417" s="9">
        <f>IF(tblSalaries[[#This Row],[How many hours of a day you work on Excel]]="1 or 2 hours a day",1,0)</f>
        <v>0</v>
      </c>
      <c r="S1417" s="9">
        <f>SUM(tblSalaries[[#This Row],[Excel Hours]:[Excel Hours4]])</f>
        <v>4</v>
      </c>
    </row>
    <row r="1418" spans="2:19" ht="15" customHeight="1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 s="16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  <c r="N1418" s="9" t="str">
        <f>VLOOKUP(tblSalaries[[#This Row],[clean Country]],Table3[],2,FALSE)</f>
        <v>ASIA</v>
      </c>
      <c r="O1418" s="9">
        <f>IF(tblSalaries[[#This Row],[How many hours of a day you work on Excel]]="4 to 6 hours a day",4,0)</f>
        <v>4</v>
      </c>
      <c r="P1418" s="9">
        <f>IF(tblSalaries[[#This Row],[How many hours of a day you work on Excel]]="All the 8 hours baby, all the 8!",8,0)</f>
        <v>0</v>
      </c>
      <c r="Q1418" s="9">
        <f>IF(tblSalaries[[#This Row],[How many hours of a day you work on Excel]]="2 to 3 hours per day",2,0)</f>
        <v>0</v>
      </c>
      <c r="R1418" s="9">
        <f>IF(tblSalaries[[#This Row],[How many hours of a day you work on Excel]]="1 or 2 hours a day",1,0)</f>
        <v>0</v>
      </c>
      <c r="S1418" s="9">
        <f>SUM(tblSalaries[[#This Row],[Excel Hours]:[Excel Hours4]])</f>
        <v>4</v>
      </c>
    </row>
    <row r="1419" spans="2:19" ht="15" customHeight="1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 s="16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  <c r="N1419" s="9" t="str">
        <f>VLOOKUP(tblSalaries[[#This Row],[clean Country]],Table3[],2,FALSE)</f>
        <v>ASIA</v>
      </c>
      <c r="O1419" s="9">
        <f>IF(tblSalaries[[#This Row],[How many hours of a day you work on Excel]]="4 to 6 hours a day",4,0)</f>
        <v>4</v>
      </c>
      <c r="P1419" s="9">
        <f>IF(tblSalaries[[#This Row],[How many hours of a day you work on Excel]]="All the 8 hours baby, all the 8!",8,0)</f>
        <v>0</v>
      </c>
      <c r="Q1419" s="9">
        <f>IF(tblSalaries[[#This Row],[How many hours of a day you work on Excel]]="2 to 3 hours per day",2,0)</f>
        <v>0</v>
      </c>
      <c r="R1419" s="9">
        <f>IF(tblSalaries[[#This Row],[How many hours of a day you work on Excel]]="1 or 2 hours a day",1,0)</f>
        <v>0</v>
      </c>
      <c r="S1419" s="9">
        <f>SUM(tblSalaries[[#This Row],[Excel Hours]:[Excel Hours4]])</f>
        <v>4</v>
      </c>
    </row>
    <row r="1420" spans="2:19" ht="15" customHeight="1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 s="16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  <c r="N1420" s="9" t="str">
        <f>VLOOKUP(tblSalaries[[#This Row],[clean Country]],Table3[],2,FALSE)</f>
        <v>N. AMERICA</v>
      </c>
      <c r="O1420" s="9">
        <f>IF(tblSalaries[[#This Row],[How many hours of a day you work on Excel]]="4 to 6 hours a day",4,0)</f>
        <v>0</v>
      </c>
      <c r="P1420" s="9">
        <f>IF(tblSalaries[[#This Row],[How many hours of a day you work on Excel]]="All the 8 hours baby, all the 8!",8,0)</f>
        <v>0</v>
      </c>
      <c r="Q1420" s="9">
        <f>IF(tblSalaries[[#This Row],[How many hours of a day you work on Excel]]="2 to 3 hours per day",2,0)</f>
        <v>2</v>
      </c>
      <c r="R1420" s="9">
        <f>IF(tblSalaries[[#This Row],[How many hours of a day you work on Excel]]="1 or 2 hours a day",1,0)</f>
        <v>0</v>
      </c>
      <c r="S1420" s="9">
        <f>SUM(tblSalaries[[#This Row],[Excel Hours]:[Excel Hours4]])</f>
        <v>2</v>
      </c>
    </row>
    <row r="1421" spans="2:19" ht="15" customHeight="1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 s="16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  <c r="N1421" s="9" t="str">
        <f>VLOOKUP(tblSalaries[[#This Row],[clean Country]],Table3[],2,FALSE)</f>
        <v>ASIA</v>
      </c>
      <c r="O1421" s="9">
        <f>IF(tblSalaries[[#This Row],[How many hours of a day you work on Excel]]="4 to 6 hours a day",4,0)</f>
        <v>4</v>
      </c>
      <c r="P1421" s="9">
        <f>IF(tblSalaries[[#This Row],[How many hours of a day you work on Excel]]="All the 8 hours baby, all the 8!",8,0)</f>
        <v>0</v>
      </c>
      <c r="Q1421" s="9">
        <f>IF(tblSalaries[[#This Row],[How many hours of a day you work on Excel]]="2 to 3 hours per day",2,0)</f>
        <v>0</v>
      </c>
      <c r="R1421" s="9">
        <f>IF(tblSalaries[[#This Row],[How many hours of a day you work on Excel]]="1 or 2 hours a day",1,0)</f>
        <v>0</v>
      </c>
      <c r="S1421" s="9">
        <f>SUM(tblSalaries[[#This Row],[Excel Hours]:[Excel Hours4]])</f>
        <v>4</v>
      </c>
    </row>
    <row r="1422" spans="2:19" ht="15" customHeight="1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 s="16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  <c r="N1422" s="9" t="str">
        <f>VLOOKUP(tblSalaries[[#This Row],[clean Country]],Table3[],2,FALSE)</f>
        <v>ASIA</v>
      </c>
      <c r="O1422" s="9">
        <f>IF(tblSalaries[[#This Row],[How many hours of a day you work on Excel]]="4 to 6 hours a day",4,0)</f>
        <v>4</v>
      </c>
      <c r="P1422" s="9">
        <f>IF(tblSalaries[[#This Row],[How many hours of a day you work on Excel]]="All the 8 hours baby, all the 8!",8,0)</f>
        <v>0</v>
      </c>
      <c r="Q1422" s="9">
        <f>IF(tblSalaries[[#This Row],[How many hours of a day you work on Excel]]="2 to 3 hours per day",2,0)</f>
        <v>0</v>
      </c>
      <c r="R1422" s="9">
        <f>IF(tblSalaries[[#This Row],[How many hours of a day you work on Excel]]="1 or 2 hours a day",1,0)</f>
        <v>0</v>
      </c>
      <c r="S1422" s="9">
        <f>SUM(tblSalaries[[#This Row],[Excel Hours]:[Excel Hours4]])</f>
        <v>4</v>
      </c>
    </row>
    <row r="1423" spans="2:19" ht="15" customHeight="1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 s="16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  <c r="N1423" s="9" t="str">
        <f>VLOOKUP(tblSalaries[[#This Row],[clean Country]],Table3[],2,FALSE)</f>
        <v>ASIA</v>
      </c>
      <c r="O1423" s="9">
        <f>IF(tblSalaries[[#This Row],[How many hours of a day you work on Excel]]="4 to 6 hours a day",4,0)</f>
        <v>0</v>
      </c>
      <c r="P1423" s="9">
        <f>IF(tblSalaries[[#This Row],[How many hours of a day you work on Excel]]="All the 8 hours baby, all the 8!",8,0)</f>
        <v>0</v>
      </c>
      <c r="Q1423" s="9">
        <f>IF(tblSalaries[[#This Row],[How many hours of a day you work on Excel]]="2 to 3 hours per day",2,0)</f>
        <v>2</v>
      </c>
      <c r="R1423" s="9">
        <f>IF(tblSalaries[[#This Row],[How many hours of a day you work on Excel]]="1 or 2 hours a day",1,0)</f>
        <v>0</v>
      </c>
      <c r="S1423" s="9">
        <f>SUM(tblSalaries[[#This Row],[Excel Hours]:[Excel Hours4]])</f>
        <v>2</v>
      </c>
    </row>
    <row r="1424" spans="2:19" ht="15" customHeight="1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 s="16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  <c r="N1424" s="9" t="str">
        <f>VLOOKUP(tblSalaries[[#This Row],[clean Country]],Table3[],2,FALSE)</f>
        <v>ASIA</v>
      </c>
      <c r="O1424" s="9">
        <f>IF(tblSalaries[[#This Row],[How many hours of a day you work on Excel]]="4 to 6 hours a day",4,0)</f>
        <v>4</v>
      </c>
      <c r="P1424" s="9">
        <f>IF(tblSalaries[[#This Row],[How many hours of a day you work on Excel]]="All the 8 hours baby, all the 8!",8,0)</f>
        <v>0</v>
      </c>
      <c r="Q1424" s="9">
        <f>IF(tblSalaries[[#This Row],[How many hours of a day you work on Excel]]="2 to 3 hours per day",2,0)</f>
        <v>0</v>
      </c>
      <c r="R1424" s="9">
        <f>IF(tblSalaries[[#This Row],[How many hours of a day you work on Excel]]="1 or 2 hours a day",1,0)</f>
        <v>0</v>
      </c>
      <c r="S1424" s="9">
        <f>SUM(tblSalaries[[#This Row],[Excel Hours]:[Excel Hours4]])</f>
        <v>4</v>
      </c>
    </row>
    <row r="1425" spans="2:19" ht="15" customHeight="1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 s="16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  <c r="N1425" s="9" t="str">
        <f>VLOOKUP(tblSalaries[[#This Row],[clean Country]],Table3[],2,FALSE)</f>
        <v>ASIA</v>
      </c>
      <c r="O1425" s="9">
        <f>IF(tblSalaries[[#This Row],[How many hours of a day you work on Excel]]="4 to 6 hours a day",4,0)</f>
        <v>0</v>
      </c>
      <c r="P1425" s="9">
        <f>IF(tblSalaries[[#This Row],[How many hours of a day you work on Excel]]="All the 8 hours baby, all the 8!",8,0)</f>
        <v>0</v>
      </c>
      <c r="Q1425" s="9">
        <f>IF(tblSalaries[[#This Row],[How many hours of a day you work on Excel]]="2 to 3 hours per day",2,0)</f>
        <v>2</v>
      </c>
      <c r="R1425" s="9">
        <f>IF(tblSalaries[[#This Row],[How many hours of a day you work on Excel]]="1 or 2 hours a day",1,0)</f>
        <v>0</v>
      </c>
      <c r="S1425" s="9">
        <f>SUM(tblSalaries[[#This Row],[Excel Hours]:[Excel Hours4]])</f>
        <v>2</v>
      </c>
    </row>
    <row r="1426" spans="2:19" ht="15" customHeight="1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 s="1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  <c r="N1426" s="9" t="str">
        <f>VLOOKUP(tblSalaries[[#This Row],[clean Country]],Table3[],2,FALSE)</f>
        <v>ASIA</v>
      </c>
      <c r="O1426" s="9">
        <f>IF(tblSalaries[[#This Row],[How many hours of a day you work on Excel]]="4 to 6 hours a day",4,0)</f>
        <v>0</v>
      </c>
      <c r="P1426" s="9">
        <f>IF(tblSalaries[[#This Row],[How many hours of a day you work on Excel]]="All the 8 hours baby, all the 8!",8,0)</f>
        <v>0</v>
      </c>
      <c r="Q1426" s="9">
        <f>IF(tblSalaries[[#This Row],[How many hours of a day you work on Excel]]="2 to 3 hours per day",2,0)</f>
        <v>0</v>
      </c>
      <c r="R1426" s="9">
        <f>IF(tblSalaries[[#This Row],[How many hours of a day you work on Excel]]="1 or 2 hours a day",1,0)</f>
        <v>0</v>
      </c>
      <c r="S1426" s="9">
        <f>SUM(tblSalaries[[#This Row],[Excel Hours]:[Excel Hours4]])</f>
        <v>0</v>
      </c>
    </row>
    <row r="1427" spans="2:19" ht="15" customHeight="1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 s="16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  <c r="N1427" s="9" t="str">
        <f>VLOOKUP(tblSalaries[[#This Row],[clean Country]],Table3[],2,FALSE)</f>
        <v>OCEANIA</v>
      </c>
      <c r="O1427" s="9">
        <f>IF(tblSalaries[[#This Row],[How many hours of a day you work on Excel]]="4 to 6 hours a day",4,0)</f>
        <v>4</v>
      </c>
      <c r="P1427" s="9">
        <f>IF(tblSalaries[[#This Row],[How many hours of a day you work on Excel]]="All the 8 hours baby, all the 8!",8,0)</f>
        <v>0</v>
      </c>
      <c r="Q1427" s="9">
        <f>IF(tblSalaries[[#This Row],[How many hours of a day you work on Excel]]="2 to 3 hours per day",2,0)</f>
        <v>0</v>
      </c>
      <c r="R1427" s="9">
        <f>IF(tblSalaries[[#This Row],[How many hours of a day you work on Excel]]="1 or 2 hours a day",1,0)</f>
        <v>0</v>
      </c>
      <c r="S1427" s="9">
        <f>SUM(tblSalaries[[#This Row],[Excel Hours]:[Excel Hours4]])</f>
        <v>4</v>
      </c>
    </row>
    <row r="1428" spans="2:19" ht="15" customHeight="1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 s="16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  <c r="N1428" s="9" t="str">
        <f>VLOOKUP(tblSalaries[[#This Row],[clean Country]],Table3[],2,FALSE)</f>
        <v>ASIA</v>
      </c>
      <c r="O1428" s="9">
        <f>IF(tblSalaries[[#This Row],[How many hours of a day you work on Excel]]="4 to 6 hours a day",4,0)</f>
        <v>0</v>
      </c>
      <c r="P1428" s="9">
        <f>IF(tblSalaries[[#This Row],[How many hours of a day you work on Excel]]="All the 8 hours baby, all the 8!",8,0)</f>
        <v>8</v>
      </c>
      <c r="Q1428" s="9">
        <f>IF(tblSalaries[[#This Row],[How many hours of a day you work on Excel]]="2 to 3 hours per day",2,0)</f>
        <v>0</v>
      </c>
      <c r="R1428" s="9">
        <f>IF(tblSalaries[[#This Row],[How many hours of a day you work on Excel]]="1 or 2 hours a day",1,0)</f>
        <v>0</v>
      </c>
      <c r="S1428" s="9">
        <f>SUM(tblSalaries[[#This Row],[Excel Hours]:[Excel Hours4]])</f>
        <v>8</v>
      </c>
    </row>
    <row r="1429" spans="2:19" ht="15" customHeight="1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 s="16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  <c r="N1429" s="9" t="str">
        <f>VLOOKUP(tblSalaries[[#This Row],[clean Country]],Table3[],2,FALSE)</f>
        <v>ASIA</v>
      </c>
      <c r="O1429" s="9">
        <f>IF(tblSalaries[[#This Row],[How many hours of a day you work on Excel]]="4 to 6 hours a day",4,0)</f>
        <v>0</v>
      </c>
      <c r="P1429" s="9">
        <f>IF(tblSalaries[[#This Row],[How many hours of a day you work on Excel]]="All the 8 hours baby, all the 8!",8,0)</f>
        <v>0</v>
      </c>
      <c r="Q1429" s="9">
        <f>IF(tblSalaries[[#This Row],[How many hours of a day you work on Excel]]="2 to 3 hours per day",2,0)</f>
        <v>2</v>
      </c>
      <c r="R1429" s="9">
        <f>IF(tblSalaries[[#This Row],[How many hours of a day you work on Excel]]="1 or 2 hours a day",1,0)</f>
        <v>0</v>
      </c>
      <c r="S1429" s="9">
        <f>SUM(tblSalaries[[#This Row],[Excel Hours]:[Excel Hours4]])</f>
        <v>2</v>
      </c>
    </row>
    <row r="1430" spans="2:19" ht="15" customHeight="1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 s="16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  <c r="N1430" s="9" t="str">
        <f>VLOOKUP(tblSalaries[[#This Row],[clean Country]],Table3[],2,FALSE)</f>
        <v>N. AMERICA</v>
      </c>
      <c r="O1430" s="9">
        <f>IF(tblSalaries[[#This Row],[How many hours of a day you work on Excel]]="4 to 6 hours a day",4,0)</f>
        <v>0</v>
      </c>
      <c r="P1430" s="9">
        <f>IF(tblSalaries[[#This Row],[How many hours of a day you work on Excel]]="All the 8 hours baby, all the 8!",8,0)</f>
        <v>0</v>
      </c>
      <c r="Q1430" s="9">
        <f>IF(tblSalaries[[#This Row],[How many hours of a day you work on Excel]]="2 to 3 hours per day",2,0)</f>
        <v>2</v>
      </c>
      <c r="R1430" s="9">
        <f>IF(tblSalaries[[#This Row],[How many hours of a day you work on Excel]]="1 or 2 hours a day",1,0)</f>
        <v>0</v>
      </c>
      <c r="S1430" s="9">
        <f>SUM(tblSalaries[[#This Row],[Excel Hours]:[Excel Hours4]])</f>
        <v>2</v>
      </c>
    </row>
    <row r="1431" spans="2:19" ht="15" customHeight="1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 s="16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  <c r="N1431" s="9" t="str">
        <f>VLOOKUP(tblSalaries[[#This Row],[clean Country]],Table3[],2,FALSE)</f>
        <v>AFRICA</v>
      </c>
      <c r="O1431" s="9">
        <f>IF(tblSalaries[[#This Row],[How many hours of a day you work on Excel]]="4 to 6 hours a day",4,0)</f>
        <v>0</v>
      </c>
      <c r="P1431" s="9">
        <f>IF(tblSalaries[[#This Row],[How many hours of a day you work on Excel]]="All the 8 hours baby, all the 8!",8,0)</f>
        <v>8</v>
      </c>
      <c r="Q1431" s="9">
        <f>IF(tblSalaries[[#This Row],[How many hours of a day you work on Excel]]="2 to 3 hours per day",2,0)</f>
        <v>0</v>
      </c>
      <c r="R1431" s="9">
        <f>IF(tblSalaries[[#This Row],[How many hours of a day you work on Excel]]="1 or 2 hours a day",1,0)</f>
        <v>0</v>
      </c>
      <c r="S1431" s="9">
        <f>SUM(tblSalaries[[#This Row],[Excel Hours]:[Excel Hours4]])</f>
        <v>8</v>
      </c>
    </row>
    <row r="1432" spans="2:19" ht="15" customHeight="1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 s="16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  <c r="N1432" s="9" t="str">
        <f>VLOOKUP(tblSalaries[[#This Row],[clean Country]],Table3[],2,FALSE)</f>
        <v>OCEANIA</v>
      </c>
      <c r="O1432" s="9">
        <f>IF(tblSalaries[[#This Row],[How many hours of a day you work on Excel]]="4 to 6 hours a day",4,0)</f>
        <v>4</v>
      </c>
      <c r="P1432" s="9">
        <f>IF(tblSalaries[[#This Row],[How many hours of a day you work on Excel]]="All the 8 hours baby, all the 8!",8,0)</f>
        <v>0</v>
      </c>
      <c r="Q1432" s="9">
        <f>IF(tblSalaries[[#This Row],[How many hours of a day you work on Excel]]="2 to 3 hours per day",2,0)</f>
        <v>0</v>
      </c>
      <c r="R1432" s="9">
        <f>IF(tblSalaries[[#This Row],[How many hours of a day you work on Excel]]="1 or 2 hours a day",1,0)</f>
        <v>0</v>
      </c>
      <c r="S1432" s="9">
        <f>SUM(tblSalaries[[#This Row],[Excel Hours]:[Excel Hours4]])</f>
        <v>4</v>
      </c>
    </row>
    <row r="1433" spans="2:19" ht="15" customHeight="1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 s="16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  <c r="N1433" s="9" t="str">
        <f>VLOOKUP(tblSalaries[[#This Row],[clean Country]],Table3[],2,FALSE)</f>
        <v>ASIA</v>
      </c>
      <c r="O1433" s="9">
        <f>IF(tblSalaries[[#This Row],[How many hours of a day you work on Excel]]="4 to 6 hours a day",4,0)</f>
        <v>0</v>
      </c>
      <c r="P1433" s="9">
        <f>IF(tblSalaries[[#This Row],[How many hours of a day you work on Excel]]="All the 8 hours baby, all the 8!",8,0)</f>
        <v>0</v>
      </c>
      <c r="Q1433" s="9">
        <f>IF(tblSalaries[[#This Row],[How many hours of a day you work on Excel]]="2 to 3 hours per day",2,0)</f>
        <v>2</v>
      </c>
      <c r="R1433" s="9">
        <f>IF(tblSalaries[[#This Row],[How many hours of a day you work on Excel]]="1 or 2 hours a day",1,0)</f>
        <v>0</v>
      </c>
      <c r="S1433" s="9">
        <f>SUM(tblSalaries[[#This Row],[Excel Hours]:[Excel Hours4]])</f>
        <v>2</v>
      </c>
    </row>
    <row r="1434" spans="2:19" ht="15" customHeight="1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 s="16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  <c r="N1434" s="9" t="str">
        <f>VLOOKUP(tblSalaries[[#This Row],[clean Country]],Table3[],2,FALSE)</f>
        <v>ASIA</v>
      </c>
      <c r="O1434" s="9">
        <f>IF(tblSalaries[[#This Row],[How many hours of a day you work on Excel]]="4 to 6 hours a day",4,0)</f>
        <v>4</v>
      </c>
      <c r="P1434" s="9">
        <f>IF(tblSalaries[[#This Row],[How many hours of a day you work on Excel]]="All the 8 hours baby, all the 8!",8,0)</f>
        <v>0</v>
      </c>
      <c r="Q1434" s="9">
        <f>IF(tblSalaries[[#This Row],[How many hours of a day you work on Excel]]="2 to 3 hours per day",2,0)</f>
        <v>0</v>
      </c>
      <c r="R1434" s="9">
        <f>IF(tblSalaries[[#This Row],[How many hours of a day you work on Excel]]="1 or 2 hours a day",1,0)</f>
        <v>0</v>
      </c>
      <c r="S1434" s="9">
        <f>SUM(tblSalaries[[#This Row],[Excel Hours]:[Excel Hours4]])</f>
        <v>4</v>
      </c>
    </row>
    <row r="1435" spans="2:19" ht="15" customHeight="1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 s="16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  <c r="N1435" s="9" t="str">
        <f>VLOOKUP(tblSalaries[[#This Row],[clean Country]],Table3[],2,FALSE)</f>
        <v>ASIA</v>
      </c>
      <c r="O1435" s="9">
        <f>IF(tblSalaries[[#This Row],[How many hours of a day you work on Excel]]="4 to 6 hours a day",4,0)</f>
        <v>0</v>
      </c>
      <c r="P1435" s="9">
        <f>IF(tblSalaries[[#This Row],[How many hours of a day you work on Excel]]="All the 8 hours baby, all the 8!",8,0)</f>
        <v>0</v>
      </c>
      <c r="Q1435" s="9">
        <f>IF(tblSalaries[[#This Row],[How many hours of a day you work on Excel]]="2 to 3 hours per day",2,0)</f>
        <v>2</v>
      </c>
      <c r="R1435" s="9">
        <f>IF(tblSalaries[[#This Row],[How many hours of a day you work on Excel]]="1 or 2 hours a day",1,0)</f>
        <v>0</v>
      </c>
      <c r="S1435" s="9">
        <f>SUM(tblSalaries[[#This Row],[Excel Hours]:[Excel Hours4]])</f>
        <v>2</v>
      </c>
    </row>
    <row r="1436" spans="2:19" ht="15" customHeight="1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 s="1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  <c r="N1436" s="9" t="str">
        <f>VLOOKUP(tblSalaries[[#This Row],[clean Country]],Table3[],2,FALSE)</f>
        <v>ASIA</v>
      </c>
      <c r="O1436" s="9">
        <f>IF(tblSalaries[[#This Row],[How many hours of a day you work on Excel]]="4 to 6 hours a day",4,0)</f>
        <v>0</v>
      </c>
      <c r="P1436" s="9">
        <f>IF(tblSalaries[[#This Row],[How many hours of a day you work on Excel]]="All the 8 hours baby, all the 8!",8,0)</f>
        <v>0</v>
      </c>
      <c r="Q1436" s="9">
        <f>IF(tblSalaries[[#This Row],[How many hours of a day you work on Excel]]="2 to 3 hours per day",2,0)</f>
        <v>2</v>
      </c>
      <c r="R1436" s="9">
        <f>IF(tblSalaries[[#This Row],[How many hours of a day you work on Excel]]="1 or 2 hours a day",1,0)</f>
        <v>0</v>
      </c>
      <c r="S1436" s="9">
        <f>SUM(tblSalaries[[#This Row],[Excel Hours]:[Excel Hours4]])</f>
        <v>2</v>
      </c>
    </row>
    <row r="1437" spans="2:19" ht="15" customHeight="1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 s="16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  <c r="N1437" s="9" t="str">
        <f>VLOOKUP(tblSalaries[[#This Row],[clean Country]],Table3[],2,FALSE)</f>
        <v>ASIA</v>
      </c>
      <c r="O1437" s="9">
        <f>IF(tblSalaries[[#This Row],[How many hours of a day you work on Excel]]="4 to 6 hours a day",4,0)</f>
        <v>0</v>
      </c>
      <c r="P1437" s="9">
        <f>IF(tblSalaries[[#This Row],[How many hours of a day you work on Excel]]="All the 8 hours baby, all the 8!",8,0)</f>
        <v>8</v>
      </c>
      <c r="Q1437" s="9">
        <f>IF(tblSalaries[[#This Row],[How many hours of a day you work on Excel]]="2 to 3 hours per day",2,0)</f>
        <v>0</v>
      </c>
      <c r="R1437" s="9">
        <f>IF(tblSalaries[[#This Row],[How many hours of a day you work on Excel]]="1 or 2 hours a day",1,0)</f>
        <v>0</v>
      </c>
      <c r="S1437" s="9">
        <f>SUM(tblSalaries[[#This Row],[Excel Hours]:[Excel Hours4]])</f>
        <v>8</v>
      </c>
    </row>
    <row r="1438" spans="2:19" ht="15" customHeight="1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 s="16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  <c r="N1438" s="9" t="str">
        <f>VLOOKUP(tblSalaries[[#This Row],[clean Country]],Table3[],2,FALSE)</f>
        <v>ASIA</v>
      </c>
      <c r="O1438" s="9">
        <f>IF(tblSalaries[[#This Row],[How many hours of a day you work on Excel]]="4 to 6 hours a day",4,0)</f>
        <v>0</v>
      </c>
      <c r="P1438" s="9">
        <f>IF(tblSalaries[[#This Row],[How many hours of a day you work on Excel]]="All the 8 hours baby, all the 8!",8,0)</f>
        <v>0</v>
      </c>
      <c r="Q1438" s="9">
        <f>IF(tblSalaries[[#This Row],[How many hours of a day you work on Excel]]="2 to 3 hours per day",2,0)</f>
        <v>0</v>
      </c>
      <c r="R1438" s="9">
        <f>IF(tblSalaries[[#This Row],[How many hours of a day you work on Excel]]="1 or 2 hours a day",1,0)</f>
        <v>1</v>
      </c>
      <c r="S1438" s="9">
        <f>SUM(tblSalaries[[#This Row],[Excel Hours]:[Excel Hours4]])</f>
        <v>1</v>
      </c>
    </row>
    <row r="1439" spans="2:19" ht="15" customHeight="1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 s="16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  <c r="N1439" s="9" t="str">
        <f>VLOOKUP(tblSalaries[[#This Row],[clean Country]],Table3[],2,FALSE)</f>
        <v>ASIA</v>
      </c>
      <c r="O1439" s="9">
        <f>IF(tblSalaries[[#This Row],[How many hours of a day you work on Excel]]="4 to 6 hours a day",4,0)</f>
        <v>0</v>
      </c>
      <c r="P1439" s="9">
        <f>IF(tblSalaries[[#This Row],[How many hours of a day you work on Excel]]="All the 8 hours baby, all the 8!",8,0)</f>
        <v>0</v>
      </c>
      <c r="Q1439" s="9">
        <f>IF(tblSalaries[[#This Row],[How many hours of a day you work on Excel]]="2 to 3 hours per day",2,0)</f>
        <v>2</v>
      </c>
      <c r="R1439" s="9">
        <f>IF(tblSalaries[[#This Row],[How many hours of a day you work on Excel]]="1 or 2 hours a day",1,0)</f>
        <v>0</v>
      </c>
      <c r="S1439" s="9">
        <f>SUM(tblSalaries[[#This Row],[Excel Hours]:[Excel Hours4]])</f>
        <v>2</v>
      </c>
    </row>
    <row r="1440" spans="2:19" ht="15" customHeight="1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 s="16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  <c r="N1440" s="9" t="str">
        <f>VLOOKUP(tblSalaries[[#This Row],[clean Country]],Table3[],2,FALSE)</f>
        <v>ASIA</v>
      </c>
      <c r="O1440" s="9">
        <f>IF(tblSalaries[[#This Row],[How many hours of a day you work on Excel]]="4 to 6 hours a day",4,0)</f>
        <v>4</v>
      </c>
      <c r="P1440" s="9">
        <f>IF(tblSalaries[[#This Row],[How many hours of a day you work on Excel]]="All the 8 hours baby, all the 8!",8,0)</f>
        <v>0</v>
      </c>
      <c r="Q1440" s="9">
        <f>IF(tblSalaries[[#This Row],[How many hours of a day you work on Excel]]="2 to 3 hours per day",2,0)</f>
        <v>0</v>
      </c>
      <c r="R1440" s="9">
        <f>IF(tblSalaries[[#This Row],[How many hours of a day you work on Excel]]="1 or 2 hours a day",1,0)</f>
        <v>0</v>
      </c>
      <c r="S1440" s="9">
        <f>SUM(tblSalaries[[#This Row],[Excel Hours]:[Excel Hours4]])</f>
        <v>4</v>
      </c>
    </row>
    <row r="1441" spans="2:19" ht="15" customHeight="1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 s="16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  <c r="N1441" s="9" t="str">
        <f>VLOOKUP(tblSalaries[[#This Row],[clean Country]],Table3[],2,FALSE)</f>
        <v>EUROPE</v>
      </c>
      <c r="O1441" s="9">
        <f>IF(tblSalaries[[#This Row],[How many hours of a day you work on Excel]]="4 to 6 hours a day",4,0)</f>
        <v>0</v>
      </c>
      <c r="P1441" s="9">
        <f>IF(tblSalaries[[#This Row],[How many hours of a day you work on Excel]]="All the 8 hours baby, all the 8!",8,0)</f>
        <v>0</v>
      </c>
      <c r="Q1441" s="9">
        <f>IF(tblSalaries[[#This Row],[How many hours of a day you work on Excel]]="2 to 3 hours per day",2,0)</f>
        <v>2</v>
      </c>
      <c r="R1441" s="9">
        <f>IF(tblSalaries[[#This Row],[How many hours of a day you work on Excel]]="1 or 2 hours a day",1,0)</f>
        <v>0</v>
      </c>
      <c r="S1441" s="9">
        <f>SUM(tblSalaries[[#This Row],[Excel Hours]:[Excel Hours4]])</f>
        <v>2</v>
      </c>
    </row>
    <row r="1442" spans="2:19" ht="15" customHeight="1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 s="16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  <c r="N1442" s="9" t="str">
        <f>VLOOKUP(tblSalaries[[#This Row],[clean Country]],Table3[],2,FALSE)</f>
        <v>ASIA</v>
      </c>
      <c r="O1442" s="9">
        <f>IF(tblSalaries[[#This Row],[How many hours of a day you work on Excel]]="4 to 6 hours a day",4,0)</f>
        <v>0</v>
      </c>
      <c r="P1442" s="9">
        <f>IF(tblSalaries[[#This Row],[How many hours of a day you work on Excel]]="All the 8 hours baby, all the 8!",8,0)</f>
        <v>0</v>
      </c>
      <c r="Q1442" s="9">
        <f>IF(tblSalaries[[#This Row],[How many hours of a day you work on Excel]]="2 to 3 hours per day",2,0)</f>
        <v>0</v>
      </c>
      <c r="R1442" s="9">
        <f>IF(tblSalaries[[#This Row],[How many hours of a day you work on Excel]]="1 or 2 hours a day",1,0)</f>
        <v>1</v>
      </c>
      <c r="S1442" s="9">
        <f>SUM(tblSalaries[[#This Row],[Excel Hours]:[Excel Hours4]])</f>
        <v>1</v>
      </c>
    </row>
    <row r="1443" spans="2:19" ht="15" customHeight="1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 s="16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  <c r="N1443" s="9" t="str">
        <f>VLOOKUP(tblSalaries[[#This Row],[clean Country]],Table3[],2,FALSE)</f>
        <v>EUROPE</v>
      </c>
      <c r="O1443" s="9">
        <f>IF(tblSalaries[[#This Row],[How many hours of a day you work on Excel]]="4 to 6 hours a day",4,0)</f>
        <v>4</v>
      </c>
      <c r="P1443" s="9">
        <f>IF(tblSalaries[[#This Row],[How many hours of a day you work on Excel]]="All the 8 hours baby, all the 8!",8,0)</f>
        <v>0</v>
      </c>
      <c r="Q1443" s="9">
        <f>IF(tblSalaries[[#This Row],[How many hours of a day you work on Excel]]="2 to 3 hours per day",2,0)</f>
        <v>0</v>
      </c>
      <c r="R1443" s="9">
        <f>IF(tblSalaries[[#This Row],[How many hours of a day you work on Excel]]="1 or 2 hours a day",1,0)</f>
        <v>0</v>
      </c>
      <c r="S1443" s="9">
        <f>SUM(tblSalaries[[#This Row],[Excel Hours]:[Excel Hours4]])</f>
        <v>4</v>
      </c>
    </row>
    <row r="1444" spans="2:19" ht="15" customHeight="1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 s="16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  <c r="N1444" s="9" t="str">
        <f>VLOOKUP(tblSalaries[[#This Row],[clean Country]],Table3[],2,FALSE)</f>
        <v>EUROPE</v>
      </c>
      <c r="O1444" s="9">
        <f>IF(tblSalaries[[#This Row],[How many hours of a day you work on Excel]]="4 to 6 hours a day",4,0)</f>
        <v>4</v>
      </c>
      <c r="P1444" s="9">
        <f>IF(tblSalaries[[#This Row],[How many hours of a day you work on Excel]]="All the 8 hours baby, all the 8!",8,0)</f>
        <v>0</v>
      </c>
      <c r="Q1444" s="9">
        <f>IF(tblSalaries[[#This Row],[How many hours of a day you work on Excel]]="2 to 3 hours per day",2,0)</f>
        <v>0</v>
      </c>
      <c r="R1444" s="9">
        <f>IF(tblSalaries[[#This Row],[How many hours of a day you work on Excel]]="1 or 2 hours a day",1,0)</f>
        <v>0</v>
      </c>
      <c r="S1444" s="9">
        <f>SUM(tblSalaries[[#This Row],[Excel Hours]:[Excel Hours4]])</f>
        <v>4</v>
      </c>
    </row>
    <row r="1445" spans="2:19" ht="15" customHeight="1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 s="16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  <c r="N1445" s="9" t="str">
        <f>VLOOKUP(tblSalaries[[#This Row],[clean Country]],Table3[],2,FALSE)</f>
        <v>ASIA</v>
      </c>
      <c r="O1445" s="9">
        <f>IF(tblSalaries[[#This Row],[How many hours of a day you work on Excel]]="4 to 6 hours a day",4,0)</f>
        <v>4</v>
      </c>
      <c r="P1445" s="9">
        <f>IF(tblSalaries[[#This Row],[How many hours of a day you work on Excel]]="All the 8 hours baby, all the 8!",8,0)</f>
        <v>0</v>
      </c>
      <c r="Q1445" s="9">
        <f>IF(tblSalaries[[#This Row],[How many hours of a day you work on Excel]]="2 to 3 hours per day",2,0)</f>
        <v>0</v>
      </c>
      <c r="R1445" s="9">
        <f>IF(tblSalaries[[#This Row],[How many hours of a day you work on Excel]]="1 or 2 hours a day",1,0)</f>
        <v>0</v>
      </c>
      <c r="S1445" s="9">
        <f>SUM(tblSalaries[[#This Row],[Excel Hours]:[Excel Hours4]])</f>
        <v>4</v>
      </c>
    </row>
    <row r="1446" spans="2:19" ht="15" customHeight="1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 s="1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  <c r="N1446" s="9" t="str">
        <f>VLOOKUP(tblSalaries[[#This Row],[clean Country]],Table3[],2,FALSE)</f>
        <v>OCEANIA</v>
      </c>
      <c r="O1446" s="9">
        <f>IF(tblSalaries[[#This Row],[How many hours of a day you work on Excel]]="4 to 6 hours a day",4,0)</f>
        <v>4</v>
      </c>
      <c r="P1446" s="9">
        <f>IF(tblSalaries[[#This Row],[How many hours of a day you work on Excel]]="All the 8 hours baby, all the 8!",8,0)</f>
        <v>0</v>
      </c>
      <c r="Q1446" s="9">
        <f>IF(tblSalaries[[#This Row],[How many hours of a day you work on Excel]]="2 to 3 hours per day",2,0)</f>
        <v>0</v>
      </c>
      <c r="R1446" s="9">
        <f>IF(tblSalaries[[#This Row],[How many hours of a day you work on Excel]]="1 or 2 hours a day",1,0)</f>
        <v>0</v>
      </c>
      <c r="S1446" s="9">
        <f>SUM(tblSalaries[[#This Row],[Excel Hours]:[Excel Hours4]])</f>
        <v>4</v>
      </c>
    </row>
    <row r="1447" spans="2:19" ht="15" customHeight="1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 s="16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  <c r="N1447" s="9" t="str">
        <f>VLOOKUP(tblSalaries[[#This Row],[clean Country]],Table3[],2,FALSE)</f>
        <v>EUROPE</v>
      </c>
      <c r="O1447" s="9">
        <f>IF(tblSalaries[[#This Row],[How many hours of a day you work on Excel]]="4 to 6 hours a day",4,0)</f>
        <v>0</v>
      </c>
      <c r="P1447" s="9">
        <f>IF(tblSalaries[[#This Row],[How many hours of a day you work on Excel]]="All the 8 hours baby, all the 8!",8,0)</f>
        <v>8</v>
      </c>
      <c r="Q1447" s="9">
        <f>IF(tblSalaries[[#This Row],[How many hours of a day you work on Excel]]="2 to 3 hours per day",2,0)</f>
        <v>0</v>
      </c>
      <c r="R1447" s="9">
        <f>IF(tblSalaries[[#This Row],[How many hours of a day you work on Excel]]="1 or 2 hours a day",1,0)</f>
        <v>0</v>
      </c>
      <c r="S1447" s="9">
        <f>SUM(tblSalaries[[#This Row],[Excel Hours]:[Excel Hours4]])</f>
        <v>8</v>
      </c>
    </row>
    <row r="1448" spans="2:19" ht="15" customHeight="1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 s="16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  <c r="N1448" s="9" t="str">
        <f>VLOOKUP(tblSalaries[[#This Row],[clean Country]],Table3[],2,FALSE)</f>
        <v>AFRICA</v>
      </c>
      <c r="O1448" s="9">
        <f>IF(tblSalaries[[#This Row],[How many hours of a day you work on Excel]]="4 to 6 hours a day",4,0)</f>
        <v>4</v>
      </c>
      <c r="P1448" s="9">
        <f>IF(tblSalaries[[#This Row],[How many hours of a day you work on Excel]]="All the 8 hours baby, all the 8!",8,0)</f>
        <v>0</v>
      </c>
      <c r="Q1448" s="9">
        <f>IF(tblSalaries[[#This Row],[How many hours of a day you work on Excel]]="2 to 3 hours per day",2,0)</f>
        <v>0</v>
      </c>
      <c r="R1448" s="9">
        <f>IF(tblSalaries[[#This Row],[How many hours of a day you work on Excel]]="1 or 2 hours a day",1,0)</f>
        <v>0</v>
      </c>
      <c r="S1448" s="9">
        <f>SUM(tblSalaries[[#This Row],[Excel Hours]:[Excel Hours4]])</f>
        <v>4</v>
      </c>
    </row>
    <row r="1449" spans="2:19" ht="15" customHeight="1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 s="16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  <c r="N1449" s="9" t="str">
        <f>VLOOKUP(tblSalaries[[#This Row],[clean Country]],Table3[],2,FALSE)</f>
        <v>ASIA</v>
      </c>
      <c r="O1449" s="9">
        <f>IF(tblSalaries[[#This Row],[How many hours of a day you work on Excel]]="4 to 6 hours a day",4,0)</f>
        <v>4</v>
      </c>
      <c r="P1449" s="9">
        <f>IF(tblSalaries[[#This Row],[How many hours of a day you work on Excel]]="All the 8 hours baby, all the 8!",8,0)</f>
        <v>0</v>
      </c>
      <c r="Q1449" s="9">
        <f>IF(tblSalaries[[#This Row],[How many hours of a day you work on Excel]]="2 to 3 hours per day",2,0)</f>
        <v>0</v>
      </c>
      <c r="R1449" s="9">
        <f>IF(tblSalaries[[#This Row],[How many hours of a day you work on Excel]]="1 or 2 hours a day",1,0)</f>
        <v>0</v>
      </c>
      <c r="S1449" s="9">
        <f>SUM(tblSalaries[[#This Row],[Excel Hours]:[Excel Hours4]])</f>
        <v>4</v>
      </c>
    </row>
    <row r="1450" spans="2:19" ht="15" customHeight="1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 s="16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  <c r="N1450" s="9" t="str">
        <f>VLOOKUP(tblSalaries[[#This Row],[clean Country]],Table3[],2,FALSE)</f>
        <v>ASIA</v>
      </c>
      <c r="O1450" s="9">
        <f>IF(tblSalaries[[#This Row],[How many hours of a day you work on Excel]]="4 to 6 hours a day",4,0)</f>
        <v>0</v>
      </c>
      <c r="P1450" s="9">
        <f>IF(tblSalaries[[#This Row],[How many hours of a day you work on Excel]]="All the 8 hours baby, all the 8!",8,0)</f>
        <v>8</v>
      </c>
      <c r="Q1450" s="9">
        <f>IF(tblSalaries[[#This Row],[How many hours of a day you work on Excel]]="2 to 3 hours per day",2,0)</f>
        <v>0</v>
      </c>
      <c r="R1450" s="9">
        <f>IF(tblSalaries[[#This Row],[How many hours of a day you work on Excel]]="1 or 2 hours a day",1,0)</f>
        <v>0</v>
      </c>
      <c r="S1450" s="9">
        <f>SUM(tblSalaries[[#This Row],[Excel Hours]:[Excel Hours4]])</f>
        <v>8</v>
      </c>
    </row>
    <row r="1451" spans="2:19" ht="15" customHeight="1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 s="16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  <c r="N1451" s="9" t="str">
        <f>VLOOKUP(tblSalaries[[#This Row],[clean Country]],Table3[],2,FALSE)</f>
        <v>N. AMERICA</v>
      </c>
      <c r="O1451" s="9">
        <f>IF(tblSalaries[[#This Row],[How many hours of a day you work on Excel]]="4 to 6 hours a day",4,0)</f>
        <v>0</v>
      </c>
      <c r="P1451" s="9">
        <f>IF(tblSalaries[[#This Row],[How many hours of a day you work on Excel]]="All the 8 hours baby, all the 8!",8,0)</f>
        <v>8</v>
      </c>
      <c r="Q1451" s="9">
        <f>IF(tblSalaries[[#This Row],[How many hours of a day you work on Excel]]="2 to 3 hours per day",2,0)</f>
        <v>0</v>
      </c>
      <c r="R1451" s="9">
        <f>IF(tblSalaries[[#This Row],[How many hours of a day you work on Excel]]="1 or 2 hours a day",1,0)</f>
        <v>0</v>
      </c>
      <c r="S1451" s="9">
        <f>SUM(tblSalaries[[#This Row],[Excel Hours]:[Excel Hours4]])</f>
        <v>8</v>
      </c>
    </row>
    <row r="1452" spans="2:19" ht="15" customHeight="1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 s="16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  <c r="N1452" s="9" t="str">
        <f>VLOOKUP(tblSalaries[[#This Row],[clean Country]],Table3[],2,FALSE)</f>
        <v>ASIA</v>
      </c>
      <c r="O1452" s="9">
        <f>IF(tblSalaries[[#This Row],[How many hours of a day you work on Excel]]="4 to 6 hours a day",4,0)</f>
        <v>0</v>
      </c>
      <c r="P1452" s="9">
        <f>IF(tblSalaries[[#This Row],[How many hours of a day you work on Excel]]="All the 8 hours baby, all the 8!",8,0)</f>
        <v>8</v>
      </c>
      <c r="Q1452" s="9">
        <f>IF(tblSalaries[[#This Row],[How many hours of a day you work on Excel]]="2 to 3 hours per day",2,0)</f>
        <v>0</v>
      </c>
      <c r="R1452" s="9">
        <f>IF(tblSalaries[[#This Row],[How many hours of a day you work on Excel]]="1 or 2 hours a day",1,0)</f>
        <v>0</v>
      </c>
      <c r="S1452" s="9">
        <f>SUM(tblSalaries[[#This Row],[Excel Hours]:[Excel Hours4]])</f>
        <v>8</v>
      </c>
    </row>
    <row r="1453" spans="2:19" ht="15" customHeight="1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 s="16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  <c r="N1453" s="9" t="str">
        <f>VLOOKUP(tblSalaries[[#This Row],[clean Country]],Table3[],2,FALSE)</f>
        <v>ASIA</v>
      </c>
      <c r="O1453" s="9">
        <f>IF(tblSalaries[[#This Row],[How many hours of a day you work on Excel]]="4 to 6 hours a day",4,0)</f>
        <v>0</v>
      </c>
      <c r="P1453" s="9">
        <f>IF(tblSalaries[[#This Row],[How many hours of a day you work on Excel]]="All the 8 hours baby, all the 8!",8,0)</f>
        <v>0</v>
      </c>
      <c r="Q1453" s="9">
        <f>IF(tblSalaries[[#This Row],[How many hours of a day you work on Excel]]="2 to 3 hours per day",2,0)</f>
        <v>2</v>
      </c>
      <c r="R1453" s="9">
        <f>IF(tblSalaries[[#This Row],[How many hours of a day you work on Excel]]="1 or 2 hours a day",1,0)</f>
        <v>0</v>
      </c>
      <c r="S1453" s="9">
        <f>SUM(tblSalaries[[#This Row],[Excel Hours]:[Excel Hours4]])</f>
        <v>2</v>
      </c>
    </row>
    <row r="1454" spans="2:19" ht="15" customHeight="1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 s="16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  <c r="N1454" s="9" t="str">
        <f>VLOOKUP(tblSalaries[[#This Row],[clean Country]],Table3[],2,FALSE)</f>
        <v>N. AMERICA</v>
      </c>
      <c r="O1454" s="9">
        <f>IF(tblSalaries[[#This Row],[How many hours of a day you work on Excel]]="4 to 6 hours a day",4,0)</f>
        <v>4</v>
      </c>
      <c r="P1454" s="9">
        <f>IF(tblSalaries[[#This Row],[How many hours of a day you work on Excel]]="All the 8 hours baby, all the 8!",8,0)</f>
        <v>0</v>
      </c>
      <c r="Q1454" s="9">
        <f>IF(tblSalaries[[#This Row],[How many hours of a day you work on Excel]]="2 to 3 hours per day",2,0)</f>
        <v>0</v>
      </c>
      <c r="R1454" s="9">
        <f>IF(tblSalaries[[#This Row],[How many hours of a day you work on Excel]]="1 or 2 hours a day",1,0)</f>
        <v>0</v>
      </c>
      <c r="S1454" s="9">
        <f>SUM(tblSalaries[[#This Row],[Excel Hours]:[Excel Hours4]])</f>
        <v>4</v>
      </c>
    </row>
    <row r="1455" spans="2:19" ht="15" customHeight="1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 s="16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  <c r="N1455" s="9" t="str">
        <f>VLOOKUP(tblSalaries[[#This Row],[clean Country]],Table3[],2,FALSE)</f>
        <v>N. AMERICA</v>
      </c>
      <c r="O1455" s="9">
        <f>IF(tblSalaries[[#This Row],[How many hours of a day you work on Excel]]="4 to 6 hours a day",4,0)</f>
        <v>4</v>
      </c>
      <c r="P1455" s="9">
        <f>IF(tblSalaries[[#This Row],[How many hours of a day you work on Excel]]="All the 8 hours baby, all the 8!",8,0)</f>
        <v>0</v>
      </c>
      <c r="Q1455" s="9">
        <f>IF(tblSalaries[[#This Row],[How many hours of a day you work on Excel]]="2 to 3 hours per day",2,0)</f>
        <v>0</v>
      </c>
      <c r="R1455" s="9">
        <f>IF(tblSalaries[[#This Row],[How many hours of a day you work on Excel]]="1 or 2 hours a day",1,0)</f>
        <v>0</v>
      </c>
      <c r="S1455" s="9">
        <f>SUM(tblSalaries[[#This Row],[Excel Hours]:[Excel Hours4]])</f>
        <v>4</v>
      </c>
    </row>
    <row r="1456" spans="2:19" ht="15" customHeight="1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 s="1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  <c r="N1456" s="9" t="str">
        <f>VLOOKUP(tblSalaries[[#This Row],[clean Country]],Table3[],2,FALSE)</f>
        <v>EUROPE</v>
      </c>
      <c r="O1456" s="9">
        <f>IF(tblSalaries[[#This Row],[How many hours of a day you work on Excel]]="4 to 6 hours a day",4,0)</f>
        <v>0</v>
      </c>
      <c r="P1456" s="9">
        <f>IF(tblSalaries[[#This Row],[How many hours of a day you work on Excel]]="All the 8 hours baby, all the 8!",8,0)</f>
        <v>8</v>
      </c>
      <c r="Q1456" s="9">
        <f>IF(tblSalaries[[#This Row],[How many hours of a day you work on Excel]]="2 to 3 hours per day",2,0)</f>
        <v>0</v>
      </c>
      <c r="R1456" s="9">
        <f>IF(tblSalaries[[#This Row],[How many hours of a day you work on Excel]]="1 or 2 hours a day",1,0)</f>
        <v>0</v>
      </c>
      <c r="S1456" s="9">
        <f>SUM(tblSalaries[[#This Row],[Excel Hours]:[Excel Hours4]])</f>
        <v>8</v>
      </c>
    </row>
    <row r="1457" spans="2:19" ht="15" customHeight="1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 s="16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  <c r="N1457" s="9" t="str">
        <f>VLOOKUP(tblSalaries[[#This Row],[clean Country]],Table3[],2,FALSE)</f>
        <v>N. AMERICA</v>
      </c>
      <c r="O1457" s="9">
        <f>IF(tblSalaries[[#This Row],[How many hours of a day you work on Excel]]="4 to 6 hours a day",4,0)</f>
        <v>0</v>
      </c>
      <c r="P1457" s="9">
        <f>IF(tblSalaries[[#This Row],[How many hours of a day you work on Excel]]="All the 8 hours baby, all the 8!",8,0)</f>
        <v>0</v>
      </c>
      <c r="Q1457" s="9">
        <f>IF(tblSalaries[[#This Row],[How many hours of a day you work on Excel]]="2 to 3 hours per day",2,0)</f>
        <v>2</v>
      </c>
      <c r="R1457" s="9">
        <f>IF(tblSalaries[[#This Row],[How many hours of a day you work on Excel]]="1 or 2 hours a day",1,0)</f>
        <v>0</v>
      </c>
      <c r="S1457" s="9">
        <f>SUM(tblSalaries[[#This Row],[Excel Hours]:[Excel Hours4]])</f>
        <v>2</v>
      </c>
    </row>
    <row r="1458" spans="2:19" ht="15" customHeight="1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 s="16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  <c r="N1458" s="9" t="str">
        <f>VLOOKUP(tblSalaries[[#This Row],[clean Country]],Table3[],2,FALSE)</f>
        <v>ASIA</v>
      </c>
      <c r="O1458" s="9">
        <f>IF(tblSalaries[[#This Row],[How many hours of a day you work on Excel]]="4 to 6 hours a day",4,0)</f>
        <v>0</v>
      </c>
      <c r="P1458" s="9">
        <f>IF(tblSalaries[[#This Row],[How many hours of a day you work on Excel]]="All the 8 hours baby, all the 8!",8,0)</f>
        <v>8</v>
      </c>
      <c r="Q1458" s="9">
        <f>IF(tblSalaries[[#This Row],[How many hours of a day you work on Excel]]="2 to 3 hours per day",2,0)</f>
        <v>0</v>
      </c>
      <c r="R1458" s="9">
        <f>IF(tblSalaries[[#This Row],[How many hours of a day you work on Excel]]="1 or 2 hours a day",1,0)</f>
        <v>0</v>
      </c>
      <c r="S1458" s="9">
        <f>SUM(tblSalaries[[#This Row],[Excel Hours]:[Excel Hours4]])</f>
        <v>8</v>
      </c>
    </row>
    <row r="1459" spans="2:19" ht="15" customHeight="1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 s="16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  <c r="N1459" s="9" t="str">
        <f>VLOOKUP(tblSalaries[[#This Row],[clean Country]],Table3[],2,FALSE)</f>
        <v>N. AMERICA</v>
      </c>
      <c r="O1459" s="9">
        <f>IF(tblSalaries[[#This Row],[How many hours of a day you work on Excel]]="4 to 6 hours a day",4,0)</f>
        <v>0</v>
      </c>
      <c r="P1459" s="9">
        <f>IF(tblSalaries[[#This Row],[How many hours of a day you work on Excel]]="All the 8 hours baby, all the 8!",8,0)</f>
        <v>0</v>
      </c>
      <c r="Q1459" s="9">
        <f>IF(tblSalaries[[#This Row],[How many hours of a day you work on Excel]]="2 to 3 hours per day",2,0)</f>
        <v>2</v>
      </c>
      <c r="R1459" s="9">
        <f>IF(tblSalaries[[#This Row],[How many hours of a day you work on Excel]]="1 or 2 hours a day",1,0)</f>
        <v>0</v>
      </c>
      <c r="S1459" s="9">
        <f>SUM(tblSalaries[[#This Row],[Excel Hours]:[Excel Hours4]])</f>
        <v>2</v>
      </c>
    </row>
    <row r="1460" spans="2:19" ht="15" customHeight="1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 s="16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  <c r="N1460" s="9" t="str">
        <f>VLOOKUP(tblSalaries[[#This Row],[clean Country]],Table3[],2,FALSE)</f>
        <v>EUROPE</v>
      </c>
      <c r="O1460" s="9">
        <f>IF(tblSalaries[[#This Row],[How many hours of a day you work on Excel]]="4 to 6 hours a day",4,0)</f>
        <v>0</v>
      </c>
      <c r="P1460" s="9">
        <f>IF(tblSalaries[[#This Row],[How many hours of a day you work on Excel]]="All the 8 hours baby, all the 8!",8,0)</f>
        <v>0</v>
      </c>
      <c r="Q1460" s="9">
        <f>IF(tblSalaries[[#This Row],[How many hours of a day you work on Excel]]="2 to 3 hours per day",2,0)</f>
        <v>2</v>
      </c>
      <c r="R1460" s="9">
        <f>IF(tblSalaries[[#This Row],[How many hours of a day you work on Excel]]="1 or 2 hours a day",1,0)</f>
        <v>0</v>
      </c>
      <c r="S1460" s="9">
        <f>SUM(tblSalaries[[#This Row],[Excel Hours]:[Excel Hours4]])</f>
        <v>2</v>
      </c>
    </row>
    <row r="1461" spans="2:19" ht="15" customHeight="1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 s="16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  <c r="N1461" s="9" t="str">
        <f>VLOOKUP(tblSalaries[[#This Row],[clean Country]],Table3[],2,FALSE)</f>
        <v>N. AMERICA</v>
      </c>
      <c r="O1461" s="9">
        <f>IF(tblSalaries[[#This Row],[How many hours of a day you work on Excel]]="4 to 6 hours a day",4,0)</f>
        <v>0</v>
      </c>
      <c r="P1461" s="9">
        <f>IF(tblSalaries[[#This Row],[How many hours of a day you work on Excel]]="All the 8 hours baby, all the 8!",8,0)</f>
        <v>8</v>
      </c>
      <c r="Q1461" s="9">
        <f>IF(tblSalaries[[#This Row],[How many hours of a day you work on Excel]]="2 to 3 hours per day",2,0)</f>
        <v>0</v>
      </c>
      <c r="R1461" s="9">
        <f>IF(tblSalaries[[#This Row],[How many hours of a day you work on Excel]]="1 or 2 hours a day",1,0)</f>
        <v>0</v>
      </c>
      <c r="S1461" s="9">
        <f>SUM(tblSalaries[[#This Row],[Excel Hours]:[Excel Hours4]])</f>
        <v>8</v>
      </c>
    </row>
    <row r="1462" spans="2:19" ht="15" customHeight="1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 s="16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  <c r="N1462" s="9" t="str">
        <f>VLOOKUP(tblSalaries[[#This Row],[clean Country]],Table3[],2,FALSE)</f>
        <v>EUROPE</v>
      </c>
      <c r="O1462" s="9">
        <f>IF(tblSalaries[[#This Row],[How many hours of a day you work on Excel]]="4 to 6 hours a day",4,0)</f>
        <v>0</v>
      </c>
      <c r="P1462" s="9">
        <f>IF(tblSalaries[[#This Row],[How many hours of a day you work on Excel]]="All the 8 hours baby, all the 8!",8,0)</f>
        <v>0</v>
      </c>
      <c r="Q1462" s="9">
        <f>IF(tblSalaries[[#This Row],[How many hours of a day you work on Excel]]="2 to 3 hours per day",2,0)</f>
        <v>2</v>
      </c>
      <c r="R1462" s="9">
        <f>IF(tblSalaries[[#This Row],[How many hours of a day you work on Excel]]="1 or 2 hours a day",1,0)</f>
        <v>0</v>
      </c>
      <c r="S1462" s="9">
        <f>SUM(tblSalaries[[#This Row],[Excel Hours]:[Excel Hours4]])</f>
        <v>2</v>
      </c>
    </row>
    <row r="1463" spans="2:19" ht="15" customHeight="1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 s="16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  <c r="N1463" s="9" t="str">
        <f>VLOOKUP(tblSalaries[[#This Row],[clean Country]],Table3[],2,FALSE)</f>
        <v>OCEANIA</v>
      </c>
      <c r="O1463" s="9">
        <f>IF(tblSalaries[[#This Row],[How many hours of a day you work on Excel]]="4 to 6 hours a day",4,0)</f>
        <v>0</v>
      </c>
      <c r="P1463" s="9">
        <f>IF(tblSalaries[[#This Row],[How many hours of a day you work on Excel]]="All the 8 hours baby, all the 8!",8,0)</f>
        <v>0</v>
      </c>
      <c r="Q1463" s="9">
        <f>IF(tblSalaries[[#This Row],[How many hours of a day you work on Excel]]="2 to 3 hours per day",2,0)</f>
        <v>2</v>
      </c>
      <c r="R1463" s="9">
        <f>IF(tblSalaries[[#This Row],[How many hours of a day you work on Excel]]="1 or 2 hours a day",1,0)</f>
        <v>0</v>
      </c>
      <c r="S1463" s="9">
        <f>SUM(tblSalaries[[#This Row],[Excel Hours]:[Excel Hours4]])</f>
        <v>2</v>
      </c>
    </row>
    <row r="1464" spans="2:19" ht="15" customHeight="1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 s="16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  <c r="N1464" s="9" t="str">
        <f>VLOOKUP(tblSalaries[[#This Row],[clean Country]],Table3[],2,FALSE)</f>
        <v>ASIA</v>
      </c>
      <c r="O1464" s="9">
        <f>IF(tblSalaries[[#This Row],[How many hours of a day you work on Excel]]="4 to 6 hours a day",4,0)</f>
        <v>4</v>
      </c>
      <c r="P1464" s="9">
        <f>IF(tblSalaries[[#This Row],[How many hours of a day you work on Excel]]="All the 8 hours baby, all the 8!",8,0)</f>
        <v>0</v>
      </c>
      <c r="Q1464" s="9">
        <f>IF(tblSalaries[[#This Row],[How many hours of a day you work on Excel]]="2 to 3 hours per day",2,0)</f>
        <v>0</v>
      </c>
      <c r="R1464" s="9">
        <f>IF(tblSalaries[[#This Row],[How many hours of a day you work on Excel]]="1 or 2 hours a day",1,0)</f>
        <v>0</v>
      </c>
      <c r="S1464" s="9">
        <f>SUM(tblSalaries[[#This Row],[Excel Hours]:[Excel Hours4]])</f>
        <v>4</v>
      </c>
    </row>
    <row r="1465" spans="2:19" ht="15" customHeight="1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 s="16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  <c r="N1465" s="9" t="str">
        <f>VLOOKUP(tblSalaries[[#This Row],[clean Country]],Table3[],2,FALSE)</f>
        <v>S. AMERICA</v>
      </c>
      <c r="O1465" s="9">
        <f>IF(tblSalaries[[#This Row],[How many hours of a day you work on Excel]]="4 to 6 hours a day",4,0)</f>
        <v>4</v>
      </c>
      <c r="P1465" s="9">
        <f>IF(tblSalaries[[#This Row],[How many hours of a day you work on Excel]]="All the 8 hours baby, all the 8!",8,0)</f>
        <v>0</v>
      </c>
      <c r="Q1465" s="9">
        <f>IF(tblSalaries[[#This Row],[How many hours of a day you work on Excel]]="2 to 3 hours per day",2,0)</f>
        <v>0</v>
      </c>
      <c r="R1465" s="9">
        <f>IF(tblSalaries[[#This Row],[How many hours of a day you work on Excel]]="1 or 2 hours a day",1,0)</f>
        <v>0</v>
      </c>
      <c r="S1465" s="9">
        <f>SUM(tblSalaries[[#This Row],[Excel Hours]:[Excel Hours4]])</f>
        <v>4</v>
      </c>
    </row>
    <row r="1466" spans="2:19" ht="15" customHeight="1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 s="1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  <c r="N1466" s="9" t="str">
        <f>VLOOKUP(tblSalaries[[#This Row],[clean Country]],Table3[],2,FALSE)</f>
        <v>EUROPE</v>
      </c>
      <c r="O1466" s="9">
        <f>IF(tblSalaries[[#This Row],[How many hours of a day you work on Excel]]="4 to 6 hours a day",4,0)</f>
        <v>0</v>
      </c>
      <c r="P1466" s="9">
        <f>IF(tblSalaries[[#This Row],[How many hours of a day you work on Excel]]="All the 8 hours baby, all the 8!",8,0)</f>
        <v>8</v>
      </c>
      <c r="Q1466" s="9">
        <f>IF(tblSalaries[[#This Row],[How many hours of a day you work on Excel]]="2 to 3 hours per day",2,0)</f>
        <v>0</v>
      </c>
      <c r="R1466" s="9">
        <f>IF(tblSalaries[[#This Row],[How many hours of a day you work on Excel]]="1 or 2 hours a day",1,0)</f>
        <v>0</v>
      </c>
      <c r="S1466" s="9">
        <f>SUM(tblSalaries[[#This Row],[Excel Hours]:[Excel Hours4]])</f>
        <v>8</v>
      </c>
    </row>
    <row r="1467" spans="2:19" ht="15" customHeight="1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 s="16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  <c r="N1467" s="9" t="str">
        <f>VLOOKUP(tblSalaries[[#This Row],[clean Country]],Table3[],2,FALSE)</f>
        <v>N. AMERICA</v>
      </c>
      <c r="O1467" s="9">
        <f>IF(tblSalaries[[#This Row],[How many hours of a day you work on Excel]]="4 to 6 hours a day",4,0)</f>
        <v>0</v>
      </c>
      <c r="P1467" s="9">
        <f>IF(tblSalaries[[#This Row],[How many hours of a day you work on Excel]]="All the 8 hours baby, all the 8!",8,0)</f>
        <v>0</v>
      </c>
      <c r="Q1467" s="9">
        <f>IF(tblSalaries[[#This Row],[How many hours of a day you work on Excel]]="2 to 3 hours per day",2,0)</f>
        <v>2</v>
      </c>
      <c r="R1467" s="9">
        <f>IF(tblSalaries[[#This Row],[How many hours of a day you work on Excel]]="1 or 2 hours a day",1,0)</f>
        <v>0</v>
      </c>
      <c r="S1467" s="9">
        <f>SUM(tblSalaries[[#This Row],[Excel Hours]:[Excel Hours4]])</f>
        <v>2</v>
      </c>
    </row>
    <row r="1468" spans="2:19" ht="15" customHeight="1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 s="16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  <c r="N1468" s="9" t="str">
        <f>VLOOKUP(tblSalaries[[#This Row],[clean Country]],Table3[],2,FALSE)</f>
        <v>ASIA</v>
      </c>
      <c r="O1468" s="9">
        <f>IF(tblSalaries[[#This Row],[How many hours of a day you work on Excel]]="4 to 6 hours a day",4,0)</f>
        <v>0</v>
      </c>
      <c r="P1468" s="9">
        <f>IF(tblSalaries[[#This Row],[How many hours of a day you work on Excel]]="All the 8 hours baby, all the 8!",8,0)</f>
        <v>8</v>
      </c>
      <c r="Q1468" s="9">
        <f>IF(tblSalaries[[#This Row],[How many hours of a day you work on Excel]]="2 to 3 hours per day",2,0)</f>
        <v>0</v>
      </c>
      <c r="R1468" s="9">
        <f>IF(tblSalaries[[#This Row],[How many hours of a day you work on Excel]]="1 or 2 hours a day",1,0)</f>
        <v>0</v>
      </c>
      <c r="S1468" s="9">
        <f>SUM(tblSalaries[[#This Row],[Excel Hours]:[Excel Hours4]])</f>
        <v>8</v>
      </c>
    </row>
    <row r="1469" spans="2:19" ht="15" customHeight="1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 s="16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  <c r="N1469" s="9" t="str">
        <f>VLOOKUP(tblSalaries[[#This Row],[clean Country]],Table3[],2,FALSE)</f>
        <v>OCEANIA</v>
      </c>
      <c r="O1469" s="9">
        <f>IF(tblSalaries[[#This Row],[How many hours of a day you work on Excel]]="4 to 6 hours a day",4,0)</f>
        <v>0</v>
      </c>
      <c r="P1469" s="9">
        <f>IF(tblSalaries[[#This Row],[How many hours of a day you work on Excel]]="All the 8 hours baby, all the 8!",8,0)</f>
        <v>8</v>
      </c>
      <c r="Q1469" s="9">
        <f>IF(tblSalaries[[#This Row],[How many hours of a day you work on Excel]]="2 to 3 hours per day",2,0)</f>
        <v>0</v>
      </c>
      <c r="R1469" s="9">
        <f>IF(tblSalaries[[#This Row],[How many hours of a day you work on Excel]]="1 or 2 hours a day",1,0)</f>
        <v>0</v>
      </c>
      <c r="S1469" s="9">
        <f>SUM(tblSalaries[[#This Row],[Excel Hours]:[Excel Hours4]])</f>
        <v>8</v>
      </c>
    </row>
    <row r="1470" spans="2:19" ht="15" customHeight="1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 s="16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  <c r="N1470" s="9" t="str">
        <f>VLOOKUP(tblSalaries[[#This Row],[clean Country]],Table3[],2,FALSE)</f>
        <v>EUROPE</v>
      </c>
      <c r="O1470" s="9">
        <f>IF(tblSalaries[[#This Row],[How many hours of a day you work on Excel]]="4 to 6 hours a day",4,0)</f>
        <v>0</v>
      </c>
      <c r="P1470" s="9">
        <f>IF(tblSalaries[[#This Row],[How many hours of a day you work on Excel]]="All the 8 hours baby, all the 8!",8,0)</f>
        <v>0</v>
      </c>
      <c r="Q1470" s="9">
        <f>IF(tblSalaries[[#This Row],[How many hours of a day you work on Excel]]="2 to 3 hours per day",2,0)</f>
        <v>2</v>
      </c>
      <c r="R1470" s="9">
        <f>IF(tblSalaries[[#This Row],[How many hours of a day you work on Excel]]="1 or 2 hours a day",1,0)</f>
        <v>0</v>
      </c>
      <c r="S1470" s="9">
        <f>SUM(tblSalaries[[#This Row],[Excel Hours]:[Excel Hours4]])</f>
        <v>2</v>
      </c>
    </row>
    <row r="1471" spans="2:19" ht="15" customHeight="1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 s="16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  <c r="N1471" s="9" t="str">
        <f>VLOOKUP(tblSalaries[[#This Row],[clean Country]],Table3[],2,FALSE)</f>
        <v>EUROPE</v>
      </c>
      <c r="O1471" s="9">
        <f>IF(tblSalaries[[#This Row],[How many hours of a day you work on Excel]]="4 to 6 hours a day",4,0)</f>
        <v>0</v>
      </c>
      <c r="P1471" s="9">
        <f>IF(tblSalaries[[#This Row],[How many hours of a day you work on Excel]]="All the 8 hours baby, all the 8!",8,0)</f>
        <v>8</v>
      </c>
      <c r="Q1471" s="9">
        <f>IF(tblSalaries[[#This Row],[How many hours of a day you work on Excel]]="2 to 3 hours per day",2,0)</f>
        <v>0</v>
      </c>
      <c r="R1471" s="9">
        <f>IF(tblSalaries[[#This Row],[How many hours of a day you work on Excel]]="1 or 2 hours a day",1,0)</f>
        <v>0</v>
      </c>
      <c r="S1471" s="9">
        <f>SUM(tblSalaries[[#This Row],[Excel Hours]:[Excel Hours4]])</f>
        <v>8</v>
      </c>
    </row>
    <row r="1472" spans="2:19" ht="15" customHeight="1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 s="16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  <c r="N1472" s="9" t="str">
        <f>VLOOKUP(tblSalaries[[#This Row],[clean Country]],Table3[],2,FALSE)</f>
        <v>N. AMERICA</v>
      </c>
      <c r="O1472" s="9">
        <f>IF(tblSalaries[[#This Row],[How many hours of a day you work on Excel]]="4 to 6 hours a day",4,0)</f>
        <v>4</v>
      </c>
      <c r="P1472" s="9">
        <f>IF(tblSalaries[[#This Row],[How many hours of a day you work on Excel]]="All the 8 hours baby, all the 8!",8,0)</f>
        <v>0</v>
      </c>
      <c r="Q1472" s="9">
        <f>IF(tblSalaries[[#This Row],[How many hours of a day you work on Excel]]="2 to 3 hours per day",2,0)</f>
        <v>0</v>
      </c>
      <c r="R1472" s="9">
        <f>IF(tblSalaries[[#This Row],[How many hours of a day you work on Excel]]="1 or 2 hours a day",1,0)</f>
        <v>0</v>
      </c>
      <c r="S1472" s="9">
        <f>SUM(tblSalaries[[#This Row],[Excel Hours]:[Excel Hours4]])</f>
        <v>4</v>
      </c>
    </row>
    <row r="1473" spans="2:19" ht="15" customHeight="1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 s="16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  <c r="N1473" s="9" t="str">
        <f>VLOOKUP(tblSalaries[[#This Row],[clean Country]],Table3[],2,FALSE)</f>
        <v>N. AMERICA</v>
      </c>
      <c r="O1473" s="9">
        <f>IF(tblSalaries[[#This Row],[How many hours of a day you work on Excel]]="4 to 6 hours a day",4,0)</f>
        <v>4</v>
      </c>
      <c r="P1473" s="9">
        <f>IF(tblSalaries[[#This Row],[How many hours of a day you work on Excel]]="All the 8 hours baby, all the 8!",8,0)</f>
        <v>0</v>
      </c>
      <c r="Q1473" s="9">
        <f>IF(tblSalaries[[#This Row],[How many hours of a day you work on Excel]]="2 to 3 hours per day",2,0)</f>
        <v>0</v>
      </c>
      <c r="R1473" s="9">
        <f>IF(tblSalaries[[#This Row],[How many hours of a day you work on Excel]]="1 or 2 hours a day",1,0)</f>
        <v>0</v>
      </c>
      <c r="S1473" s="9">
        <f>SUM(tblSalaries[[#This Row],[Excel Hours]:[Excel Hours4]])</f>
        <v>4</v>
      </c>
    </row>
    <row r="1474" spans="2:19" ht="15" customHeight="1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 s="16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  <c r="N1474" s="9" t="str">
        <f>VLOOKUP(tblSalaries[[#This Row],[clean Country]],Table3[],2,FALSE)</f>
        <v>ASIA</v>
      </c>
      <c r="O1474" s="9">
        <f>IF(tblSalaries[[#This Row],[How many hours of a day you work on Excel]]="4 to 6 hours a day",4,0)</f>
        <v>0</v>
      </c>
      <c r="P1474" s="9">
        <f>IF(tblSalaries[[#This Row],[How many hours of a day you work on Excel]]="All the 8 hours baby, all the 8!",8,0)</f>
        <v>8</v>
      </c>
      <c r="Q1474" s="9">
        <f>IF(tblSalaries[[#This Row],[How many hours of a day you work on Excel]]="2 to 3 hours per day",2,0)</f>
        <v>0</v>
      </c>
      <c r="R1474" s="9">
        <f>IF(tblSalaries[[#This Row],[How many hours of a day you work on Excel]]="1 or 2 hours a day",1,0)</f>
        <v>0</v>
      </c>
      <c r="S1474" s="9">
        <f>SUM(tblSalaries[[#This Row],[Excel Hours]:[Excel Hours4]])</f>
        <v>8</v>
      </c>
    </row>
    <row r="1475" spans="2:19" ht="15" customHeight="1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 s="16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  <c r="N1475" s="9" t="str">
        <f>VLOOKUP(tblSalaries[[#This Row],[clean Country]],Table3[],2,FALSE)</f>
        <v>N. AMERICA</v>
      </c>
      <c r="O1475" s="9">
        <f>IF(tblSalaries[[#This Row],[How many hours of a day you work on Excel]]="4 to 6 hours a day",4,0)</f>
        <v>0</v>
      </c>
      <c r="P1475" s="9">
        <f>IF(tblSalaries[[#This Row],[How many hours of a day you work on Excel]]="All the 8 hours baby, all the 8!",8,0)</f>
        <v>0</v>
      </c>
      <c r="Q1475" s="9">
        <f>IF(tblSalaries[[#This Row],[How many hours of a day you work on Excel]]="2 to 3 hours per day",2,0)</f>
        <v>2</v>
      </c>
      <c r="R1475" s="9">
        <f>IF(tblSalaries[[#This Row],[How many hours of a day you work on Excel]]="1 or 2 hours a day",1,0)</f>
        <v>0</v>
      </c>
      <c r="S1475" s="9">
        <f>SUM(tblSalaries[[#This Row],[Excel Hours]:[Excel Hours4]])</f>
        <v>2</v>
      </c>
    </row>
    <row r="1476" spans="2:19" ht="15" customHeight="1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 s="1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  <c r="N1476" s="9" t="str">
        <f>VLOOKUP(tblSalaries[[#This Row],[clean Country]],Table3[],2,FALSE)</f>
        <v>N. AMERICA</v>
      </c>
      <c r="O1476" s="9">
        <f>IF(tblSalaries[[#This Row],[How many hours of a day you work on Excel]]="4 to 6 hours a day",4,0)</f>
        <v>4</v>
      </c>
      <c r="P1476" s="9">
        <f>IF(tblSalaries[[#This Row],[How many hours of a day you work on Excel]]="All the 8 hours baby, all the 8!",8,0)</f>
        <v>0</v>
      </c>
      <c r="Q1476" s="9">
        <f>IF(tblSalaries[[#This Row],[How many hours of a day you work on Excel]]="2 to 3 hours per day",2,0)</f>
        <v>0</v>
      </c>
      <c r="R1476" s="9">
        <f>IF(tblSalaries[[#This Row],[How many hours of a day you work on Excel]]="1 or 2 hours a day",1,0)</f>
        <v>0</v>
      </c>
      <c r="S1476" s="9">
        <f>SUM(tblSalaries[[#This Row],[Excel Hours]:[Excel Hours4]])</f>
        <v>4</v>
      </c>
    </row>
    <row r="1477" spans="2:19" ht="15" customHeight="1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 s="16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  <c r="N1477" s="9" t="str">
        <f>VLOOKUP(tblSalaries[[#This Row],[clean Country]],Table3[],2,FALSE)</f>
        <v>ASIA</v>
      </c>
      <c r="O1477" s="9">
        <f>IF(tblSalaries[[#This Row],[How many hours of a day you work on Excel]]="4 to 6 hours a day",4,0)</f>
        <v>0</v>
      </c>
      <c r="P1477" s="9">
        <f>IF(tblSalaries[[#This Row],[How many hours of a day you work on Excel]]="All the 8 hours baby, all the 8!",8,0)</f>
        <v>8</v>
      </c>
      <c r="Q1477" s="9">
        <f>IF(tblSalaries[[#This Row],[How many hours of a day you work on Excel]]="2 to 3 hours per day",2,0)</f>
        <v>0</v>
      </c>
      <c r="R1477" s="9">
        <f>IF(tblSalaries[[#This Row],[How many hours of a day you work on Excel]]="1 or 2 hours a day",1,0)</f>
        <v>0</v>
      </c>
      <c r="S1477" s="9">
        <f>SUM(tblSalaries[[#This Row],[Excel Hours]:[Excel Hours4]])</f>
        <v>8</v>
      </c>
    </row>
    <row r="1478" spans="2:19" ht="15" customHeight="1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 s="16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  <c r="N1478" s="9" t="str">
        <f>VLOOKUP(tblSalaries[[#This Row],[clean Country]],Table3[],2,FALSE)</f>
        <v>ASIA</v>
      </c>
      <c r="O1478" s="9">
        <f>IF(tblSalaries[[#This Row],[How many hours of a day you work on Excel]]="4 to 6 hours a day",4,0)</f>
        <v>4</v>
      </c>
      <c r="P1478" s="9">
        <f>IF(tblSalaries[[#This Row],[How many hours of a day you work on Excel]]="All the 8 hours baby, all the 8!",8,0)</f>
        <v>0</v>
      </c>
      <c r="Q1478" s="9">
        <f>IF(tblSalaries[[#This Row],[How many hours of a day you work on Excel]]="2 to 3 hours per day",2,0)</f>
        <v>0</v>
      </c>
      <c r="R1478" s="9">
        <f>IF(tblSalaries[[#This Row],[How many hours of a day you work on Excel]]="1 or 2 hours a day",1,0)</f>
        <v>0</v>
      </c>
      <c r="S1478" s="9">
        <f>SUM(tblSalaries[[#This Row],[Excel Hours]:[Excel Hours4]])</f>
        <v>4</v>
      </c>
    </row>
    <row r="1479" spans="2:19" ht="15" customHeight="1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 s="16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  <c r="N1479" s="9" t="str">
        <f>VLOOKUP(tblSalaries[[#This Row],[clean Country]],Table3[],2,FALSE)</f>
        <v>EUROPE</v>
      </c>
      <c r="O1479" s="9">
        <f>IF(tblSalaries[[#This Row],[How many hours of a day you work on Excel]]="4 to 6 hours a day",4,0)</f>
        <v>0</v>
      </c>
      <c r="P1479" s="9">
        <f>IF(tblSalaries[[#This Row],[How many hours of a day you work on Excel]]="All the 8 hours baby, all the 8!",8,0)</f>
        <v>8</v>
      </c>
      <c r="Q1479" s="9">
        <f>IF(tblSalaries[[#This Row],[How many hours of a day you work on Excel]]="2 to 3 hours per day",2,0)</f>
        <v>0</v>
      </c>
      <c r="R1479" s="9">
        <f>IF(tblSalaries[[#This Row],[How many hours of a day you work on Excel]]="1 or 2 hours a day",1,0)</f>
        <v>0</v>
      </c>
      <c r="S1479" s="9">
        <f>SUM(tblSalaries[[#This Row],[Excel Hours]:[Excel Hours4]])</f>
        <v>8</v>
      </c>
    </row>
    <row r="1480" spans="2:19" ht="15" customHeight="1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 s="16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  <c r="N1480" s="9" t="str">
        <f>VLOOKUP(tblSalaries[[#This Row],[clean Country]],Table3[],2,FALSE)</f>
        <v>ASIA</v>
      </c>
      <c r="O1480" s="9">
        <f>IF(tblSalaries[[#This Row],[How many hours of a day you work on Excel]]="4 to 6 hours a day",4,0)</f>
        <v>0</v>
      </c>
      <c r="P1480" s="9">
        <f>IF(tblSalaries[[#This Row],[How many hours of a day you work on Excel]]="All the 8 hours baby, all the 8!",8,0)</f>
        <v>8</v>
      </c>
      <c r="Q1480" s="9">
        <f>IF(tblSalaries[[#This Row],[How many hours of a day you work on Excel]]="2 to 3 hours per day",2,0)</f>
        <v>0</v>
      </c>
      <c r="R1480" s="9">
        <f>IF(tblSalaries[[#This Row],[How many hours of a day you work on Excel]]="1 or 2 hours a day",1,0)</f>
        <v>0</v>
      </c>
      <c r="S1480" s="9">
        <f>SUM(tblSalaries[[#This Row],[Excel Hours]:[Excel Hours4]])</f>
        <v>8</v>
      </c>
    </row>
    <row r="1481" spans="2:19" ht="15" customHeight="1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 s="16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  <c r="N1481" s="9" t="str">
        <f>VLOOKUP(tblSalaries[[#This Row],[clean Country]],Table3[],2,FALSE)</f>
        <v>S. AMERICA</v>
      </c>
      <c r="O1481" s="9">
        <f>IF(tblSalaries[[#This Row],[How many hours of a day you work on Excel]]="4 to 6 hours a day",4,0)</f>
        <v>4</v>
      </c>
      <c r="P1481" s="9">
        <f>IF(tblSalaries[[#This Row],[How many hours of a day you work on Excel]]="All the 8 hours baby, all the 8!",8,0)</f>
        <v>0</v>
      </c>
      <c r="Q1481" s="9">
        <f>IF(tblSalaries[[#This Row],[How many hours of a day you work on Excel]]="2 to 3 hours per day",2,0)</f>
        <v>0</v>
      </c>
      <c r="R1481" s="9">
        <f>IF(tblSalaries[[#This Row],[How many hours of a day you work on Excel]]="1 or 2 hours a day",1,0)</f>
        <v>0</v>
      </c>
      <c r="S1481" s="9">
        <f>SUM(tblSalaries[[#This Row],[Excel Hours]:[Excel Hours4]])</f>
        <v>4</v>
      </c>
    </row>
    <row r="1482" spans="2:19" ht="15" customHeight="1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 s="16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  <c r="N1482" s="9" t="str">
        <f>VLOOKUP(tblSalaries[[#This Row],[clean Country]],Table3[],2,FALSE)</f>
        <v>N. AMERICA</v>
      </c>
      <c r="O1482" s="9">
        <f>IF(tblSalaries[[#This Row],[How many hours of a day you work on Excel]]="4 to 6 hours a day",4,0)</f>
        <v>4</v>
      </c>
      <c r="P1482" s="9">
        <f>IF(tblSalaries[[#This Row],[How many hours of a day you work on Excel]]="All the 8 hours baby, all the 8!",8,0)</f>
        <v>0</v>
      </c>
      <c r="Q1482" s="9">
        <f>IF(tblSalaries[[#This Row],[How many hours of a day you work on Excel]]="2 to 3 hours per day",2,0)</f>
        <v>0</v>
      </c>
      <c r="R1482" s="9">
        <f>IF(tblSalaries[[#This Row],[How many hours of a day you work on Excel]]="1 or 2 hours a day",1,0)</f>
        <v>0</v>
      </c>
      <c r="S1482" s="9">
        <f>SUM(tblSalaries[[#This Row],[Excel Hours]:[Excel Hours4]])</f>
        <v>4</v>
      </c>
    </row>
    <row r="1483" spans="2:19" ht="15" customHeight="1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 s="16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  <c r="N1483" s="9" t="str">
        <f>VLOOKUP(tblSalaries[[#This Row],[clean Country]],Table3[],2,FALSE)</f>
        <v>ASIA</v>
      </c>
      <c r="O1483" s="9">
        <f>IF(tblSalaries[[#This Row],[How many hours of a day you work on Excel]]="4 to 6 hours a day",4,0)</f>
        <v>4</v>
      </c>
      <c r="P1483" s="9">
        <f>IF(tblSalaries[[#This Row],[How many hours of a day you work on Excel]]="All the 8 hours baby, all the 8!",8,0)</f>
        <v>0</v>
      </c>
      <c r="Q1483" s="9">
        <f>IF(tblSalaries[[#This Row],[How many hours of a day you work on Excel]]="2 to 3 hours per day",2,0)</f>
        <v>0</v>
      </c>
      <c r="R1483" s="9">
        <f>IF(tblSalaries[[#This Row],[How many hours of a day you work on Excel]]="1 or 2 hours a day",1,0)</f>
        <v>0</v>
      </c>
      <c r="S1483" s="9">
        <f>SUM(tblSalaries[[#This Row],[Excel Hours]:[Excel Hours4]])</f>
        <v>4</v>
      </c>
    </row>
    <row r="1484" spans="2:19" ht="15" customHeight="1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 s="16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  <c r="N1484" s="9" t="str">
        <f>VLOOKUP(tblSalaries[[#This Row],[clean Country]],Table3[],2,FALSE)</f>
        <v>ASIA</v>
      </c>
      <c r="O1484" s="9">
        <f>IF(tblSalaries[[#This Row],[How many hours of a day you work on Excel]]="4 to 6 hours a day",4,0)</f>
        <v>4</v>
      </c>
      <c r="P1484" s="9">
        <f>IF(tblSalaries[[#This Row],[How many hours of a day you work on Excel]]="All the 8 hours baby, all the 8!",8,0)</f>
        <v>0</v>
      </c>
      <c r="Q1484" s="9">
        <f>IF(tblSalaries[[#This Row],[How many hours of a day you work on Excel]]="2 to 3 hours per day",2,0)</f>
        <v>0</v>
      </c>
      <c r="R1484" s="9">
        <f>IF(tblSalaries[[#This Row],[How many hours of a day you work on Excel]]="1 or 2 hours a day",1,0)</f>
        <v>0</v>
      </c>
      <c r="S1484" s="9">
        <f>SUM(tblSalaries[[#This Row],[Excel Hours]:[Excel Hours4]])</f>
        <v>4</v>
      </c>
    </row>
    <row r="1485" spans="2:19" ht="15" customHeight="1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 s="16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  <c r="N1485" s="9" t="str">
        <f>VLOOKUP(tblSalaries[[#This Row],[clean Country]],Table3[],2,FALSE)</f>
        <v>N. AMERICA</v>
      </c>
      <c r="O1485" s="9">
        <f>IF(tblSalaries[[#This Row],[How many hours of a day you work on Excel]]="4 to 6 hours a day",4,0)</f>
        <v>4</v>
      </c>
      <c r="P1485" s="9">
        <f>IF(tblSalaries[[#This Row],[How many hours of a day you work on Excel]]="All the 8 hours baby, all the 8!",8,0)</f>
        <v>0</v>
      </c>
      <c r="Q1485" s="9">
        <f>IF(tblSalaries[[#This Row],[How many hours of a day you work on Excel]]="2 to 3 hours per day",2,0)</f>
        <v>0</v>
      </c>
      <c r="R1485" s="9">
        <f>IF(tblSalaries[[#This Row],[How many hours of a day you work on Excel]]="1 or 2 hours a day",1,0)</f>
        <v>0</v>
      </c>
      <c r="S1485" s="9">
        <f>SUM(tblSalaries[[#This Row],[Excel Hours]:[Excel Hours4]])</f>
        <v>4</v>
      </c>
    </row>
    <row r="1486" spans="2:19" ht="15" customHeight="1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 s="1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  <c r="N1486" s="9" t="str">
        <f>VLOOKUP(tblSalaries[[#This Row],[clean Country]],Table3[],2,FALSE)</f>
        <v>N. AMERICA</v>
      </c>
      <c r="O1486" s="9">
        <f>IF(tblSalaries[[#This Row],[How many hours of a day you work on Excel]]="4 to 6 hours a day",4,0)</f>
        <v>4</v>
      </c>
      <c r="P1486" s="9">
        <f>IF(tblSalaries[[#This Row],[How many hours of a day you work on Excel]]="All the 8 hours baby, all the 8!",8,0)</f>
        <v>0</v>
      </c>
      <c r="Q1486" s="9">
        <f>IF(tblSalaries[[#This Row],[How many hours of a day you work on Excel]]="2 to 3 hours per day",2,0)</f>
        <v>0</v>
      </c>
      <c r="R1486" s="9">
        <f>IF(tblSalaries[[#This Row],[How many hours of a day you work on Excel]]="1 or 2 hours a day",1,0)</f>
        <v>0</v>
      </c>
      <c r="S1486" s="9">
        <f>SUM(tblSalaries[[#This Row],[Excel Hours]:[Excel Hours4]])</f>
        <v>4</v>
      </c>
    </row>
    <row r="1487" spans="2:19" ht="15" customHeight="1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 s="16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  <c r="N1487" s="9" t="str">
        <f>VLOOKUP(tblSalaries[[#This Row],[clean Country]],Table3[],2,FALSE)</f>
        <v>N. AMERICA</v>
      </c>
      <c r="O1487" s="9">
        <f>IF(tblSalaries[[#This Row],[How many hours of a day you work on Excel]]="4 to 6 hours a day",4,0)</f>
        <v>0</v>
      </c>
      <c r="P1487" s="9">
        <f>IF(tblSalaries[[#This Row],[How many hours of a day you work on Excel]]="All the 8 hours baby, all the 8!",8,0)</f>
        <v>8</v>
      </c>
      <c r="Q1487" s="9">
        <f>IF(tblSalaries[[#This Row],[How many hours of a day you work on Excel]]="2 to 3 hours per day",2,0)</f>
        <v>0</v>
      </c>
      <c r="R1487" s="9">
        <f>IF(tblSalaries[[#This Row],[How many hours of a day you work on Excel]]="1 or 2 hours a day",1,0)</f>
        <v>0</v>
      </c>
      <c r="S1487" s="9">
        <f>SUM(tblSalaries[[#This Row],[Excel Hours]:[Excel Hours4]])</f>
        <v>8</v>
      </c>
    </row>
    <row r="1488" spans="2:19" ht="15" customHeight="1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 s="16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  <c r="N1488" s="9" t="str">
        <f>VLOOKUP(tblSalaries[[#This Row],[clean Country]],Table3[],2,FALSE)</f>
        <v>N. AMERICA</v>
      </c>
      <c r="O1488" s="9">
        <f>IF(tblSalaries[[#This Row],[How many hours of a day you work on Excel]]="4 to 6 hours a day",4,0)</f>
        <v>0</v>
      </c>
      <c r="P1488" s="9">
        <f>IF(tblSalaries[[#This Row],[How many hours of a day you work on Excel]]="All the 8 hours baby, all the 8!",8,0)</f>
        <v>0</v>
      </c>
      <c r="Q1488" s="9">
        <f>IF(tblSalaries[[#This Row],[How many hours of a day you work on Excel]]="2 to 3 hours per day",2,0)</f>
        <v>2</v>
      </c>
      <c r="R1488" s="9">
        <f>IF(tblSalaries[[#This Row],[How many hours of a day you work on Excel]]="1 or 2 hours a day",1,0)</f>
        <v>0</v>
      </c>
      <c r="S1488" s="9">
        <f>SUM(tblSalaries[[#This Row],[Excel Hours]:[Excel Hours4]])</f>
        <v>2</v>
      </c>
    </row>
    <row r="1489" spans="2:19" ht="15" customHeight="1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 s="16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  <c r="N1489" s="9" t="str">
        <f>VLOOKUP(tblSalaries[[#This Row],[clean Country]],Table3[],2,FALSE)</f>
        <v>N. AMERICA</v>
      </c>
      <c r="O1489" s="9">
        <f>IF(tblSalaries[[#This Row],[How many hours of a day you work on Excel]]="4 to 6 hours a day",4,0)</f>
        <v>0</v>
      </c>
      <c r="P1489" s="9">
        <f>IF(tblSalaries[[#This Row],[How many hours of a day you work on Excel]]="All the 8 hours baby, all the 8!",8,0)</f>
        <v>8</v>
      </c>
      <c r="Q1489" s="9">
        <f>IF(tblSalaries[[#This Row],[How many hours of a day you work on Excel]]="2 to 3 hours per day",2,0)</f>
        <v>0</v>
      </c>
      <c r="R1489" s="9">
        <f>IF(tblSalaries[[#This Row],[How many hours of a day you work on Excel]]="1 or 2 hours a day",1,0)</f>
        <v>0</v>
      </c>
      <c r="S1489" s="9">
        <f>SUM(tblSalaries[[#This Row],[Excel Hours]:[Excel Hours4]])</f>
        <v>8</v>
      </c>
    </row>
    <row r="1490" spans="2:19" ht="15" customHeight="1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 s="16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  <c r="N1490" s="9" t="str">
        <f>VLOOKUP(tblSalaries[[#This Row],[clean Country]],Table3[],2,FALSE)</f>
        <v>N. AMERICA</v>
      </c>
      <c r="O1490" s="9">
        <f>IF(tblSalaries[[#This Row],[How many hours of a day you work on Excel]]="4 to 6 hours a day",4,0)</f>
        <v>0</v>
      </c>
      <c r="P1490" s="9">
        <f>IF(tblSalaries[[#This Row],[How many hours of a day you work on Excel]]="All the 8 hours baby, all the 8!",8,0)</f>
        <v>8</v>
      </c>
      <c r="Q1490" s="9">
        <f>IF(tblSalaries[[#This Row],[How many hours of a day you work on Excel]]="2 to 3 hours per day",2,0)</f>
        <v>0</v>
      </c>
      <c r="R1490" s="9">
        <f>IF(tblSalaries[[#This Row],[How many hours of a day you work on Excel]]="1 or 2 hours a day",1,0)</f>
        <v>0</v>
      </c>
      <c r="S1490" s="9">
        <f>SUM(tblSalaries[[#This Row],[Excel Hours]:[Excel Hours4]])</f>
        <v>8</v>
      </c>
    </row>
    <row r="1491" spans="2:19" ht="15" customHeight="1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 s="16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  <c r="N1491" s="9" t="str">
        <f>VLOOKUP(tblSalaries[[#This Row],[clean Country]],Table3[],2,FALSE)</f>
        <v>N. AMERICA</v>
      </c>
      <c r="O1491" s="9">
        <f>IF(tblSalaries[[#This Row],[How many hours of a day you work on Excel]]="4 to 6 hours a day",4,0)</f>
        <v>0</v>
      </c>
      <c r="P1491" s="9">
        <f>IF(tblSalaries[[#This Row],[How many hours of a day you work on Excel]]="All the 8 hours baby, all the 8!",8,0)</f>
        <v>8</v>
      </c>
      <c r="Q1491" s="9">
        <f>IF(tblSalaries[[#This Row],[How many hours of a day you work on Excel]]="2 to 3 hours per day",2,0)</f>
        <v>0</v>
      </c>
      <c r="R1491" s="9">
        <f>IF(tblSalaries[[#This Row],[How many hours of a day you work on Excel]]="1 or 2 hours a day",1,0)</f>
        <v>0</v>
      </c>
      <c r="S1491" s="9">
        <f>SUM(tblSalaries[[#This Row],[Excel Hours]:[Excel Hours4]])</f>
        <v>8</v>
      </c>
    </row>
    <row r="1492" spans="2:19" ht="15" customHeight="1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 s="16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  <c r="N1492" s="9" t="str">
        <f>VLOOKUP(tblSalaries[[#This Row],[clean Country]],Table3[],2,FALSE)</f>
        <v>N. AMERICA</v>
      </c>
      <c r="O1492" s="9">
        <f>IF(tblSalaries[[#This Row],[How many hours of a day you work on Excel]]="4 to 6 hours a day",4,0)</f>
        <v>0</v>
      </c>
      <c r="P1492" s="9">
        <f>IF(tblSalaries[[#This Row],[How many hours of a day you work on Excel]]="All the 8 hours baby, all the 8!",8,0)</f>
        <v>0</v>
      </c>
      <c r="Q1492" s="9">
        <f>IF(tblSalaries[[#This Row],[How many hours of a day you work on Excel]]="2 to 3 hours per day",2,0)</f>
        <v>2</v>
      </c>
      <c r="R1492" s="9">
        <f>IF(tblSalaries[[#This Row],[How many hours of a day you work on Excel]]="1 or 2 hours a day",1,0)</f>
        <v>0</v>
      </c>
      <c r="S1492" s="9">
        <f>SUM(tblSalaries[[#This Row],[Excel Hours]:[Excel Hours4]])</f>
        <v>2</v>
      </c>
    </row>
    <row r="1493" spans="2:19" ht="15" customHeight="1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 s="16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  <c r="N1493" s="9" t="str">
        <f>VLOOKUP(tblSalaries[[#This Row],[clean Country]],Table3[],2,FALSE)</f>
        <v>S. AMERICA</v>
      </c>
      <c r="O1493" s="9">
        <f>IF(tblSalaries[[#This Row],[How many hours of a day you work on Excel]]="4 to 6 hours a day",4,0)</f>
        <v>0</v>
      </c>
      <c r="P1493" s="9">
        <f>IF(tblSalaries[[#This Row],[How many hours of a day you work on Excel]]="All the 8 hours baby, all the 8!",8,0)</f>
        <v>8</v>
      </c>
      <c r="Q1493" s="9">
        <f>IF(tblSalaries[[#This Row],[How many hours of a day you work on Excel]]="2 to 3 hours per day",2,0)</f>
        <v>0</v>
      </c>
      <c r="R1493" s="9">
        <f>IF(tblSalaries[[#This Row],[How many hours of a day you work on Excel]]="1 or 2 hours a day",1,0)</f>
        <v>0</v>
      </c>
      <c r="S1493" s="9">
        <f>SUM(tblSalaries[[#This Row],[Excel Hours]:[Excel Hours4]])</f>
        <v>8</v>
      </c>
    </row>
    <row r="1494" spans="2:19" ht="15" customHeight="1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 s="16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  <c r="N1494" s="9" t="str">
        <f>VLOOKUP(tblSalaries[[#This Row],[clean Country]],Table3[],2,FALSE)</f>
        <v>N. AMERICA</v>
      </c>
      <c r="O1494" s="9">
        <f>IF(tblSalaries[[#This Row],[How many hours of a day you work on Excel]]="4 to 6 hours a day",4,0)</f>
        <v>0</v>
      </c>
      <c r="P1494" s="9">
        <f>IF(tblSalaries[[#This Row],[How many hours of a day you work on Excel]]="All the 8 hours baby, all the 8!",8,0)</f>
        <v>8</v>
      </c>
      <c r="Q1494" s="9">
        <f>IF(tblSalaries[[#This Row],[How many hours of a day you work on Excel]]="2 to 3 hours per day",2,0)</f>
        <v>0</v>
      </c>
      <c r="R1494" s="9">
        <f>IF(tblSalaries[[#This Row],[How many hours of a day you work on Excel]]="1 or 2 hours a day",1,0)</f>
        <v>0</v>
      </c>
      <c r="S1494" s="9">
        <f>SUM(tblSalaries[[#This Row],[Excel Hours]:[Excel Hours4]])</f>
        <v>8</v>
      </c>
    </row>
    <row r="1495" spans="2:19" ht="15" customHeight="1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 s="16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  <c r="N1495" s="9" t="str">
        <f>VLOOKUP(tblSalaries[[#This Row],[clean Country]],Table3[],2,FALSE)</f>
        <v>N. AMERICA</v>
      </c>
      <c r="O1495" s="9">
        <f>IF(tblSalaries[[#This Row],[How many hours of a day you work on Excel]]="4 to 6 hours a day",4,0)</f>
        <v>4</v>
      </c>
      <c r="P1495" s="9">
        <f>IF(tblSalaries[[#This Row],[How many hours of a day you work on Excel]]="All the 8 hours baby, all the 8!",8,0)</f>
        <v>0</v>
      </c>
      <c r="Q1495" s="9">
        <f>IF(tblSalaries[[#This Row],[How many hours of a day you work on Excel]]="2 to 3 hours per day",2,0)</f>
        <v>0</v>
      </c>
      <c r="R1495" s="9">
        <f>IF(tblSalaries[[#This Row],[How many hours of a day you work on Excel]]="1 or 2 hours a day",1,0)</f>
        <v>0</v>
      </c>
      <c r="S1495" s="9">
        <f>SUM(tblSalaries[[#This Row],[Excel Hours]:[Excel Hours4]])</f>
        <v>4</v>
      </c>
    </row>
    <row r="1496" spans="2:19" ht="15" customHeight="1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 s="1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  <c r="N1496" s="9" t="str">
        <f>VLOOKUP(tblSalaries[[#This Row],[clean Country]],Table3[],2,FALSE)</f>
        <v>N. AMERICA</v>
      </c>
      <c r="O1496" s="9">
        <f>IF(tblSalaries[[#This Row],[How many hours of a day you work on Excel]]="4 to 6 hours a day",4,0)</f>
        <v>4</v>
      </c>
      <c r="P1496" s="9">
        <f>IF(tblSalaries[[#This Row],[How many hours of a day you work on Excel]]="All the 8 hours baby, all the 8!",8,0)</f>
        <v>0</v>
      </c>
      <c r="Q1496" s="9">
        <f>IF(tblSalaries[[#This Row],[How many hours of a day you work on Excel]]="2 to 3 hours per day",2,0)</f>
        <v>0</v>
      </c>
      <c r="R1496" s="9">
        <f>IF(tblSalaries[[#This Row],[How many hours of a day you work on Excel]]="1 or 2 hours a day",1,0)</f>
        <v>0</v>
      </c>
      <c r="S1496" s="9">
        <f>SUM(tblSalaries[[#This Row],[Excel Hours]:[Excel Hours4]])</f>
        <v>4</v>
      </c>
    </row>
    <row r="1497" spans="2:19" ht="15" customHeight="1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 s="16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  <c r="N1497" s="9" t="str">
        <f>VLOOKUP(tblSalaries[[#This Row],[clean Country]],Table3[],2,FALSE)</f>
        <v>N. AMERICA</v>
      </c>
      <c r="O1497" s="9">
        <f>IF(tblSalaries[[#This Row],[How many hours of a day you work on Excel]]="4 to 6 hours a day",4,0)</f>
        <v>4</v>
      </c>
      <c r="P1497" s="9">
        <f>IF(tblSalaries[[#This Row],[How many hours of a day you work on Excel]]="All the 8 hours baby, all the 8!",8,0)</f>
        <v>0</v>
      </c>
      <c r="Q1497" s="9">
        <f>IF(tblSalaries[[#This Row],[How many hours of a day you work on Excel]]="2 to 3 hours per day",2,0)</f>
        <v>0</v>
      </c>
      <c r="R1497" s="9">
        <f>IF(tblSalaries[[#This Row],[How many hours of a day you work on Excel]]="1 or 2 hours a day",1,0)</f>
        <v>0</v>
      </c>
      <c r="S1497" s="9">
        <f>SUM(tblSalaries[[#This Row],[Excel Hours]:[Excel Hours4]])</f>
        <v>4</v>
      </c>
    </row>
    <row r="1498" spans="2:19" ht="15" customHeight="1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 s="16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  <c r="N1498" s="9" t="str">
        <f>VLOOKUP(tblSalaries[[#This Row],[clean Country]],Table3[],2,FALSE)</f>
        <v>N. AMERICA</v>
      </c>
      <c r="O1498" s="9">
        <f>IF(tblSalaries[[#This Row],[How many hours of a day you work on Excel]]="4 to 6 hours a day",4,0)</f>
        <v>0</v>
      </c>
      <c r="P1498" s="9">
        <f>IF(tblSalaries[[#This Row],[How many hours of a day you work on Excel]]="All the 8 hours baby, all the 8!",8,0)</f>
        <v>8</v>
      </c>
      <c r="Q1498" s="9">
        <f>IF(tblSalaries[[#This Row],[How many hours of a day you work on Excel]]="2 to 3 hours per day",2,0)</f>
        <v>0</v>
      </c>
      <c r="R1498" s="9">
        <f>IF(tblSalaries[[#This Row],[How many hours of a day you work on Excel]]="1 or 2 hours a day",1,0)</f>
        <v>0</v>
      </c>
      <c r="S1498" s="9">
        <f>SUM(tblSalaries[[#This Row],[Excel Hours]:[Excel Hours4]])</f>
        <v>8</v>
      </c>
    </row>
    <row r="1499" spans="2:19" ht="15" customHeight="1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 s="16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  <c r="N1499" s="9" t="str">
        <f>VLOOKUP(tblSalaries[[#This Row],[clean Country]],Table3[],2,FALSE)</f>
        <v>N. AMERICA</v>
      </c>
      <c r="O1499" s="9">
        <f>IF(tblSalaries[[#This Row],[How many hours of a day you work on Excel]]="4 to 6 hours a day",4,0)</f>
        <v>4</v>
      </c>
      <c r="P1499" s="9">
        <f>IF(tblSalaries[[#This Row],[How many hours of a day you work on Excel]]="All the 8 hours baby, all the 8!",8,0)</f>
        <v>0</v>
      </c>
      <c r="Q1499" s="9">
        <f>IF(tblSalaries[[#This Row],[How many hours of a day you work on Excel]]="2 to 3 hours per day",2,0)</f>
        <v>0</v>
      </c>
      <c r="R1499" s="9">
        <f>IF(tblSalaries[[#This Row],[How many hours of a day you work on Excel]]="1 or 2 hours a day",1,0)</f>
        <v>0</v>
      </c>
      <c r="S1499" s="9">
        <f>SUM(tblSalaries[[#This Row],[Excel Hours]:[Excel Hours4]])</f>
        <v>4</v>
      </c>
    </row>
    <row r="1500" spans="2:19" ht="15" customHeight="1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 s="16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  <c r="N1500" s="9" t="str">
        <f>VLOOKUP(tblSalaries[[#This Row],[clean Country]],Table3[],2,FALSE)</f>
        <v>N. AMERICA</v>
      </c>
      <c r="O1500" s="9">
        <f>IF(tblSalaries[[#This Row],[How many hours of a day you work on Excel]]="4 to 6 hours a day",4,0)</f>
        <v>4</v>
      </c>
      <c r="P1500" s="9">
        <f>IF(tblSalaries[[#This Row],[How many hours of a day you work on Excel]]="All the 8 hours baby, all the 8!",8,0)</f>
        <v>0</v>
      </c>
      <c r="Q1500" s="9">
        <f>IF(tblSalaries[[#This Row],[How many hours of a day you work on Excel]]="2 to 3 hours per day",2,0)</f>
        <v>0</v>
      </c>
      <c r="R1500" s="9">
        <f>IF(tblSalaries[[#This Row],[How many hours of a day you work on Excel]]="1 or 2 hours a day",1,0)</f>
        <v>0</v>
      </c>
      <c r="S1500" s="9">
        <f>SUM(tblSalaries[[#This Row],[Excel Hours]:[Excel Hours4]])</f>
        <v>4</v>
      </c>
    </row>
    <row r="1501" spans="2:19" ht="15" customHeight="1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 s="16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  <c r="N1501" s="9" t="str">
        <f>VLOOKUP(tblSalaries[[#This Row],[clean Country]],Table3[],2,FALSE)</f>
        <v>ASIA</v>
      </c>
      <c r="O1501" s="9">
        <f>IF(tblSalaries[[#This Row],[How many hours of a day you work on Excel]]="4 to 6 hours a day",4,0)</f>
        <v>4</v>
      </c>
      <c r="P1501" s="9">
        <f>IF(tblSalaries[[#This Row],[How many hours of a day you work on Excel]]="All the 8 hours baby, all the 8!",8,0)</f>
        <v>0</v>
      </c>
      <c r="Q1501" s="9">
        <f>IF(tblSalaries[[#This Row],[How many hours of a day you work on Excel]]="2 to 3 hours per day",2,0)</f>
        <v>0</v>
      </c>
      <c r="R1501" s="9">
        <f>IF(tblSalaries[[#This Row],[How many hours of a day you work on Excel]]="1 or 2 hours a day",1,0)</f>
        <v>0</v>
      </c>
      <c r="S1501" s="9">
        <f>SUM(tblSalaries[[#This Row],[Excel Hours]:[Excel Hours4]])</f>
        <v>4</v>
      </c>
    </row>
    <row r="1502" spans="2:19" ht="15" customHeight="1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 s="16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 Nam</v>
      </c>
      <c r="L1502" t="s">
        <v>18</v>
      </c>
      <c r="M1502">
        <v>8</v>
      </c>
      <c r="N1502" s="9" t="str">
        <f>VLOOKUP(tblSalaries[[#This Row],[clean Country]],Table3[],2,FALSE)</f>
        <v>ASIA</v>
      </c>
      <c r="O1502" s="9">
        <f>IF(tblSalaries[[#This Row],[How many hours of a day you work on Excel]]="4 to 6 hours a day",4,0)</f>
        <v>0</v>
      </c>
      <c r="P1502" s="9">
        <f>IF(tblSalaries[[#This Row],[How many hours of a day you work on Excel]]="All the 8 hours baby, all the 8!",8,0)</f>
        <v>0</v>
      </c>
      <c r="Q1502" s="9">
        <f>IF(tblSalaries[[#This Row],[How many hours of a day you work on Excel]]="2 to 3 hours per day",2,0)</f>
        <v>2</v>
      </c>
      <c r="R1502" s="9">
        <f>IF(tblSalaries[[#This Row],[How many hours of a day you work on Excel]]="1 or 2 hours a day",1,0)</f>
        <v>0</v>
      </c>
      <c r="S1502" s="9">
        <f>SUM(tblSalaries[[#This Row],[Excel Hours]:[Excel Hours4]])</f>
        <v>2</v>
      </c>
    </row>
    <row r="1503" spans="2:19" ht="15" customHeight="1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 s="16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  <c r="N1503" s="9" t="str">
        <f>VLOOKUP(tblSalaries[[#This Row],[clean Country]],Table3[],2,FALSE)</f>
        <v>N. AMERICA</v>
      </c>
      <c r="O1503" s="9">
        <f>IF(tblSalaries[[#This Row],[How many hours of a day you work on Excel]]="4 to 6 hours a day",4,0)</f>
        <v>0</v>
      </c>
      <c r="P1503" s="9">
        <f>IF(tblSalaries[[#This Row],[How many hours of a day you work on Excel]]="All the 8 hours baby, all the 8!",8,0)</f>
        <v>0</v>
      </c>
      <c r="Q1503" s="9">
        <f>IF(tblSalaries[[#This Row],[How many hours of a day you work on Excel]]="2 to 3 hours per day",2,0)</f>
        <v>0</v>
      </c>
      <c r="R1503" s="9">
        <f>IF(tblSalaries[[#This Row],[How many hours of a day you work on Excel]]="1 or 2 hours a day",1,0)</f>
        <v>1</v>
      </c>
      <c r="S1503" s="9">
        <f>SUM(tblSalaries[[#This Row],[Excel Hours]:[Excel Hours4]])</f>
        <v>1</v>
      </c>
    </row>
    <row r="1504" spans="2:19" ht="15" customHeight="1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 s="16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  <c r="N1504" s="9" t="str">
        <f>VLOOKUP(tblSalaries[[#This Row],[clean Country]],Table3[],2,FALSE)</f>
        <v>MISC</v>
      </c>
      <c r="O1504" s="9">
        <f>IF(tblSalaries[[#This Row],[How many hours of a day you work on Excel]]="4 to 6 hours a day",4,0)</f>
        <v>0</v>
      </c>
      <c r="P1504" s="9">
        <f>IF(tblSalaries[[#This Row],[How many hours of a day you work on Excel]]="All the 8 hours baby, all the 8!",8,0)</f>
        <v>0</v>
      </c>
      <c r="Q1504" s="9">
        <f>IF(tblSalaries[[#This Row],[How many hours of a day you work on Excel]]="2 to 3 hours per day",2,0)</f>
        <v>2</v>
      </c>
      <c r="R1504" s="9">
        <f>IF(tblSalaries[[#This Row],[How many hours of a day you work on Excel]]="1 or 2 hours a day",1,0)</f>
        <v>0</v>
      </c>
      <c r="S1504" s="9">
        <f>SUM(tblSalaries[[#This Row],[Excel Hours]:[Excel Hours4]])</f>
        <v>2</v>
      </c>
    </row>
    <row r="1505" spans="2:19" ht="15" customHeight="1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 s="16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  <c r="N1505" s="9" t="str">
        <f>VLOOKUP(tblSalaries[[#This Row],[clean Country]],Table3[],2,FALSE)</f>
        <v>ASIA</v>
      </c>
      <c r="O1505" s="9">
        <f>IF(tblSalaries[[#This Row],[How many hours of a day you work on Excel]]="4 to 6 hours a day",4,0)</f>
        <v>0</v>
      </c>
      <c r="P1505" s="9">
        <f>IF(tblSalaries[[#This Row],[How many hours of a day you work on Excel]]="All the 8 hours baby, all the 8!",8,0)</f>
        <v>8</v>
      </c>
      <c r="Q1505" s="9">
        <f>IF(tblSalaries[[#This Row],[How many hours of a day you work on Excel]]="2 to 3 hours per day",2,0)</f>
        <v>0</v>
      </c>
      <c r="R1505" s="9">
        <f>IF(tblSalaries[[#This Row],[How many hours of a day you work on Excel]]="1 or 2 hours a day",1,0)</f>
        <v>0</v>
      </c>
      <c r="S1505" s="9">
        <f>SUM(tblSalaries[[#This Row],[Excel Hours]:[Excel Hours4]])</f>
        <v>8</v>
      </c>
    </row>
    <row r="1506" spans="2:19" ht="15" customHeight="1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 s="1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  <c r="N1506" s="9" t="str">
        <f>VLOOKUP(tblSalaries[[#This Row],[clean Country]],Table3[],2,FALSE)</f>
        <v>OCEANIA</v>
      </c>
      <c r="O1506" s="9">
        <f>IF(tblSalaries[[#This Row],[How many hours of a day you work on Excel]]="4 to 6 hours a day",4,0)</f>
        <v>0</v>
      </c>
      <c r="P1506" s="9">
        <f>IF(tblSalaries[[#This Row],[How many hours of a day you work on Excel]]="All the 8 hours baby, all the 8!",8,0)</f>
        <v>0</v>
      </c>
      <c r="Q1506" s="9">
        <f>IF(tblSalaries[[#This Row],[How many hours of a day you work on Excel]]="2 to 3 hours per day",2,0)</f>
        <v>0</v>
      </c>
      <c r="R1506" s="9">
        <f>IF(tblSalaries[[#This Row],[How many hours of a day you work on Excel]]="1 or 2 hours a day",1,0)</f>
        <v>1</v>
      </c>
      <c r="S1506" s="9">
        <f>SUM(tblSalaries[[#This Row],[Excel Hours]:[Excel Hours4]])</f>
        <v>1</v>
      </c>
    </row>
    <row r="1507" spans="2:19" ht="15" customHeight="1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 s="16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  <c r="N1507" s="9" t="str">
        <f>VLOOKUP(tblSalaries[[#This Row],[clean Country]],Table3[],2,FALSE)</f>
        <v>ASIA</v>
      </c>
      <c r="O1507" s="9">
        <f>IF(tblSalaries[[#This Row],[How many hours of a day you work on Excel]]="4 to 6 hours a day",4,0)</f>
        <v>4</v>
      </c>
      <c r="P1507" s="9">
        <f>IF(tblSalaries[[#This Row],[How many hours of a day you work on Excel]]="All the 8 hours baby, all the 8!",8,0)</f>
        <v>0</v>
      </c>
      <c r="Q1507" s="9">
        <f>IF(tblSalaries[[#This Row],[How many hours of a day you work on Excel]]="2 to 3 hours per day",2,0)</f>
        <v>0</v>
      </c>
      <c r="R1507" s="9">
        <f>IF(tblSalaries[[#This Row],[How many hours of a day you work on Excel]]="1 or 2 hours a day",1,0)</f>
        <v>0</v>
      </c>
      <c r="S1507" s="9">
        <f>SUM(tblSalaries[[#This Row],[Excel Hours]:[Excel Hours4]])</f>
        <v>4</v>
      </c>
    </row>
    <row r="1508" spans="2:19" ht="15" customHeight="1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 s="16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  <c r="N1508" s="9" t="str">
        <f>VLOOKUP(tblSalaries[[#This Row],[clean Country]],Table3[],2,FALSE)</f>
        <v>ASIA</v>
      </c>
      <c r="O1508" s="9">
        <f>IF(tblSalaries[[#This Row],[How many hours of a day you work on Excel]]="4 to 6 hours a day",4,0)</f>
        <v>0</v>
      </c>
      <c r="P1508" s="9">
        <f>IF(tblSalaries[[#This Row],[How many hours of a day you work on Excel]]="All the 8 hours baby, all the 8!",8,0)</f>
        <v>0</v>
      </c>
      <c r="Q1508" s="9">
        <f>IF(tblSalaries[[#This Row],[How many hours of a day you work on Excel]]="2 to 3 hours per day",2,0)</f>
        <v>2</v>
      </c>
      <c r="R1508" s="9">
        <f>IF(tblSalaries[[#This Row],[How many hours of a day you work on Excel]]="1 or 2 hours a day",1,0)</f>
        <v>0</v>
      </c>
      <c r="S1508" s="9">
        <f>SUM(tblSalaries[[#This Row],[Excel Hours]:[Excel Hours4]])</f>
        <v>2</v>
      </c>
    </row>
    <row r="1509" spans="2:19" ht="15" customHeight="1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 s="16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  <c r="N1509" s="9" t="str">
        <f>VLOOKUP(tblSalaries[[#This Row],[clean Country]],Table3[],2,FALSE)</f>
        <v>EUROPE</v>
      </c>
      <c r="O1509" s="9">
        <f>IF(tblSalaries[[#This Row],[How many hours of a day you work on Excel]]="4 to 6 hours a day",4,0)</f>
        <v>4</v>
      </c>
      <c r="P1509" s="9">
        <f>IF(tblSalaries[[#This Row],[How many hours of a day you work on Excel]]="All the 8 hours baby, all the 8!",8,0)</f>
        <v>0</v>
      </c>
      <c r="Q1509" s="9">
        <f>IF(tblSalaries[[#This Row],[How many hours of a day you work on Excel]]="2 to 3 hours per day",2,0)</f>
        <v>0</v>
      </c>
      <c r="R1509" s="9">
        <f>IF(tblSalaries[[#This Row],[How many hours of a day you work on Excel]]="1 or 2 hours a day",1,0)</f>
        <v>0</v>
      </c>
      <c r="S1509" s="9">
        <f>SUM(tblSalaries[[#This Row],[Excel Hours]:[Excel Hours4]])</f>
        <v>4</v>
      </c>
    </row>
    <row r="1510" spans="2:19" ht="15" customHeight="1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 s="16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  <c r="N1510" s="9" t="str">
        <f>VLOOKUP(tblSalaries[[#This Row],[clean Country]],Table3[],2,FALSE)</f>
        <v>EUROPE</v>
      </c>
      <c r="O1510" s="9">
        <f>IF(tblSalaries[[#This Row],[How many hours of a day you work on Excel]]="4 to 6 hours a day",4,0)</f>
        <v>0</v>
      </c>
      <c r="P1510" s="9">
        <f>IF(tblSalaries[[#This Row],[How many hours of a day you work on Excel]]="All the 8 hours baby, all the 8!",8,0)</f>
        <v>0</v>
      </c>
      <c r="Q1510" s="9">
        <f>IF(tblSalaries[[#This Row],[How many hours of a day you work on Excel]]="2 to 3 hours per day",2,0)</f>
        <v>2</v>
      </c>
      <c r="R1510" s="9">
        <f>IF(tblSalaries[[#This Row],[How many hours of a day you work on Excel]]="1 or 2 hours a day",1,0)</f>
        <v>0</v>
      </c>
      <c r="S1510" s="9">
        <f>SUM(tblSalaries[[#This Row],[Excel Hours]:[Excel Hours4]])</f>
        <v>2</v>
      </c>
    </row>
    <row r="1511" spans="2:19" ht="15" customHeight="1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 s="16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  <c r="N1511" s="9" t="str">
        <f>VLOOKUP(tblSalaries[[#This Row],[clean Country]],Table3[],2,FALSE)</f>
        <v>ASIA</v>
      </c>
      <c r="O1511" s="9">
        <f>IF(tblSalaries[[#This Row],[How many hours of a day you work on Excel]]="4 to 6 hours a day",4,0)</f>
        <v>0</v>
      </c>
      <c r="P1511" s="9">
        <f>IF(tblSalaries[[#This Row],[How many hours of a day you work on Excel]]="All the 8 hours baby, all the 8!",8,0)</f>
        <v>0</v>
      </c>
      <c r="Q1511" s="9">
        <f>IF(tblSalaries[[#This Row],[How many hours of a day you work on Excel]]="2 to 3 hours per day",2,0)</f>
        <v>2</v>
      </c>
      <c r="R1511" s="9">
        <f>IF(tblSalaries[[#This Row],[How many hours of a day you work on Excel]]="1 or 2 hours a day",1,0)</f>
        <v>0</v>
      </c>
      <c r="S1511" s="9">
        <f>SUM(tblSalaries[[#This Row],[Excel Hours]:[Excel Hours4]])</f>
        <v>2</v>
      </c>
    </row>
    <row r="1512" spans="2:19" ht="15" customHeight="1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 s="16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  <c r="N1512" s="9" t="str">
        <f>VLOOKUP(tblSalaries[[#This Row],[clean Country]],Table3[],2,FALSE)</f>
        <v>EUROPE</v>
      </c>
      <c r="O1512" s="9">
        <f>IF(tblSalaries[[#This Row],[How many hours of a day you work on Excel]]="4 to 6 hours a day",4,0)</f>
        <v>0</v>
      </c>
      <c r="P1512" s="9">
        <f>IF(tblSalaries[[#This Row],[How many hours of a day you work on Excel]]="All the 8 hours baby, all the 8!",8,0)</f>
        <v>8</v>
      </c>
      <c r="Q1512" s="9">
        <f>IF(tblSalaries[[#This Row],[How many hours of a day you work on Excel]]="2 to 3 hours per day",2,0)</f>
        <v>0</v>
      </c>
      <c r="R1512" s="9">
        <f>IF(tblSalaries[[#This Row],[How many hours of a day you work on Excel]]="1 or 2 hours a day",1,0)</f>
        <v>0</v>
      </c>
      <c r="S1512" s="9">
        <f>SUM(tblSalaries[[#This Row],[Excel Hours]:[Excel Hours4]])</f>
        <v>8</v>
      </c>
    </row>
    <row r="1513" spans="2:19" ht="15" customHeight="1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 s="16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  <c r="N1513" s="9" t="str">
        <f>VLOOKUP(tblSalaries[[#This Row],[clean Country]],Table3[],2,FALSE)</f>
        <v>ASIA</v>
      </c>
      <c r="O1513" s="9">
        <f>IF(tblSalaries[[#This Row],[How many hours of a day you work on Excel]]="4 to 6 hours a day",4,0)</f>
        <v>4</v>
      </c>
      <c r="P1513" s="9">
        <f>IF(tblSalaries[[#This Row],[How many hours of a day you work on Excel]]="All the 8 hours baby, all the 8!",8,0)</f>
        <v>0</v>
      </c>
      <c r="Q1513" s="9">
        <f>IF(tblSalaries[[#This Row],[How many hours of a day you work on Excel]]="2 to 3 hours per day",2,0)</f>
        <v>0</v>
      </c>
      <c r="R1513" s="9">
        <f>IF(tblSalaries[[#This Row],[How many hours of a day you work on Excel]]="1 or 2 hours a day",1,0)</f>
        <v>0</v>
      </c>
      <c r="S1513" s="9">
        <f>SUM(tblSalaries[[#This Row],[Excel Hours]:[Excel Hours4]])</f>
        <v>4</v>
      </c>
    </row>
    <row r="1514" spans="2:19" ht="15" customHeight="1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 s="16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  <c r="N1514" s="9" t="str">
        <f>VLOOKUP(tblSalaries[[#This Row],[clean Country]],Table3[],2,FALSE)</f>
        <v>ASIA</v>
      </c>
      <c r="O1514" s="9">
        <f>IF(tblSalaries[[#This Row],[How many hours of a day you work on Excel]]="4 to 6 hours a day",4,0)</f>
        <v>0</v>
      </c>
      <c r="P1514" s="9">
        <f>IF(tblSalaries[[#This Row],[How many hours of a day you work on Excel]]="All the 8 hours baby, all the 8!",8,0)</f>
        <v>8</v>
      </c>
      <c r="Q1514" s="9">
        <f>IF(tblSalaries[[#This Row],[How many hours of a day you work on Excel]]="2 to 3 hours per day",2,0)</f>
        <v>0</v>
      </c>
      <c r="R1514" s="9">
        <f>IF(tblSalaries[[#This Row],[How many hours of a day you work on Excel]]="1 or 2 hours a day",1,0)</f>
        <v>0</v>
      </c>
      <c r="S1514" s="9">
        <f>SUM(tblSalaries[[#This Row],[Excel Hours]:[Excel Hours4]])</f>
        <v>8</v>
      </c>
    </row>
    <row r="1515" spans="2:19" ht="15" customHeight="1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 s="16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  <c r="N1515" s="9" t="str">
        <f>VLOOKUP(tblSalaries[[#This Row],[clean Country]],Table3[],2,FALSE)</f>
        <v>ASIA</v>
      </c>
      <c r="O1515" s="9">
        <f>IF(tblSalaries[[#This Row],[How many hours of a day you work on Excel]]="4 to 6 hours a day",4,0)</f>
        <v>4</v>
      </c>
      <c r="P1515" s="9">
        <f>IF(tblSalaries[[#This Row],[How many hours of a day you work on Excel]]="All the 8 hours baby, all the 8!",8,0)</f>
        <v>0</v>
      </c>
      <c r="Q1515" s="9">
        <f>IF(tblSalaries[[#This Row],[How many hours of a day you work on Excel]]="2 to 3 hours per day",2,0)</f>
        <v>0</v>
      </c>
      <c r="R1515" s="9">
        <f>IF(tblSalaries[[#This Row],[How many hours of a day you work on Excel]]="1 or 2 hours a day",1,0)</f>
        <v>0</v>
      </c>
      <c r="S1515" s="9">
        <f>SUM(tblSalaries[[#This Row],[Excel Hours]:[Excel Hours4]])</f>
        <v>4</v>
      </c>
    </row>
    <row r="1516" spans="2:19" ht="15" customHeight="1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 s="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  <c r="N1516" s="9" t="str">
        <f>VLOOKUP(tblSalaries[[#This Row],[clean Country]],Table3[],2,FALSE)</f>
        <v>EUROPE</v>
      </c>
      <c r="O1516" s="9">
        <f>IF(tblSalaries[[#This Row],[How many hours of a day you work on Excel]]="4 to 6 hours a day",4,0)</f>
        <v>0</v>
      </c>
      <c r="P1516" s="9">
        <f>IF(tblSalaries[[#This Row],[How many hours of a day you work on Excel]]="All the 8 hours baby, all the 8!",8,0)</f>
        <v>0</v>
      </c>
      <c r="Q1516" s="9">
        <f>IF(tblSalaries[[#This Row],[How many hours of a day you work on Excel]]="2 to 3 hours per day",2,0)</f>
        <v>2</v>
      </c>
      <c r="R1516" s="9">
        <f>IF(tblSalaries[[#This Row],[How many hours of a day you work on Excel]]="1 or 2 hours a day",1,0)</f>
        <v>0</v>
      </c>
      <c r="S1516" s="9">
        <f>SUM(tblSalaries[[#This Row],[Excel Hours]:[Excel Hours4]])</f>
        <v>2</v>
      </c>
    </row>
    <row r="1517" spans="2:19" ht="15" customHeight="1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 s="16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  <c r="N1517" s="9" t="str">
        <f>VLOOKUP(tblSalaries[[#This Row],[clean Country]],Table3[],2,FALSE)</f>
        <v>AFRICA</v>
      </c>
      <c r="O1517" s="9">
        <f>IF(tblSalaries[[#This Row],[How many hours of a day you work on Excel]]="4 to 6 hours a day",4,0)</f>
        <v>0</v>
      </c>
      <c r="P1517" s="9">
        <f>IF(tblSalaries[[#This Row],[How many hours of a day you work on Excel]]="All the 8 hours baby, all the 8!",8,0)</f>
        <v>8</v>
      </c>
      <c r="Q1517" s="9">
        <f>IF(tblSalaries[[#This Row],[How many hours of a day you work on Excel]]="2 to 3 hours per day",2,0)</f>
        <v>0</v>
      </c>
      <c r="R1517" s="9">
        <f>IF(tblSalaries[[#This Row],[How many hours of a day you work on Excel]]="1 or 2 hours a day",1,0)</f>
        <v>0</v>
      </c>
      <c r="S1517" s="9">
        <f>SUM(tblSalaries[[#This Row],[Excel Hours]:[Excel Hours4]])</f>
        <v>8</v>
      </c>
    </row>
    <row r="1518" spans="2:19" ht="15" customHeight="1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 s="16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  <c r="N1518" s="9" t="str">
        <f>VLOOKUP(tblSalaries[[#This Row],[clean Country]],Table3[],2,FALSE)</f>
        <v>EUROPE</v>
      </c>
      <c r="O1518" s="9">
        <f>IF(tblSalaries[[#This Row],[How many hours of a day you work on Excel]]="4 to 6 hours a day",4,0)</f>
        <v>4</v>
      </c>
      <c r="P1518" s="9">
        <f>IF(tblSalaries[[#This Row],[How many hours of a day you work on Excel]]="All the 8 hours baby, all the 8!",8,0)</f>
        <v>0</v>
      </c>
      <c r="Q1518" s="9">
        <f>IF(tblSalaries[[#This Row],[How many hours of a day you work on Excel]]="2 to 3 hours per day",2,0)</f>
        <v>0</v>
      </c>
      <c r="R1518" s="9">
        <f>IF(tblSalaries[[#This Row],[How many hours of a day you work on Excel]]="1 or 2 hours a day",1,0)</f>
        <v>0</v>
      </c>
      <c r="S1518" s="9">
        <f>SUM(tblSalaries[[#This Row],[Excel Hours]:[Excel Hours4]])</f>
        <v>4</v>
      </c>
    </row>
    <row r="1519" spans="2:19" ht="15" customHeight="1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 s="16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  <c r="N1519" s="9" t="str">
        <f>VLOOKUP(tblSalaries[[#This Row],[clean Country]],Table3[],2,FALSE)</f>
        <v>ASIA</v>
      </c>
      <c r="O1519" s="9">
        <f>IF(tblSalaries[[#This Row],[How many hours of a day you work on Excel]]="4 to 6 hours a day",4,0)</f>
        <v>0</v>
      </c>
      <c r="P1519" s="9">
        <f>IF(tblSalaries[[#This Row],[How many hours of a day you work on Excel]]="All the 8 hours baby, all the 8!",8,0)</f>
        <v>8</v>
      </c>
      <c r="Q1519" s="9">
        <f>IF(tblSalaries[[#This Row],[How many hours of a day you work on Excel]]="2 to 3 hours per day",2,0)</f>
        <v>0</v>
      </c>
      <c r="R1519" s="9">
        <f>IF(tblSalaries[[#This Row],[How many hours of a day you work on Excel]]="1 or 2 hours a day",1,0)</f>
        <v>0</v>
      </c>
      <c r="S1519" s="9">
        <f>SUM(tblSalaries[[#This Row],[Excel Hours]:[Excel Hours4]])</f>
        <v>8</v>
      </c>
    </row>
    <row r="1520" spans="2:19" ht="15" customHeight="1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 s="16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  <c r="N1520" s="9" t="str">
        <f>VLOOKUP(tblSalaries[[#This Row],[clean Country]],Table3[],2,FALSE)</f>
        <v>EUROPE</v>
      </c>
      <c r="O1520" s="9">
        <f>IF(tblSalaries[[#This Row],[How many hours of a day you work on Excel]]="4 to 6 hours a day",4,0)</f>
        <v>4</v>
      </c>
      <c r="P1520" s="9">
        <f>IF(tblSalaries[[#This Row],[How many hours of a day you work on Excel]]="All the 8 hours baby, all the 8!",8,0)</f>
        <v>0</v>
      </c>
      <c r="Q1520" s="9">
        <f>IF(tblSalaries[[#This Row],[How many hours of a day you work on Excel]]="2 to 3 hours per day",2,0)</f>
        <v>0</v>
      </c>
      <c r="R1520" s="9">
        <f>IF(tblSalaries[[#This Row],[How many hours of a day you work on Excel]]="1 or 2 hours a day",1,0)</f>
        <v>0</v>
      </c>
      <c r="S1520" s="9">
        <f>SUM(tblSalaries[[#This Row],[Excel Hours]:[Excel Hours4]])</f>
        <v>4</v>
      </c>
    </row>
    <row r="1521" spans="2:19" ht="15" customHeight="1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 s="16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  <c r="N1521" s="9" t="str">
        <f>VLOOKUP(tblSalaries[[#This Row],[clean Country]],Table3[],2,FALSE)</f>
        <v>EUROPE</v>
      </c>
      <c r="O1521" s="9">
        <f>IF(tblSalaries[[#This Row],[How many hours of a day you work on Excel]]="4 to 6 hours a day",4,0)</f>
        <v>0</v>
      </c>
      <c r="P1521" s="9">
        <f>IF(tblSalaries[[#This Row],[How many hours of a day you work on Excel]]="All the 8 hours baby, all the 8!",8,0)</f>
        <v>0</v>
      </c>
      <c r="Q1521" s="9">
        <f>IF(tblSalaries[[#This Row],[How many hours of a day you work on Excel]]="2 to 3 hours per day",2,0)</f>
        <v>0</v>
      </c>
      <c r="R1521" s="9">
        <f>IF(tblSalaries[[#This Row],[How many hours of a day you work on Excel]]="1 or 2 hours a day",1,0)</f>
        <v>1</v>
      </c>
      <c r="S1521" s="9">
        <f>SUM(tblSalaries[[#This Row],[Excel Hours]:[Excel Hours4]])</f>
        <v>1</v>
      </c>
    </row>
    <row r="1522" spans="2:19" ht="15" customHeight="1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 s="16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  <c r="N1522" s="9" t="str">
        <f>VLOOKUP(tblSalaries[[#This Row],[clean Country]],Table3[],2,FALSE)</f>
        <v>N. AMERICA</v>
      </c>
      <c r="O1522" s="9">
        <f>IF(tblSalaries[[#This Row],[How many hours of a day you work on Excel]]="4 to 6 hours a day",4,0)</f>
        <v>4</v>
      </c>
      <c r="P1522" s="9">
        <f>IF(tblSalaries[[#This Row],[How many hours of a day you work on Excel]]="All the 8 hours baby, all the 8!",8,0)</f>
        <v>0</v>
      </c>
      <c r="Q1522" s="9">
        <f>IF(tblSalaries[[#This Row],[How many hours of a day you work on Excel]]="2 to 3 hours per day",2,0)</f>
        <v>0</v>
      </c>
      <c r="R1522" s="9">
        <f>IF(tblSalaries[[#This Row],[How many hours of a day you work on Excel]]="1 or 2 hours a day",1,0)</f>
        <v>0</v>
      </c>
      <c r="S1522" s="9">
        <f>SUM(tblSalaries[[#This Row],[Excel Hours]:[Excel Hours4]])</f>
        <v>4</v>
      </c>
    </row>
    <row r="1523" spans="2:19" ht="15" customHeight="1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 s="16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  <c r="N1523" s="9" t="str">
        <f>VLOOKUP(tblSalaries[[#This Row],[clean Country]],Table3[],2,FALSE)</f>
        <v>EUROPE</v>
      </c>
      <c r="O1523" s="9">
        <f>IF(tblSalaries[[#This Row],[How many hours of a day you work on Excel]]="4 to 6 hours a day",4,0)</f>
        <v>4</v>
      </c>
      <c r="P1523" s="9">
        <f>IF(tblSalaries[[#This Row],[How many hours of a day you work on Excel]]="All the 8 hours baby, all the 8!",8,0)</f>
        <v>0</v>
      </c>
      <c r="Q1523" s="9">
        <f>IF(tblSalaries[[#This Row],[How many hours of a day you work on Excel]]="2 to 3 hours per day",2,0)</f>
        <v>0</v>
      </c>
      <c r="R1523" s="9">
        <f>IF(tblSalaries[[#This Row],[How many hours of a day you work on Excel]]="1 or 2 hours a day",1,0)</f>
        <v>0</v>
      </c>
      <c r="S1523" s="9">
        <f>SUM(tblSalaries[[#This Row],[Excel Hours]:[Excel Hours4]])</f>
        <v>4</v>
      </c>
    </row>
    <row r="1524" spans="2:19" ht="15" customHeight="1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 s="16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  <c r="N1524" s="9" t="str">
        <f>VLOOKUP(tblSalaries[[#This Row],[clean Country]],Table3[],2,FALSE)</f>
        <v>EUROPE</v>
      </c>
      <c r="O1524" s="9">
        <f>IF(tblSalaries[[#This Row],[How many hours of a day you work on Excel]]="4 to 6 hours a day",4,0)</f>
        <v>0</v>
      </c>
      <c r="P1524" s="9">
        <f>IF(tblSalaries[[#This Row],[How many hours of a day you work on Excel]]="All the 8 hours baby, all the 8!",8,0)</f>
        <v>8</v>
      </c>
      <c r="Q1524" s="9">
        <f>IF(tblSalaries[[#This Row],[How many hours of a day you work on Excel]]="2 to 3 hours per day",2,0)</f>
        <v>0</v>
      </c>
      <c r="R1524" s="9">
        <f>IF(tblSalaries[[#This Row],[How many hours of a day you work on Excel]]="1 or 2 hours a day",1,0)</f>
        <v>0</v>
      </c>
      <c r="S1524" s="9">
        <f>SUM(tblSalaries[[#This Row],[Excel Hours]:[Excel Hours4]])</f>
        <v>8</v>
      </c>
    </row>
    <row r="1525" spans="2:19" ht="15" customHeight="1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 s="16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  <c r="N1525" s="9" t="str">
        <f>VLOOKUP(tblSalaries[[#This Row],[clean Country]],Table3[],2,FALSE)</f>
        <v>EUROPE</v>
      </c>
      <c r="O1525" s="9">
        <f>IF(tblSalaries[[#This Row],[How many hours of a day you work on Excel]]="4 to 6 hours a day",4,0)</f>
        <v>0</v>
      </c>
      <c r="P1525" s="9">
        <f>IF(tblSalaries[[#This Row],[How many hours of a day you work on Excel]]="All the 8 hours baby, all the 8!",8,0)</f>
        <v>8</v>
      </c>
      <c r="Q1525" s="9">
        <f>IF(tblSalaries[[#This Row],[How many hours of a day you work on Excel]]="2 to 3 hours per day",2,0)</f>
        <v>0</v>
      </c>
      <c r="R1525" s="9">
        <f>IF(tblSalaries[[#This Row],[How many hours of a day you work on Excel]]="1 or 2 hours a day",1,0)</f>
        <v>0</v>
      </c>
      <c r="S1525" s="9">
        <f>SUM(tblSalaries[[#This Row],[Excel Hours]:[Excel Hours4]])</f>
        <v>8</v>
      </c>
    </row>
    <row r="1526" spans="2:19" ht="15" customHeight="1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 s="1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  <c r="N1526" s="9" t="str">
        <f>VLOOKUP(tblSalaries[[#This Row],[clean Country]],Table3[],2,FALSE)</f>
        <v>N. AMERICA</v>
      </c>
      <c r="O1526" s="9">
        <f>IF(tblSalaries[[#This Row],[How many hours of a day you work on Excel]]="4 to 6 hours a day",4,0)</f>
        <v>0</v>
      </c>
      <c r="P1526" s="9">
        <f>IF(tblSalaries[[#This Row],[How many hours of a day you work on Excel]]="All the 8 hours baby, all the 8!",8,0)</f>
        <v>8</v>
      </c>
      <c r="Q1526" s="9">
        <f>IF(tblSalaries[[#This Row],[How many hours of a day you work on Excel]]="2 to 3 hours per day",2,0)</f>
        <v>0</v>
      </c>
      <c r="R1526" s="9">
        <f>IF(tblSalaries[[#This Row],[How many hours of a day you work on Excel]]="1 or 2 hours a day",1,0)</f>
        <v>0</v>
      </c>
      <c r="S1526" s="9">
        <f>SUM(tblSalaries[[#This Row],[Excel Hours]:[Excel Hours4]])</f>
        <v>8</v>
      </c>
    </row>
    <row r="1527" spans="2:19" ht="15" customHeight="1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 s="16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  <c r="N1527" s="9" t="str">
        <f>VLOOKUP(tblSalaries[[#This Row],[clean Country]],Table3[],2,FALSE)</f>
        <v>N. AMERICA</v>
      </c>
      <c r="O1527" s="9">
        <f>IF(tblSalaries[[#This Row],[How many hours of a day you work on Excel]]="4 to 6 hours a day",4,0)</f>
        <v>4</v>
      </c>
      <c r="P1527" s="9">
        <f>IF(tblSalaries[[#This Row],[How many hours of a day you work on Excel]]="All the 8 hours baby, all the 8!",8,0)</f>
        <v>0</v>
      </c>
      <c r="Q1527" s="9">
        <f>IF(tblSalaries[[#This Row],[How many hours of a day you work on Excel]]="2 to 3 hours per day",2,0)</f>
        <v>0</v>
      </c>
      <c r="R1527" s="9">
        <f>IF(tblSalaries[[#This Row],[How many hours of a day you work on Excel]]="1 or 2 hours a day",1,0)</f>
        <v>0</v>
      </c>
      <c r="S1527" s="9">
        <f>SUM(tblSalaries[[#This Row],[Excel Hours]:[Excel Hours4]])</f>
        <v>4</v>
      </c>
    </row>
    <row r="1528" spans="2:19" ht="15" customHeight="1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 s="16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  <c r="N1528" s="9" t="str">
        <f>VLOOKUP(tblSalaries[[#This Row],[clean Country]],Table3[],2,FALSE)</f>
        <v>N. AMERICA</v>
      </c>
      <c r="O1528" s="9">
        <f>IF(tblSalaries[[#This Row],[How many hours of a day you work on Excel]]="4 to 6 hours a day",4,0)</f>
        <v>4</v>
      </c>
      <c r="P1528" s="9">
        <f>IF(tblSalaries[[#This Row],[How many hours of a day you work on Excel]]="All the 8 hours baby, all the 8!",8,0)</f>
        <v>0</v>
      </c>
      <c r="Q1528" s="9">
        <f>IF(tblSalaries[[#This Row],[How many hours of a day you work on Excel]]="2 to 3 hours per day",2,0)</f>
        <v>0</v>
      </c>
      <c r="R1528" s="9">
        <f>IF(tblSalaries[[#This Row],[How many hours of a day you work on Excel]]="1 or 2 hours a day",1,0)</f>
        <v>0</v>
      </c>
      <c r="S1528" s="9">
        <f>SUM(tblSalaries[[#This Row],[Excel Hours]:[Excel Hours4]])</f>
        <v>4</v>
      </c>
    </row>
    <row r="1529" spans="2:19" ht="15" customHeight="1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 s="16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  <c r="N1529" s="9" t="str">
        <f>VLOOKUP(tblSalaries[[#This Row],[clean Country]],Table3[],2,FALSE)</f>
        <v>N. AMERICA</v>
      </c>
      <c r="O1529" s="9">
        <f>IF(tblSalaries[[#This Row],[How many hours of a day you work on Excel]]="4 to 6 hours a day",4,0)</f>
        <v>4</v>
      </c>
      <c r="P1529" s="9">
        <f>IF(tblSalaries[[#This Row],[How many hours of a day you work on Excel]]="All the 8 hours baby, all the 8!",8,0)</f>
        <v>0</v>
      </c>
      <c r="Q1529" s="9">
        <f>IF(tblSalaries[[#This Row],[How many hours of a day you work on Excel]]="2 to 3 hours per day",2,0)</f>
        <v>0</v>
      </c>
      <c r="R1529" s="9">
        <f>IF(tblSalaries[[#This Row],[How many hours of a day you work on Excel]]="1 or 2 hours a day",1,0)</f>
        <v>0</v>
      </c>
      <c r="S1529" s="9">
        <f>SUM(tblSalaries[[#This Row],[Excel Hours]:[Excel Hours4]])</f>
        <v>4</v>
      </c>
    </row>
    <row r="1530" spans="2:19" ht="15" customHeight="1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 s="16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  <c r="N1530" s="9" t="str">
        <f>VLOOKUP(tblSalaries[[#This Row],[clean Country]],Table3[],2,FALSE)</f>
        <v>EUROPE</v>
      </c>
      <c r="O1530" s="9">
        <f>IF(tblSalaries[[#This Row],[How many hours of a day you work on Excel]]="4 to 6 hours a day",4,0)</f>
        <v>4</v>
      </c>
      <c r="P1530" s="9">
        <f>IF(tblSalaries[[#This Row],[How many hours of a day you work on Excel]]="All the 8 hours baby, all the 8!",8,0)</f>
        <v>0</v>
      </c>
      <c r="Q1530" s="9">
        <f>IF(tblSalaries[[#This Row],[How many hours of a day you work on Excel]]="2 to 3 hours per day",2,0)</f>
        <v>0</v>
      </c>
      <c r="R1530" s="9">
        <f>IF(tblSalaries[[#This Row],[How many hours of a day you work on Excel]]="1 or 2 hours a day",1,0)</f>
        <v>0</v>
      </c>
      <c r="S1530" s="9">
        <f>SUM(tblSalaries[[#This Row],[Excel Hours]:[Excel Hours4]])</f>
        <v>4</v>
      </c>
    </row>
    <row r="1531" spans="2:19" ht="15" customHeight="1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 s="16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  <c r="N1531" s="9" t="str">
        <f>VLOOKUP(tblSalaries[[#This Row],[clean Country]],Table3[],2,FALSE)</f>
        <v>EUROPE</v>
      </c>
      <c r="O1531" s="9">
        <f>IF(tblSalaries[[#This Row],[How many hours of a day you work on Excel]]="4 to 6 hours a day",4,0)</f>
        <v>0</v>
      </c>
      <c r="P1531" s="9">
        <f>IF(tblSalaries[[#This Row],[How many hours of a day you work on Excel]]="All the 8 hours baby, all the 8!",8,0)</f>
        <v>0</v>
      </c>
      <c r="Q1531" s="9">
        <f>IF(tblSalaries[[#This Row],[How many hours of a day you work on Excel]]="2 to 3 hours per day",2,0)</f>
        <v>0</v>
      </c>
      <c r="R1531" s="9">
        <f>IF(tblSalaries[[#This Row],[How many hours of a day you work on Excel]]="1 or 2 hours a day",1,0)</f>
        <v>1</v>
      </c>
      <c r="S1531" s="9">
        <f>SUM(tblSalaries[[#This Row],[Excel Hours]:[Excel Hours4]])</f>
        <v>1</v>
      </c>
    </row>
    <row r="1532" spans="2:19" ht="15" customHeight="1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 s="16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  <c r="N1532" s="9" t="str">
        <f>VLOOKUP(tblSalaries[[#This Row],[clean Country]],Table3[],2,FALSE)</f>
        <v>N. AMERICA</v>
      </c>
      <c r="O1532" s="9">
        <f>IF(tblSalaries[[#This Row],[How many hours of a day you work on Excel]]="4 to 6 hours a day",4,0)</f>
        <v>4</v>
      </c>
      <c r="P1532" s="9">
        <f>IF(tblSalaries[[#This Row],[How many hours of a day you work on Excel]]="All the 8 hours baby, all the 8!",8,0)</f>
        <v>0</v>
      </c>
      <c r="Q1532" s="9">
        <f>IF(tblSalaries[[#This Row],[How many hours of a day you work on Excel]]="2 to 3 hours per day",2,0)</f>
        <v>0</v>
      </c>
      <c r="R1532" s="9">
        <f>IF(tblSalaries[[#This Row],[How many hours of a day you work on Excel]]="1 or 2 hours a day",1,0)</f>
        <v>0</v>
      </c>
      <c r="S1532" s="9">
        <f>SUM(tblSalaries[[#This Row],[Excel Hours]:[Excel Hours4]])</f>
        <v>4</v>
      </c>
    </row>
    <row r="1533" spans="2:19" ht="15" customHeight="1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 s="16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  <c r="N1533" s="9" t="str">
        <f>VLOOKUP(tblSalaries[[#This Row],[clean Country]],Table3[],2,FALSE)</f>
        <v>ASIA</v>
      </c>
      <c r="O1533" s="9">
        <f>IF(tblSalaries[[#This Row],[How many hours of a day you work on Excel]]="4 to 6 hours a day",4,0)</f>
        <v>0</v>
      </c>
      <c r="P1533" s="9">
        <f>IF(tblSalaries[[#This Row],[How many hours of a day you work on Excel]]="All the 8 hours baby, all the 8!",8,0)</f>
        <v>8</v>
      </c>
      <c r="Q1533" s="9">
        <f>IF(tblSalaries[[#This Row],[How many hours of a day you work on Excel]]="2 to 3 hours per day",2,0)</f>
        <v>0</v>
      </c>
      <c r="R1533" s="9">
        <f>IF(tblSalaries[[#This Row],[How many hours of a day you work on Excel]]="1 or 2 hours a day",1,0)</f>
        <v>0</v>
      </c>
      <c r="S1533" s="9">
        <f>SUM(tblSalaries[[#This Row],[Excel Hours]:[Excel Hours4]])</f>
        <v>8</v>
      </c>
    </row>
    <row r="1534" spans="2:19" ht="15" customHeight="1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 s="16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  <c r="N1534" s="9" t="str">
        <f>VLOOKUP(tblSalaries[[#This Row],[clean Country]],Table3[],2,FALSE)</f>
        <v>N. AMERICA</v>
      </c>
      <c r="O1534" s="9">
        <f>IF(tblSalaries[[#This Row],[How many hours of a day you work on Excel]]="4 to 6 hours a day",4,0)</f>
        <v>4</v>
      </c>
      <c r="P1534" s="9">
        <f>IF(tblSalaries[[#This Row],[How many hours of a day you work on Excel]]="All the 8 hours baby, all the 8!",8,0)</f>
        <v>0</v>
      </c>
      <c r="Q1534" s="9">
        <f>IF(tblSalaries[[#This Row],[How many hours of a day you work on Excel]]="2 to 3 hours per day",2,0)</f>
        <v>0</v>
      </c>
      <c r="R1534" s="9">
        <f>IF(tblSalaries[[#This Row],[How many hours of a day you work on Excel]]="1 or 2 hours a day",1,0)</f>
        <v>0</v>
      </c>
      <c r="S1534" s="9">
        <f>SUM(tblSalaries[[#This Row],[Excel Hours]:[Excel Hours4]])</f>
        <v>4</v>
      </c>
    </row>
    <row r="1535" spans="2:19" ht="15" customHeight="1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 s="16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  <c r="N1535" s="9" t="str">
        <f>VLOOKUP(tblSalaries[[#This Row],[clean Country]],Table3[],2,FALSE)</f>
        <v>ASIA</v>
      </c>
      <c r="O1535" s="9">
        <f>IF(tblSalaries[[#This Row],[How many hours of a day you work on Excel]]="4 to 6 hours a day",4,0)</f>
        <v>0</v>
      </c>
      <c r="P1535" s="9">
        <f>IF(tblSalaries[[#This Row],[How many hours of a day you work on Excel]]="All the 8 hours baby, all the 8!",8,0)</f>
        <v>8</v>
      </c>
      <c r="Q1535" s="9">
        <f>IF(tblSalaries[[#This Row],[How many hours of a day you work on Excel]]="2 to 3 hours per day",2,0)</f>
        <v>0</v>
      </c>
      <c r="R1535" s="9">
        <f>IF(tblSalaries[[#This Row],[How many hours of a day you work on Excel]]="1 or 2 hours a day",1,0)</f>
        <v>0</v>
      </c>
      <c r="S1535" s="9">
        <f>SUM(tblSalaries[[#This Row],[Excel Hours]:[Excel Hours4]])</f>
        <v>8</v>
      </c>
    </row>
    <row r="1536" spans="2:19" ht="15" customHeight="1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 s="1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  <c r="N1536" s="9" t="str">
        <f>VLOOKUP(tblSalaries[[#This Row],[clean Country]],Table3[],2,FALSE)</f>
        <v>N. AMERICA</v>
      </c>
      <c r="O1536" s="9">
        <f>IF(tblSalaries[[#This Row],[How many hours of a day you work on Excel]]="4 to 6 hours a day",4,0)</f>
        <v>4</v>
      </c>
      <c r="P1536" s="9">
        <f>IF(tblSalaries[[#This Row],[How many hours of a day you work on Excel]]="All the 8 hours baby, all the 8!",8,0)</f>
        <v>0</v>
      </c>
      <c r="Q1536" s="9">
        <f>IF(tblSalaries[[#This Row],[How many hours of a day you work on Excel]]="2 to 3 hours per day",2,0)</f>
        <v>0</v>
      </c>
      <c r="R1536" s="9">
        <f>IF(tblSalaries[[#This Row],[How many hours of a day you work on Excel]]="1 or 2 hours a day",1,0)</f>
        <v>0</v>
      </c>
      <c r="S1536" s="9">
        <f>SUM(tblSalaries[[#This Row],[Excel Hours]:[Excel Hours4]])</f>
        <v>4</v>
      </c>
    </row>
    <row r="1537" spans="2:19" ht="15" customHeight="1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 s="16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  <c r="N1537" s="9" t="str">
        <f>VLOOKUP(tblSalaries[[#This Row],[clean Country]],Table3[],2,FALSE)</f>
        <v>N. AMERICA</v>
      </c>
      <c r="O1537" s="9">
        <f>IF(tblSalaries[[#This Row],[How many hours of a day you work on Excel]]="4 to 6 hours a day",4,0)</f>
        <v>0</v>
      </c>
      <c r="P1537" s="9">
        <f>IF(tblSalaries[[#This Row],[How many hours of a day you work on Excel]]="All the 8 hours baby, all the 8!",8,0)</f>
        <v>8</v>
      </c>
      <c r="Q1537" s="9">
        <f>IF(tblSalaries[[#This Row],[How many hours of a day you work on Excel]]="2 to 3 hours per day",2,0)</f>
        <v>0</v>
      </c>
      <c r="R1537" s="9">
        <f>IF(tblSalaries[[#This Row],[How many hours of a day you work on Excel]]="1 or 2 hours a day",1,0)</f>
        <v>0</v>
      </c>
      <c r="S1537" s="9">
        <f>SUM(tblSalaries[[#This Row],[Excel Hours]:[Excel Hours4]])</f>
        <v>8</v>
      </c>
    </row>
    <row r="1538" spans="2:19" ht="15" customHeight="1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 s="16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  <c r="N1538" s="9" t="str">
        <f>VLOOKUP(tblSalaries[[#This Row],[clean Country]],Table3[],2,FALSE)</f>
        <v>N. AMERICA</v>
      </c>
      <c r="O1538" s="9">
        <f>IF(tblSalaries[[#This Row],[How many hours of a day you work on Excel]]="4 to 6 hours a day",4,0)</f>
        <v>4</v>
      </c>
      <c r="P1538" s="9">
        <f>IF(tblSalaries[[#This Row],[How many hours of a day you work on Excel]]="All the 8 hours baby, all the 8!",8,0)</f>
        <v>0</v>
      </c>
      <c r="Q1538" s="9">
        <f>IF(tblSalaries[[#This Row],[How many hours of a day you work on Excel]]="2 to 3 hours per day",2,0)</f>
        <v>0</v>
      </c>
      <c r="R1538" s="9">
        <f>IF(tblSalaries[[#This Row],[How many hours of a day you work on Excel]]="1 or 2 hours a day",1,0)</f>
        <v>0</v>
      </c>
      <c r="S1538" s="9">
        <f>SUM(tblSalaries[[#This Row],[Excel Hours]:[Excel Hours4]])</f>
        <v>4</v>
      </c>
    </row>
    <row r="1539" spans="2:19" ht="15" customHeight="1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 s="16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  <c r="N1539" s="9" t="str">
        <f>VLOOKUP(tblSalaries[[#This Row],[clean Country]],Table3[],2,FALSE)</f>
        <v>ASIA</v>
      </c>
      <c r="O1539" s="9">
        <f>IF(tblSalaries[[#This Row],[How many hours of a day you work on Excel]]="4 to 6 hours a day",4,0)</f>
        <v>4</v>
      </c>
      <c r="P1539" s="9">
        <f>IF(tblSalaries[[#This Row],[How many hours of a day you work on Excel]]="All the 8 hours baby, all the 8!",8,0)</f>
        <v>0</v>
      </c>
      <c r="Q1539" s="9">
        <f>IF(tblSalaries[[#This Row],[How many hours of a day you work on Excel]]="2 to 3 hours per day",2,0)</f>
        <v>0</v>
      </c>
      <c r="R1539" s="9">
        <f>IF(tblSalaries[[#This Row],[How many hours of a day you work on Excel]]="1 or 2 hours a day",1,0)</f>
        <v>0</v>
      </c>
      <c r="S1539" s="9">
        <f>SUM(tblSalaries[[#This Row],[Excel Hours]:[Excel Hours4]])</f>
        <v>4</v>
      </c>
    </row>
    <row r="1540" spans="2:19" ht="15" customHeight="1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 s="16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  <c r="N1540" s="9" t="str">
        <f>VLOOKUP(tblSalaries[[#This Row],[clean Country]],Table3[],2,FALSE)</f>
        <v>S. AMERICA</v>
      </c>
      <c r="O1540" s="9">
        <f>IF(tblSalaries[[#This Row],[How many hours of a day you work on Excel]]="4 to 6 hours a day",4,0)</f>
        <v>0</v>
      </c>
      <c r="P1540" s="9">
        <f>IF(tblSalaries[[#This Row],[How many hours of a day you work on Excel]]="All the 8 hours baby, all the 8!",8,0)</f>
        <v>8</v>
      </c>
      <c r="Q1540" s="9">
        <f>IF(tblSalaries[[#This Row],[How many hours of a day you work on Excel]]="2 to 3 hours per day",2,0)</f>
        <v>0</v>
      </c>
      <c r="R1540" s="9">
        <f>IF(tblSalaries[[#This Row],[How many hours of a day you work on Excel]]="1 or 2 hours a day",1,0)</f>
        <v>0</v>
      </c>
      <c r="S1540" s="9">
        <f>SUM(tblSalaries[[#This Row],[Excel Hours]:[Excel Hours4]])</f>
        <v>8</v>
      </c>
    </row>
    <row r="1541" spans="2:19" ht="15" customHeight="1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 s="16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  <c r="N1541" s="9" t="str">
        <f>VLOOKUP(tblSalaries[[#This Row],[clean Country]],Table3[],2,FALSE)</f>
        <v>ASIA</v>
      </c>
      <c r="O1541" s="9">
        <f>IF(tblSalaries[[#This Row],[How many hours of a day you work on Excel]]="4 to 6 hours a day",4,0)</f>
        <v>4</v>
      </c>
      <c r="P1541" s="9">
        <f>IF(tblSalaries[[#This Row],[How many hours of a day you work on Excel]]="All the 8 hours baby, all the 8!",8,0)</f>
        <v>0</v>
      </c>
      <c r="Q1541" s="9">
        <f>IF(tblSalaries[[#This Row],[How many hours of a day you work on Excel]]="2 to 3 hours per day",2,0)</f>
        <v>0</v>
      </c>
      <c r="R1541" s="9">
        <f>IF(tblSalaries[[#This Row],[How many hours of a day you work on Excel]]="1 or 2 hours a day",1,0)</f>
        <v>0</v>
      </c>
      <c r="S1541" s="9">
        <f>SUM(tblSalaries[[#This Row],[Excel Hours]:[Excel Hours4]])</f>
        <v>4</v>
      </c>
    </row>
    <row r="1542" spans="2:19" ht="15" customHeight="1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 s="16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  <c r="N1542" s="9" t="str">
        <f>VLOOKUP(tblSalaries[[#This Row],[clean Country]],Table3[],2,FALSE)</f>
        <v>N. AMERICA</v>
      </c>
      <c r="O1542" s="9">
        <f>IF(tblSalaries[[#This Row],[How many hours of a day you work on Excel]]="4 to 6 hours a day",4,0)</f>
        <v>4</v>
      </c>
      <c r="P1542" s="9">
        <f>IF(tblSalaries[[#This Row],[How many hours of a day you work on Excel]]="All the 8 hours baby, all the 8!",8,0)</f>
        <v>0</v>
      </c>
      <c r="Q1542" s="9">
        <f>IF(tblSalaries[[#This Row],[How many hours of a day you work on Excel]]="2 to 3 hours per day",2,0)</f>
        <v>0</v>
      </c>
      <c r="R1542" s="9">
        <f>IF(tblSalaries[[#This Row],[How many hours of a day you work on Excel]]="1 or 2 hours a day",1,0)</f>
        <v>0</v>
      </c>
      <c r="S1542" s="9">
        <f>SUM(tblSalaries[[#This Row],[Excel Hours]:[Excel Hours4]])</f>
        <v>4</v>
      </c>
    </row>
    <row r="1543" spans="2:19" ht="15" customHeight="1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 s="16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  <c r="N1543" s="9" t="str">
        <f>VLOOKUP(tblSalaries[[#This Row],[clean Country]],Table3[],2,FALSE)</f>
        <v>N. AMERICA</v>
      </c>
      <c r="O1543" s="9">
        <f>IF(tblSalaries[[#This Row],[How many hours of a day you work on Excel]]="4 to 6 hours a day",4,0)</f>
        <v>4</v>
      </c>
      <c r="P1543" s="9">
        <f>IF(tblSalaries[[#This Row],[How many hours of a day you work on Excel]]="All the 8 hours baby, all the 8!",8,0)</f>
        <v>0</v>
      </c>
      <c r="Q1543" s="9">
        <f>IF(tblSalaries[[#This Row],[How many hours of a day you work on Excel]]="2 to 3 hours per day",2,0)</f>
        <v>0</v>
      </c>
      <c r="R1543" s="9">
        <f>IF(tblSalaries[[#This Row],[How many hours of a day you work on Excel]]="1 or 2 hours a day",1,0)</f>
        <v>0</v>
      </c>
      <c r="S1543" s="9">
        <f>SUM(tblSalaries[[#This Row],[Excel Hours]:[Excel Hours4]])</f>
        <v>4</v>
      </c>
    </row>
    <row r="1544" spans="2:19" ht="15" customHeight="1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 s="16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  <c r="N1544" s="9" t="str">
        <f>VLOOKUP(tblSalaries[[#This Row],[clean Country]],Table3[],2,FALSE)</f>
        <v>EUROPE</v>
      </c>
      <c r="O1544" s="9">
        <f>IF(tblSalaries[[#This Row],[How many hours of a day you work on Excel]]="4 to 6 hours a day",4,0)</f>
        <v>0</v>
      </c>
      <c r="P1544" s="9">
        <f>IF(tblSalaries[[#This Row],[How many hours of a day you work on Excel]]="All the 8 hours baby, all the 8!",8,0)</f>
        <v>0</v>
      </c>
      <c r="Q1544" s="9">
        <f>IF(tblSalaries[[#This Row],[How many hours of a day you work on Excel]]="2 to 3 hours per day",2,0)</f>
        <v>2</v>
      </c>
      <c r="R1544" s="9">
        <f>IF(tblSalaries[[#This Row],[How many hours of a day you work on Excel]]="1 or 2 hours a day",1,0)</f>
        <v>0</v>
      </c>
      <c r="S1544" s="9">
        <f>SUM(tblSalaries[[#This Row],[Excel Hours]:[Excel Hours4]])</f>
        <v>2</v>
      </c>
    </row>
    <row r="1545" spans="2:19" ht="15" customHeight="1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 s="16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  <c r="N1545" s="9" t="str">
        <f>VLOOKUP(tblSalaries[[#This Row],[clean Country]],Table3[],2,FALSE)</f>
        <v>ASIA</v>
      </c>
      <c r="O1545" s="9">
        <f>IF(tblSalaries[[#This Row],[How many hours of a day you work on Excel]]="4 to 6 hours a day",4,0)</f>
        <v>4</v>
      </c>
      <c r="P1545" s="9">
        <f>IF(tblSalaries[[#This Row],[How many hours of a day you work on Excel]]="All the 8 hours baby, all the 8!",8,0)</f>
        <v>0</v>
      </c>
      <c r="Q1545" s="9">
        <f>IF(tblSalaries[[#This Row],[How many hours of a day you work on Excel]]="2 to 3 hours per day",2,0)</f>
        <v>0</v>
      </c>
      <c r="R1545" s="9">
        <f>IF(tblSalaries[[#This Row],[How many hours of a day you work on Excel]]="1 or 2 hours a day",1,0)</f>
        <v>0</v>
      </c>
      <c r="S1545" s="9">
        <f>SUM(tblSalaries[[#This Row],[Excel Hours]:[Excel Hours4]])</f>
        <v>4</v>
      </c>
    </row>
    <row r="1546" spans="2:19" ht="15" customHeight="1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 s="1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  <c r="N1546" s="9" t="str">
        <f>VLOOKUP(tblSalaries[[#This Row],[clean Country]],Table3[],2,FALSE)</f>
        <v>N. AMERICA</v>
      </c>
      <c r="O1546" s="9">
        <f>IF(tblSalaries[[#This Row],[How many hours of a day you work on Excel]]="4 to 6 hours a day",4,0)</f>
        <v>4</v>
      </c>
      <c r="P1546" s="9">
        <f>IF(tblSalaries[[#This Row],[How many hours of a day you work on Excel]]="All the 8 hours baby, all the 8!",8,0)</f>
        <v>0</v>
      </c>
      <c r="Q1546" s="9">
        <f>IF(tblSalaries[[#This Row],[How many hours of a day you work on Excel]]="2 to 3 hours per day",2,0)</f>
        <v>0</v>
      </c>
      <c r="R1546" s="9">
        <f>IF(tblSalaries[[#This Row],[How many hours of a day you work on Excel]]="1 or 2 hours a day",1,0)</f>
        <v>0</v>
      </c>
      <c r="S1546" s="9">
        <f>SUM(tblSalaries[[#This Row],[Excel Hours]:[Excel Hours4]])</f>
        <v>4</v>
      </c>
    </row>
    <row r="1547" spans="2:19" ht="15" customHeight="1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 s="16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  <c r="N1547" s="9" t="str">
        <f>VLOOKUP(tblSalaries[[#This Row],[clean Country]],Table3[],2,FALSE)</f>
        <v>AFRICA</v>
      </c>
      <c r="O1547" s="9">
        <f>IF(tblSalaries[[#This Row],[How many hours of a day you work on Excel]]="4 to 6 hours a day",4,0)</f>
        <v>0</v>
      </c>
      <c r="P1547" s="9">
        <f>IF(tblSalaries[[#This Row],[How many hours of a day you work on Excel]]="All the 8 hours baby, all the 8!",8,0)</f>
        <v>8</v>
      </c>
      <c r="Q1547" s="9">
        <f>IF(tblSalaries[[#This Row],[How many hours of a day you work on Excel]]="2 to 3 hours per day",2,0)</f>
        <v>0</v>
      </c>
      <c r="R1547" s="9">
        <f>IF(tblSalaries[[#This Row],[How many hours of a day you work on Excel]]="1 or 2 hours a day",1,0)</f>
        <v>0</v>
      </c>
      <c r="S1547" s="9">
        <f>SUM(tblSalaries[[#This Row],[Excel Hours]:[Excel Hours4]])</f>
        <v>8</v>
      </c>
    </row>
    <row r="1548" spans="2:19" ht="15" customHeight="1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 s="16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  <c r="N1548" s="9" t="str">
        <f>VLOOKUP(tblSalaries[[#This Row],[clean Country]],Table3[],2,FALSE)</f>
        <v>N. AMERICA</v>
      </c>
      <c r="O1548" s="9">
        <f>IF(tblSalaries[[#This Row],[How many hours of a day you work on Excel]]="4 to 6 hours a day",4,0)</f>
        <v>4</v>
      </c>
      <c r="P1548" s="9">
        <f>IF(tblSalaries[[#This Row],[How many hours of a day you work on Excel]]="All the 8 hours baby, all the 8!",8,0)</f>
        <v>0</v>
      </c>
      <c r="Q1548" s="9">
        <f>IF(tblSalaries[[#This Row],[How many hours of a day you work on Excel]]="2 to 3 hours per day",2,0)</f>
        <v>0</v>
      </c>
      <c r="R1548" s="9">
        <f>IF(tblSalaries[[#This Row],[How many hours of a day you work on Excel]]="1 or 2 hours a day",1,0)</f>
        <v>0</v>
      </c>
      <c r="S1548" s="9">
        <f>SUM(tblSalaries[[#This Row],[Excel Hours]:[Excel Hours4]])</f>
        <v>4</v>
      </c>
    </row>
    <row r="1549" spans="2:19" ht="15" customHeight="1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 s="16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  <c r="N1549" s="9" t="str">
        <f>VLOOKUP(tblSalaries[[#This Row],[clean Country]],Table3[],2,FALSE)</f>
        <v>N. AMERICA</v>
      </c>
      <c r="O1549" s="9">
        <f>IF(tblSalaries[[#This Row],[How many hours of a day you work on Excel]]="4 to 6 hours a day",4,0)</f>
        <v>4</v>
      </c>
      <c r="P1549" s="9">
        <f>IF(tblSalaries[[#This Row],[How many hours of a day you work on Excel]]="All the 8 hours baby, all the 8!",8,0)</f>
        <v>0</v>
      </c>
      <c r="Q1549" s="9">
        <f>IF(tblSalaries[[#This Row],[How many hours of a day you work on Excel]]="2 to 3 hours per day",2,0)</f>
        <v>0</v>
      </c>
      <c r="R1549" s="9">
        <f>IF(tblSalaries[[#This Row],[How many hours of a day you work on Excel]]="1 or 2 hours a day",1,0)</f>
        <v>0</v>
      </c>
      <c r="S1549" s="9">
        <f>SUM(tblSalaries[[#This Row],[Excel Hours]:[Excel Hours4]])</f>
        <v>4</v>
      </c>
    </row>
    <row r="1550" spans="2:19" ht="15" customHeight="1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 s="16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  <c r="N1550" s="9" t="str">
        <f>VLOOKUP(tblSalaries[[#This Row],[clean Country]],Table3[],2,FALSE)</f>
        <v>N. AMERICA</v>
      </c>
      <c r="O1550" s="9">
        <f>IF(tblSalaries[[#This Row],[How many hours of a day you work on Excel]]="4 to 6 hours a day",4,0)</f>
        <v>4</v>
      </c>
      <c r="P1550" s="9">
        <f>IF(tblSalaries[[#This Row],[How many hours of a day you work on Excel]]="All the 8 hours baby, all the 8!",8,0)</f>
        <v>0</v>
      </c>
      <c r="Q1550" s="9">
        <f>IF(tblSalaries[[#This Row],[How many hours of a day you work on Excel]]="2 to 3 hours per day",2,0)</f>
        <v>0</v>
      </c>
      <c r="R1550" s="9">
        <f>IF(tblSalaries[[#This Row],[How many hours of a day you work on Excel]]="1 or 2 hours a day",1,0)</f>
        <v>0</v>
      </c>
      <c r="S1550" s="9">
        <f>SUM(tblSalaries[[#This Row],[Excel Hours]:[Excel Hours4]])</f>
        <v>4</v>
      </c>
    </row>
    <row r="1551" spans="2:19" ht="15" customHeight="1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 s="16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  <c r="N1551" s="9" t="str">
        <f>VLOOKUP(tblSalaries[[#This Row],[clean Country]],Table3[],2,FALSE)</f>
        <v>OCEANIA</v>
      </c>
      <c r="O1551" s="9">
        <f>IF(tblSalaries[[#This Row],[How many hours of a day you work on Excel]]="4 to 6 hours a day",4,0)</f>
        <v>4</v>
      </c>
      <c r="P1551" s="9">
        <f>IF(tblSalaries[[#This Row],[How many hours of a day you work on Excel]]="All the 8 hours baby, all the 8!",8,0)</f>
        <v>0</v>
      </c>
      <c r="Q1551" s="9">
        <f>IF(tblSalaries[[#This Row],[How many hours of a day you work on Excel]]="2 to 3 hours per day",2,0)</f>
        <v>0</v>
      </c>
      <c r="R1551" s="9">
        <f>IF(tblSalaries[[#This Row],[How many hours of a day you work on Excel]]="1 or 2 hours a day",1,0)</f>
        <v>0</v>
      </c>
      <c r="S1551" s="9">
        <f>SUM(tblSalaries[[#This Row],[Excel Hours]:[Excel Hours4]])</f>
        <v>4</v>
      </c>
    </row>
    <row r="1552" spans="2:19" ht="15" customHeight="1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 s="16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  <c r="N1552" s="9" t="str">
        <f>VLOOKUP(tblSalaries[[#This Row],[clean Country]],Table3[],2,FALSE)</f>
        <v>ASIA</v>
      </c>
      <c r="O1552" s="9">
        <f>IF(tblSalaries[[#This Row],[How many hours of a day you work on Excel]]="4 to 6 hours a day",4,0)</f>
        <v>0</v>
      </c>
      <c r="P1552" s="9">
        <f>IF(tblSalaries[[#This Row],[How many hours of a day you work on Excel]]="All the 8 hours baby, all the 8!",8,0)</f>
        <v>0</v>
      </c>
      <c r="Q1552" s="9">
        <f>IF(tblSalaries[[#This Row],[How many hours of a day you work on Excel]]="2 to 3 hours per day",2,0)</f>
        <v>2</v>
      </c>
      <c r="R1552" s="9">
        <f>IF(tblSalaries[[#This Row],[How many hours of a day you work on Excel]]="1 or 2 hours a day",1,0)</f>
        <v>0</v>
      </c>
      <c r="S1552" s="9">
        <f>SUM(tblSalaries[[#This Row],[Excel Hours]:[Excel Hours4]])</f>
        <v>2</v>
      </c>
    </row>
    <row r="1553" spans="2:19" ht="15" customHeight="1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 s="16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  <c r="N1553" s="9" t="str">
        <f>VLOOKUP(tblSalaries[[#This Row],[clean Country]],Table3[],2,FALSE)</f>
        <v>OCEANIA</v>
      </c>
      <c r="O1553" s="9">
        <f>IF(tblSalaries[[#This Row],[How many hours of a day you work on Excel]]="4 to 6 hours a day",4,0)</f>
        <v>4</v>
      </c>
      <c r="P1553" s="9">
        <f>IF(tblSalaries[[#This Row],[How many hours of a day you work on Excel]]="All the 8 hours baby, all the 8!",8,0)</f>
        <v>0</v>
      </c>
      <c r="Q1553" s="9">
        <f>IF(tblSalaries[[#This Row],[How many hours of a day you work on Excel]]="2 to 3 hours per day",2,0)</f>
        <v>0</v>
      </c>
      <c r="R1553" s="9">
        <f>IF(tblSalaries[[#This Row],[How many hours of a day you work on Excel]]="1 or 2 hours a day",1,0)</f>
        <v>0</v>
      </c>
      <c r="S1553" s="9">
        <f>SUM(tblSalaries[[#This Row],[Excel Hours]:[Excel Hours4]])</f>
        <v>4</v>
      </c>
    </row>
    <row r="1554" spans="2:19" ht="15" customHeight="1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 s="16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  <c r="N1554" s="9" t="str">
        <f>VLOOKUP(tblSalaries[[#This Row],[clean Country]],Table3[],2,FALSE)</f>
        <v>OCEANIA</v>
      </c>
      <c r="O1554" s="9">
        <f>IF(tblSalaries[[#This Row],[How many hours of a day you work on Excel]]="4 to 6 hours a day",4,0)</f>
        <v>0</v>
      </c>
      <c r="P1554" s="9">
        <f>IF(tblSalaries[[#This Row],[How many hours of a day you work on Excel]]="All the 8 hours baby, all the 8!",8,0)</f>
        <v>0</v>
      </c>
      <c r="Q1554" s="9">
        <f>IF(tblSalaries[[#This Row],[How many hours of a day you work on Excel]]="2 to 3 hours per day",2,0)</f>
        <v>2</v>
      </c>
      <c r="R1554" s="9">
        <f>IF(tblSalaries[[#This Row],[How many hours of a day you work on Excel]]="1 or 2 hours a day",1,0)</f>
        <v>0</v>
      </c>
      <c r="S1554" s="9">
        <f>SUM(tblSalaries[[#This Row],[Excel Hours]:[Excel Hours4]])</f>
        <v>2</v>
      </c>
    </row>
    <row r="1555" spans="2:19" ht="15" customHeight="1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 s="16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  <c r="N1555" s="9" t="str">
        <f>VLOOKUP(tblSalaries[[#This Row],[clean Country]],Table3[],2,FALSE)</f>
        <v>ASIA</v>
      </c>
      <c r="O1555" s="9">
        <f>IF(tblSalaries[[#This Row],[How many hours of a day you work on Excel]]="4 to 6 hours a day",4,0)</f>
        <v>0</v>
      </c>
      <c r="P1555" s="9">
        <f>IF(tblSalaries[[#This Row],[How many hours of a day you work on Excel]]="All the 8 hours baby, all the 8!",8,0)</f>
        <v>0</v>
      </c>
      <c r="Q1555" s="9">
        <f>IF(tblSalaries[[#This Row],[How many hours of a day you work on Excel]]="2 to 3 hours per day",2,0)</f>
        <v>2</v>
      </c>
      <c r="R1555" s="9">
        <f>IF(tblSalaries[[#This Row],[How many hours of a day you work on Excel]]="1 or 2 hours a day",1,0)</f>
        <v>0</v>
      </c>
      <c r="S1555" s="9">
        <f>SUM(tblSalaries[[#This Row],[Excel Hours]:[Excel Hours4]])</f>
        <v>2</v>
      </c>
    </row>
    <row r="1556" spans="2:19" ht="15" customHeight="1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 s="1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  <c r="N1556" s="9" t="str">
        <f>VLOOKUP(tblSalaries[[#This Row],[clean Country]],Table3[],2,FALSE)</f>
        <v>N. AMERICA</v>
      </c>
      <c r="O1556" s="9">
        <f>IF(tblSalaries[[#This Row],[How many hours of a day you work on Excel]]="4 to 6 hours a day",4,0)</f>
        <v>4</v>
      </c>
      <c r="P1556" s="9">
        <f>IF(tblSalaries[[#This Row],[How many hours of a day you work on Excel]]="All the 8 hours baby, all the 8!",8,0)</f>
        <v>0</v>
      </c>
      <c r="Q1556" s="9">
        <f>IF(tblSalaries[[#This Row],[How many hours of a day you work on Excel]]="2 to 3 hours per day",2,0)</f>
        <v>0</v>
      </c>
      <c r="R1556" s="9">
        <f>IF(tblSalaries[[#This Row],[How many hours of a day you work on Excel]]="1 or 2 hours a day",1,0)</f>
        <v>0</v>
      </c>
      <c r="S1556" s="9">
        <f>SUM(tblSalaries[[#This Row],[Excel Hours]:[Excel Hours4]])</f>
        <v>4</v>
      </c>
    </row>
    <row r="1557" spans="2:19" ht="15" customHeight="1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 s="16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  <c r="N1557" s="9" t="str">
        <f>VLOOKUP(tblSalaries[[#This Row],[clean Country]],Table3[],2,FALSE)</f>
        <v>ASIA</v>
      </c>
      <c r="O1557" s="9">
        <f>IF(tblSalaries[[#This Row],[How many hours of a day you work on Excel]]="4 to 6 hours a day",4,0)</f>
        <v>4</v>
      </c>
      <c r="P1557" s="9">
        <f>IF(tblSalaries[[#This Row],[How many hours of a day you work on Excel]]="All the 8 hours baby, all the 8!",8,0)</f>
        <v>0</v>
      </c>
      <c r="Q1557" s="9">
        <f>IF(tblSalaries[[#This Row],[How many hours of a day you work on Excel]]="2 to 3 hours per day",2,0)</f>
        <v>0</v>
      </c>
      <c r="R1557" s="9">
        <f>IF(tblSalaries[[#This Row],[How many hours of a day you work on Excel]]="1 or 2 hours a day",1,0)</f>
        <v>0</v>
      </c>
      <c r="S1557" s="9">
        <f>SUM(tblSalaries[[#This Row],[Excel Hours]:[Excel Hours4]])</f>
        <v>4</v>
      </c>
    </row>
    <row r="1558" spans="2:19" ht="15" customHeight="1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 s="16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  <c r="N1558" s="9" t="str">
        <f>VLOOKUP(tblSalaries[[#This Row],[clean Country]],Table3[],2,FALSE)</f>
        <v>ASIA</v>
      </c>
      <c r="O1558" s="9">
        <f>IF(tblSalaries[[#This Row],[How many hours of a day you work on Excel]]="4 to 6 hours a day",4,0)</f>
        <v>4</v>
      </c>
      <c r="P1558" s="9">
        <f>IF(tblSalaries[[#This Row],[How many hours of a day you work on Excel]]="All the 8 hours baby, all the 8!",8,0)</f>
        <v>0</v>
      </c>
      <c r="Q1558" s="9">
        <f>IF(tblSalaries[[#This Row],[How many hours of a day you work on Excel]]="2 to 3 hours per day",2,0)</f>
        <v>0</v>
      </c>
      <c r="R1558" s="9">
        <f>IF(tblSalaries[[#This Row],[How many hours of a day you work on Excel]]="1 or 2 hours a day",1,0)</f>
        <v>0</v>
      </c>
      <c r="S1558" s="9">
        <f>SUM(tblSalaries[[#This Row],[Excel Hours]:[Excel Hours4]])</f>
        <v>4</v>
      </c>
    </row>
    <row r="1559" spans="2:19" ht="15" customHeight="1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 s="16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  <c r="N1559" s="9" t="str">
        <f>VLOOKUP(tblSalaries[[#This Row],[clean Country]],Table3[],2,FALSE)</f>
        <v>ASIA</v>
      </c>
      <c r="O1559" s="9">
        <f>IF(tblSalaries[[#This Row],[How many hours of a day you work on Excel]]="4 to 6 hours a day",4,0)</f>
        <v>4</v>
      </c>
      <c r="P1559" s="9">
        <f>IF(tblSalaries[[#This Row],[How many hours of a day you work on Excel]]="All the 8 hours baby, all the 8!",8,0)</f>
        <v>0</v>
      </c>
      <c r="Q1559" s="9">
        <f>IF(tblSalaries[[#This Row],[How many hours of a day you work on Excel]]="2 to 3 hours per day",2,0)</f>
        <v>0</v>
      </c>
      <c r="R1559" s="9">
        <f>IF(tblSalaries[[#This Row],[How many hours of a day you work on Excel]]="1 or 2 hours a day",1,0)</f>
        <v>0</v>
      </c>
      <c r="S1559" s="9">
        <f>SUM(tblSalaries[[#This Row],[Excel Hours]:[Excel Hours4]])</f>
        <v>4</v>
      </c>
    </row>
    <row r="1560" spans="2:19" ht="15" customHeight="1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 s="16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  <c r="N1560" s="9" t="str">
        <f>VLOOKUP(tblSalaries[[#This Row],[clean Country]],Table3[],2,FALSE)</f>
        <v>N. AMERICA</v>
      </c>
      <c r="O1560" s="9">
        <f>IF(tblSalaries[[#This Row],[How many hours of a day you work on Excel]]="4 to 6 hours a day",4,0)</f>
        <v>0</v>
      </c>
      <c r="P1560" s="9">
        <f>IF(tblSalaries[[#This Row],[How many hours of a day you work on Excel]]="All the 8 hours baby, all the 8!",8,0)</f>
        <v>8</v>
      </c>
      <c r="Q1560" s="9">
        <f>IF(tblSalaries[[#This Row],[How many hours of a day you work on Excel]]="2 to 3 hours per day",2,0)</f>
        <v>0</v>
      </c>
      <c r="R1560" s="9">
        <f>IF(tblSalaries[[#This Row],[How many hours of a day you work on Excel]]="1 or 2 hours a day",1,0)</f>
        <v>0</v>
      </c>
      <c r="S1560" s="9">
        <f>SUM(tblSalaries[[#This Row],[Excel Hours]:[Excel Hours4]])</f>
        <v>8</v>
      </c>
    </row>
    <row r="1561" spans="2:19" ht="15" customHeight="1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 s="16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  <c r="N1561" s="9" t="str">
        <f>VLOOKUP(tblSalaries[[#This Row],[clean Country]],Table3[],2,FALSE)</f>
        <v>EUROPE</v>
      </c>
      <c r="O1561" s="9">
        <f>IF(tblSalaries[[#This Row],[How many hours of a day you work on Excel]]="4 to 6 hours a day",4,0)</f>
        <v>0</v>
      </c>
      <c r="P1561" s="9">
        <f>IF(tblSalaries[[#This Row],[How many hours of a day you work on Excel]]="All the 8 hours baby, all the 8!",8,0)</f>
        <v>0</v>
      </c>
      <c r="Q1561" s="9">
        <f>IF(tblSalaries[[#This Row],[How many hours of a day you work on Excel]]="2 to 3 hours per day",2,0)</f>
        <v>2</v>
      </c>
      <c r="R1561" s="9">
        <f>IF(tblSalaries[[#This Row],[How many hours of a day you work on Excel]]="1 or 2 hours a day",1,0)</f>
        <v>0</v>
      </c>
      <c r="S1561" s="9">
        <f>SUM(tblSalaries[[#This Row],[Excel Hours]:[Excel Hours4]])</f>
        <v>2</v>
      </c>
    </row>
    <row r="1562" spans="2:19" ht="15" customHeight="1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 s="16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  <c r="N1562" s="9" t="str">
        <f>VLOOKUP(tblSalaries[[#This Row],[clean Country]],Table3[],2,FALSE)</f>
        <v>ASIA</v>
      </c>
      <c r="O1562" s="9">
        <f>IF(tblSalaries[[#This Row],[How many hours of a day you work on Excel]]="4 to 6 hours a day",4,0)</f>
        <v>0</v>
      </c>
      <c r="P1562" s="9">
        <f>IF(tblSalaries[[#This Row],[How many hours of a day you work on Excel]]="All the 8 hours baby, all the 8!",8,0)</f>
        <v>8</v>
      </c>
      <c r="Q1562" s="9">
        <f>IF(tblSalaries[[#This Row],[How many hours of a day you work on Excel]]="2 to 3 hours per day",2,0)</f>
        <v>0</v>
      </c>
      <c r="R1562" s="9">
        <f>IF(tblSalaries[[#This Row],[How many hours of a day you work on Excel]]="1 or 2 hours a day",1,0)</f>
        <v>0</v>
      </c>
      <c r="S1562" s="9">
        <f>SUM(tblSalaries[[#This Row],[Excel Hours]:[Excel Hours4]])</f>
        <v>8</v>
      </c>
    </row>
    <row r="1563" spans="2:19" ht="15" customHeight="1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 s="16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  <c r="N1563" s="9" t="str">
        <f>VLOOKUP(tblSalaries[[#This Row],[clean Country]],Table3[],2,FALSE)</f>
        <v>AFRICA</v>
      </c>
      <c r="O1563" s="9">
        <f>IF(tblSalaries[[#This Row],[How many hours of a day you work on Excel]]="4 to 6 hours a day",4,0)</f>
        <v>4</v>
      </c>
      <c r="P1563" s="9">
        <f>IF(tblSalaries[[#This Row],[How many hours of a day you work on Excel]]="All the 8 hours baby, all the 8!",8,0)</f>
        <v>0</v>
      </c>
      <c r="Q1563" s="9">
        <f>IF(tblSalaries[[#This Row],[How many hours of a day you work on Excel]]="2 to 3 hours per day",2,0)</f>
        <v>0</v>
      </c>
      <c r="R1563" s="9">
        <f>IF(tblSalaries[[#This Row],[How many hours of a day you work on Excel]]="1 or 2 hours a day",1,0)</f>
        <v>0</v>
      </c>
      <c r="S1563" s="9">
        <f>SUM(tblSalaries[[#This Row],[Excel Hours]:[Excel Hours4]])</f>
        <v>4</v>
      </c>
    </row>
    <row r="1564" spans="2:19" ht="15" customHeight="1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 s="16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  <c r="N1564" s="9" t="str">
        <f>VLOOKUP(tblSalaries[[#This Row],[clean Country]],Table3[],2,FALSE)</f>
        <v>ASIA</v>
      </c>
      <c r="O1564" s="9">
        <f>IF(tblSalaries[[#This Row],[How many hours of a day you work on Excel]]="4 to 6 hours a day",4,0)</f>
        <v>4</v>
      </c>
      <c r="P1564" s="9">
        <f>IF(tblSalaries[[#This Row],[How many hours of a day you work on Excel]]="All the 8 hours baby, all the 8!",8,0)</f>
        <v>0</v>
      </c>
      <c r="Q1564" s="9">
        <f>IF(tblSalaries[[#This Row],[How many hours of a day you work on Excel]]="2 to 3 hours per day",2,0)</f>
        <v>0</v>
      </c>
      <c r="R1564" s="9">
        <f>IF(tblSalaries[[#This Row],[How many hours of a day you work on Excel]]="1 or 2 hours a day",1,0)</f>
        <v>0</v>
      </c>
      <c r="S1564" s="9">
        <f>SUM(tblSalaries[[#This Row],[Excel Hours]:[Excel Hours4]])</f>
        <v>4</v>
      </c>
    </row>
    <row r="1565" spans="2:19" ht="15" customHeight="1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 s="16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  <c r="N1565" s="9" t="str">
        <f>VLOOKUP(tblSalaries[[#This Row],[clean Country]],Table3[],2,FALSE)</f>
        <v>EUROPE</v>
      </c>
      <c r="O1565" s="9">
        <f>IF(tblSalaries[[#This Row],[How many hours of a day you work on Excel]]="4 to 6 hours a day",4,0)</f>
        <v>4</v>
      </c>
      <c r="P1565" s="9">
        <f>IF(tblSalaries[[#This Row],[How many hours of a day you work on Excel]]="All the 8 hours baby, all the 8!",8,0)</f>
        <v>0</v>
      </c>
      <c r="Q1565" s="9">
        <f>IF(tblSalaries[[#This Row],[How many hours of a day you work on Excel]]="2 to 3 hours per day",2,0)</f>
        <v>0</v>
      </c>
      <c r="R1565" s="9">
        <f>IF(tblSalaries[[#This Row],[How many hours of a day you work on Excel]]="1 or 2 hours a day",1,0)</f>
        <v>0</v>
      </c>
      <c r="S1565" s="9">
        <f>SUM(tblSalaries[[#This Row],[Excel Hours]:[Excel Hours4]])</f>
        <v>4</v>
      </c>
    </row>
    <row r="1566" spans="2:19" ht="15" customHeight="1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 s="1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  <c r="N1566" s="9" t="str">
        <f>VLOOKUP(tblSalaries[[#This Row],[clean Country]],Table3[],2,FALSE)</f>
        <v>EUROPE</v>
      </c>
      <c r="O1566" s="9">
        <f>IF(tblSalaries[[#This Row],[How many hours of a day you work on Excel]]="4 to 6 hours a day",4,0)</f>
        <v>4</v>
      </c>
      <c r="P1566" s="9">
        <f>IF(tblSalaries[[#This Row],[How many hours of a day you work on Excel]]="All the 8 hours baby, all the 8!",8,0)</f>
        <v>0</v>
      </c>
      <c r="Q1566" s="9">
        <f>IF(tblSalaries[[#This Row],[How many hours of a day you work on Excel]]="2 to 3 hours per day",2,0)</f>
        <v>0</v>
      </c>
      <c r="R1566" s="9">
        <f>IF(tblSalaries[[#This Row],[How many hours of a day you work on Excel]]="1 or 2 hours a day",1,0)</f>
        <v>0</v>
      </c>
      <c r="S1566" s="9">
        <f>SUM(tblSalaries[[#This Row],[Excel Hours]:[Excel Hours4]])</f>
        <v>4</v>
      </c>
    </row>
    <row r="1567" spans="2:19" ht="15" customHeight="1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 s="16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  <c r="N1567" s="9" t="str">
        <f>VLOOKUP(tblSalaries[[#This Row],[clean Country]],Table3[],2,FALSE)</f>
        <v>ASIA</v>
      </c>
      <c r="O1567" s="9">
        <f>IF(tblSalaries[[#This Row],[How many hours of a day you work on Excel]]="4 to 6 hours a day",4,0)</f>
        <v>4</v>
      </c>
      <c r="P1567" s="9">
        <f>IF(tblSalaries[[#This Row],[How many hours of a day you work on Excel]]="All the 8 hours baby, all the 8!",8,0)</f>
        <v>0</v>
      </c>
      <c r="Q1567" s="9">
        <f>IF(tblSalaries[[#This Row],[How many hours of a day you work on Excel]]="2 to 3 hours per day",2,0)</f>
        <v>0</v>
      </c>
      <c r="R1567" s="9">
        <f>IF(tblSalaries[[#This Row],[How many hours of a day you work on Excel]]="1 or 2 hours a day",1,0)</f>
        <v>0</v>
      </c>
      <c r="S1567" s="9">
        <f>SUM(tblSalaries[[#This Row],[Excel Hours]:[Excel Hours4]])</f>
        <v>4</v>
      </c>
    </row>
    <row r="1568" spans="2:19" ht="15" customHeight="1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 s="16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  <c r="N1568" s="9" t="str">
        <f>VLOOKUP(tblSalaries[[#This Row],[clean Country]],Table3[],2,FALSE)</f>
        <v>ASIA</v>
      </c>
      <c r="O1568" s="9">
        <f>IF(tblSalaries[[#This Row],[How many hours of a day you work on Excel]]="4 to 6 hours a day",4,0)</f>
        <v>0</v>
      </c>
      <c r="P1568" s="9">
        <f>IF(tblSalaries[[#This Row],[How many hours of a day you work on Excel]]="All the 8 hours baby, all the 8!",8,0)</f>
        <v>8</v>
      </c>
      <c r="Q1568" s="9">
        <f>IF(tblSalaries[[#This Row],[How many hours of a day you work on Excel]]="2 to 3 hours per day",2,0)</f>
        <v>0</v>
      </c>
      <c r="R1568" s="9">
        <f>IF(tblSalaries[[#This Row],[How many hours of a day you work on Excel]]="1 or 2 hours a day",1,0)</f>
        <v>0</v>
      </c>
      <c r="S1568" s="9">
        <f>SUM(tblSalaries[[#This Row],[Excel Hours]:[Excel Hours4]])</f>
        <v>8</v>
      </c>
    </row>
    <row r="1569" spans="2:19" ht="15" customHeight="1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 s="16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  <c r="N1569" s="9" t="str">
        <f>VLOOKUP(tblSalaries[[#This Row],[clean Country]],Table3[],2,FALSE)</f>
        <v>N. AMERICA</v>
      </c>
      <c r="O1569" s="9">
        <f>IF(tblSalaries[[#This Row],[How many hours of a day you work on Excel]]="4 to 6 hours a day",4,0)</f>
        <v>0</v>
      </c>
      <c r="P1569" s="9">
        <f>IF(tblSalaries[[#This Row],[How many hours of a day you work on Excel]]="All the 8 hours baby, all the 8!",8,0)</f>
        <v>8</v>
      </c>
      <c r="Q1569" s="9">
        <f>IF(tblSalaries[[#This Row],[How many hours of a day you work on Excel]]="2 to 3 hours per day",2,0)</f>
        <v>0</v>
      </c>
      <c r="R1569" s="9">
        <f>IF(tblSalaries[[#This Row],[How many hours of a day you work on Excel]]="1 or 2 hours a day",1,0)</f>
        <v>0</v>
      </c>
      <c r="S1569" s="9">
        <f>SUM(tblSalaries[[#This Row],[Excel Hours]:[Excel Hours4]])</f>
        <v>8</v>
      </c>
    </row>
    <row r="1570" spans="2:19" ht="15" customHeight="1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 s="16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  <c r="N1570" s="9" t="str">
        <f>VLOOKUP(tblSalaries[[#This Row],[clean Country]],Table3[],2,FALSE)</f>
        <v>ASIA</v>
      </c>
      <c r="O1570" s="9">
        <f>IF(tblSalaries[[#This Row],[How many hours of a day you work on Excel]]="4 to 6 hours a day",4,0)</f>
        <v>0</v>
      </c>
      <c r="P1570" s="9">
        <f>IF(tblSalaries[[#This Row],[How many hours of a day you work on Excel]]="All the 8 hours baby, all the 8!",8,0)</f>
        <v>8</v>
      </c>
      <c r="Q1570" s="9">
        <f>IF(tblSalaries[[#This Row],[How many hours of a day you work on Excel]]="2 to 3 hours per day",2,0)</f>
        <v>0</v>
      </c>
      <c r="R1570" s="9">
        <f>IF(tblSalaries[[#This Row],[How many hours of a day you work on Excel]]="1 or 2 hours a day",1,0)</f>
        <v>0</v>
      </c>
      <c r="S1570" s="9">
        <f>SUM(tblSalaries[[#This Row],[Excel Hours]:[Excel Hours4]])</f>
        <v>8</v>
      </c>
    </row>
    <row r="1571" spans="2:19" ht="15" customHeight="1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 s="16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  <c r="N1571" s="9" t="str">
        <f>VLOOKUP(tblSalaries[[#This Row],[clean Country]],Table3[],2,FALSE)</f>
        <v>N. AMERICA</v>
      </c>
      <c r="O1571" s="9">
        <f>IF(tblSalaries[[#This Row],[How many hours of a day you work on Excel]]="4 to 6 hours a day",4,0)</f>
        <v>0</v>
      </c>
      <c r="P1571" s="9">
        <f>IF(tblSalaries[[#This Row],[How many hours of a day you work on Excel]]="All the 8 hours baby, all the 8!",8,0)</f>
        <v>8</v>
      </c>
      <c r="Q1571" s="9">
        <f>IF(tblSalaries[[#This Row],[How many hours of a day you work on Excel]]="2 to 3 hours per day",2,0)</f>
        <v>0</v>
      </c>
      <c r="R1571" s="9">
        <f>IF(tblSalaries[[#This Row],[How many hours of a day you work on Excel]]="1 or 2 hours a day",1,0)</f>
        <v>0</v>
      </c>
      <c r="S1571" s="9">
        <f>SUM(tblSalaries[[#This Row],[Excel Hours]:[Excel Hours4]])</f>
        <v>8</v>
      </c>
    </row>
    <row r="1572" spans="2:19" ht="15" customHeight="1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 s="16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  <c r="N1572" s="9" t="str">
        <f>VLOOKUP(tblSalaries[[#This Row],[clean Country]],Table3[],2,FALSE)</f>
        <v>ASIA</v>
      </c>
      <c r="O1572" s="9">
        <f>IF(tblSalaries[[#This Row],[How many hours of a day you work on Excel]]="4 to 6 hours a day",4,0)</f>
        <v>4</v>
      </c>
      <c r="P1572" s="9">
        <f>IF(tblSalaries[[#This Row],[How many hours of a day you work on Excel]]="All the 8 hours baby, all the 8!",8,0)</f>
        <v>0</v>
      </c>
      <c r="Q1572" s="9">
        <f>IF(tblSalaries[[#This Row],[How many hours of a day you work on Excel]]="2 to 3 hours per day",2,0)</f>
        <v>0</v>
      </c>
      <c r="R1572" s="9">
        <f>IF(tblSalaries[[#This Row],[How many hours of a day you work on Excel]]="1 or 2 hours a day",1,0)</f>
        <v>0</v>
      </c>
      <c r="S1572" s="9">
        <f>SUM(tblSalaries[[#This Row],[Excel Hours]:[Excel Hours4]])</f>
        <v>4</v>
      </c>
    </row>
    <row r="1573" spans="2:19" ht="15" customHeight="1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 s="16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  <c r="N1573" s="9" t="str">
        <f>VLOOKUP(tblSalaries[[#This Row],[clean Country]],Table3[],2,FALSE)</f>
        <v>EUROPE</v>
      </c>
      <c r="O1573" s="9">
        <f>IF(tblSalaries[[#This Row],[How many hours of a day you work on Excel]]="4 to 6 hours a day",4,0)</f>
        <v>0</v>
      </c>
      <c r="P1573" s="9">
        <f>IF(tblSalaries[[#This Row],[How many hours of a day you work on Excel]]="All the 8 hours baby, all the 8!",8,0)</f>
        <v>8</v>
      </c>
      <c r="Q1573" s="9">
        <f>IF(tblSalaries[[#This Row],[How many hours of a day you work on Excel]]="2 to 3 hours per day",2,0)</f>
        <v>0</v>
      </c>
      <c r="R1573" s="9">
        <f>IF(tblSalaries[[#This Row],[How many hours of a day you work on Excel]]="1 or 2 hours a day",1,0)</f>
        <v>0</v>
      </c>
      <c r="S1573" s="9">
        <f>SUM(tblSalaries[[#This Row],[Excel Hours]:[Excel Hours4]])</f>
        <v>8</v>
      </c>
    </row>
    <row r="1574" spans="2:19" ht="15" customHeight="1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 s="16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  <c r="N1574" s="9" t="str">
        <f>VLOOKUP(tblSalaries[[#This Row],[clean Country]],Table3[],2,FALSE)</f>
        <v>EUROPE</v>
      </c>
      <c r="O1574" s="9">
        <f>IF(tblSalaries[[#This Row],[How many hours of a day you work on Excel]]="4 to 6 hours a day",4,0)</f>
        <v>4</v>
      </c>
      <c r="P1574" s="9">
        <f>IF(tblSalaries[[#This Row],[How many hours of a day you work on Excel]]="All the 8 hours baby, all the 8!",8,0)</f>
        <v>0</v>
      </c>
      <c r="Q1574" s="9">
        <f>IF(tblSalaries[[#This Row],[How many hours of a day you work on Excel]]="2 to 3 hours per day",2,0)</f>
        <v>0</v>
      </c>
      <c r="R1574" s="9">
        <f>IF(tblSalaries[[#This Row],[How many hours of a day you work on Excel]]="1 or 2 hours a day",1,0)</f>
        <v>0</v>
      </c>
      <c r="S1574" s="9">
        <f>SUM(tblSalaries[[#This Row],[Excel Hours]:[Excel Hours4]])</f>
        <v>4</v>
      </c>
    </row>
    <row r="1575" spans="2:19" ht="15" customHeight="1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 s="16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  <c r="N1575" s="9" t="str">
        <f>VLOOKUP(tblSalaries[[#This Row],[clean Country]],Table3[],2,FALSE)</f>
        <v>EUROPE</v>
      </c>
      <c r="O1575" s="9">
        <f>IF(tblSalaries[[#This Row],[How many hours of a day you work on Excel]]="4 to 6 hours a day",4,0)</f>
        <v>0</v>
      </c>
      <c r="P1575" s="9">
        <f>IF(tblSalaries[[#This Row],[How many hours of a day you work on Excel]]="All the 8 hours baby, all the 8!",8,0)</f>
        <v>8</v>
      </c>
      <c r="Q1575" s="9">
        <f>IF(tblSalaries[[#This Row],[How many hours of a day you work on Excel]]="2 to 3 hours per day",2,0)</f>
        <v>0</v>
      </c>
      <c r="R1575" s="9">
        <f>IF(tblSalaries[[#This Row],[How many hours of a day you work on Excel]]="1 or 2 hours a day",1,0)</f>
        <v>0</v>
      </c>
      <c r="S1575" s="9">
        <f>SUM(tblSalaries[[#This Row],[Excel Hours]:[Excel Hours4]])</f>
        <v>8</v>
      </c>
    </row>
    <row r="1576" spans="2:19" ht="15" customHeight="1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 s="1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  <c r="N1576" s="9" t="str">
        <f>VLOOKUP(tblSalaries[[#This Row],[clean Country]],Table3[],2,FALSE)</f>
        <v>N. AMERICA</v>
      </c>
      <c r="O1576" s="9">
        <f>IF(tblSalaries[[#This Row],[How many hours of a day you work on Excel]]="4 to 6 hours a day",4,0)</f>
        <v>4</v>
      </c>
      <c r="P1576" s="9">
        <f>IF(tblSalaries[[#This Row],[How many hours of a day you work on Excel]]="All the 8 hours baby, all the 8!",8,0)</f>
        <v>0</v>
      </c>
      <c r="Q1576" s="9">
        <f>IF(tblSalaries[[#This Row],[How many hours of a day you work on Excel]]="2 to 3 hours per day",2,0)</f>
        <v>0</v>
      </c>
      <c r="R1576" s="9">
        <f>IF(tblSalaries[[#This Row],[How many hours of a day you work on Excel]]="1 or 2 hours a day",1,0)</f>
        <v>0</v>
      </c>
      <c r="S1576" s="9">
        <f>SUM(tblSalaries[[#This Row],[Excel Hours]:[Excel Hours4]])</f>
        <v>4</v>
      </c>
    </row>
    <row r="1577" spans="2:19" ht="15" customHeight="1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 s="16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  <c r="N1577" s="9" t="str">
        <f>VLOOKUP(tblSalaries[[#This Row],[clean Country]],Table3[],2,FALSE)</f>
        <v>N. AMERICA</v>
      </c>
      <c r="O1577" s="9">
        <f>IF(tblSalaries[[#This Row],[How many hours of a day you work on Excel]]="4 to 6 hours a day",4,0)</f>
        <v>0</v>
      </c>
      <c r="P1577" s="9">
        <f>IF(tblSalaries[[#This Row],[How many hours of a day you work on Excel]]="All the 8 hours baby, all the 8!",8,0)</f>
        <v>8</v>
      </c>
      <c r="Q1577" s="9">
        <f>IF(tblSalaries[[#This Row],[How many hours of a day you work on Excel]]="2 to 3 hours per day",2,0)</f>
        <v>0</v>
      </c>
      <c r="R1577" s="9">
        <f>IF(tblSalaries[[#This Row],[How many hours of a day you work on Excel]]="1 or 2 hours a day",1,0)</f>
        <v>0</v>
      </c>
      <c r="S1577" s="9">
        <f>SUM(tblSalaries[[#This Row],[Excel Hours]:[Excel Hours4]])</f>
        <v>8</v>
      </c>
    </row>
    <row r="1578" spans="2:19" ht="15" customHeight="1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 s="16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  <c r="N1578" s="9" t="str">
        <f>VLOOKUP(tblSalaries[[#This Row],[clean Country]],Table3[],2,FALSE)</f>
        <v>ASIA</v>
      </c>
      <c r="O1578" s="9">
        <f>IF(tblSalaries[[#This Row],[How many hours of a day you work on Excel]]="4 to 6 hours a day",4,0)</f>
        <v>0</v>
      </c>
      <c r="P1578" s="9">
        <f>IF(tblSalaries[[#This Row],[How many hours of a day you work on Excel]]="All the 8 hours baby, all the 8!",8,0)</f>
        <v>8</v>
      </c>
      <c r="Q1578" s="9">
        <f>IF(tblSalaries[[#This Row],[How many hours of a day you work on Excel]]="2 to 3 hours per day",2,0)</f>
        <v>0</v>
      </c>
      <c r="R1578" s="9">
        <f>IF(tblSalaries[[#This Row],[How many hours of a day you work on Excel]]="1 or 2 hours a day",1,0)</f>
        <v>0</v>
      </c>
      <c r="S1578" s="9">
        <f>SUM(tblSalaries[[#This Row],[Excel Hours]:[Excel Hours4]])</f>
        <v>8</v>
      </c>
    </row>
    <row r="1579" spans="2:19" ht="15" customHeight="1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 s="16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  <c r="N1579" s="9" t="str">
        <f>VLOOKUP(tblSalaries[[#This Row],[clean Country]],Table3[],2,FALSE)</f>
        <v>N. AMERICA</v>
      </c>
      <c r="O1579" s="9">
        <f>IF(tblSalaries[[#This Row],[How many hours of a day you work on Excel]]="4 to 6 hours a day",4,0)</f>
        <v>4</v>
      </c>
      <c r="P1579" s="9">
        <f>IF(tblSalaries[[#This Row],[How many hours of a day you work on Excel]]="All the 8 hours baby, all the 8!",8,0)</f>
        <v>0</v>
      </c>
      <c r="Q1579" s="9">
        <f>IF(tblSalaries[[#This Row],[How many hours of a day you work on Excel]]="2 to 3 hours per day",2,0)</f>
        <v>0</v>
      </c>
      <c r="R1579" s="9">
        <f>IF(tblSalaries[[#This Row],[How many hours of a day you work on Excel]]="1 or 2 hours a day",1,0)</f>
        <v>0</v>
      </c>
      <c r="S1579" s="9">
        <f>SUM(tblSalaries[[#This Row],[Excel Hours]:[Excel Hours4]])</f>
        <v>4</v>
      </c>
    </row>
    <row r="1580" spans="2:19" ht="15" customHeight="1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 s="16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  <c r="N1580" s="9" t="str">
        <f>VLOOKUP(tblSalaries[[#This Row],[clean Country]],Table3[],2,FALSE)</f>
        <v>N. AMERICA</v>
      </c>
      <c r="O1580" s="9">
        <f>IF(tblSalaries[[#This Row],[How many hours of a day you work on Excel]]="4 to 6 hours a day",4,0)</f>
        <v>0</v>
      </c>
      <c r="P1580" s="9">
        <f>IF(tblSalaries[[#This Row],[How many hours of a day you work on Excel]]="All the 8 hours baby, all the 8!",8,0)</f>
        <v>0</v>
      </c>
      <c r="Q1580" s="9">
        <f>IF(tblSalaries[[#This Row],[How many hours of a day you work on Excel]]="2 to 3 hours per day",2,0)</f>
        <v>2</v>
      </c>
      <c r="R1580" s="9">
        <f>IF(tblSalaries[[#This Row],[How many hours of a day you work on Excel]]="1 or 2 hours a day",1,0)</f>
        <v>0</v>
      </c>
      <c r="S1580" s="9">
        <f>SUM(tblSalaries[[#This Row],[Excel Hours]:[Excel Hours4]])</f>
        <v>2</v>
      </c>
    </row>
    <row r="1581" spans="2:19" ht="15" customHeight="1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 s="16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  <c r="N1581" s="9" t="str">
        <f>VLOOKUP(tblSalaries[[#This Row],[clean Country]],Table3[],2,FALSE)</f>
        <v>EUROPE</v>
      </c>
      <c r="O1581" s="9">
        <f>IF(tblSalaries[[#This Row],[How many hours of a day you work on Excel]]="4 to 6 hours a day",4,0)</f>
        <v>0</v>
      </c>
      <c r="P1581" s="9">
        <f>IF(tblSalaries[[#This Row],[How many hours of a day you work on Excel]]="All the 8 hours baby, all the 8!",8,0)</f>
        <v>8</v>
      </c>
      <c r="Q1581" s="9">
        <f>IF(tblSalaries[[#This Row],[How many hours of a day you work on Excel]]="2 to 3 hours per day",2,0)</f>
        <v>0</v>
      </c>
      <c r="R1581" s="9">
        <f>IF(tblSalaries[[#This Row],[How many hours of a day you work on Excel]]="1 or 2 hours a day",1,0)</f>
        <v>0</v>
      </c>
      <c r="S1581" s="9">
        <f>SUM(tblSalaries[[#This Row],[Excel Hours]:[Excel Hours4]])</f>
        <v>8</v>
      </c>
    </row>
    <row r="1582" spans="2:19" ht="15" customHeight="1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 s="16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  <c r="N1582" s="9" t="str">
        <f>VLOOKUP(tblSalaries[[#This Row],[clean Country]],Table3[],2,FALSE)</f>
        <v>N. AMERICA</v>
      </c>
      <c r="O1582" s="9">
        <f>IF(tblSalaries[[#This Row],[How many hours of a day you work on Excel]]="4 to 6 hours a day",4,0)</f>
        <v>0</v>
      </c>
      <c r="P1582" s="9">
        <f>IF(tblSalaries[[#This Row],[How many hours of a day you work on Excel]]="All the 8 hours baby, all the 8!",8,0)</f>
        <v>0</v>
      </c>
      <c r="Q1582" s="9">
        <f>IF(tblSalaries[[#This Row],[How many hours of a day you work on Excel]]="2 to 3 hours per day",2,0)</f>
        <v>2</v>
      </c>
      <c r="R1582" s="9">
        <f>IF(tblSalaries[[#This Row],[How many hours of a day you work on Excel]]="1 or 2 hours a day",1,0)</f>
        <v>0</v>
      </c>
      <c r="S1582" s="9">
        <f>SUM(tblSalaries[[#This Row],[Excel Hours]:[Excel Hours4]])</f>
        <v>2</v>
      </c>
    </row>
    <row r="1583" spans="2:19" ht="15" customHeight="1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 s="16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  <c r="N1583" s="9" t="str">
        <f>VLOOKUP(tblSalaries[[#This Row],[clean Country]],Table3[],2,FALSE)</f>
        <v>N. AMERICA</v>
      </c>
      <c r="O1583" s="9">
        <f>IF(tblSalaries[[#This Row],[How many hours of a day you work on Excel]]="4 to 6 hours a day",4,0)</f>
        <v>0</v>
      </c>
      <c r="P1583" s="9">
        <f>IF(tblSalaries[[#This Row],[How many hours of a day you work on Excel]]="All the 8 hours baby, all the 8!",8,0)</f>
        <v>8</v>
      </c>
      <c r="Q1583" s="9">
        <f>IF(tblSalaries[[#This Row],[How many hours of a day you work on Excel]]="2 to 3 hours per day",2,0)</f>
        <v>0</v>
      </c>
      <c r="R1583" s="9">
        <f>IF(tblSalaries[[#This Row],[How many hours of a day you work on Excel]]="1 or 2 hours a day",1,0)</f>
        <v>0</v>
      </c>
      <c r="S1583" s="9">
        <f>SUM(tblSalaries[[#This Row],[Excel Hours]:[Excel Hours4]])</f>
        <v>8</v>
      </c>
    </row>
    <row r="1584" spans="2:19" ht="15" customHeight="1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 s="16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  <c r="N1584" s="9" t="str">
        <f>VLOOKUP(tblSalaries[[#This Row],[clean Country]],Table3[],2,FALSE)</f>
        <v>N. AMERICA</v>
      </c>
      <c r="O1584" s="9">
        <f>IF(tblSalaries[[#This Row],[How many hours of a day you work on Excel]]="4 to 6 hours a day",4,0)</f>
        <v>4</v>
      </c>
      <c r="P1584" s="9">
        <f>IF(tblSalaries[[#This Row],[How many hours of a day you work on Excel]]="All the 8 hours baby, all the 8!",8,0)</f>
        <v>0</v>
      </c>
      <c r="Q1584" s="9">
        <f>IF(tblSalaries[[#This Row],[How many hours of a day you work on Excel]]="2 to 3 hours per day",2,0)</f>
        <v>0</v>
      </c>
      <c r="R1584" s="9">
        <f>IF(tblSalaries[[#This Row],[How many hours of a day you work on Excel]]="1 or 2 hours a day",1,0)</f>
        <v>0</v>
      </c>
      <c r="S1584" s="9">
        <f>SUM(tblSalaries[[#This Row],[Excel Hours]:[Excel Hours4]])</f>
        <v>4</v>
      </c>
    </row>
    <row r="1585" spans="2:19" ht="15" customHeight="1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 s="16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  <c r="N1585" s="9" t="str">
        <f>VLOOKUP(tblSalaries[[#This Row],[clean Country]],Table3[],2,FALSE)</f>
        <v>N. AMERICA</v>
      </c>
      <c r="O1585" s="9">
        <f>IF(tblSalaries[[#This Row],[How many hours of a day you work on Excel]]="4 to 6 hours a day",4,0)</f>
        <v>4</v>
      </c>
      <c r="P1585" s="9">
        <f>IF(tblSalaries[[#This Row],[How many hours of a day you work on Excel]]="All the 8 hours baby, all the 8!",8,0)</f>
        <v>0</v>
      </c>
      <c r="Q1585" s="9">
        <f>IF(tblSalaries[[#This Row],[How many hours of a day you work on Excel]]="2 to 3 hours per day",2,0)</f>
        <v>0</v>
      </c>
      <c r="R1585" s="9">
        <f>IF(tblSalaries[[#This Row],[How many hours of a day you work on Excel]]="1 or 2 hours a day",1,0)</f>
        <v>0</v>
      </c>
      <c r="S1585" s="9">
        <f>SUM(tblSalaries[[#This Row],[Excel Hours]:[Excel Hours4]])</f>
        <v>4</v>
      </c>
    </row>
    <row r="1586" spans="2:19" ht="15" customHeight="1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 s="1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  <c r="N1586" s="9" t="str">
        <f>VLOOKUP(tblSalaries[[#This Row],[clean Country]],Table3[],2,FALSE)</f>
        <v>N. AMERICA</v>
      </c>
      <c r="O1586" s="9">
        <f>IF(tblSalaries[[#This Row],[How many hours of a day you work on Excel]]="4 to 6 hours a day",4,0)</f>
        <v>0</v>
      </c>
      <c r="P1586" s="9">
        <f>IF(tblSalaries[[#This Row],[How many hours of a day you work on Excel]]="All the 8 hours baby, all the 8!",8,0)</f>
        <v>0</v>
      </c>
      <c r="Q1586" s="9">
        <f>IF(tblSalaries[[#This Row],[How many hours of a day you work on Excel]]="2 to 3 hours per day",2,0)</f>
        <v>2</v>
      </c>
      <c r="R1586" s="9">
        <f>IF(tblSalaries[[#This Row],[How many hours of a day you work on Excel]]="1 or 2 hours a day",1,0)</f>
        <v>0</v>
      </c>
      <c r="S1586" s="9">
        <f>SUM(tblSalaries[[#This Row],[Excel Hours]:[Excel Hours4]])</f>
        <v>2</v>
      </c>
    </row>
    <row r="1587" spans="2:19" ht="15" customHeight="1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 s="16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  <c r="N1587" s="9" t="str">
        <f>VLOOKUP(tblSalaries[[#This Row],[clean Country]],Table3[],2,FALSE)</f>
        <v>S. AMERICA</v>
      </c>
      <c r="O1587" s="9">
        <f>IF(tblSalaries[[#This Row],[How many hours of a day you work on Excel]]="4 to 6 hours a day",4,0)</f>
        <v>0</v>
      </c>
      <c r="P1587" s="9">
        <f>IF(tblSalaries[[#This Row],[How many hours of a day you work on Excel]]="All the 8 hours baby, all the 8!",8,0)</f>
        <v>8</v>
      </c>
      <c r="Q1587" s="9">
        <f>IF(tblSalaries[[#This Row],[How many hours of a day you work on Excel]]="2 to 3 hours per day",2,0)</f>
        <v>0</v>
      </c>
      <c r="R1587" s="9">
        <f>IF(tblSalaries[[#This Row],[How many hours of a day you work on Excel]]="1 or 2 hours a day",1,0)</f>
        <v>0</v>
      </c>
      <c r="S1587" s="9">
        <f>SUM(tblSalaries[[#This Row],[Excel Hours]:[Excel Hours4]])</f>
        <v>8</v>
      </c>
    </row>
    <row r="1588" spans="2:19" ht="15" customHeight="1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 s="16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  <c r="N1588" s="9" t="str">
        <f>VLOOKUP(tblSalaries[[#This Row],[clean Country]],Table3[],2,FALSE)</f>
        <v>ASIA</v>
      </c>
      <c r="O1588" s="9">
        <f>IF(tblSalaries[[#This Row],[How many hours of a day you work on Excel]]="4 to 6 hours a day",4,0)</f>
        <v>4</v>
      </c>
      <c r="P1588" s="9">
        <f>IF(tblSalaries[[#This Row],[How many hours of a day you work on Excel]]="All the 8 hours baby, all the 8!",8,0)</f>
        <v>0</v>
      </c>
      <c r="Q1588" s="9">
        <f>IF(tblSalaries[[#This Row],[How many hours of a day you work on Excel]]="2 to 3 hours per day",2,0)</f>
        <v>0</v>
      </c>
      <c r="R1588" s="9">
        <f>IF(tblSalaries[[#This Row],[How many hours of a day you work on Excel]]="1 or 2 hours a day",1,0)</f>
        <v>0</v>
      </c>
      <c r="S1588" s="9">
        <f>SUM(tblSalaries[[#This Row],[Excel Hours]:[Excel Hours4]])</f>
        <v>4</v>
      </c>
    </row>
    <row r="1589" spans="2:19" ht="15" customHeight="1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 s="16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  <c r="N1589" s="9" t="str">
        <f>VLOOKUP(tblSalaries[[#This Row],[clean Country]],Table3[],2,FALSE)</f>
        <v>ASIA</v>
      </c>
      <c r="O1589" s="9">
        <f>IF(tblSalaries[[#This Row],[How many hours of a day you work on Excel]]="4 to 6 hours a day",4,0)</f>
        <v>0</v>
      </c>
      <c r="P1589" s="9">
        <f>IF(tblSalaries[[#This Row],[How many hours of a day you work on Excel]]="All the 8 hours baby, all the 8!",8,0)</f>
        <v>0</v>
      </c>
      <c r="Q1589" s="9">
        <f>IF(tblSalaries[[#This Row],[How many hours of a day you work on Excel]]="2 to 3 hours per day",2,0)</f>
        <v>0</v>
      </c>
      <c r="R1589" s="9">
        <f>IF(tblSalaries[[#This Row],[How many hours of a day you work on Excel]]="1 or 2 hours a day",1,0)</f>
        <v>1</v>
      </c>
      <c r="S1589" s="9">
        <f>SUM(tblSalaries[[#This Row],[Excel Hours]:[Excel Hours4]])</f>
        <v>1</v>
      </c>
    </row>
    <row r="1590" spans="2:19" ht="15" customHeight="1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 s="16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  <c r="N1590" s="9" t="str">
        <f>VLOOKUP(tblSalaries[[#This Row],[clean Country]],Table3[],2,FALSE)</f>
        <v>ASIA</v>
      </c>
      <c r="O1590" s="9">
        <f>IF(tblSalaries[[#This Row],[How many hours of a day you work on Excel]]="4 to 6 hours a day",4,0)</f>
        <v>4</v>
      </c>
      <c r="P1590" s="9">
        <f>IF(tblSalaries[[#This Row],[How many hours of a day you work on Excel]]="All the 8 hours baby, all the 8!",8,0)</f>
        <v>0</v>
      </c>
      <c r="Q1590" s="9">
        <f>IF(tblSalaries[[#This Row],[How many hours of a day you work on Excel]]="2 to 3 hours per day",2,0)</f>
        <v>0</v>
      </c>
      <c r="R1590" s="9">
        <f>IF(tblSalaries[[#This Row],[How many hours of a day you work on Excel]]="1 or 2 hours a day",1,0)</f>
        <v>0</v>
      </c>
      <c r="S1590" s="9">
        <f>SUM(tblSalaries[[#This Row],[Excel Hours]:[Excel Hours4]])</f>
        <v>4</v>
      </c>
    </row>
    <row r="1591" spans="2:19" ht="15" customHeight="1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 s="16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  <c r="N1591" s="9" t="str">
        <f>VLOOKUP(tblSalaries[[#This Row],[clean Country]],Table3[],2,FALSE)</f>
        <v>N. AMERICA</v>
      </c>
      <c r="O1591" s="9">
        <f>IF(tblSalaries[[#This Row],[How many hours of a day you work on Excel]]="4 to 6 hours a day",4,0)</f>
        <v>4</v>
      </c>
      <c r="P1591" s="9">
        <f>IF(tblSalaries[[#This Row],[How many hours of a day you work on Excel]]="All the 8 hours baby, all the 8!",8,0)</f>
        <v>0</v>
      </c>
      <c r="Q1591" s="9">
        <f>IF(tblSalaries[[#This Row],[How many hours of a day you work on Excel]]="2 to 3 hours per day",2,0)</f>
        <v>0</v>
      </c>
      <c r="R1591" s="9">
        <f>IF(tblSalaries[[#This Row],[How many hours of a day you work on Excel]]="1 or 2 hours a day",1,0)</f>
        <v>0</v>
      </c>
      <c r="S1591" s="9">
        <f>SUM(tblSalaries[[#This Row],[Excel Hours]:[Excel Hours4]])</f>
        <v>4</v>
      </c>
    </row>
    <row r="1592" spans="2:19" ht="15" customHeight="1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 s="16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  <c r="N1592" s="9" t="str">
        <f>VLOOKUP(tblSalaries[[#This Row],[clean Country]],Table3[],2,FALSE)</f>
        <v>ASIA</v>
      </c>
      <c r="O1592" s="9">
        <f>IF(tblSalaries[[#This Row],[How many hours of a day you work on Excel]]="4 to 6 hours a day",4,0)</f>
        <v>0</v>
      </c>
      <c r="P1592" s="9">
        <f>IF(tblSalaries[[#This Row],[How many hours of a day you work on Excel]]="All the 8 hours baby, all the 8!",8,0)</f>
        <v>0</v>
      </c>
      <c r="Q1592" s="9">
        <f>IF(tblSalaries[[#This Row],[How many hours of a day you work on Excel]]="2 to 3 hours per day",2,0)</f>
        <v>0</v>
      </c>
      <c r="R1592" s="9">
        <f>IF(tblSalaries[[#This Row],[How many hours of a day you work on Excel]]="1 or 2 hours a day",1,0)</f>
        <v>1</v>
      </c>
      <c r="S1592" s="9">
        <f>SUM(tblSalaries[[#This Row],[Excel Hours]:[Excel Hours4]])</f>
        <v>1</v>
      </c>
    </row>
    <row r="1593" spans="2:19" ht="15" customHeight="1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 s="16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  <c r="N1593" s="9" t="str">
        <f>VLOOKUP(tblSalaries[[#This Row],[clean Country]],Table3[],2,FALSE)</f>
        <v>EUROPE</v>
      </c>
      <c r="O1593" s="9">
        <f>IF(tblSalaries[[#This Row],[How many hours of a day you work on Excel]]="4 to 6 hours a day",4,0)</f>
        <v>4</v>
      </c>
      <c r="P1593" s="9">
        <f>IF(tblSalaries[[#This Row],[How many hours of a day you work on Excel]]="All the 8 hours baby, all the 8!",8,0)</f>
        <v>0</v>
      </c>
      <c r="Q1593" s="9">
        <f>IF(tblSalaries[[#This Row],[How many hours of a day you work on Excel]]="2 to 3 hours per day",2,0)</f>
        <v>0</v>
      </c>
      <c r="R1593" s="9">
        <f>IF(tblSalaries[[#This Row],[How many hours of a day you work on Excel]]="1 or 2 hours a day",1,0)</f>
        <v>0</v>
      </c>
      <c r="S1593" s="9">
        <f>SUM(tblSalaries[[#This Row],[Excel Hours]:[Excel Hours4]])</f>
        <v>4</v>
      </c>
    </row>
    <row r="1594" spans="2:19" ht="15" customHeight="1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 s="16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  <c r="N1594" s="9" t="str">
        <f>VLOOKUP(tblSalaries[[#This Row],[clean Country]],Table3[],2,FALSE)</f>
        <v>ASIA</v>
      </c>
      <c r="O1594" s="9">
        <f>IF(tblSalaries[[#This Row],[How many hours of a day you work on Excel]]="4 to 6 hours a day",4,0)</f>
        <v>0</v>
      </c>
      <c r="P1594" s="9">
        <f>IF(tblSalaries[[#This Row],[How many hours of a day you work on Excel]]="All the 8 hours baby, all the 8!",8,0)</f>
        <v>0</v>
      </c>
      <c r="Q1594" s="9">
        <f>IF(tblSalaries[[#This Row],[How many hours of a day you work on Excel]]="2 to 3 hours per day",2,0)</f>
        <v>0</v>
      </c>
      <c r="R1594" s="9">
        <f>IF(tblSalaries[[#This Row],[How many hours of a day you work on Excel]]="1 or 2 hours a day",1,0)</f>
        <v>1</v>
      </c>
      <c r="S1594" s="9">
        <f>SUM(tblSalaries[[#This Row],[Excel Hours]:[Excel Hours4]])</f>
        <v>1</v>
      </c>
    </row>
    <row r="1595" spans="2:19" ht="15" customHeight="1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 s="16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  <c r="N1595" s="9" t="str">
        <f>VLOOKUP(tblSalaries[[#This Row],[clean Country]],Table3[],2,FALSE)</f>
        <v>N. AMERICA</v>
      </c>
      <c r="O1595" s="9">
        <f>IF(tblSalaries[[#This Row],[How many hours of a day you work on Excel]]="4 to 6 hours a day",4,0)</f>
        <v>4</v>
      </c>
      <c r="P1595" s="9">
        <f>IF(tblSalaries[[#This Row],[How many hours of a day you work on Excel]]="All the 8 hours baby, all the 8!",8,0)</f>
        <v>0</v>
      </c>
      <c r="Q1595" s="9">
        <f>IF(tblSalaries[[#This Row],[How many hours of a day you work on Excel]]="2 to 3 hours per day",2,0)</f>
        <v>0</v>
      </c>
      <c r="R1595" s="9">
        <f>IF(tblSalaries[[#This Row],[How many hours of a day you work on Excel]]="1 or 2 hours a day",1,0)</f>
        <v>0</v>
      </c>
      <c r="S1595" s="9">
        <f>SUM(tblSalaries[[#This Row],[Excel Hours]:[Excel Hours4]])</f>
        <v>4</v>
      </c>
    </row>
    <row r="1596" spans="2:19" ht="15" customHeight="1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 s="1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  <c r="N1596" s="9" t="str">
        <f>VLOOKUP(tblSalaries[[#This Row],[clean Country]],Table3[],2,FALSE)</f>
        <v>ASIA</v>
      </c>
      <c r="O1596" s="9">
        <f>IF(tblSalaries[[#This Row],[How many hours of a day you work on Excel]]="4 to 6 hours a day",4,0)</f>
        <v>0</v>
      </c>
      <c r="P1596" s="9">
        <f>IF(tblSalaries[[#This Row],[How many hours of a day you work on Excel]]="All the 8 hours baby, all the 8!",8,0)</f>
        <v>0</v>
      </c>
      <c r="Q1596" s="9">
        <f>IF(tblSalaries[[#This Row],[How many hours of a day you work on Excel]]="2 to 3 hours per day",2,0)</f>
        <v>2</v>
      </c>
      <c r="R1596" s="9">
        <f>IF(tblSalaries[[#This Row],[How many hours of a day you work on Excel]]="1 or 2 hours a day",1,0)</f>
        <v>0</v>
      </c>
      <c r="S1596" s="9">
        <f>SUM(tblSalaries[[#This Row],[Excel Hours]:[Excel Hours4]])</f>
        <v>2</v>
      </c>
    </row>
    <row r="1597" spans="2:19" ht="15" customHeight="1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 s="16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  <c r="N1597" s="9" t="str">
        <f>VLOOKUP(tblSalaries[[#This Row],[clean Country]],Table3[],2,FALSE)</f>
        <v>ASIA</v>
      </c>
      <c r="O1597" s="9">
        <f>IF(tblSalaries[[#This Row],[How many hours of a day you work on Excel]]="4 to 6 hours a day",4,0)</f>
        <v>4</v>
      </c>
      <c r="P1597" s="9">
        <f>IF(tblSalaries[[#This Row],[How many hours of a day you work on Excel]]="All the 8 hours baby, all the 8!",8,0)</f>
        <v>0</v>
      </c>
      <c r="Q1597" s="9">
        <f>IF(tblSalaries[[#This Row],[How many hours of a day you work on Excel]]="2 to 3 hours per day",2,0)</f>
        <v>0</v>
      </c>
      <c r="R1597" s="9">
        <f>IF(tblSalaries[[#This Row],[How many hours of a day you work on Excel]]="1 or 2 hours a day",1,0)</f>
        <v>0</v>
      </c>
      <c r="S1597" s="9">
        <f>SUM(tblSalaries[[#This Row],[Excel Hours]:[Excel Hours4]])</f>
        <v>4</v>
      </c>
    </row>
    <row r="1598" spans="2:19" ht="15" customHeight="1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 s="16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  <c r="N1598" s="9" t="str">
        <f>VLOOKUP(tblSalaries[[#This Row],[clean Country]],Table3[],2,FALSE)</f>
        <v>AFRICA</v>
      </c>
      <c r="O1598" s="9">
        <f>IF(tblSalaries[[#This Row],[How many hours of a day you work on Excel]]="4 to 6 hours a day",4,0)</f>
        <v>4</v>
      </c>
      <c r="P1598" s="9">
        <f>IF(tblSalaries[[#This Row],[How many hours of a day you work on Excel]]="All the 8 hours baby, all the 8!",8,0)</f>
        <v>0</v>
      </c>
      <c r="Q1598" s="9">
        <f>IF(tblSalaries[[#This Row],[How many hours of a day you work on Excel]]="2 to 3 hours per day",2,0)</f>
        <v>0</v>
      </c>
      <c r="R1598" s="9">
        <f>IF(tblSalaries[[#This Row],[How many hours of a day you work on Excel]]="1 or 2 hours a day",1,0)</f>
        <v>0</v>
      </c>
      <c r="S1598" s="9">
        <f>SUM(tblSalaries[[#This Row],[Excel Hours]:[Excel Hours4]])</f>
        <v>4</v>
      </c>
    </row>
    <row r="1599" spans="2:19" ht="15" customHeight="1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 s="16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  <c r="N1599" s="9" t="str">
        <f>VLOOKUP(tblSalaries[[#This Row],[clean Country]],Table3[],2,FALSE)</f>
        <v>EUROPE</v>
      </c>
      <c r="O1599" s="9">
        <f>IF(tblSalaries[[#This Row],[How many hours of a day you work on Excel]]="4 to 6 hours a day",4,0)</f>
        <v>4</v>
      </c>
      <c r="P1599" s="9">
        <f>IF(tblSalaries[[#This Row],[How many hours of a day you work on Excel]]="All the 8 hours baby, all the 8!",8,0)</f>
        <v>0</v>
      </c>
      <c r="Q1599" s="9">
        <f>IF(tblSalaries[[#This Row],[How many hours of a day you work on Excel]]="2 to 3 hours per day",2,0)</f>
        <v>0</v>
      </c>
      <c r="R1599" s="9">
        <f>IF(tblSalaries[[#This Row],[How many hours of a day you work on Excel]]="1 or 2 hours a day",1,0)</f>
        <v>0</v>
      </c>
      <c r="S1599" s="9">
        <f>SUM(tblSalaries[[#This Row],[Excel Hours]:[Excel Hours4]])</f>
        <v>4</v>
      </c>
    </row>
    <row r="1600" spans="2:19" ht="15" customHeight="1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 s="16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  <c r="N1600" s="9" t="str">
        <f>VLOOKUP(tblSalaries[[#This Row],[clean Country]],Table3[],2,FALSE)</f>
        <v>EUROPE</v>
      </c>
      <c r="O1600" s="9">
        <f>IF(tblSalaries[[#This Row],[How many hours of a day you work on Excel]]="4 to 6 hours a day",4,0)</f>
        <v>4</v>
      </c>
      <c r="P1600" s="9">
        <f>IF(tblSalaries[[#This Row],[How many hours of a day you work on Excel]]="All the 8 hours baby, all the 8!",8,0)</f>
        <v>0</v>
      </c>
      <c r="Q1600" s="9">
        <f>IF(tblSalaries[[#This Row],[How many hours of a day you work on Excel]]="2 to 3 hours per day",2,0)</f>
        <v>0</v>
      </c>
      <c r="R1600" s="9">
        <f>IF(tblSalaries[[#This Row],[How many hours of a day you work on Excel]]="1 or 2 hours a day",1,0)</f>
        <v>0</v>
      </c>
      <c r="S1600" s="9">
        <f>SUM(tblSalaries[[#This Row],[Excel Hours]:[Excel Hours4]])</f>
        <v>4</v>
      </c>
    </row>
    <row r="1601" spans="2:19" ht="15" customHeight="1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 s="16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  <c r="N1601" s="9" t="str">
        <f>VLOOKUP(tblSalaries[[#This Row],[clean Country]],Table3[],2,FALSE)</f>
        <v>ASIA</v>
      </c>
      <c r="O1601" s="9">
        <f>IF(tblSalaries[[#This Row],[How many hours of a day you work on Excel]]="4 to 6 hours a day",4,0)</f>
        <v>0</v>
      </c>
      <c r="P1601" s="9">
        <f>IF(tblSalaries[[#This Row],[How many hours of a day you work on Excel]]="All the 8 hours baby, all the 8!",8,0)</f>
        <v>8</v>
      </c>
      <c r="Q1601" s="9">
        <f>IF(tblSalaries[[#This Row],[How many hours of a day you work on Excel]]="2 to 3 hours per day",2,0)</f>
        <v>0</v>
      </c>
      <c r="R1601" s="9">
        <f>IF(tblSalaries[[#This Row],[How many hours of a day you work on Excel]]="1 or 2 hours a day",1,0)</f>
        <v>0</v>
      </c>
      <c r="S1601" s="9">
        <f>SUM(tblSalaries[[#This Row],[Excel Hours]:[Excel Hours4]])</f>
        <v>8</v>
      </c>
    </row>
    <row r="1602" spans="2:19" ht="15" customHeight="1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 s="16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  <c r="N1602" s="9" t="str">
        <f>VLOOKUP(tblSalaries[[#This Row],[clean Country]],Table3[],2,FALSE)</f>
        <v>EUROPE</v>
      </c>
      <c r="O1602" s="9">
        <f>IF(tblSalaries[[#This Row],[How many hours of a day you work on Excel]]="4 to 6 hours a day",4,0)</f>
        <v>0</v>
      </c>
      <c r="P1602" s="9">
        <f>IF(tblSalaries[[#This Row],[How many hours of a day you work on Excel]]="All the 8 hours baby, all the 8!",8,0)</f>
        <v>0</v>
      </c>
      <c r="Q1602" s="9">
        <f>IF(tblSalaries[[#This Row],[How many hours of a day you work on Excel]]="2 to 3 hours per day",2,0)</f>
        <v>0</v>
      </c>
      <c r="R1602" s="9">
        <f>IF(tblSalaries[[#This Row],[How many hours of a day you work on Excel]]="1 or 2 hours a day",1,0)</f>
        <v>1</v>
      </c>
      <c r="S1602" s="9">
        <f>SUM(tblSalaries[[#This Row],[Excel Hours]:[Excel Hours4]])</f>
        <v>1</v>
      </c>
    </row>
    <row r="1603" spans="2:19" ht="15" customHeight="1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 s="16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  <c r="N1603" s="9" t="str">
        <f>VLOOKUP(tblSalaries[[#This Row],[clean Country]],Table3[],2,FALSE)</f>
        <v>EUROPE</v>
      </c>
      <c r="O1603" s="9">
        <f>IF(tblSalaries[[#This Row],[How many hours of a day you work on Excel]]="4 to 6 hours a day",4,0)</f>
        <v>4</v>
      </c>
      <c r="P1603" s="9">
        <f>IF(tblSalaries[[#This Row],[How many hours of a day you work on Excel]]="All the 8 hours baby, all the 8!",8,0)</f>
        <v>0</v>
      </c>
      <c r="Q1603" s="9">
        <f>IF(tblSalaries[[#This Row],[How many hours of a day you work on Excel]]="2 to 3 hours per day",2,0)</f>
        <v>0</v>
      </c>
      <c r="R1603" s="9">
        <f>IF(tblSalaries[[#This Row],[How many hours of a day you work on Excel]]="1 or 2 hours a day",1,0)</f>
        <v>0</v>
      </c>
      <c r="S1603" s="9">
        <f>SUM(tblSalaries[[#This Row],[Excel Hours]:[Excel Hours4]])</f>
        <v>4</v>
      </c>
    </row>
    <row r="1604" spans="2:19" ht="15" customHeight="1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 s="16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  <c r="N1604" s="9" t="str">
        <f>VLOOKUP(tblSalaries[[#This Row],[clean Country]],Table3[],2,FALSE)</f>
        <v>OCEANIA</v>
      </c>
      <c r="O1604" s="9">
        <f>IF(tblSalaries[[#This Row],[How many hours of a day you work on Excel]]="4 to 6 hours a day",4,0)</f>
        <v>0</v>
      </c>
      <c r="P1604" s="9">
        <f>IF(tblSalaries[[#This Row],[How many hours of a day you work on Excel]]="All the 8 hours baby, all the 8!",8,0)</f>
        <v>0</v>
      </c>
      <c r="Q1604" s="9">
        <f>IF(tblSalaries[[#This Row],[How many hours of a day you work on Excel]]="2 to 3 hours per day",2,0)</f>
        <v>2</v>
      </c>
      <c r="R1604" s="9">
        <f>IF(tblSalaries[[#This Row],[How many hours of a day you work on Excel]]="1 or 2 hours a day",1,0)</f>
        <v>0</v>
      </c>
      <c r="S1604" s="9">
        <f>SUM(tblSalaries[[#This Row],[Excel Hours]:[Excel Hours4]])</f>
        <v>2</v>
      </c>
    </row>
    <row r="1605" spans="2:19" ht="15" customHeight="1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 s="16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  <c r="N1605" s="9" t="str">
        <f>VLOOKUP(tblSalaries[[#This Row],[clean Country]],Table3[],2,FALSE)</f>
        <v>ASIA</v>
      </c>
      <c r="O1605" s="9">
        <f>IF(tblSalaries[[#This Row],[How many hours of a day you work on Excel]]="4 to 6 hours a day",4,0)</f>
        <v>0</v>
      </c>
      <c r="P1605" s="9">
        <f>IF(tblSalaries[[#This Row],[How many hours of a day you work on Excel]]="All the 8 hours baby, all the 8!",8,0)</f>
        <v>8</v>
      </c>
      <c r="Q1605" s="9">
        <f>IF(tblSalaries[[#This Row],[How many hours of a day you work on Excel]]="2 to 3 hours per day",2,0)</f>
        <v>0</v>
      </c>
      <c r="R1605" s="9">
        <f>IF(tblSalaries[[#This Row],[How many hours of a day you work on Excel]]="1 or 2 hours a day",1,0)</f>
        <v>0</v>
      </c>
      <c r="S1605" s="9">
        <f>SUM(tblSalaries[[#This Row],[Excel Hours]:[Excel Hours4]])</f>
        <v>8</v>
      </c>
    </row>
    <row r="1606" spans="2:19" ht="15" customHeight="1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 s="1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  <c r="N1606" s="9" t="str">
        <f>VLOOKUP(tblSalaries[[#This Row],[clean Country]],Table3[],2,FALSE)</f>
        <v>ASIA</v>
      </c>
      <c r="O1606" s="9">
        <f>IF(tblSalaries[[#This Row],[How many hours of a day you work on Excel]]="4 to 6 hours a day",4,0)</f>
        <v>0</v>
      </c>
      <c r="P1606" s="9">
        <f>IF(tblSalaries[[#This Row],[How many hours of a day you work on Excel]]="All the 8 hours baby, all the 8!",8,0)</f>
        <v>0</v>
      </c>
      <c r="Q1606" s="9">
        <f>IF(tblSalaries[[#This Row],[How many hours of a day you work on Excel]]="2 to 3 hours per day",2,0)</f>
        <v>2</v>
      </c>
      <c r="R1606" s="9">
        <f>IF(tblSalaries[[#This Row],[How many hours of a day you work on Excel]]="1 or 2 hours a day",1,0)</f>
        <v>0</v>
      </c>
      <c r="S1606" s="9">
        <f>SUM(tblSalaries[[#This Row],[Excel Hours]:[Excel Hours4]])</f>
        <v>2</v>
      </c>
    </row>
    <row r="1607" spans="2:19" ht="15" customHeight="1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 s="16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  <c r="N1607" s="9" t="str">
        <f>VLOOKUP(tblSalaries[[#This Row],[clean Country]],Table3[],2,FALSE)</f>
        <v>N. AMERICA</v>
      </c>
      <c r="O1607" s="9">
        <f>IF(tblSalaries[[#This Row],[How many hours of a day you work on Excel]]="4 to 6 hours a day",4,0)</f>
        <v>4</v>
      </c>
      <c r="P1607" s="9">
        <f>IF(tblSalaries[[#This Row],[How many hours of a day you work on Excel]]="All the 8 hours baby, all the 8!",8,0)</f>
        <v>0</v>
      </c>
      <c r="Q1607" s="9">
        <f>IF(tblSalaries[[#This Row],[How many hours of a day you work on Excel]]="2 to 3 hours per day",2,0)</f>
        <v>0</v>
      </c>
      <c r="R1607" s="9">
        <f>IF(tblSalaries[[#This Row],[How many hours of a day you work on Excel]]="1 or 2 hours a day",1,0)</f>
        <v>0</v>
      </c>
      <c r="S1607" s="9">
        <f>SUM(tblSalaries[[#This Row],[Excel Hours]:[Excel Hours4]])</f>
        <v>4</v>
      </c>
    </row>
    <row r="1608" spans="2:19" ht="15" customHeight="1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 s="16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  <c r="N1608" s="9" t="str">
        <f>VLOOKUP(tblSalaries[[#This Row],[clean Country]],Table3[],2,FALSE)</f>
        <v>N. AMERICA</v>
      </c>
      <c r="O1608" s="9">
        <f>IF(tblSalaries[[#This Row],[How many hours of a day you work on Excel]]="4 to 6 hours a day",4,0)</f>
        <v>0</v>
      </c>
      <c r="P1608" s="9">
        <f>IF(tblSalaries[[#This Row],[How many hours of a day you work on Excel]]="All the 8 hours baby, all the 8!",8,0)</f>
        <v>0</v>
      </c>
      <c r="Q1608" s="9">
        <f>IF(tblSalaries[[#This Row],[How many hours of a day you work on Excel]]="2 to 3 hours per day",2,0)</f>
        <v>2</v>
      </c>
      <c r="R1608" s="9">
        <f>IF(tblSalaries[[#This Row],[How many hours of a day you work on Excel]]="1 or 2 hours a day",1,0)</f>
        <v>0</v>
      </c>
      <c r="S1608" s="9">
        <f>SUM(tblSalaries[[#This Row],[Excel Hours]:[Excel Hours4]])</f>
        <v>2</v>
      </c>
    </row>
    <row r="1609" spans="2:19" ht="15" customHeight="1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 s="16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  <c r="N1609" s="9" t="str">
        <f>VLOOKUP(tblSalaries[[#This Row],[clean Country]],Table3[],2,FALSE)</f>
        <v>N. AMERICA</v>
      </c>
      <c r="O1609" s="9">
        <f>IF(tblSalaries[[#This Row],[How many hours of a day you work on Excel]]="4 to 6 hours a day",4,0)</f>
        <v>4</v>
      </c>
      <c r="P1609" s="9">
        <f>IF(tblSalaries[[#This Row],[How many hours of a day you work on Excel]]="All the 8 hours baby, all the 8!",8,0)</f>
        <v>0</v>
      </c>
      <c r="Q1609" s="9">
        <f>IF(tblSalaries[[#This Row],[How many hours of a day you work on Excel]]="2 to 3 hours per day",2,0)</f>
        <v>0</v>
      </c>
      <c r="R1609" s="9">
        <f>IF(tblSalaries[[#This Row],[How many hours of a day you work on Excel]]="1 or 2 hours a day",1,0)</f>
        <v>0</v>
      </c>
      <c r="S1609" s="9">
        <f>SUM(tblSalaries[[#This Row],[Excel Hours]:[Excel Hours4]])</f>
        <v>4</v>
      </c>
    </row>
    <row r="1610" spans="2:19" ht="15" customHeight="1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 s="16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  <c r="N1610" s="9" t="str">
        <f>VLOOKUP(tblSalaries[[#This Row],[clean Country]],Table3[],2,FALSE)</f>
        <v>ASIA</v>
      </c>
      <c r="O1610" s="9">
        <f>IF(tblSalaries[[#This Row],[How many hours of a day you work on Excel]]="4 to 6 hours a day",4,0)</f>
        <v>0</v>
      </c>
      <c r="P1610" s="9">
        <f>IF(tblSalaries[[#This Row],[How many hours of a day you work on Excel]]="All the 8 hours baby, all the 8!",8,0)</f>
        <v>0</v>
      </c>
      <c r="Q1610" s="9">
        <f>IF(tblSalaries[[#This Row],[How many hours of a day you work on Excel]]="2 to 3 hours per day",2,0)</f>
        <v>2</v>
      </c>
      <c r="R1610" s="9">
        <f>IF(tblSalaries[[#This Row],[How many hours of a day you work on Excel]]="1 or 2 hours a day",1,0)</f>
        <v>0</v>
      </c>
      <c r="S1610" s="9">
        <f>SUM(tblSalaries[[#This Row],[Excel Hours]:[Excel Hours4]])</f>
        <v>2</v>
      </c>
    </row>
    <row r="1611" spans="2:19" ht="15" customHeight="1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 s="16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  <c r="N1611" s="9" t="str">
        <f>VLOOKUP(tblSalaries[[#This Row],[clean Country]],Table3[],2,FALSE)</f>
        <v>ASIA</v>
      </c>
      <c r="O1611" s="9">
        <f>IF(tblSalaries[[#This Row],[How many hours of a day you work on Excel]]="4 to 6 hours a day",4,0)</f>
        <v>4</v>
      </c>
      <c r="P1611" s="9">
        <f>IF(tblSalaries[[#This Row],[How many hours of a day you work on Excel]]="All the 8 hours baby, all the 8!",8,0)</f>
        <v>0</v>
      </c>
      <c r="Q1611" s="9">
        <f>IF(tblSalaries[[#This Row],[How many hours of a day you work on Excel]]="2 to 3 hours per day",2,0)</f>
        <v>0</v>
      </c>
      <c r="R1611" s="9">
        <f>IF(tblSalaries[[#This Row],[How many hours of a day you work on Excel]]="1 or 2 hours a day",1,0)</f>
        <v>0</v>
      </c>
      <c r="S1611" s="9">
        <f>SUM(tblSalaries[[#This Row],[Excel Hours]:[Excel Hours4]])</f>
        <v>4</v>
      </c>
    </row>
    <row r="1612" spans="2:19" ht="15" customHeight="1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 s="16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  <c r="N1612" s="9" t="str">
        <f>VLOOKUP(tblSalaries[[#This Row],[clean Country]],Table3[],2,FALSE)</f>
        <v>ASIA</v>
      </c>
      <c r="O1612" s="9">
        <f>IF(tblSalaries[[#This Row],[How many hours of a day you work on Excel]]="4 to 6 hours a day",4,0)</f>
        <v>0</v>
      </c>
      <c r="P1612" s="9">
        <f>IF(tblSalaries[[#This Row],[How many hours of a day you work on Excel]]="All the 8 hours baby, all the 8!",8,0)</f>
        <v>8</v>
      </c>
      <c r="Q1612" s="9">
        <f>IF(tblSalaries[[#This Row],[How many hours of a day you work on Excel]]="2 to 3 hours per day",2,0)</f>
        <v>0</v>
      </c>
      <c r="R1612" s="9">
        <f>IF(tblSalaries[[#This Row],[How many hours of a day you work on Excel]]="1 or 2 hours a day",1,0)</f>
        <v>0</v>
      </c>
      <c r="S1612" s="9">
        <f>SUM(tblSalaries[[#This Row],[Excel Hours]:[Excel Hours4]])</f>
        <v>8</v>
      </c>
    </row>
    <row r="1613" spans="2:19" ht="15" customHeight="1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 s="16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  <c r="N1613" s="9" t="str">
        <f>VLOOKUP(tblSalaries[[#This Row],[clean Country]],Table3[],2,FALSE)</f>
        <v>ASIA</v>
      </c>
      <c r="O1613" s="9">
        <f>IF(tblSalaries[[#This Row],[How many hours of a day you work on Excel]]="4 to 6 hours a day",4,0)</f>
        <v>0</v>
      </c>
      <c r="P1613" s="9">
        <f>IF(tblSalaries[[#This Row],[How many hours of a day you work on Excel]]="All the 8 hours baby, all the 8!",8,0)</f>
        <v>8</v>
      </c>
      <c r="Q1613" s="9">
        <f>IF(tblSalaries[[#This Row],[How many hours of a day you work on Excel]]="2 to 3 hours per day",2,0)</f>
        <v>0</v>
      </c>
      <c r="R1613" s="9">
        <f>IF(tblSalaries[[#This Row],[How many hours of a day you work on Excel]]="1 or 2 hours a day",1,0)</f>
        <v>0</v>
      </c>
      <c r="S1613" s="9">
        <f>SUM(tblSalaries[[#This Row],[Excel Hours]:[Excel Hours4]])</f>
        <v>8</v>
      </c>
    </row>
    <row r="1614" spans="2:19" ht="15" customHeight="1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 s="16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  <c r="N1614" s="9" t="str">
        <f>VLOOKUP(tblSalaries[[#This Row],[clean Country]],Table3[],2,FALSE)</f>
        <v>ASIA</v>
      </c>
      <c r="O1614" s="9">
        <f>IF(tblSalaries[[#This Row],[How many hours of a day you work on Excel]]="4 to 6 hours a day",4,0)</f>
        <v>0</v>
      </c>
      <c r="P1614" s="9">
        <f>IF(tblSalaries[[#This Row],[How many hours of a day you work on Excel]]="All the 8 hours baby, all the 8!",8,0)</f>
        <v>0</v>
      </c>
      <c r="Q1614" s="9">
        <f>IF(tblSalaries[[#This Row],[How many hours of a day you work on Excel]]="2 to 3 hours per day",2,0)</f>
        <v>2</v>
      </c>
      <c r="R1614" s="9">
        <f>IF(tblSalaries[[#This Row],[How many hours of a day you work on Excel]]="1 or 2 hours a day",1,0)</f>
        <v>0</v>
      </c>
      <c r="S1614" s="9">
        <f>SUM(tblSalaries[[#This Row],[Excel Hours]:[Excel Hours4]])</f>
        <v>2</v>
      </c>
    </row>
    <row r="1615" spans="2:19" ht="15" customHeight="1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 s="16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  <c r="N1615" s="9" t="str">
        <f>VLOOKUP(tblSalaries[[#This Row],[clean Country]],Table3[],2,FALSE)</f>
        <v>ASIA</v>
      </c>
      <c r="O1615" s="9">
        <f>IF(tblSalaries[[#This Row],[How many hours of a day you work on Excel]]="4 to 6 hours a day",4,0)</f>
        <v>0</v>
      </c>
      <c r="P1615" s="9">
        <f>IF(tblSalaries[[#This Row],[How many hours of a day you work on Excel]]="All the 8 hours baby, all the 8!",8,0)</f>
        <v>8</v>
      </c>
      <c r="Q1615" s="9">
        <f>IF(tblSalaries[[#This Row],[How many hours of a day you work on Excel]]="2 to 3 hours per day",2,0)</f>
        <v>0</v>
      </c>
      <c r="R1615" s="9">
        <f>IF(tblSalaries[[#This Row],[How many hours of a day you work on Excel]]="1 or 2 hours a day",1,0)</f>
        <v>0</v>
      </c>
      <c r="S1615" s="9">
        <f>SUM(tblSalaries[[#This Row],[Excel Hours]:[Excel Hours4]])</f>
        <v>8</v>
      </c>
    </row>
    <row r="1616" spans="2:19" ht="15" customHeight="1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 s="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  <c r="N1616" s="9" t="str">
        <f>VLOOKUP(tblSalaries[[#This Row],[clean Country]],Table3[],2,FALSE)</f>
        <v>ASIA</v>
      </c>
      <c r="O1616" s="9">
        <f>IF(tblSalaries[[#This Row],[How many hours of a day you work on Excel]]="4 to 6 hours a day",4,0)</f>
        <v>4</v>
      </c>
      <c r="P1616" s="9">
        <f>IF(tblSalaries[[#This Row],[How many hours of a day you work on Excel]]="All the 8 hours baby, all the 8!",8,0)</f>
        <v>0</v>
      </c>
      <c r="Q1616" s="9">
        <f>IF(tblSalaries[[#This Row],[How many hours of a day you work on Excel]]="2 to 3 hours per day",2,0)</f>
        <v>0</v>
      </c>
      <c r="R1616" s="9">
        <f>IF(tblSalaries[[#This Row],[How many hours of a day you work on Excel]]="1 or 2 hours a day",1,0)</f>
        <v>0</v>
      </c>
      <c r="S1616" s="9">
        <f>SUM(tblSalaries[[#This Row],[Excel Hours]:[Excel Hours4]])</f>
        <v>4</v>
      </c>
    </row>
    <row r="1617" spans="2:19" ht="15" customHeight="1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 s="16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  <c r="N1617" s="9" t="str">
        <f>VLOOKUP(tblSalaries[[#This Row],[clean Country]],Table3[],2,FALSE)</f>
        <v>ASIA</v>
      </c>
      <c r="O1617" s="9">
        <f>IF(tblSalaries[[#This Row],[How many hours of a day you work on Excel]]="4 to 6 hours a day",4,0)</f>
        <v>0</v>
      </c>
      <c r="P1617" s="9">
        <f>IF(tblSalaries[[#This Row],[How many hours of a day you work on Excel]]="All the 8 hours baby, all the 8!",8,0)</f>
        <v>0</v>
      </c>
      <c r="Q1617" s="9">
        <f>IF(tblSalaries[[#This Row],[How many hours of a day you work on Excel]]="2 to 3 hours per day",2,0)</f>
        <v>0</v>
      </c>
      <c r="R1617" s="9">
        <f>IF(tblSalaries[[#This Row],[How many hours of a day you work on Excel]]="1 or 2 hours a day",1,0)</f>
        <v>1</v>
      </c>
      <c r="S1617" s="9">
        <f>SUM(tblSalaries[[#This Row],[Excel Hours]:[Excel Hours4]])</f>
        <v>1</v>
      </c>
    </row>
    <row r="1618" spans="2:19" ht="15" customHeight="1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 s="16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  <c r="N1618" s="9" t="str">
        <f>VLOOKUP(tblSalaries[[#This Row],[clean Country]],Table3[],2,FALSE)</f>
        <v>ASIA</v>
      </c>
      <c r="O1618" s="9">
        <f>IF(tblSalaries[[#This Row],[How many hours of a day you work on Excel]]="4 to 6 hours a day",4,0)</f>
        <v>0</v>
      </c>
      <c r="P1618" s="9">
        <f>IF(tblSalaries[[#This Row],[How many hours of a day you work on Excel]]="All the 8 hours baby, all the 8!",8,0)</f>
        <v>8</v>
      </c>
      <c r="Q1618" s="9">
        <f>IF(tblSalaries[[#This Row],[How many hours of a day you work on Excel]]="2 to 3 hours per day",2,0)</f>
        <v>0</v>
      </c>
      <c r="R1618" s="9">
        <f>IF(tblSalaries[[#This Row],[How many hours of a day you work on Excel]]="1 or 2 hours a day",1,0)</f>
        <v>0</v>
      </c>
      <c r="S1618" s="9">
        <f>SUM(tblSalaries[[#This Row],[Excel Hours]:[Excel Hours4]])</f>
        <v>8</v>
      </c>
    </row>
    <row r="1619" spans="2:19" ht="15" customHeight="1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 s="16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  <c r="N1619" s="9" t="str">
        <f>VLOOKUP(tblSalaries[[#This Row],[clean Country]],Table3[],2,FALSE)</f>
        <v>N. AMERICA</v>
      </c>
      <c r="O1619" s="9">
        <f>IF(tblSalaries[[#This Row],[How many hours of a day you work on Excel]]="4 to 6 hours a day",4,0)</f>
        <v>4</v>
      </c>
      <c r="P1619" s="9">
        <f>IF(tblSalaries[[#This Row],[How many hours of a day you work on Excel]]="All the 8 hours baby, all the 8!",8,0)</f>
        <v>0</v>
      </c>
      <c r="Q1619" s="9">
        <f>IF(tblSalaries[[#This Row],[How many hours of a day you work on Excel]]="2 to 3 hours per day",2,0)</f>
        <v>0</v>
      </c>
      <c r="R1619" s="9">
        <f>IF(tblSalaries[[#This Row],[How many hours of a day you work on Excel]]="1 or 2 hours a day",1,0)</f>
        <v>0</v>
      </c>
      <c r="S1619" s="9">
        <f>SUM(tblSalaries[[#This Row],[Excel Hours]:[Excel Hours4]])</f>
        <v>4</v>
      </c>
    </row>
    <row r="1620" spans="2:19" ht="15" customHeight="1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 s="16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  <c r="N1620" s="9" t="str">
        <f>VLOOKUP(tblSalaries[[#This Row],[clean Country]],Table3[],2,FALSE)</f>
        <v>N. AMERICA</v>
      </c>
      <c r="O1620" s="9">
        <f>IF(tblSalaries[[#This Row],[How many hours of a day you work on Excel]]="4 to 6 hours a day",4,0)</f>
        <v>0</v>
      </c>
      <c r="P1620" s="9">
        <f>IF(tblSalaries[[#This Row],[How many hours of a day you work on Excel]]="All the 8 hours baby, all the 8!",8,0)</f>
        <v>0</v>
      </c>
      <c r="Q1620" s="9">
        <f>IF(tblSalaries[[#This Row],[How many hours of a day you work on Excel]]="2 to 3 hours per day",2,0)</f>
        <v>0</v>
      </c>
      <c r="R1620" s="9">
        <f>IF(tblSalaries[[#This Row],[How many hours of a day you work on Excel]]="1 or 2 hours a day",1,0)</f>
        <v>1</v>
      </c>
      <c r="S1620" s="9">
        <f>SUM(tblSalaries[[#This Row],[Excel Hours]:[Excel Hours4]])</f>
        <v>1</v>
      </c>
    </row>
    <row r="1621" spans="2:19" ht="15" customHeight="1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 s="16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  <c r="N1621" s="9" t="str">
        <f>VLOOKUP(tblSalaries[[#This Row],[clean Country]],Table3[],2,FALSE)</f>
        <v>N. AMERICA</v>
      </c>
      <c r="O1621" s="9">
        <f>IF(tblSalaries[[#This Row],[How many hours of a day you work on Excel]]="4 to 6 hours a day",4,0)</f>
        <v>4</v>
      </c>
      <c r="P1621" s="9">
        <f>IF(tblSalaries[[#This Row],[How many hours of a day you work on Excel]]="All the 8 hours baby, all the 8!",8,0)</f>
        <v>0</v>
      </c>
      <c r="Q1621" s="9">
        <f>IF(tblSalaries[[#This Row],[How many hours of a day you work on Excel]]="2 to 3 hours per day",2,0)</f>
        <v>0</v>
      </c>
      <c r="R1621" s="9">
        <f>IF(tblSalaries[[#This Row],[How many hours of a day you work on Excel]]="1 or 2 hours a day",1,0)</f>
        <v>0</v>
      </c>
      <c r="S1621" s="9">
        <f>SUM(tblSalaries[[#This Row],[Excel Hours]:[Excel Hours4]])</f>
        <v>4</v>
      </c>
    </row>
    <row r="1622" spans="2:19" ht="15" customHeight="1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 s="16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  <c r="N1622" s="9" t="str">
        <f>VLOOKUP(tblSalaries[[#This Row],[clean Country]],Table3[],2,FALSE)</f>
        <v>ASIA</v>
      </c>
      <c r="O1622" s="9">
        <f>IF(tblSalaries[[#This Row],[How many hours of a day you work on Excel]]="4 to 6 hours a day",4,0)</f>
        <v>0</v>
      </c>
      <c r="P1622" s="9">
        <f>IF(tblSalaries[[#This Row],[How many hours of a day you work on Excel]]="All the 8 hours baby, all the 8!",8,0)</f>
        <v>8</v>
      </c>
      <c r="Q1622" s="9">
        <f>IF(tblSalaries[[#This Row],[How many hours of a day you work on Excel]]="2 to 3 hours per day",2,0)</f>
        <v>0</v>
      </c>
      <c r="R1622" s="9">
        <f>IF(tblSalaries[[#This Row],[How many hours of a day you work on Excel]]="1 or 2 hours a day",1,0)</f>
        <v>0</v>
      </c>
      <c r="S1622" s="9">
        <f>SUM(tblSalaries[[#This Row],[Excel Hours]:[Excel Hours4]])</f>
        <v>8</v>
      </c>
    </row>
    <row r="1623" spans="2:19" ht="15" customHeight="1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 s="16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  <c r="N1623" s="9" t="str">
        <f>VLOOKUP(tblSalaries[[#This Row],[clean Country]],Table3[],2,FALSE)</f>
        <v>ASIA</v>
      </c>
      <c r="O1623" s="9">
        <f>IF(tblSalaries[[#This Row],[How many hours of a day you work on Excel]]="4 to 6 hours a day",4,0)</f>
        <v>4</v>
      </c>
      <c r="P1623" s="9">
        <f>IF(tblSalaries[[#This Row],[How many hours of a day you work on Excel]]="All the 8 hours baby, all the 8!",8,0)</f>
        <v>0</v>
      </c>
      <c r="Q1623" s="9">
        <f>IF(tblSalaries[[#This Row],[How many hours of a day you work on Excel]]="2 to 3 hours per day",2,0)</f>
        <v>0</v>
      </c>
      <c r="R1623" s="9">
        <f>IF(tblSalaries[[#This Row],[How many hours of a day you work on Excel]]="1 or 2 hours a day",1,0)</f>
        <v>0</v>
      </c>
      <c r="S1623" s="9">
        <f>SUM(tblSalaries[[#This Row],[Excel Hours]:[Excel Hours4]])</f>
        <v>4</v>
      </c>
    </row>
    <row r="1624" spans="2:19" ht="15" customHeight="1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 s="16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  <c r="N1624" s="9" t="str">
        <f>VLOOKUP(tblSalaries[[#This Row],[clean Country]],Table3[],2,FALSE)</f>
        <v>OCEANIA</v>
      </c>
      <c r="O1624" s="9">
        <f>IF(tblSalaries[[#This Row],[How many hours of a day you work on Excel]]="4 to 6 hours a day",4,0)</f>
        <v>4</v>
      </c>
      <c r="P1624" s="9">
        <f>IF(tblSalaries[[#This Row],[How many hours of a day you work on Excel]]="All the 8 hours baby, all the 8!",8,0)</f>
        <v>0</v>
      </c>
      <c r="Q1624" s="9">
        <f>IF(tblSalaries[[#This Row],[How many hours of a day you work on Excel]]="2 to 3 hours per day",2,0)</f>
        <v>0</v>
      </c>
      <c r="R1624" s="9">
        <f>IF(tblSalaries[[#This Row],[How many hours of a day you work on Excel]]="1 or 2 hours a day",1,0)</f>
        <v>0</v>
      </c>
      <c r="S1624" s="9">
        <f>SUM(tblSalaries[[#This Row],[Excel Hours]:[Excel Hours4]])</f>
        <v>4</v>
      </c>
    </row>
    <row r="1625" spans="2:19" ht="15" customHeight="1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 s="16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  <c r="N1625" s="9" t="str">
        <f>VLOOKUP(tblSalaries[[#This Row],[clean Country]],Table3[],2,FALSE)</f>
        <v>ASIA</v>
      </c>
      <c r="O1625" s="9">
        <f>IF(tblSalaries[[#This Row],[How many hours of a day you work on Excel]]="4 to 6 hours a day",4,0)</f>
        <v>0</v>
      </c>
      <c r="P1625" s="9">
        <f>IF(tblSalaries[[#This Row],[How many hours of a day you work on Excel]]="All the 8 hours baby, all the 8!",8,0)</f>
        <v>0</v>
      </c>
      <c r="Q1625" s="9">
        <f>IF(tblSalaries[[#This Row],[How many hours of a day you work on Excel]]="2 to 3 hours per day",2,0)</f>
        <v>2</v>
      </c>
      <c r="R1625" s="9">
        <f>IF(tblSalaries[[#This Row],[How many hours of a day you work on Excel]]="1 or 2 hours a day",1,0)</f>
        <v>0</v>
      </c>
      <c r="S1625" s="9">
        <f>SUM(tblSalaries[[#This Row],[Excel Hours]:[Excel Hours4]])</f>
        <v>2</v>
      </c>
    </row>
    <row r="1626" spans="2:19" ht="15" customHeight="1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 s="1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  <c r="N1626" s="9" t="str">
        <f>VLOOKUP(tblSalaries[[#This Row],[clean Country]],Table3[],2,FALSE)</f>
        <v>ASIA</v>
      </c>
      <c r="O1626" s="9">
        <f>IF(tblSalaries[[#This Row],[How many hours of a day you work on Excel]]="4 to 6 hours a day",4,0)</f>
        <v>0</v>
      </c>
      <c r="P1626" s="9">
        <f>IF(tblSalaries[[#This Row],[How many hours of a day you work on Excel]]="All the 8 hours baby, all the 8!",8,0)</f>
        <v>8</v>
      </c>
      <c r="Q1626" s="9">
        <f>IF(tblSalaries[[#This Row],[How many hours of a day you work on Excel]]="2 to 3 hours per day",2,0)</f>
        <v>0</v>
      </c>
      <c r="R1626" s="9">
        <f>IF(tblSalaries[[#This Row],[How many hours of a day you work on Excel]]="1 or 2 hours a day",1,0)</f>
        <v>0</v>
      </c>
      <c r="S1626" s="9">
        <f>SUM(tblSalaries[[#This Row],[Excel Hours]:[Excel Hours4]])</f>
        <v>8</v>
      </c>
    </row>
    <row r="1627" spans="2:19" ht="15" customHeight="1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 s="16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  <c r="N1627" s="9" t="str">
        <f>VLOOKUP(tblSalaries[[#This Row],[clean Country]],Table3[],2,FALSE)</f>
        <v>EUROPE</v>
      </c>
      <c r="O1627" s="9">
        <f>IF(tblSalaries[[#This Row],[How many hours of a day you work on Excel]]="4 to 6 hours a day",4,0)</f>
        <v>4</v>
      </c>
      <c r="P1627" s="9">
        <f>IF(tblSalaries[[#This Row],[How many hours of a day you work on Excel]]="All the 8 hours baby, all the 8!",8,0)</f>
        <v>0</v>
      </c>
      <c r="Q1627" s="9">
        <f>IF(tblSalaries[[#This Row],[How many hours of a day you work on Excel]]="2 to 3 hours per day",2,0)</f>
        <v>0</v>
      </c>
      <c r="R1627" s="9">
        <f>IF(tblSalaries[[#This Row],[How many hours of a day you work on Excel]]="1 or 2 hours a day",1,0)</f>
        <v>0</v>
      </c>
      <c r="S1627" s="9">
        <f>SUM(tblSalaries[[#This Row],[Excel Hours]:[Excel Hours4]])</f>
        <v>4</v>
      </c>
    </row>
    <row r="1628" spans="2:19" ht="15" customHeight="1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 s="16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  <c r="N1628" s="9" t="str">
        <f>VLOOKUP(tblSalaries[[#This Row],[clean Country]],Table3[],2,FALSE)</f>
        <v>ASIA</v>
      </c>
      <c r="O1628" s="9">
        <f>IF(tblSalaries[[#This Row],[How many hours of a day you work on Excel]]="4 to 6 hours a day",4,0)</f>
        <v>4</v>
      </c>
      <c r="P1628" s="9">
        <f>IF(tblSalaries[[#This Row],[How many hours of a day you work on Excel]]="All the 8 hours baby, all the 8!",8,0)</f>
        <v>0</v>
      </c>
      <c r="Q1628" s="9">
        <f>IF(tblSalaries[[#This Row],[How many hours of a day you work on Excel]]="2 to 3 hours per day",2,0)</f>
        <v>0</v>
      </c>
      <c r="R1628" s="9">
        <f>IF(tblSalaries[[#This Row],[How many hours of a day you work on Excel]]="1 or 2 hours a day",1,0)</f>
        <v>0</v>
      </c>
      <c r="S1628" s="9">
        <f>SUM(tblSalaries[[#This Row],[Excel Hours]:[Excel Hours4]])</f>
        <v>4</v>
      </c>
    </row>
    <row r="1629" spans="2:19" ht="15" customHeight="1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 s="16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  <c r="N1629" s="9" t="str">
        <f>VLOOKUP(tblSalaries[[#This Row],[clean Country]],Table3[],2,FALSE)</f>
        <v>EUROPE</v>
      </c>
      <c r="O1629" s="9">
        <f>IF(tblSalaries[[#This Row],[How many hours of a day you work on Excel]]="4 to 6 hours a day",4,0)</f>
        <v>4</v>
      </c>
      <c r="P1629" s="9">
        <f>IF(tblSalaries[[#This Row],[How many hours of a day you work on Excel]]="All the 8 hours baby, all the 8!",8,0)</f>
        <v>0</v>
      </c>
      <c r="Q1629" s="9">
        <f>IF(tblSalaries[[#This Row],[How many hours of a day you work on Excel]]="2 to 3 hours per day",2,0)</f>
        <v>0</v>
      </c>
      <c r="R1629" s="9">
        <f>IF(tblSalaries[[#This Row],[How many hours of a day you work on Excel]]="1 or 2 hours a day",1,0)</f>
        <v>0</v>
      </c>
      <c r="S1629" s="9">
        <f>SUM(tblSalaries[[#This Row],[Excel Hours]:[Excel Hours4]])</f>
        <v>4</v>
      </c>
    </row>
    <row r="1630" spans="2:19" ht="15" customHeight="1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 s="16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  <c r="N1630" s="9" t="str">
        <f>VLOOKUP(tblSalaries[[#This Row],[clean Country]],Table3[],2,FALSE)</f>
        <v>ASIA</v>
      </c>
      <c r="O1630" s="9">
        <f>IF(tblSalaries[[#This Row],[How many hours of a day you work on Excel]]="4 to 6 hours a day",4,0)</f>
        <v>0</v>
      </c>
      <c r="P1630" s="9">
        <f>IF(tblSalaries[[#This Row],[How many hours of a day you work on Excel]]="All the 8 hours baby, all the 8!",8,0)</f>
        <v>8</v>
      </c>
      <c r="Q1630" s="9">
        <f>IF(tblSalaries[[#This Row],[How many hours of a day you work on Excel]]="2 to 3 hours per day",2,0)</f>
        <v>0</v>
      </c>
      <c r="R1630" s="9">
        <f>IF(tblSalaries[[#This Row],[How many hours of a day you work on Excel]]="1 or 2 hours a day",1,0)</f>
        <v>0</v>
      </c>
      <c r="S1630" s="9">
        <f>SUM(tblSalaries[[#This Row],[Excel Hours]:[Excel Hours4]])</f>
        <v>8</v>
      </c>
    </row>
    <row r="1631" spans="2:19" ht="15" customHeight="1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 s="16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  <c r="N1631" s="9" t="str">
        <f>VLOOKUP(tblSalaries[[#This Row],[clean Country]],Table3[],2,FALSE)</f>
        <v>N. AMERICA</v>
      </c>
      <c r="O1631" s="9">
        <f>IF(tblSalaries[[#This Row],[How many hours of a day you work on Excel]]="4 to 6 hours a day",4,0)</f>
        <v>0</v>
      </c>
      <c r="P1631" s="9">
        <f>IF(tblSalaries[[#This Row],[How many hours of a day you work on Excel]]="All the 8 hours baby, all the 8!",8,0)</f>
        <v>8</v>
      </c>
      <c r="Q1631" s="9">
        <f>IF(tblSalaries[[#This Row],[How many hours of a day you work on Excel]]="2 to 3 hours per day",2,0)</f>
        <v>0</v>
      </c>
      <c r="R1631" s="9">
        <f>IF(tblSalaries[[#This Row],[How many hours of a day you work on Excel]]="1 or 2 hours a day",1,0)</f>
        <v>0</v>
      </c>
      <c r="S1631" s="9">
        <f>SUM(tblSalaries[[#This Row],[Excel Hours]:[Excel Hours4]])</f>
        <v>8</v>
      </c>
    </row>
    <row r="1632" spans="2:19" ht="15" customHeight="1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 s="16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  <c r="N1632" s="9" t="str">
        <f>VLOOKUP(tblSalaries[[#This Row],[clean Country]],Table3[],2,FALSE)</f>
        <v>EUROPE</v>
      </c>
      <c r="O1632" s="9">
        <f>IF(tblSalaries[[#This Row],[How many hours of a day you work on Excel]]="4 to 6 hours a day",4,0)</f>
        <v>0</v>
      </c>
      <c r="P1632" s="9">
        <f>IF(tblSalaries[[#This Row],[How many hours of a day you work on Excel]]="All the 8 hours baby, all the 8!",8,0)</f>
        <v>8</v>
      </c>
      <c r="Q1632" s="9">
        <f>IF(tblSalaries[[#This Row],[How many hours of a day you work on Excel]]="2 to 3 hours per day",2,0)</f>
        <v>0</v>
      </c>
      <c r="R1632" s="9">
        <f>IF(tblSalaries[[#This Row],[How many hours of a day you work on Excel]]="1 or 2 hours a day",1,0)</f>
        <v>0</v>
      </c>
      <c r="S1632" s="9">
        <f>SUM(tblSalaries[[#This Row],[Excel Hours]:[Excel Hours4]])</f>
        <v>8</v>
      </c>
    </row>
    <row r="1633" spans="2:19" ht="15" customHeight="1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 s="16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  <c r="N1633" s="9" t="str">
        <f>VLOOKUP(tblSalaries[[#This Row],[clean Country]],Table3[],2,FALSE)</f>
        <v>N. AMERICA</v>
      </c>
      <c r="O1633" s="9">
        <f>IF(tblSalaries[[#This Row],[How many hours of a day you work on Excel]]="4 to 6 hours a day",4,0)</f>
        <v>0</v>
      </c>
      <c r="P1633" s="9">
        <f>IF(tblSalaries[[#This Row],[How many hours of a day you work on Excel]]="All the 8 hours baby, all the 8!",8,0)</f>
        <v>0</v>
      </c>
      <c r="Q1633" s="9">
        <f>IF(tblSalaries[[#This Row],[How many hours of a day you work on Excel]]="2 to 3 hours per day",2,0)</f>
        <v>2</v>
      </c>
      <c r="R1633" s="9">
        <f>IF(tblSalaries[[#This Row],[How many hours of a day you work on Excel]]="1 or 2 hours a day",1,0)</f>
        <v>0</v>
      </c>
      <c r="S1633" s="9">
        <f>SUM(tblSalaries[[#This Row],[Excel Hours]:[Excel Hours4]])</f>
        <v>2</v>
      </c>
    </row>
    <row r="1634" spans="2:19" ht="15" customHeight="1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 s="16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  <c r="N1634" s="9" t="str">
        <f>VLOOKUP(tblSalaries[[#This Row],[clean Country]],Table3[],2,FALSE)</f>
        <v>N. AMERICA</v>
      </c>
      <c r="O1634" s="9">
        <f>IF(tblSalaries[[#This Row],[How many hours of a day you work on Excel]]="4 to 6 hours a day",4,0)</f>
        <v>0</v>
      </c>
      <c r="P1634" s="9">
        <f>IF(tblSalaries[[#This Row],[How many hours of a day you work on Excel]]="All the 8 hours baby, all the 8!",8,0)</f>
        <v>8</v>
      </c>
      <c r="Q1634" s="9">
        <f>IF(tblSalaries[[#This Row],[How many hours of a day you work on Excel]]="2 to 3 hours per day",2,0)</f>
        <v>0</v>
      </c>
      <c r="R1634" s="9">
        <f>IF(tblSalaries[[#This Row],[How many hours of a day you work on Excel]]="1 or 2 hours a day",1,0)</f>
        <v>0</v>
      </c>
      <c r="S1634" s="9">
        <f>SUM(tblSalaries[[#This Row],[Excel Hours]:[Excel Hours4]])</f>
        <v>8</v>
      </c>
    </row>
    <row r="1635" spans="2:19" ht="15" customHeight="1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 s="16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  <c r="N1635" s="9" t="str">
        <f>VLOOKUP(tblSalaries[[#This Row],[clean Country]],Table3[],2,FALSE)</f>
        <v>AFRICA</v>
      </c>
      <c r="O1635" s="9">
        <f>IF(tblSalaries[[#This Row],[How many hours of a day you work on Excel]]="4 to 6 hours a day",4,0)</f>
        <v>4</v>
      </c>
      <c r="P1635" s="9">
        <f>IF(tblSalaries[[#This Row],[How many hours of a day you work on Excel]]="All the 8 hours baby, all the 8!",8,0)</f>
        <v>0</v>
      </c>
      <c r="Q1635" s="9">
        <f>IF(tblSalaries[[#This Row],[How many hours of a day you work on Excel]]="2 to 3 hours per day",2,0)</f>
        <v>0</v>
      </c>
      <c r="R1635" s="9">
        <f>IF(tblSalaries[[#This Row],[How many hours of a day you work on Excel]]="1 or 2 hours a day",1,0)</f>
        <v>0</v>
      </c>
      <c r="S1635" s="9">
        <f>SUM(tblSalaries[[#This Row],[Excel Hours]:[Excel Hours4]])</f>
        <v>4</v>
      </c>
    </row>
    <row r="1636" spans="2:19" ht="15" customHeight="1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 s="1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  <c r="N1636" s="9" t="str">
        <f>VLOOKUP(tblSalaries[[#This Row],[clean Country]],Table3[],2,FALSE)</f>
        <v>EUROPE</v>
      </c>
      <c r="O1636" s="9">
        <f>IF(tblSalaries[[#This Row],[How many hours of a day you work on Excel]]="4 to 6 hours a day",4,0)</f>
        <v>0</v>
      </c>
      <c r="P1636" s="9">
        <f>IF(tblSalaries[[#This Row],[How many hours of a day you work on Excel]]="All the 8 hours baby, all the 8!",8,0)</f>
        <v>0</v>
      </c>
      <c r="Q1636" s="9">
        <f>IF(tblSalaries[[#This Row],[How many hours of a day you work on Excel]]="2 to 3 hours per day",2,0)</f>
        <v>0</v>
      </c>
      <c r="R1636" s="9">
        <f>IF(tblSalaries[[#This Row],[How many hours of a day you work on Excel]]="1 or 2 hours a day",1,0)</f>
        <v>1</v>
      </c>
      <c r="S1636" s="9">
        <f>SUM(tblSalaries[[#This Row],[Excel Hours]:[Excel Hours4]])</f>
        <v>1</v>
      </c>
    </row>
    <row r="1637" spans="2:19" ht="15" customHeight="1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 s="16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  <c r="N1637" s="9" t="str">
        <f>VLOOKUP(tblSalaries[[#This Row],[clean Country]],Table3[],2,FALSE)</f>
        <v>N. AMERICA</v>
      </c>
      <c r="O1637" s="9">
        <f>IF(tblSalaries[[#This Row],[How many hours of a day you work on Excel]]="4 to 6 hours a day",4,0)</f>
        <v>0</v>
      </c>
      <c r="P1637" s="9">
        <f>IF(tblSalaries[[#This Row],[How many hours of a day you work on Excel]]="All the 8 hours baby, all the 8!",8,0)</f>
        <v>0</v>
      </c>
      <c r="Q1637" s="9">
        <f>IF(tblSalaries[[#This Row],[How many hours of a day you work on Excel]]="2 to 3 hours per day",2,0)</f>
        <v>2</v>
      </c>
      <c r="R1637" s="9">
        <f>IF(tblSalaries[[#This Row],[How many hours of a day you work on Excel]]="1 or 2 hours a day",1,0)</f>
        <v>0</v>
      </c>
      <c r="S1637" s="9">
        <f>SUM(tblSalaries[[#This Row],[Excel Hours]:[Excel Hours4]])</f>
        <v>2</v>
      </c>
    </row>
    <row r="1638" spans="2:19" ht="15" customHeight="1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 s="16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  <c r="N1638" s="9" t="str">
        <f>VLOOKUP(tblSalaries[[#This Row],[clean Country]],Table3[],2,FALSE)</f>
        <v>N. AMERICA</v>
      </c>
      <c r="O1638" s="9">
        <f>IF(tblSalaries[[#This Row],[How many hours of a day you work on Excel]]="4 to 6 hours a day",4,0)</f>
        <v>0</v>
      </c>
      <c r="P1638" s="9">
        <f>IF(tblSalaries[[#This Row],[How many hours of a day you work on Excel]]="All the 8 hours baby, all the 8!",8,0)</f>
        <v>0</v>
      </c>
      <c r="Q1638" s="9">
        <f>IF(tblSalaries[[#This Row],[How many hours of a day you work on Excel]]="2 to 3 hours per day",2,0)</f>
        <v>0</v>
      </c>
      <c r="R1638" s="9">
        <f>IF(tblSalaries[[#This Row],[How many hours of a day you work on Excel]]="1 or 2 hours a day",1,0)</f>
        <v>1</v>
      </c>
      <c r="S1638" s="9">
        <f>SUM(tblSalaries[[#This Row],[Excel Hours]:[Excel Hours4]])</f>
        <v>1</v>
      </c>
    </row>
    <row r="1639" spans="2:19" ht="15" customHeight="1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 s="16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  <c r="N1639" s="9" t="str">
        <f>VLOOKUP(tblSalaries[[#This Row],[clean Country]],Table3[],2,FALSE)</f>
        <v>N. AMERICA</v>
      </c>
      <c r="O1639" s="9">
        <f>IF(tblSalaries[[#This Row],[How many hours of a day you work on Excel]]="4 to 6 hours a day",4,0)</f>
        <v>4</v>
      </c>
      <c r="P1639" s="9">
        <f>IF(tblSalaries[[#This Row],[How many hours of a day you work on Excel]]="All the 8 hours baby, all the 8!",8,0)</f>
        <v>0</v>
      </c>
      <c r="Q1639" s="9">
        <f>IF(tblSalaries[[#This Row],[How many hours of a day you work on Excel]]="2 to 3 hours per day",2,0)</f>
        <v>0</v>
      </c>
      <c r="R1639" s="9">
        <f>IF(tblSalaries[[#This Row],[How many hours of a day you work on Excel]]="1 or 2 hours a day",1,0)</f>
        <v>0</v>
      </c>
      <c r="S1639" s="9">
        <f>SUM(tblSalaries[[#This Row],[Excel Hours]:[Excel Hours4]])</f>
        <v>4</v>
      </c>
    </row>
    <row r="1640" spans="2:19" ht="15" customHeight="1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 s="16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  <c r="N1640" s="9" t="str">
        <f>VLOOKUP(tblSalaries[[#This Row],[clean Country]],Table3[],2,FALSE)</f>
        <v>N. AMERICA</v>
      </c>
      <c r="O1640" s="9">
        <f>IF(tblSalaries[[#This Row],[How many hours of a day you work on Excel]]="4 to 6 hours a day",4,0)</f>
        <v>4</v>
      </c>
      <c r="P1640" s="9">
        <f>IF(tblSalaries[[#This Row],[How many hours of a day you work on Excel]]="All the 8 hours baby, all the 8!",8,0)</f>
        <v>0</v>
      </c>
      <c r="Q1640" s="9">
        <f>IF(tblSalaries[[#This Row],[How many hours of a day you work on Excel]]="2 to 3 hours per day",2,0)</f>
        <v>0</v>
      </c>
      <c r="R1640" s="9">
        <f>IF(tblSalaries[[#This Row],[How many hours of a day you work on Excel]]="1 or 2 hours a day",1,0)</f>
        <v>0</v>
      </c>
      <c r="S1640" s="9">
        <f>SUM(tblSalaries[[#This Row],[Excel Hours]:[Excel Hours4]])</f>
        <v>4</v>
      </c>
    </row>
    <row r="1641" spans="2:19" ht="15" customHeight="1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 s="16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  <c r="N1641" s="9" t="str">
        <f>VLOOKUP(tblSalaries[[#This Row],[clean Country]],Table3[],2,FALSE)</f>
        <v>EUROPE</v>
      </c>
      <c r="O1641" s="9">
        <f>IF(tblSalaries[[#This Row],[How many hours of a day you work on Excel]]="4 to 6 hours a day",4,0)</f>
        <v>0</v>
      </c>
      <c r="P1641" s="9">
        <f>IF(tblSalaries[[#This Row],[How many hours of a day you work on Excel]]="All the 8 hours baby, all the 8!",8,0)</f>
        <v>0</v>
      </c>
      <c r="Q1641" s="9">
        <f>IF(tblSalaries[[#This Row],[How many hours of a day you work on Excel]]="2 to 3 hours per day",2,0)</f>
        <v>0</v>
      </c>
      <c r="R1641" s="9">
        <f>IF(tblSalaries[[#This Row],[How many hours of a day you work on Excel]]="1 or 2 hours a day",1,0)</f>
        <v>1</v>
      </c>
      <c r="S1641" s="9">
        <f>SUM(tblSalaries[[#This Row],[Excel Hours]:[Excel Hours4]])</f>
        <v>1</v>
      </c>
    </row>
    <row r="1642" spans="2:19" ht="15" customHeight="1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 s="16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  <c r="N1642" s="9" t="str">
        <f>VLOOKUP(tblSalaries[[#This Row],[clean Country]],Table3[],2,FALSE)</f>
        <v>S. AMERICA</v>
      </c>
      <c r="O1642" s="9">
        <f>IF(tblSalaries[[#This Row],[How many hours of a day you work on Excel]]="4 to 6 hours a day",4,0)</f>
        <v>0</v>
      </c>
      <c r="P1642" s="9">
        <f>IF(tblSalaries[[#This Row],[How many hours of a day you work on Excel]]="All the 8 hours baby, all the 8!",8,0)</f>
        <v>8</v>
      </c>
      <c r="Q1642" s="9">
        <f>IF(tblSalaries[[#This Row],[How many hours of a day you work on Excel]]="2 to 3 hours per day",2,0)</f>
        <v>0</v>
      </c>
      <c r="R1642" s="9">
        <f>IF(tblSalaries[[#This Row],[How many hours of a day you work on Excel]]="1 or 2 hours a day",1,0)</f>
        <v>0</v>
      </c>
      <c r="S1642" s="9">
        <f>SUM(tblSalaries[[#This Row],[Excel Hours]:[Excel Hours4]])</f>
        <v>8</v>
      </c>
    </row>
    <row r="1643" spans="2:19" ht="15" customHeight="1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 s="16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  <c r="N1643" s="9" t="str">
        <f>VLOOKUP(tblSalaries[[#This Row],[clean Country]],Table3[],2,FALSE)</f>
        <v>N. AMERICA</v>
      </c>
      <c r="O1643" s="9">
        <f>IF(tblSalaries[[#This Row],[How many hours of a day you work on Excel]]="4 to 6 hours a day",4,0)</f>
        <v>0</v>
      </c>
      <c r="P1643" s="9">
        <f>IF(tblSalaries[[#This Row],[How many hours of a day you work on Excel]]="All the 8 hours baby, all the 8!",8,0)</f>
        <v>0</v>
      </c>
      <c r="Q1643" s="9">
        <f>IF(tblSalaries[[#This Row],[How many hours of a day you work on Excel]]="2 to 3 hours per day",2,0)</f>
        <v>2</v>
      </c>
      <c r="R1643" s="9">
        <f>IF(tblSalaries[[#This Row],[How many hours of a day you work on Excel]]="1 or 2 hours a day",1,0)</f>
        <v>0</v>
      </c>
      <c r="S1643" s="9">
        <f>SUM(tblSalaries[[#This Row],[Excel Hours]:[Excel Hours4]])</f>
        <v>2</v>
      </c>
    </row>
    <row r="1644" spans="2:19" ht="15" customHeight="1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 s="16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  <c r="N1644" s="9" t="str">
        <f>VLOOKUP(tblSalaries[[#This Row],[clean Country]],Table3[],2,FALSE)</f>
        <v>N. AMERICA</v>
      </c>
      <c r="O1644" s="9">
        <f>IF(tblSalaries[[#This Row],[How many hours of a day you work on Excel]]="4 to 6 hours a day",4,0)</f>
        <v>0</v>
      </c>
      <c r="P1644" s="9">
        <f>IF(tblSalaries[[#This Row],[How many hours of a day you work on Excel]]="All the 8 hours baby, all the 8!",8,0)</f>
        <v>0</v>
      </c>
      <c r="Q1644" s="9">
        <f>IF(tblSalaries[[#This Row],[How many hours of a day you work on Excel]]="2 to 3 hours per day",2,0)</f>
        <v>2</v>
      </c>
      <c r="R1644" s="9">
        <f>IF(tblSalaries[[#This Row],[How many hours of a day you work on Excel]]="1 or 2 hours a day",1,0)</f>
        <v>0</v>
      </c>
      <c r="S1644" s="9">
        <f>SUM(tblSalaries[[#This Row],[Excel Hours]:[Excel Hours4]])</f>
        <v>2</v>
      </c>
    </row>
    <row r="1645" spans="2:19" ht="15" customHeight="1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 s="16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  <c r="N1645" s="9" t="str">
        <f>VLOOKUP(tblSalaries[[#This Row],[clean Country]],Table3[],2,FALSE)</f>
        <v>N. AMERICA</v>
      </c>
      <c r="O1645" s="9">
        <f>IF(tblSalaries[[#This Row],[How many hours of a day you work on Excel]]="4 to 6 hours a day",4,0)</f>
        <v>4</v>
      </c>
      <c r="P1645" s="9">
        <f>IF(tblSalaries[[#This Row],[How many hours of a day you work on Excel]]="All the 8 hours baby, all the 8!",8,0)</f>
        <v>0</v>
      </c>
      <c r="Q1645" s="9">
        <f>IF(tblSalaries[[#This Row],[How many hours of a day you work on Excel]]="2 to 3 hours per day",2,0)</f>
        <v>0</v>
      </c>
      <c r="R1645" s="9">
        <f>IF(tblSalaries[[#This Row],[How many hours of a day you work on Excel]]="1 or 2 hours a day",1,0)</f>
        <v>0</v>
      </c>
      <c r="S1645" s="9">
        <f>SUM(tblSalaries[[#This Row],[Excel Hours]:[Excel Hours4]])</f>
        <v>4</v>
      </c>
    </row>
    <row r="1646" spans="2:19" ht="15" customHeight="1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 s="1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  <c r="N1646" s="9" t="str">
        <f>VLOOKUP(tblSalaries[[#This Row],[clean Country]],Table3[],2,FALSE)</f>
        <v>EUROPE</v>
      </c>
      <c r="O1646" s="9">
        <f>IF(tblSalaries[[#This Row],[How many hours of a day you work on Excel]]="4 to 6 hours a day",4,0)</f>
        <v>0</v>
      </c>
      <c r="P1646" s="9">
        <f>IF(tblSalaries[[#This Row],[How many hours of a day you work on Excel]]="All the 8 hours baby, all the 8!",8,0)</f>
        <v>0</v>
      </c>
      <c r="Q1646" s="9">
        <f>IF(tblSalaries[[#This Row],[How many hours of a day you work on Excel]]="2 to 3 hours per day",2,0)</f>
        <v>2</v>
      </c>
      <c r="R1646" s="9">
        <f>IF(tblSalaries[[#This Row],[How many hours of a day you work on Excel]]="1 or 2 hours a day",1,0)</f>
        <v>0</v>
      </c>
      <c r="S1646" s="9">
        <f>SUM(tblSalaries[[#This Row],[Excel Hours]:[Excel Hours4]])</f>
        <v>2</v>
      </c>
    </row>
    <row r="1647" spans="2:19" ht="15" customHeight="1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 s="16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  <c r="N1647" s="9" t="str">
        <f>VLOOKUP(tblSalaries[[#This Row],[clean Country]],Table3[],2,FALSE)</f>
        <v>ASIA</v>
      </c>
      <c r="O1647" s="9">
        <f>IF(tblSalaries[[#This Row],[How many hours of a day you work on Excel]]="4 to 6 hours a day",4,0)</f>
        <v>4</v>
      </c>
      <c r="P1647" s="9">
        <f>IF(tblSalaries[[#This Row],[How many hours of a day you work on Excel]]="All the 8 hours baby, all the 8!",8,0)</f>
        <v>0</v>
      </c>
      <c r="Q1647" s="9">
        <f>IF(tblSalaries[[#This Row],[How many hours of a day you work on Excel]]="2 to 3 hours per day",2,0)</f>
        <v>0</v>
      </c>
      <c r="R1647" s="9">
        <f>IF(tblSalaries[[#This Row],[How many hours of a day you work on Excel]]="1 or 2 hours a day",1,0)</f>
        <v>0</v>
      </c>
      <c r="S1647" s="9">
        <f>SUM(tblSalaries[[#This Row],[Excel Hours]:[Excel Hours4]])</f>
        <v>4</v>
      </c>
    </row>
    <row r="1648" spans="2:19" ht="15" customHeight="1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 s="16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  <c r="N1648" s="9" t="str">
        <f>VLOOKUP(tblSalaries[[#This Row],[clean Country]],Table3[],2,FALSE)</f>
        <v>OCEANIA</v>
      </c>
      <c r="O1648" s="9">
        <f>IF(tblSalaries[[#This Row],[How many hours of a day you work on Excel]]="4 to 6 hours a day",4,0)</f>
        <v>4</v>
      </c>
      <c r="P1648" s="9">
        <f>IF(tblSalaries[[#This Row],[How many hours of a day you work on Excel]]="All the 8 hours baby, all the 8!",8,0)</f>
        <v>0</v>
      </c>
      <c r="Q1648" s="9">
        <f>IF(tblSalaries[[#This Row],[How many hours of a day you work on Excel]]="2 to 3 hours per day",2,0)</f>
        <v>0</v>
      </c>
      <c r="R1648" s="9">
        <f>IF(tblSalaries[[#This Row],[How many hours of a day you work on Excel]]="1 or 2 hours a day",1,0)</f>
        <v>0</v>
      </c>
      <c r="S1648" s="9">
        <f>SUM(tblSalaries[[#This Row],[Excel Hours]:[Excel Hours4]])</f>
        <v>4</v>
      </c>
    </row>
    <row r="1649" spans="2:19" ht="15" customHeight="1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 s="16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  <c r="N1649" s="9" t="str">
        <f>VLOOKUP(tblSalaries[[#This Row],[clean Country]],Table3[],2,FALSE)</f>
        <v>OCEANIA</v>
      </c>
      <c r="O1649" s="9">
        <f>IF(tblSalaries[[#This Row],[How many hours of a day you work on Excel]]="4 to 6 hours a day",4,0)</f>
        <v>0</v>
      </c>
      <c r="P1649" s="9">
        <f>IF(tblSalaries[[#This Row],[How many hours of a day you work on Excel]]="All the 8 hours baby, all the 8!",8,0)</f>
        <v>8</v>
      </c>
      <c r="Q1649" s="9">
        <f>IF(tblSalaries[[#This Row],[How many hours of a day you work on Excel]]="2 to 3 hours per day",2,0)</f>
        <v>0</v>
      </c>
      <c r="R1649" s="9">
        <f>IF(tblSalaries[[#This Row],[How many hours of a day you work on Excel]]="1 or 2 hours a day",1,0)</f>
        <v>0</v>
      </c>
      <c r="S1649" s="9">
        <f>SUM(tblSalaries[[#This Row],[Excel Hours]:[Excel Hours4]])</f>
        <v>8</v>
      </c>
    </row>
    <row r="1650" spans="2:19" ht="15" customHeight="1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 s="16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  <c r="N1650" s="9" t="str">
        <f>VLOOKUP(tblSalaries[[#This Row],[clean Country]],Table3[],2,FALSE)</f>
        <v>ASIA</v>
      </c>
      <c r="O1650" s="9">
        <f>IF(tblSalaries[[#This Row],[How many hours of a day you work on Excel]]="4 to 6 hours a day",4,0)</f>
        <v>0</v>
      </c>
      <c r="P1650" s="9">
        <f>IF(tblSalaries[[#This Row],[How many hours of a day you work on Excel]]="All the 8 hours baby, all the 8!",8,0)</f>
        <v>8</v>
      </c>
      <c r="Q1650" s="9">
        <f>IF(tblSalaries[[#This Row],[How many hours of a day you work on Excel]]="2 to 3 hours per day",2,0)</f>
        <v>0</v>
      </c>
      <c r="R1650" s="9">
        <f>IF(tblSalaries[[#This Row],[How many hours of a day you work on Excel]]="1 or 2 hours a day",1,0)</f>
        <v>0</v>
      </c>
      <c r="S1650" s="9">
        <f>SUM(tblSalaries[[#This Row],[Excel Hours]:[Excel Hours4]])</f>
        <v>8</v>
      </c>
    </row>
    <row r="1651" spans="2:19" ht="15" customHeight="1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 s="16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  <c r="N1651" s="9" t="str">
        <f>VLOOKUP(tblSalaries[[#This Row],[clean Country]],Table3[],2,FALSE)</f>
        <v>ASIA</v>
      </c>
      <c r="O1651" s="9">
        <f>IF(tblSalaries[[#This Row],[How many hours of a day you work on Excel]]="4 to 6 hours a day",4,0)</f>
        <v>0</v>
      </c>
      <c r="P1651" s="9">
        <f>IF(tblSalaries[[#This Row],[How many hours of a day you work on Excel]]="All the 8 hours baby, all the 8!",8,0)</f>
        <v>0</v>
      </c>
      <c r="Q1651" s="9">
        <f>IF(tblSalaries[[#This Row],[How many hours of a day you work on Excel]]="2 to 3 hours per day",2,0)</f>
        <v>0</v>
      </c>
      <c r="R1651" s="9">
        <f>IF(tblSalaries[[#This Row],[How many hours of a day you work on Excel]]="1 or 2 hours a day",1,0)</f>
        <v>1</v>
      </c>
      <c r="S1651" s="9">
        <f>SUM(tblSalaries[[#This Row],[Excel Hours]:[Excel Hours4]])</f>
        <v>1</v>
      </c>
    </row>
    <row r="1652" spans="2:19" ht="15" customHeight="1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 s="16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  <c r="N1652" s="9" t="str">
        <f>VLOOKUP(tblSalaries[[#This Row],[clean Country]],Table3[],2,FALSE)</f>
        <v>N. AMERICA</v>
      </c>
      <c r="O1652" s="9">
        <f>IF(tblSalaries[[#This Row],[How many hours of a day you work on Excel]]="4 to 6 hours a day",4,0)</f>
        <v>0</v>
      </c>
      <c r="P1652" s="9">
        <f>IF(tblSalaries[[#This Row],[How many hours of a day you work on Excel]]="All the 8 hours baby, all the 8!",8,0)</f>
        <v>0</v>
      </c>
      <c r="Q1652" s="9">
        <f>IF(tblSalaries[[#This Row],[How many hours of a day you work on Excel]]="2 to 3 hours per day",2,0)</f>
        <v>2</v>
      </c>
      <c r="R1652" s="9">
        <f>IF(tblSalaries[[#This Row],[How many hours of a day you work on Excel]]="1 or 2 hours a day",1,0)</f>
        <v>0</v>
      </c>
      <c r="S1652" s="9">
        <f>SUM(tblSalaries[[#This Row],[Excel Hours]:[Excel Hours4]])</f>
        <v>2</v>
      </c>
    </row>
    <row r="1653" spans="2:19" ht="15" customHeight="1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 s="16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  <c r="N1653" s="9" t="str">
        <f>VLOOKUP(tblSalaries[[#This Row],[clean Country]],Table3[],2,FALSE)</f>
        <v>EUROPE</v>
      </c>
      <c r="O1653" s="9">
        <f>IF(tblSalaries[[#This Row],[How many hours of a day you work on Excel]]="4 to 6 hours a day",4,0)</f>
        <v>4</v>
      </c>
      <c r="P1653" s="9">
        <f>IF(tblSalaries[[#This Row],[How many hours of a day you work on Excel]]="All the 8 hours baby, all the 8!",8,0)</f>
        <v>0</v>
      </c>
      <c r="Q1653" s="9">
        <f>IF(tblSalaries[[#This Row],[How many hours of a day you work on Excel]]="2 to 3 hours per day",2,0)</f>
        <v>0</v>
      </c>
      <c r="R1653" s="9">
        <f>IF(tblSalaries[[#This Row],[How many hours of a day you work on Excel]]="1 or 2 hours a day",1,0)</f>
        <v>0</v>
      </c>
      <c r="S1653" s="9">
        <f>SUM(tblSalaries[[#This Row],[Excel Hours]:[Excel Hours4]])</f>
        <v>4</v>
      </c>
    </row>
    <row r="1654" spans="2:19" ht="15" customHeight="1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 s="16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  <c r="N1654" s="9" t="str">
        <f>VLOOKUP(tblSalaries[[#This Row],[clean Country]],Table3[],2,FALSE)</f>
        <v>EUROPE</v>
      </c>
      <c r="O1654" s="9">
        <f>IF(tblSalaries[[#This Row],[How many hours of a day you work on Excel]]="4 to 6 hours a day",4,0)</f>
        <v>0</v>
      </c>
      <c r="P1654" s="9">
        <f>IF(tblSalaries[[#This Row],[How many hours of a day you work on Excel]]="All the 8 hours baby, all the 8!",8,0)</f>
        <v>8</v>
      </c>
      <c r="Q1654" s="9">
        <f>IF(tblSalaries[[#This Row],[How many hours of a day you work on Excel]]="2 to 3 hours per day",2,0)</f>
        <v>0</v>
      </c>
      <c r="R1654" s="9">
        <f>IF(tblSalaries[[#This Row],[How many hours of a day you work on Excel]]="1 or 2 hours a day",1,0)</f>
        <v>0</v>
      </c>
      <c r="S1654" s="9">
        <f>SUM(tblSalaries[[#This Row],[Excel Hours]:[Excel Hours4]])</f>
        <v>8</v>
      </c>
    </row>
    <row r="1655" spans="2:19" ht="15" customHeight="1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 s="16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  <c r="N1655" s="9" t="str">
        <f>VLOOKUP(tblSalaries[[#This Row],[clean Country]],Table3[],2,FALSE)</f>
        <v>EUROPE</v>
      </c>
      <c r="O1655" s="9">
        <f>IF(tblSalaries[[#This Row],[How many hours of a day you work on Excel]]="4 to 6 hours a day",4,0)</f>
        <v>4</v>
      </c>
      <c r="P1655" s="9">
        <f>IF(tblSalaries[[#This Row],[How many hours of a day you work on Excel]]="All the 8 hours baby, all the 8!",8,0)</f>
        <v>0</v>
      </c>
      <c r="Q1655" s="9">
        <f>IF(tblSalaries[[#This Row],[How many hours of a day you work on Excel]]="2 to 3 hours per day",2,0)</f>
        <v>0</v>
      </c>
      <c r="R1655" s="9">
        <f>IF(tblSalaries[[#This Row],[How many hours of a day you work on Excel]]="1 or 2 hours a day",1,0)</f>
        <v>0</v>
      </c>
      <c r="S1655" s="9">
        <f>SUM(tblSalaries[[#This Row],[Excel Hours]:[Excel Hours4]])</f>
        <v>4</v>
      </c>
    </row>
    <row r="1656" spans="2:19" ht="15" customHeight="1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 s="1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  <c r="N1656" s="9" t="str">
        <f>VLOOKUP(tblSalaries[[#This Row],[clean Country]],Table3[],2,FALSE)</f>
        <v>N. AMERICA</v>
      </c>
      <c r="O1656" s="9">
        <f>IF(tblSalaries[[#This Row],[How many hours of a day you work on Excel]]="4 to 6 hours a day",4,0)</f>
        <v>0</v>
      </c>
      <c r="P1656" s="9">
        <f>IF(tblSalaries[[#This Row],[How many hours of a day you work on Excel]]="All the 8 hours baby, all the 8!",8,0)</f>
        <v>0</v>
      </c>
      <c r="Q1656" s="9">
        <f>IF(tblSalaries[[#This Row],[How many hours of a day you work on Excel]]="2 to 3 hours per day",2,0)</f>
        <v>2</v>
      </c>
      <c r="R1656" s="9">
        <f>IF(tblSalaries[[#This Row],[How many hours of a day you work on Excel]]="1 or 2 hours a day",1,0)</f>
        <v>0</v>
      </c>
      <c r="S1656" s="9">
        <f>SUM(tblSalaries[[#This Row],[Excel Hours]:[Excel Hours4]])</f>
        <v>2</v>
      </c>
    </row>
    <row r="1657" spans="2:19" ht="15" customHeight="1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 s="16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  <c r="N1657" s="9" t="str">
        <f>VLOOKUP(tblSalaries[[#This Row],[clean Country]],Table3[],2,FALSE)</f>
        <v>EUROPE</v>
      </c>
      <c r="O1657" s="9">
        <f>IF(tblSalaries[[#This Row],[How many hours of a day you work on Excel]]="4 to 6 hours a day",4,0)</f>
        <v>0</v>
      </c>
      <c r="P1657" s="9">
        <f>IF(tblSalaries[[#This Row],[How many hours of a day you work on Excel]]="All the 8 hours baby, all the 8!",8,0)</f>
        <v>8</v>
      </c>
      <c r="Q1657" s="9">
        <f>IF(tblSalaries[[#This Row],[How many hours of a day you work on Excel]]="2 to 3 hours per day",2,0)</f>
        <v>0</v>
      </c>
      <c r="R1657" s="9">
        <f>IF(tblSalaries[[#This Row],[How many hours of a day you work on Excel]]="1 or 2 hours a day",1,0)</f>
        <v>0</v>
      </c>
      <c r="S1657" s="9">
        <f>SUM(tblSalaries[[#This Row],[Excel Hours]:[Excel Hours4]])</f>
        <v>8</v>
      </c>
    </row>
    <row r="1658" spans="2:19" ht="15" customHeight="1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 s="16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  <c r="N1658" s="9" t="str">
        <f>VLOOKUP(tblSalaries[[#This Row],[clean Country]],Table3[],2,FALSE)</f>
        <v>N. AMERICA</v>
      </c>
      <c r="O1658" s="9">
        <f>IF(tblSalaries[[#This Row],[How many hours of a day you work on Excel]]="4 to 6 hours a day",4,0)</f>
        <v>4</v>
      </c>
      <c r="P1658" s="9">
        <f>IF(tblSalaries[[#This Row],[How many hours of a day you work on Excel]]="All the 8 hours baby, all the 8!",8,0)</f>
        <v>0</v>
      </c>
      <c r="Q1658" s="9">
        <f>IF(tblSalaries[[#This Row],[How many hours of a day you work on Excel]]="2 to 3 hours per day",2,0)</f>
        <v>0</v>
      </c>
      <c r="R1658" s="9">
        <f>IF(tblSalaries[[#This Row],[How many hours of a day you work on Excel]]="1 or 2 hours a day",1,0)</f>
        <v>0</v>
      </c>
      <c r="S1658" s="9">
        <f>SUM(tblSalaries[[#This Row],[Excel Hours]:[Excel Hours4]])</f>
        <v>4</v>
      </c>
    </row>
    <row r="1659" spans="2:19" ht="15" customHeight="1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 s="16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  <c r="N1659" s="9" t="str">
        <f>VLOOKUP(tblSalaries[[#This Row],[clean Country]],Table3[],2,FALSE)</f>
        <v>EUROPE</v>
      </c>
      <c r="O1659" s="9">
        <f>IF(tblSalaries[[#This Row],[How many hours of a day you work on Excel]]="4 to 6 hours a day",4,0)</f>
        <v>4</v>
      </c>
      <c r="P1659" s="9">
        <f>IF(tblSalaries[[#This Row],[How many hours of a day you work on Excel]]="All the 8 hours baby, all the 8!",8,0)</f>
        <v>0</v>
      </c>
      <c r="Q1659" s="9">
        <f>IF(tblSalaries[[#This Row],[How many hours of a day you work on Excel]]="2 to 3 hours per day",2,0)</f>
        <v>0</v>
      </c>
      <c r="R1659" s="9">
        <f>IF(tblSalaries[[#This Row],[How many hours of a day you work on Excel]]="1 or 2 hours a day",1,0)</f>
        <v>0</v>
      </c>
      <c r="S1659" s="9">
        <f>SUM(tblSalaries[[#This Row],[Excel Hours]:[Excel Hours4]])</f>
        <v>4</v>
      </c>
    </row>
    <row r="1660" spans="2:19" ht="15" customHeight="1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 s="16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  <c r="N1660" s="9" t="str">
        <f>VLOOKUP(tblSalaries[[#This Row],[clean Country]],Table3[],2,FALSE)</f>
        <v>N. AMERICA</v>
      </c>
      <c r="O1660" s="9">
        <f>IF(tblSalaries[[#This Row],[How many hours of a day you work on Excel]]="4 to 6 hours a day",4,0)</f>
        <v>4</v>
      </c>
      <c r="P1660" s="9">
        <f>IF(tblSalaries[[#This Row],[How many hours of a day you work on Excel]]="All the 8 hours baby, all the 8!",8,0)</f>
        <v>0</v>
      </c>
      <c r="Q1660" s="9">
        <f>IF(tblSalaries[[#This Row],[How many hours of a day you work on Excel]]="2 to 3 hours per day",2,0)</f>
        <v>0</v>
      </c>
      <c r="R1660" s="9">
        <f>IF(tblSalaries[[#This Row],[How many hours of a day you work on Excel]]="1 or 2 hours a day",1,0)</f>
        <v>0</v>
      </c>
      <c r="S1660" s="9">
        <f>SUM(tblSalaries[[#This Row],[Excel Hours]:[Excel Hours4]])</f>
        <v>4</v>
      </c>
    </row>
    <row r="1661" spans="2:19" ht="15" customHeight="1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 s="16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  <c r="N1661" s="9" t="str">
        <f>VLOOKUP(tblSalaries[[#This Row],[clean Country]],Table3[],2,FALSE)</f>
        <v>N. AMERICA</v>
      </c>
      <c r="O1661" s="9">
        <f>IF(tblSalaries[[#This Row],[How many hours of a day you work on Excel]]="4 to 6 hours a day",4,0)</f>
        <v>0</v>
      </c>
      <c r="P1661" s="9">
        <f>IF(tblSalaries[[#This Row],[How many hours of a day you work on Excel]]="All the 8 hours baby, all the 8!",8,0)</f>
        <v>0</v>
      </c>
      <c r="Q1661" s="9">
        <f>IF(tblSalaries[[#This Row],[How many hours of a day you work on Excel]]="2 to 3 hours per day",2,0)</f>
        <v>2</v>
      </c>
      <c r="R1661" s="9">
        <f>IF(tblSalaries[[#This Row],[How many hours of a day you work on Excel]]="1 or 2 hours a day",1,0)</f>
        <v>0</v>
      </c>
      <c r="S1661" s="9">
        <f>SUM(tblSalaries[[#This Row],[Excel Hours]:[Excel Hours4]])</f>
        <v>2</v>
      </c>
    </row>
    <row r="1662" spans="2:19" ht="15" customHeight="1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 s="16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  <c r="N1662" s="9" t="str">
        <f>VLOOKUP(tblSalaries[[#This Row],[clean Country]],Table3[],2,FALSE)</f>
        <v>N. AMERICA</v>
      </c>
      <c r="O1662" s="9">
        <f>IF(tblSalaries[[#This Row],[How many hours of a day you work on Excel]]="4 to 6 hours a day",4,0)</f>
        <v>4</v>
      </c>
      <c r="P1662" s="9">
        <f>IF(tblSalaries[[#This Row],[How many hours of a day you work on Excel]]="All the 8 hours baby, all the 8!",8,0)</f>
        <v>0</v>
      </c>
      <c r="Q1662" s="9">
        <f>IF(tblSalaries[[#This Row],[How many hours of a day you work on Excel]]="2 to 3 hours per day",2,0)</f>
        <v>0</v>
      </c>
      <c r="R1662" s="9">
        <f>IF(tblSalaries[[#This Row],[How many hours of a day you work on Excel]]="1 or 2 hours a day",1,0)</f>
        <v>0</v>
      </c>
      <c r="S1662" s="9">
        <f>SUM(tblSalaries[[#This Row],[Excel Hours]:[Excel Hours4]])</f>
        <v>4</v>
      </c>
    </row>
    <row r="1663" spans="2:19" ht="15" customHeight="1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 s="16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  <c r="N1663" s="9" t="str">
        <f>VLOOKUP(tblSalaries[[#This Row],[clean Country]],Table3[],2,FALSE)</f>
        <v>EUROPE</v>
      </c>
      <c r="O1663" s="9">
        <f>IF(tblSalaries[[#This Row],[How many hours of a day you work on Excel]]="4 to 6 hours a day",4,0)</f>
        <v>0</v>
      </c>
      <c r="P1663" s="9">
        <f>IF(tblSalaries[[#This Row],[How many hours of a day you work on Excel]]="All the 8 hours baby, all the 8!",8,0)</f>
        <v>0</v>
      </c>
      <c r="Q1663" s="9">
        <f>IF(tblSalaries[[#This Row],[How many hours of a day you work on Excel]]="2 to 3 hours per day",2,0)</f>
        <v>2</v>
      </c>
      <c r="R1663" s="9">
        <f>IF(tblSalaries[[#This Row],[How many hours of a day you work on Excel]]="1 or 2 hours a day",1,0)</f>
        <v>0</v>
      </c>
      <c r="S1663" s="9">
        <f>SUM(tblSalaries[[#This Row],[Excel Hours]:[Excel Hours4]])</f>
        <v>2</v>
      </c>
    </row>
    <row r="1664" spans="2:19" ht="15" customHeight="1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 s="16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  <c r="N1664" s="9" t="str">
        <f>VLOOKUP(tblSalaries[[#This Row],[clean Country]],Table3[],2,FALSE)</f>
        <v>EUROPE</v>
      </c>
      <c r="O1664" s="9">
        <f>IF(tblSalaries[[#This Row],[How many hours of a day you work on Excel]]="4 to 6 hours a day",4,0)</f>
        <v>4</v>
      </c>
      <c r="P1664" s="9">
        <f>IF(tblSalaries[[#This Row],[How many hours of a day you work on Excel]]="All the 8 hours baby, all the 8!",8,0)</f>
        <v>0</v>
      </c>
      <c r="Q1664" s="9">
        <f>IF(tblSalaries[[#This Row],[How many hours of a day you work on Excel]]="2 to 3 hours per day",2,0)</f>
        <v>0</v>
      </c>
      <c r="R1664" s="9">
        <f>IF(tblSalaries[[#This Row],[How many hours of a day you work on Excel]]="1 or 2 hours a day",1,0)</f>
        <v>0</v>
      </c>
      <c r="S1664" s="9">
        <f>SUM(tblSalaries[[#This Row],[Excel Hours]:[Excel Hours4]])</f>
        <v>4</v>
      </c>
    </row>
    <row r="1665" spans="2:19" ht="15" customHeight="1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 s="16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  <c r="N1665" s="9" t="str">
        <f>VLOOKUP(tblSalaries[[#This Row],[clean Country]],Table3[],2,FALSE)</f>
        <v>N. AMERICA</v>
      </c>
      <c r="O1665" s="9">
        <f>IF(tblSalaries[[#This Row],[How many hours of a day you work on Excel]]="4 to 6 hours a day",4,0)</f>
        <v>0</v>
      </c>
      <c r="P1665" s="9">
        <f>IF(tblSalaries[[#This Row],[How many hours of a day you work on Excel]]="All the 8 hours baby, all the 8!",8,0)</f>
        <v>0</v>
      </c>
      <c r="Q1665" s="9">
        <f>IF(tblSalaries[[#This Row],[How many hours of a day you work on Excel]]="2 to 3 hours per day",2,0)</f>
        <v>2</v>
      </c>
      <c r="R1665" s="9">
        <f>IF(tblSalaries[[#This Row],[How many hours of a day you work on Excel]]="1 or 2 hours a day",1,0)</f>
        <v>0</v>
      </c>
      <c r="S1665" s="9">
        <f>SUM(tblSalaries[[#This Row],[Excel Hours]:[Excel Hours4]])</f>
        <v>2</v>
      </c>
    </row>
    <row r="1666" spans="2:19" ht="15" customHeight="1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 s="1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  <c r="N1666" s="9" t="str">
        <f>VLOOKUP(tblSalaries[[#This Row],[clean Country]],Table3[],2,FALSE)</f>
        <v>ASIA</v>
      </c>
      <c r="O1666" s="9">
        <f>IF(tblSalaries[[#This Row],[How many hours of a day you work on Excel]]="4 to 6 hours a day",4,0)</f>
        <v>4</v>
      </c>
      <c r="P1666" s="9">
        <f>IF(tblSalaries[[#This Row],[How many hours of a day you work on Excel]]="All the 8 hours baby, all the 8!",8,0)</f>
        <v>0</v>
      </c>
      <c r="Q1666" s="9">
        <f>IF(tblSalaries[[#This Row],[How many hours of a day you work on Excel]]="2 to 3 hours per day",2,0)</f>
        <v>0</v>
      </c>
      <c r="R1666" s="9">
        <f>IF(tblSalaries[[#This Row],[How many hours of a day you work on Excel]]="1 or 2 hours a day",1,0)</f>
        <v>0</v>
      </c>
      <c r="S1666" s="9">
        <f>SUM(tblSalaries[[#This Row],[Excel Hours]:[Excel Hours4]])</f>
        <v>4</v>
      </c>
    </row>
    <row r="1667" spans="2:19" ht="15" customHeight="1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 s="16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  <c r="N1667" s="9" t="str">
        <f>VLOOKUP(tblSalaries[[#This Row],[clean Country]],Table3[],2,FALSE)</f>
        <v>EUROPE</v>
      </c>
      <c r="O1667" s="9">
        <f>IF(tblSalaries[[#This Row],[How many hours of a day you work on Excel]]="4 to 6 hours a day",4,0)</f>
        <v>4</v>
      </c>
      <c r="P1667" s="9">
        <f>IF(tblSalaries[[#This Row],[How many hours of a day you work on Excel]]="All the 8 hours baby, all the 8!",8,0)</f>
        <v>0</v>
      </c>
      <c r="Q1667" s="9">
        <f>IF(tblSalaries[[#This Row],[How many hours of a day you work on Excel]]="2 to 3 hours per day",2,0)</f>
        <v>0</v>
      </c>
      <c r="R1667" s="9">
        <f>IF(tblSalaries[[#This Row],[How many hours of a day you work on Excel]]="1 or 2 hours a day",1,0)</f>
        <v>0</v>
      </c>
      <c r="S1667" s="9">
        <f>SUM(tblSalaries[[#This Row],[Excel Hours]:[Excel Hours4]])</f>
        <v>4</v>
      </c>
    </row>
    <row r="1668" spans="2:19" ht="15" customHeight="1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 s="16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  <c r="N1668" s="9" t="str">
        <f>VLOOKUP(tblSalaries[[#This Row],[clean Country]],Table3[],2,FALSE)</f>
        <v>N. AMERICA</v>
      </c>
      <c r="O1668" s="9">
        <f>IF(tblSalaries[[#This Row],[How many hours of a day you work on Excel]]="4 to 6 hours a day",4,0)</f>
        <v>4</v>
      </c>
      <c r="P1668" s="9">
        <f>IF(tblSalaries[[#This Row],[How many hours of a day you work on Excel]]="All the 8 hours baby, all the 8!",8,0)</f>
        <v>0</v>
      </c>
      <c r="Q1668" s="9">
        <f>IF(tblSalaries[[#This Row],[How many hours of a day you work on Excel]]="2 to 3 hours per day",2,0)</f>
        <v>0</v>
      </c>
      <c r="R1668" s="9">
        <f>IF(tblSalaries[[#This Row],[How many hours of a day you work on Excel]]="1 or 2 hours a day",1,0)</f>
        <v>0</v>
      </c>
      <c r="S1668" s="9">
        <f>SUM(tblSalaries[[#This Row],[Excel Hours]:[Excel Hours4]])</f>
        <v>4</v>
      </c>
    </row>
    <row r="1669" spans="2:19" ht="15" customHeight="1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 s="16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  <c r="N1669" s="9" t="str">
        <f>VLOOKUP(tblSalaries[[#This Row],[clean Country]],Table3[],2,FALSE)</f>
        <v>N. AMERICA</v>
      </c>
      <c r="O1669" s="9">
        <f>IF(tblSalaries[[#This Row],[How many hours of a day you work on Excel]]="4 to 6 hours a day",4,0)</f>
        <v>0</v>
      </c>
      <c r="P1669" s="9">
        <f>IF(tblSalaries[[#This Row],[How many hours of a day you work on Excel]]="All the 8 hours baby, all the 8!",8,0)</f>
        <v>8</v>
      </c>
      <c r="Q1669" s="9">
        <f>IF(tblSalaries[[#This Row],[How many hours of a day you work on Excel]]="2 to 3 hours per day",2,0)</f>
        <v>0</v>
      </c>
      <c r="R1669" s="9">
        <f>IF(tblSalaries[[#This Row],[How many hours of a day you work on Excel]]="1 or 2 hours a day",1,0)</f>
        <v>0</v>
      </c>
      <c r="S1669" s="9">
        <f>SUM(tblSalaries[[#This Row],[Excel Hours]:[Excel Hours4]])</f>
        <v>8</v>
      </c>
    </row>
    <row r="1670" spans="2:19" ht="15" customHeight="1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 s="16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  <c r="N1670" s="9" t="str">
        <f>VLOOKUP(tblSalaries[[#This Row],[clean Country]],Table3[],2,FALSE)</f>
        <v>N. AMERICA</v>
      </c>
      <c r="O1670" s="9">
        <f>IF(tblSalaries[[#This Row],[How many hours of a day you work on Excel]]="4 to 6 hours a day",4,0)</f>
        <v>0</v>
      </c>
      <c r="P1670" s="9">
        <f>IF(tblSalaries[[#This Row],[How many hours of a day you work on Excel]]="All the 8 hours baby, all the 8!",8,0)</f>
        <v>8</v>
      </c>
      <c r="Q1670" s="9">
        <f>IF(tblSalaries[[#This Row],[How many hours of a day you work on Excel]]="2 to 3 hours per day",2,0)</f>
        <v>0</v>
      </c>
      <c r="R1670" s="9">
        <f>IF(tblSalaries[[#This Row],[How many hours of a day you work on Excel]]="1 or 2 hours a day",1,0)</f>
        <v>0</v>
      </c>
      <c r="S1670" s="9">
        <f>SUM(tblSalaries[[#This Row],[Excel Hours]:[Excel Hours4]])</f>
        <v>8</v>
      </c>
    </row>
    <row r="1671" spans="2:19" ht="15" customHeight="1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 s="16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  <c r="N1671" s="9" t="str">
        <f>VLOOKUP(tblSalaries[[#This Row],[clean Country]],Table3[],2,FALSE)</f>
        <v>N. AMERICA</v>
      </c>
      <c r="O1671" s="9">
        <f>IF(tblSalaries[[#This Row],[How many hours of a day you work on Excel]]="4 to 6 hours a day",4,0)</f>
        <v>0</v>
      </c>
      <c r="P1671" s="9">
        <f>IF(tblSalaries[[#This Row],[How many hours of a day you work on Excel]]="All the 8 hours baby, all the 8!",8,0)</f>
        <v>0</v>
      </c>
      <c r="Q1671" s="9">
        <f>IF(tblSalaries[[#This Row],[How many hours of a day you work on Excel]]="2 to 3 hours per day",2,0)</f>
        <v>2</v>
      </c>
      <c r="R1671" s="9">
        <f>IF(tblSalaries[[#This Row],[How many hours of a day you work on Excel]]="1 or 2 hours a day",1,0)</f>
        <v>0</v>
      </c>
      <c r="S1671" s="9">
        <f>SUM(tblSalaries[[#This Row],[Excel Hours]:[Excel Hours4]])</f>
        <v>2</v>
      </c>
    </row>
    <row r="1672" spans="2:19" ht="15" customHeight="1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 s="16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  <c r="N1672" s="9" t="str">
        <f>VLOOKUP(tblSalaries[[#This Row],[clean Country]],Table3[],2,FALSE)</f>
        <v>N. AMERICA</v>
      </c>
      <c r="O1672" s="9">
        <f>IF(tblSalaries[[#This Row],[How many hours of a day you work on Excel]]="4 to 6 hours a day",4,0)</f>
        <v>0</v>
      </c>
      <c r="P1672" s="9">
        <f>IF(tblSalaries[[#This Row],[How many hours of a day you work on Excel]]="All the 8 hours baby, all the 8!",8,0)</f>
        <v>8</v>
      </c>
      <c r="Q1672" s="9">
        <f>IF(tblSalaries[[#This Row],[How many hours of a day you work on Excel]]="2 to 3 hours per day",2,0)</f>
        <v>0</v>
      </c>
      <c r="R1672" s="9">
        <f>IF(tblSalaries[[#This Row],[How many hours of a day you work on Excel]]="1 or 2 hours a day",1,0)</f>
        <v>0</v>
      </c>
      <c r="S1672" s="9">
        <f>SUM(tblSalaries[[#This Row],[Excel Hours]:[Excel Hours4]])</f>
        <v>8</v>
      </c>
    </row>
    <row r="1673" spans="2:19" ht="15" customHeight="1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 s="16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  <c r="N1673" s="9" t="str">
        <f>VLOOKUP(tblSalaries[[#This Row],[clean Country]],Table3[],2,FALSE)</f>
        <v>N. AMERICA</v>
      </c>
      <c r="O1673" s="9">
        <f>IF(tblSalaries[[#This Row],[How many hours of a day you work on Excel]]="4 to 6 hours a day",4,0)</f>
        <v>4</v>
      </c>
      <c r="P1673" s="9">
        <f>IF(tblSalaries[[#This Row],[How many hours of a day you work on Excel]]="All the 8 hours baby, all the 8!",8,0)</f>
        <v>0</v>
      </c>
      <c r="Q1673" s="9">
        <f>IF(tblSalaries[[#This Row],[How many hours of a day you work on Excel]]="2 to 3 hours per day",2,0)</f>
        <v>0</v>
      </c>
      <c r="R1673" s="9">
        <f>IF(tblSalaries[[#This Row],[How many hours of a day you work on Excel]]="1 or 2 hours a day",1,0)</f>
        <v>0</v>
      </c>
      <c r="S1673" s="9">
        <f>SUM(tblSalaries[[#This Row],[Excel Hours]:[Excel Hours4]])</f>
        <v>4</v>
      </c>
    </row>
    <row r="1674" spans="2:19" ht="15" customHeight="1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 s="16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  <c r="N1674" s="9" t="str">
        <f>VLOOKUP(tblSalaries[[#This Row],[clean Country]],Table3[],2,FALSE)</f>
        <v>N. AMERICA</v>
      </c>
      <c r="O1674" s="9">
        <f>IF(tblSalaries[[#This Row],[How many hours of a day you work on Excel]]="4 to 6 hours a day",4,0)</f>
        <v>4</v>
      </c>
      <c r="P1674" s="9">
        <f>IF(tblSalaries[[#This Row],[How many hours of a day you work on Excel]]="All the 8 hours baby, all the 8!",8,0)</f>
        <v>0</v>
      </c>
      <c r="Q1674" s="9">
        <f>IF(tblSalaries[[#This Row],[How many hours of a day you work on Excel]]="2 to 3 hours per day",2,0)</f>
        <v>0</v>
      </c>
      <c r="R1674" s="9">
        <f>IF(tblSalaries[[#This Row],[How many hours of a day you work on Excel]]="1 or 2 hours a day",1,0)</f>
        <v>0</v>
      </c>
      <c r="S1674" s="9">
        <f>SUM(tblSalaries[[#This Row],[Excel Hours]:[Excel Hours4]])</f>
        <v>4</v>
      </c>
    </row>
    <row r="1675" spans="2:19" ht="15" customHeight="1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 s="16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  <c r="N1675" s="9" t="str">
        <f>VLOOKUP(tblSalaries[[#This Row],[clean Country]],Table3[],2,FALSE)</f>
        <v>N. AMERICA</v>
      </c>
      <c r="O1675" s="9">
        <f>IF(tblSalaries[[#This Row],[How many hours of a day you work on Excel]]="4 to 6 hours a day",4,0)</f>
        <v>4</v>
      </c>
      <c r="P1675" s="9">
        <f>IF(tblSalaries[[#This Row],[How many hours of a day you work on Excel]]="All the 8 hours baby, all the 8!",8,0)</f>
        <v>0</v>
      </c>
      <c r="Q1675" s="9">
        <f>IF(tblSalaries[[#This Row],[How many hours of a day you work on Excel]]="2 to 3 hours per day",2,0)</f>
        <v>0</v>
      </c>
      <c r="R1675" s="9">
        <f>IF(tblSalaries[[#This Row],[How many hours of a day you work on Excel]]="1 or 2 hours a day",1,0)</f>
        <v>0</v>
      </c>
      <c r="S1675" s="9">
        <f>SUM(tblSalaries[[#This Row],[Excel Hours]:[Excel Hours4]])</f>
        <v>4</v>
      </c>
    </row>
    <row r="1676" spans="2:19" ht="15" customHeight="1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 s="1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  <c r="N1676" s="9" t="str">
        <f>VLOOKUP(tblSalaries[[#This Row],[clean Country]],Table3[],2,FALSE)</f>
        <v>OCEANIA</v>
      </c>
      <c r="O1676" s="9">
        <f>IF(tblSalaries[[#This Row],[How many hours of a day you work on Excel]]="4 to 6 hours a day",4,0)</f>
        <v>4</v>
      </c>
      <c r="P1676" s="9">
        <f>IF(tblSalaries[[#This Row],[How many hours of a day you work on Excel]]="All the 8 hours baby, all the 8!",8,0)</f>
        <v>0</v>
      </c>
      <c r="Q1676" s="9">
        <f>IF(tblSalaries[[#This Row],[How many hours of a day you work on Excel]]="2 to 3 hours per day",2,0)</f>
        <v>0</v>
      </c>
      <c r="R1676" s="9">
        <f>IF(tblSalaries[[#This Row],[How many hours of a day you work on Excel]]="1 or 2 hours a day",1,0)</f>
        <v>0</v>
      </c>
      <c r="S1676" s="9">
        <f>SUM(tblSalaries[[#This Row],[Excel Hours]:[Excel Hours4]])</f>
        <v>4</v>
      </c>
    </row>
    <row r="1677" spans="2:19" ht="15" customHeight="1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 s="16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  <c r="N1677" s="9" t="str">
        <f>VLOOKUP(tblSalaries[[#This Row],[clean Country]],Table3[],2,FALSE)</f>
        <v>N. AMERICA</v>
      </c>
      <c r="O1677" s="9">
        <f>IF(tblSalaries[[#This Row],[How many hours of a day you work on Excel]]="4 to 6 hours a day",4,0)</f>
        <v>0</v>
      </c>
      <c r="P1677" s="9">
        <f>IF(tblSalaries[[#This Row],[How many hours of a day you work on Excel]]="All the 8 hours baby, all the 8!",8,0)</f>
        <v>8</v>
      </c>
      <c r="Q1677" s="9">
        <f>IF(tblSalaries[[#This Row],[How many hours of a day you work on Excel]]="2 to 3 hours per day",2,0)</f>
        <v>0</v>
      </c>
      <c r="R1677" s="9">
        <f>IF(tblSalaries[[#This Row],[How many hours of a day you work on Excel]]="1 or 2 hours a day",1,0)</f>
        <v>0</v>
      </c>
      <c r="S1677" s="9">
        <f>SUM(tblSalaries[[#This Row],[Excel Hours]:[Excel Hours4]])</f>
        <v>8</v>
      </c>
    </row>
    <row r="1678" spans="2:19" ht="15" customHeight="1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 s="16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  <c r="N1678" s="9" t="str">
        <f>VLOOKUP(tblSalaries[[#This Row],[clean Country]],Table3[],2,FALSE)</f>
        <v>ASIA</v>
      </c>
      <c r="O1678" s="9">
        <f>IF(tblSalaries[[#This Row],[How many hours of a day you work on Excel]]="4 to 6 hours a day",4,0)</f>
        <v>4</v>
      </c>
      <c r="P1678" s="9">
        <f>IF(tblSalaries[[#This Row],[How many hours of a day you work on Excel]]="All the 8 hours baby, all the 8!",8,0)</f>
        <v>0</v>
      </c>
      <c r="Q1678" s="9">
        <f>IF(tblSalaries[[#This Row],[How many hours of a day you work on Excel]]="2 to 3 hours per day",2,0)</f>
        <v>0</v>
      </c>
      <c r="R1678" s="9">
        <f>IF(tblSalaries[[#This Row],[How many hours of a day you work on Excel]]="1 or 2 hours a day",1,0)</f>
        <v>0</v>
      </c>
      <c r="S1678" s="9">
        <f>SUM(tblSalaries[[#This Row],[Excel Hours]:[Excel Hours4]])</f>
        <v>4</v>
      </c>
    </row>
    <row r="1679" spans="2:19" ht="15" customHeight="1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 s="16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  <c r="N1679" s="9" t="str">
        <f>VLOOKUP(tblSalaries[[#This Row],[clean Country]],Table3[],2,FALSE)</f>
        <v>ASIA</v>
      </c>
      <c r="O1679" s="9">
        <f>IF(tblSalaries[[#This Row],[How many hours of a day you work on Excel]]="4 to 6 hours a day",4,0)</f>
        <v>0</v>
      </c>
      <c r="P1679" s="9">
        <f>IF(tblSalaries[[#This Row],[How many hours of a day you work on Excel]]="All the 8 hours baby, all the 8!",8,0)</f>
        <v>8</v>
      </c>
      <c r="Q1679" s="9">
        <f>IF(tblSalaries[[#This Row],[How many hours of a day you work on Excel]]="2 to 3 hours per day",2,0)</f>
        <v>0</v>
      </c>
      <c r="R1679" s="9">
        <f>IF(tblSalaries[[#This Row],[How many hours of a day you work on Excel]]="1 or 2 hours a day",1,0)</f>
        <v>0</v>
      </c>
      <c r="S1679" s="9">
        <f>SUM(tblSalaries[[#This Row],[Excel Hours]:[Excel Hours4]])</f>
        <v>8</v>
      </c>
    </row>
    <row r="1680" spans="2:19" ht="15" customHeight="1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 s="16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  <c r="N1680" s="9" t="str">
        <f>VLOOKUP(tblSalaries[[#This Row],[clean Country]],Table3[],2,FALSE)</f>
        <v>ASIA</v>
      </c>
      <c r="O1680" s="9">
        <f>IF(tblSalaries[[#This Row],[How many hours of a day you work on Excel]]="4 to 6 hours a day",4,0)</f>
        <v>4</v>
      </c>
      <c r="P1680" s="9">
        <f>IF(tblSalaries[[#This Row],[How many hours of a day you work on Excel]]="All the 8 hours baby, all the 8!",8,0)</f>
        <v>0</v>
      </c>
      <c r="Q1680" s="9">
        <f>IF(tblSalaries[[#This Row],[How many hours of a day you work on Excel]]="2 to 3 hours per day",2,0)</f>
        <v>0</v>
      </c>
      <c r="R1680" s="9">
        <f>IF(tblSalaries[[#This Row],[How many hours of a day you work on Excel]]="1 or 2 hours a day",1,0)</f>
        <v>0</v>
      </c>
      <c r="S1680" s="9">
        <f>SUM(tblSalaries[[#This Row],[Excel Hours]:[Excel Hours4]])</f>
        <v>4</v>
      </c>
    </row>
    <row r="1681" spans="2:19" ht="15" customHeight="1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 s="16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  <c r="N1681" s="9" t="str">
        <f>VLOOKUP(tblSalaries[[#This Row],[clean Country]],Table3[],2,FALSE)</f>
        <v>ASIA</v>
      </c>
      <c r="O1681" s="9">
        <f>IF(tblSalaries[[#This Row],[How many hours of a day you work on Excel]]="4 to 6 hours a day",4,0)</f>
        <v>4</v>
      </c>
      <c r="P1681" s="9">
        <f>IF(tblSalaries[[#This Row],[How many hours of a day you work on Excel]]="All the 8 hours baby, all the 8!",8,0)</f>
        <v>0</v>
      </c>
      <c r="Q1681" s="9">
        <f>IF(tblSalaries[[#This Row],[How many hours of a day you work on Excel]]="2 to 3 hours per day",2,0)</f>
        <v>0</v>
      </c>
      <c r="R1681" s="9">
        <f>IF(tblSalaries[[#This Row],[How many hours of a day you work on Excel]]="1 or 2 hours a day",1,0)</f>
        <v>0</v>
      </c>
      <c r="S1681" s="9">
        <f>SUM(tblSalaries[[#This Row],[Excel Hours]:[Excel Hours4]])</f>
        <v>4</v>
      </c>
    </row>
    <row r="1682" spans="2:19" ht="15" customHeight="1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 s="16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  <c r="N1682" s="9" t="str">
        <f>VLOOKUP(tblSalaries[[#This Row],[clean Country]],Table3[],2,FALSE)</f>
        <v>ASIA</v>
      </c>
      <c r="O1682" s="9">
        <f>IF(tblSalaries[[#This Row],[How many hours of a day you work on Excel]]="4 to 6 hours a day",4,0)</f>
        <v>0</v>
      </c>
      <c r="P1682" s="9">
        <f>IF(tblSalaries[[#This Row],[How many hours of a day you work on Excel]]="All the 8 hours baby, all the 8!",8,0)</f>
        <v>0</v>
      </c>
      <c r="Q1682" s="9">
        <f>IF(tblSalaries[[#This Row],[How many hours of a day you work on Excel]]="2 to 3 hours per day",2,0)</f>
        <v>0</v>
      </c>
      <c r="R1682" s="9">
        <f>IF(tblSalaries[[#This Row],[How many hours of a day you work on Excel]]="1 or 2 hours a day",1,0)</f>
        <v>1</v>
      </c>
      <c r="S1682" s="9">
        <f>SUM(tblSalaries[[#This Row],[Excel Hours]:[Excel Hours4]])</f>
        <v>1</v>
      </c>
    </row>
    <row r="1683" spans="2:19" ht="15" customHeight="1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 s="16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  <c r="N1683" s="9" t="str">
        <f>VLOOKUP(tblSalaries[[#This Row],[clean Country]],Table3[],2,FALSE)</f>
        <v>ASIA</v>
      </c>
      <c r="O1683" s="9">
        <f>IF(tblSalaries[[#This Row],[How many hours of a day you work on Excel]]="4 to 6 hours a day",4,0)</f>
        <v>0</v>
      </c>
      <c r="P1683" s="9">
        <f>IF(tblSalaries[[#This Row],[How many hours of a day you work on Excel]]="All the 8 hours baby, all the 8!",8,0)</f>
        <v>8</v>
      </c>
      <c r="Q1683" s="9">
        <f>IF(tblSalaries[[#This Row],[How many hours of a day you work on Excel]]="2 to 3 hours per day",2,0)</f>
        <v>0</v>
      </c>
      <c r="R1683" s="9">
        <f>IF(tblSalaries[[#This Row],[How many hours of a day you work on Excel]]="1 or 2 hours a day",1,0)</f>
        <v>0</v>
      </c>
      <c r="S1683" s="9">
        <f>SUM(tblSalaries[[#This Row],[Excel Hours]:[Excel Hours4]])</f>
        <v>8</v>
      </c>
    </row>
    <row r="1684" spans="2:19" ht="15" customHeight="1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 s="16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  <c r="N1684" s="9" t="str">
        <f>VLOOKUP(tblSalaries[[#This Row],[clean Country]],Table3[],2,FALSE)</f>
        <v>ASIA</v>
      </c>
      <c r="O1684" s="9">
        <f>IF(tblSalaries[[#This Row],[How many hours of a day you work on Excel]]="4 to 6 hours a day",4,0)</f>
        <v>0</v>
      </c>
      <c r="P1684" s="9">
        <f>IF(tblSalaries[[#This Row],[How many hours of a day you work on Excel]]="All the 8 hours baby, all the 8!",8,0)</f>
        <v>8</v>
      </c>
      <c r="Q1684" s="9">
        <f>IF(tblSalaries[[#This Row],[How many hours of a day you work on Excel]]="2 to 3 hours per day",2,0)</f>
        <v>0</v>
      </c>
      <c r="R1684" s="9">
        <f>IF(tblSalaries[[#This Row],[How many hours of a day you work on Excel]]="1 or 2 hours a day",1,0)</f>
        <v>0</v>
      </c>
      <c r="S1684" s="9">
        <f>SUM(tblSalaries[[#This Row],[Excel Hours]:[Excel Hours4]])</f>
        <v>8</v>
      </c>
    </row>
    <row r="1685" spans="2:19" ht="15" customHeight="1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 s="16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  <c r="N1685" s="9" t="str">
        <f>VLOOKUP(tblSalaries[[#This Row],[clean Country]],Table3[],2,FALSE)</f>
        <v>ASIA</v>
      </c>
      <c r="O1685" s="9">
        <f>IF(tblSalaries[[#This Row],[How many hours of a day you work on Excel]]="4 to 6 hours a day",4,0)</f>
        <v>0</v>
      </c>
      <c r="P1685" s="9">
        <f>IF(tblSalaries[[#This Row],[How many hours of a day you work on Excel]]="All the 8 hours baby, all the 8!",8,0)</f>
        <v>8</v>
      </c>
      <c r="Q1685" s="9">
        <f>IF(tblSalaries[[#This Row],[How many hours of a day you work on Excel]]="2 to 3 hours per day",2,0)</f>
        <v>0</v>
      </c>
      <c r="R1685" s="9">
        <f>IF(tblSalaries[[#This Row],[How many hours of a day you work on Excel]]="1 or 2 hours a day",1,0)</f>
        <v>0</v>
      </c>
      <c r="S1685" s="9">
        <f>SUM(tblSalaries[[#This Row],[Excel Hours]:[Excel Hours4]])</f>
        <v>8</v>
      </c>
    </row>
    <row r="1686" spans="2:19" ht="15" customHeight="1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 s="1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  <c r="N1686" s="9" t="str">
        <f>VLOOKUP(tblSalaries[[#This Row],[clean Country]],Table3[],2,FALSE)</f>
        <v>EUROPE</v>
      </c>
      <c r="O1686" s="9">
        <f>IF(tblSalaries[[#This Row],[How many hours of a day you work on Excel]]="4 to 6 hours a day",4,0)</f>
        <v>4</v>
      </c>
      <c r="P1686" s="9">
        <f>IF(tblSalaries[[#This Row],[How many hours of a day you work on Excel]]="All the 8 hours baby, all the 8!",8,0)</f>
        <v>0</v>
      </c>
      <c r="Q1686" s="9">
        <f>IF(tblSalaries[[#This Row],[How many hours of a day you work on Excel]]="2 to 3 hours per day",2,0)</f>
        <v>0</v>
      </c>
      <c r="R1686" s="9">
        <f>IF(tblSalaries[[#This Row],[How many hours of a day you work on Excel]]="1 or 2 hours a day",1,0)</f>
        <v>0</v>
      </c>
      <c r="S1686" s="9">
        <f>SUM(tblSalaries[[#This Row],[Excel Hours]:[Excel Hours4]])</f>
        <v>4</v>
      </c>
    </row>
    <row r="1687" spans="2:19" ht="15" customHeight="1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 s="16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  <c r="N1687" s="9" t="str">
        <f>VLOOKUP(tblSalaries[[#This Row],[clean Country]],Table3[],2,FALSE)</f>
        <v>EUROPE</v>
      </c>
      <c r="O1687" s="9">
        <f>IF(tblSalaries[[#This Row],[How many hours of a day you work on Excel]]="4 to 6 hours a day",4,0)</f>
        <v>0</v>
      </c>
      <c r="P1687" s="9">
        <f>IF(tblSalaries[[#This Row],[How many hours of a day you work on Excel]]="All the 8 hours baby, all the 8!",8,0)</f>
        <v>0</v>
      </c>
      <c r="Q1687" s="9">
        <f>IF(tblSalaries[[#This Row],[How many hours of a day you work on Excel]]="2 to 3 hours per day",2,0)</f>
        <v>0</v>
      </c>
      <c r="R1687" s="9">
        <f>IF(tblSalaries[[#This Row],[How many hours of a day you work on Excel]]="1 or 2 hours a day",1,0)</f>
        <v>1</v>
      </c>
      <c r="S1687" s="9">
        <f>SUM(tblSalaries[[#This Row],[Excel Hours]:[Excel Hours4]])</f>
        <v>1</v>
      </c>
    </row>
    <row r="1688" spans="2:19" ht="15" customHeight="1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 s="16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  <c r="N1688" s="9" t="str">
        <f>VLOOKUP(tblSalaries[[#This Row],[clean Country]],Table3[],2,FALSE)</f>
        <v>ASIA</v>
      </c>
      <c r="O1688" s="9">
        <f>IF(tblSalaries[[#This Row],[How many hours of a day you work on Excel]]="4 to 6 hours a day",4,0)</f>
        <v>0</v>
      </c>
      <c r="P1688" s="9">
        <f>IF(tblSalaries[[#This Row],[How many hours of a day you work on Excel]]="All the 8 hours baby, all the 8!",8,0)</f>
        <v>8</v>
      </c>
      <c r="Q1688" s="9">
        <f>IF(tblSalaries[[#This Row],[How many hours of a day you work on Excel]]="2 to 3 hours per day",2,0)</f>
        <v>0</v>
      </c>
      <c r="R1688" s="9">
        <f>IF(tblSalaries[[#This Row],[How many hours of a day you work on Excel]]="1 or 2 hours a day",1,0)</f>
        <v>0</v>
      </c>
      <c r="S1688" s="9">
        <f>SUM(tblSalaries[[#This Row],[Excel Hours]:[Excel Hours4]])</f>
        <v>8</v>
      </c>
    </row>
    <row r="1689" spans="2:19" ht="15" customHeight="1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 s="16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  <c r="N1689" s="9" t="str">
        <f>VLOOKUP(tblSalaries[[#This Row],[clean Country]],Table3[],2,FALSE)</f>
        <v>ASIA</v>
      </c>
      <c r="O1689" s="9">
        <f>IF(tblSalaries[[#This Row],[How many hours of a day you work on Excel]]="4 to 6 hours a day",4,0)</f>
        <v>4</v>
      </c>
      <c r="P1689" s="9">
        <f>IF(tblSalaries[[#This Row],[How many hours of a day you work on Excel]]="All the 8 hours baby, all the 8!",8,0)</f>
        <v>0</v>
      </c>
      <c r="Q1689" s="9">
        <f>IF(tblSalaries[[#This Row],[How many hours of a day you work on Excel]]="2 to 3 hours per day",2,0)</f>
        <v>0</v>
      </c>
      <c r="R1689" s="9">
        <f>IF(tblSalaries[[#This Row],[How many hours of a day you work on Excel]]="1 or 2 hours a day",1,0)</f>
        <v>0</v>
      </c>
      <c r="S1689" s="9">
        <f>SUM(tblSalaries[[#This Row],[Excel Hours]:[Excel Hours4]])</f>
        <v>4</v>
      </c>
    </row>
    <row r="1690" spans="2:19" ht="15" customHeight="1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 s="16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  <c r="N1690" s="9" t="str">
        <f>VLOOKUP(tblSalaries[[#This Row],[clean Country]],Table3[],2,FALSE)</f>
        <v>EUROPE</v>
      </c>
      <c r="O1690" s="9">
        <f>IF(tblSalaries[[#This Row],[How many hours of a day you work on Excel]]="4 to 6 hours a day",4,0)</f>
        <v>4</v>
      </c>
      <c r="P1690" s="9">
        <f>IF(tblSalaries[[#This Row],[How many hours of a day you work on Excel]]="All the 8 hours baby, all the 8!",8,0)</f>
        <v>0</v>
      </c>
      <c r="Q1690" s="9">
        <f>IF(tblSalaries[[#This Row],[How many hours of a day you work on Excel]]="2 to 3 hours per day",2,0)</f>
        <v>0</v>
      </c>
      <c r="R1690" s="9">
        <f>IF(tblSalaries[[#This Row],[How many hours of a day you work on Excel]]="1 or 2 hours a day",1,0)</f>
        <v>0</v>
      </c>
      <c r="S1690" s="9">
        <f>SUM(tblSalaries[[#This Row],[Excel Hours]:[Excel Hours4]])</f>
        <v>4</v>
      </c>
    </row>
    <row r="1691" spans="2:19" ht="15" customHeight="1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 s="16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  <c r="N1691" s="9" t="str">
        <f>VLOOKUP(tblSalaries[[#This Row],[clean Country]],Table3[],2,FALSE)</f>
        <v>N. AMERICA</v>
      </c>
      <c r="O1691" s="9">
        <f>IF(tblSalaries[[#This Row],[How many hours of a day you work on Excel]]="4 to 6 hours a day",4,0)</f>
        <v>0</v>
      </c>
      <c r="P1691" s="9">
        <f>IF(tblSalaries[[#This Row],[How many hours of a day you work on Excel]]="All the 8 hours baby, all the 8!",8,0)</f>
        <v>8</v>
      </c>
      <c r="Q1691" s="9">
        <f>IF(tblSalaries[[#This Row],[How many hours of a day you work on Excel]]="2 to 3 hours per day",2,0)</f>
        <v>0</v>
      </c>
      <c r="R1691" s="9">
        <f>IF(tblSalaries[[#This Row],[How many hours of a day you work on Excel]]="1 or 2 hours a day",1,0)</f>
        <v>0</v>
      </c>
      <c r="S1691" s="9">
        <f>SUM(tblSalaries[[#This Row],[Excel Hours]:[Excel Hours4]])</f>
        <v>8</v>
      </c>
    </row>
    <row r="1692" spans="2:19" ht="15" customHeight="1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 s="16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  <c r="N1692" s="9" t="str">
        <f>VLOOKUP(tblSalaries[[#This Row],[clean Country]],Table3[],2,FALSE)</f>
        <v>N. AMERICA</v>
      </c>
      <c r="O1692" s="9">
        <f>IF(tblSalaries[[#This Row],[How many hours of a day you work on Excel]]="4 to 6 hours a day",4,0)</f>
        <v>0</v>
      </c>
      <c r="P1692" s="9">
        <f>IF(tblSalaries[[#This Row],[How many hours of a day you work on Excel]]="All the 8 hours baby, all the 8!",8,0)</f>
        <v>8</v>
      </c>
      <c r="Q1692" s="9">
        <f>IF(tblSalaries[[#This Row],[How many hours of a day you work on Excel]]="2 to 3 hours per day",2,0)</f>
        <v>0</v>
      </c>
      <c r="R1692" s="9">
        <f>IF(tblSalaries[[#This Row],[How many hours of a day you work on Excel]]="1 or 2 hours a day",1,0)</f>
        <v>0</v>
      </c>
      <c r="S1692" s="9">
        <f>SUM(tblSalaries[[#This Row],[Excel Hours]:[Excel Hours4]])</f>
        <v>8</v>
      </c>
    </row>
    <row r="1693" spans="2:19" ht="15" customHeight="1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 s="16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  <c r="N1693" s="9" t="str">
        <f>VLOOKUP(tblSalaries[[#This Row],[clean Country]],Table3[],2,FALSE)</f>
        <v>EUROPE</v>
      </c>
      <c r="O1693" s="9">
        <f>IF(tblSalaries[[#This Row],[How many hours of a day you work on Excel]]="4 to 6 hours a day",4,0)</f>
        <v>0</v>
      </c>
      <c r="P1693" s="9">
        <f>IF(tblSalaries[[#This Row],[How many hours of a day you work on Excel]]="All the 8 hours baby, all the 8!",8,0)</f>
        <v>8</v>
      </c>
      <c r="Q1693" s="9">
        <f>IF(tblSalaries[[#This Row],[How many hours of a day you work on Excel]]="2 to 3 hours per day",2,0)</f>
        <v>0</v>
      </c>
      <c r="R1693" s="9">
        <f>IF(tblSalaries[[#This Row],[How many hours of a day you work on Excel]]="1 or 2 hours a day",1,0)</f>
        <v>0</v>
      </c>
      <c r="S1693" s="9">
        <f>SUM(tblSalaries[[#This Row],[Excel Hours]:[Excel Hours4]])</f>
        <v>8</v>
      </c>
    </row>
    <row r="1694" spans="2:19" ht="15" customHeight="1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 s="16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  <c r="N1694" s="9" t="str">
        <f>VLOOKUP(tblSalaries[[#This Row],[clean Country]],Table3[],2,FALSE)</f>
        <v>EUROPE</v>
      </c>
      <c r="O1694" s="9">
        <f>IF(tblSalaries[[#This Row],[How many hours of a day you work on Excel]]="4 to 6 hours a day",4,0)</f>
        <v>0</v>
      </c>
      <c r="P1694" s="9">
        <f>IF(tblSalaries[[#This Row],[How many hours of a day you work on Excel]]="All the 8 hours baby, all the 8!",8,0)</f>
        <v>0</v>
      </c>
      <c r="Q1694" s="9">
        <f>IF(tblSalaries[[#This Row],[How many hours of a day you work on Excel]]="2 to 3 hours per day",2,0)</f>
        <v>2</v>
      </c>
      <c r="R1694" s="9">
        <f>IF(tblSalaries[[#This Row],[How many hours of a day you work on Excel]]="1 or 2 hours a day",1,0)</f>
        <v>0</v>
      </c>
      <c r="S1694" s="9">
        <f>SUM(tblSalaries[[#This Row],[Excel Hours]:[Excel Hours4]])</f>
        <v>2</v>
      </c>
    </row>
    <row r="1695" spans="2:19" ht="15" customHeight="1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 s="16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  <c r="N1695" s="9" t="str">
        <f>VLOOKUP(tblSalaries[[#This Row],[clean Country]],Table3[],2,FALSE)</f>
        <v>ASIA</v>
      </c>
      <c r="O1695" s="9">
        <f>IF(tblSalaries[[#This Row],[How many hours of a day you work on Excel]]="4 to 6 hours a day",4,0)</f>
        <v>4</v>
      </c>
      <c r="P1695" s="9">
        <f>IF(tblSalaries[[#This Row],[How many hours of a day you work on Excel]]="All the 8 hours baby, all the 8!",8,0)</f>
        <v>0</v>
      </c>
      <c r="Q1695" s="9">
        <f>IF(tblSalaries[[#This Row],[How many hours of a day you work on Excel]]="2 to 3 hours per day",2,0)</f>
        <v>0</v>
      </c>
      <c r="R1695" s="9">
        <f>IF(tblSalaries[[#This Row],[How many hours of a day you work on Excel]]="1 or 2 hours a day",1,0)</f>
        <v>0</v>
      </c>
      <c r="S1695" s="9">
        <f>SUM(tblSalaries[[#This Row],[Excel Hours]:[Excel Hours4]])</f>
        <v>4</v>
      </c>
    </row>
    <row r="1696" spans="2:19" ht="15" customHeight="1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 s="1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  <c r="N1696" s="9" t="str">
        <f>VLOOKUP(tblSalaries[[#This Row],[clean Country]],Table3[],2,FALSE)</f>
        <v>ASIA</v>
      </c>
      <c r="O1696" s="9">
        <f>IF(tblSalaries[[#This Row],[How many hours of a day you work on Excel]]="4 to 6 hours a day",4,0)</f>
        <v>4</v>
      </c>
      <c r="P1696" s="9">
        <f>IF(tblSalaries[[#This Row],[How many hours of a day you work on Excel]]="All the 8 hours baby, all the 8!",8,0)</f>
        <v>0</v>
      </c>
      <c r="Q1696" s="9">
        <f>IF(tblSalaries[[#This Row],[How many hours of a day you work on Excel]]="2 to 3 hours per day",2,0)</f>
        <v>0</v>
      </c>
      <c r="R1696" s="9">
        <f>IF(tblSalaries[[#This Row],[How many hours of a day you work on Excel]]="1 or 2 hours a day",1,0)</f>
        <v>0</v>
      </c>
      <c r="S1696" s="9">
        <f>SUM(tblSalaries[[#This Row],[Excel Hours]:[Excel Hours4]])</f>
        <v>4</v>
      </c>
    </row>
    <row r="1697" spans="2:19" ht="15" customHeight="1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 s="16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  <c r="N1697" s="9" t="str">
        <f>VLOOKUP(tblSalaries[[#This Row],[clean Country]],Table3[],2,FALSE)</f>
        <v>ASIA</v>
      </c>
      <c r="O1697" s="9">
        <f>IF(tblSalaries[[#This Row],[How many hours of a day you work on Excel]]="4 to 6 hours a day",4,0)</f>
        <v>0</v>
      </c>
      <c r="P1697" s="9">
        <f>IF(tblSalaries[[#This Row],[How many hours of a day you work on Excel]]="All the 8 hours baby, all the 8!",8,0)</f>
        <v>0</v>
      </c>
      <c r="Q1697" s="9">
        <f>IF(tblSalaries[[#This Row],[How many hours of a day you work on Excel]]="2 to 3 hours per day",2,0)</f>
        <v>0</v>
      </c>
      <c r="R1697" s="9">
        <f>IF(tblSalaries[[#This Row],[How many hours of a day you work on Excel]]="1 or 2 hours a day",1,0)</f>
        <v>1</v>
      </c>
      <c r="S1697" s="9">
        <f>SUM(tblSalaries[[#This Row],[Excel Hours]:[Excel Hours4]])</f>
        <v>1</v>
      </c>
    </row>
    <row r="1698" spans="2:19" ht="15" customHeight="1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 s="16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  <c r="N1698" s="9" t="str">
        <f>VLOOKUP(tblSalaries[[#This Row],[clean Country]],Table3[],2,FALSE)</f>
        <v>EUROPE</v>
      </c>
      <c r="O1698" s="9">
        <f>IF(tblSalaries[[#This Row],[How many hours of a day you work on Excel]]="4 to 6 hours a day",4,0)</f>
        <v>4</v>
      </c>
      <c r="P1698" s="9">
        <f>IF(tblSalaries[[#This Row],[How many hours of a day you work on Excel]]="All the 8 hours baby, all the 8!",8,0)</f>
        <v>0</v>
      </c>
      <c r="Q1698" s="9">
        <f>IF(tblSalaries[[#This Row],[How many hours of a day you work on Excel]]="2 to 3 hours per day",2,0)</f>
        <v>0</v>
      </c>
      <c r="R1698" s="9">
        <f>IF(tblSalaries[[#This Row],[How many hours of a day you work on Excel]]="1 or 2 hours a day",1,0)</f>
        <v>0</v>
      </c>
      <c r="S1698" s="9">
        <f>SUM(tblSalaries[[#This Row],[Excel Hours]:[Excel Hours4]])</f>
        <v>4</v>
      </c>
    </row>
    <row r="1699" spans="2:19" ht="15" customHeight="1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 s="16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  <c r="N1699" s="9" t="str">
        <f>VLOOKUP(tblSalaries[[#This Row],[clean Country]],Table3[],2,FALSE)</f>
        <v>OCEANIA</v>
      </c>
      <c r="O1699" s="9">
        <f>IF(tblSalaries[[#This Row],[How many hours of a day you work on Excel]]="4 to 6 hours a day",4,0)</f>
        <v>0</v>
      </c>
      <c r="P1699" s="9">
        <f>IF(tblSalaries[[#This Row],[How many hours of a day you work on Excel]]="All the 8 hours baby, all the 8!",8,0)</f>
        <v>0</v>
      </c>
      <c r="Q1699" s="9">
        <f>IF(tblSalaries[[#This Row],[How many hours of a day you work on Excel]]="2 to 3 hours per day",2,0)</f>
        <v>2</v>
      </c>
      <c r="R1699" s="9">
        <f>IF(tblSalaries[[#This Row],[How many hours of a day you work on Excel]]="1 or 2 hours a day",1,0)</f>
        <v>0</v>
      </c>
      <c r="S1699" s="9">
        <f>SUM(tblSalaries[[#This Row],[Excel Hours]:[Excel Hours4]])</f>
        <v>2</v>
      </c>
    </row>
    <row r="1700" spans="2:19" ht="15" customHeight="1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 s="16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  <c r="N1700" s="9" t="str">
        <f>VLOOKUP(tblSalaries[[#This Row],[clean Country]],Table3[],2,FALSE)</f>
        <v>EUROPE</v>
      </c>
      <c r="O1700" s="9">
        <f>IF(tblSalaries[[#This Row],[How many hours of a day you work on Excel]]="4 to 6 hours a day",4,0)</f>
        <v>4</v>
      </c>
      <c r="P1700" s="9">
        <f>IF(tblSalaries[[#This Row],[How many hours of a day you work on Excel]]="All the 8 hours baby, all the 8!",8,0)</f>
        <v>0</v>
      </c>
      <c r="Q1700" s="9">
        <f>IF(tblSalaries[[#This Row],[How many hours of a day you work on Excel]]="2 to 3 hours per day",2,0)</f>
        <v>0</v>
      </c>
      <c r="R1700" s="9">
        <f>IF(tblSalaries[[#This Row],[How many hours of a day you work on Excel]]="1 or 2 hours a day",1,0)</f>
        <v>0</v>
      </c>
      <c r="S1700" s="9">
        <f>SUM(tblSalaries[[#This Row],[Excel Hours]:[Excel Hours4]])</f>
        <v>4</v>
      </c>
    </row>
    <row r="1701" spans="2:19" ht="15" customHeight="1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 s="16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  <c r="N1701" s="9" t="str">
        <f>VLOOKUP(tblSalaries[[#This Row],[clean Country]],Table3[],2,FALSE)</f>
        <v>N. AMERICA</v>
      </c>
      <c r="O1701" s="9">
        <f>IF(tblSalaries[[#This Row],[How many hours of a day you work on Excel]]="4 to 6 hours a day",4,0)</f>
        <v>0</v>
      </c>
      <c r="P1701" s="9">
        <f>IF(tblSalaries[[#This Row],[How many hours of a day you work on Excel]]="All the 8 hours baby, all the 8!",8,0)</f>
        <v>8</v>
      </c>
      <c r="Q1701" s="9">
        <f>IF(tblSalaries[[#This Row],[How many hours of a day you work on Excel]]="2 to 3 hours per day",2,0)</f>
        <v>0</v>
      </c>
      <c r="R1701" s="9">
        <f>IF(tblSalaries[[#This Row],[How many hours of a day you work on Excel]]="1 or 2 hours a day",1,0)</f>
        <v>0</v>
      </c>
      <c r="S1701" s="9">
        <f>SUM(tblSalaries[[#This Row],[Excel Hours]:[Excel Hours4]])</f>
        <v>8</v>
      </c>
    </row>
    <row r="1702" spans="2:19" ht="15" customHeight="1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 s="16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  <c r="N1702" s="9" t="str">
        <f>VLOOKUP(tblSalaries[[#This Row],[clean Country]],Table3[],2,FALSE)</f>
        <v>N. AMERICA</v>
      </c>
      <c r="O1702" s="9">
        <f>IF(tblSalaries[[#This Row],[How many hours of a day you work on Excel]]="4 to 6 hours a day",4,0)</f>
        <v>4</v>
      </c>
      <c r="P1702" s="9">
        <f>IF(tblSalaries[[#This Row],[How many hours of a day you work on Excel]]="All the 8 hours baby, all the 8!",8,0)</f>
        <v>0</v>
      </c>
      <c r="Q1702" s="9">
        <f>IF(tblSalaries[[#This Row],[How many hours of a day you work on Excel]]="2 to 3 hours per day",2,0)</f>
        <v>0</v>
      </c>
      <c r="R1702" s="9">
        <f>IF(tblSalaries[[#This Row],[How many hours of a day you work on Excel]]="1 or 2 hours a day",1,0)</f>
        <v>0</v>
      </c>
      <c r="S1702" s="9">
        <f>SUM(tblSalaries[[#This Row],[Excel Hours]:[Excel Hours4]])</f>
        <v>4</v>
      </c>
    </row>
    <row r="1703" spans="2:19" ht="15" customHeight="1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 s="16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  <c r="N1703" s="9" t="str">
        <f>VLOOKUP(tblSalaries[[#This Row],[clean Country]],Table3[],2,FALSE)</f>
        <v>N. AMERICA</v>
      </c>
      <c r="O1703" s="9">
        <f>IF(tblSalaries[[#This Row],[How many hours of a day you work on Excel]]="4 to 6 hours a day",4,0)</f>
        <v>4</v>
      </c>
      <c r="P1703" s="9">
        <f>IF(tblSalaries[[#This Row],[How many hours of a day you work on Excel]]="All the 8 hours baby, all the 8!",8,0)</f>
        <v>0</v>
      </c>
      <c r="Q1703" s="9">
        <f>IF(tblSalaries[[#This Row],[How many hours of a day you work on Excel]]="2 to 3 hours per day",2,0)</f>
        <v>0</v>
      </c>
      <c r="R1703" s="9">
        <f>IF(tblSalaries[[#This Row],[How many hours of a day you work on Excel]]="1 or 2 hours a day",1,0)</f>
        <v>0</v>
      </c>
      <c r="S1703" s="9">
        <f>SUM(tblSalaries[[#This Row],[Excel Hours]:[Excel Hours4]])</f>
        <v>4</v>
      </c>
    </row>
    <row r="1704" spans="2:19" ht="15" customHeight="1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 s="16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  <c r="N1704" s="9" t="str">
        <f>VLOOKUP(tblSalaries[[#This Row],[clean Country]],Table3[],2,FALSE)</f>
        <v>N. AMERICA</v>
      </c>
      <c r="O1704" s="9">
        <f>IF(tblSalaries[[#This Row],[How many hours of a day you work on Excel]]="4 to 6 hours a day",4,0)</f>
        <v>0</v>
      </c>
      <c r="P1704" s="9">
        <f>IF(tblSalaries[[#This Row],[How many hours of a day you work on Excel]]="All the 8 hours baby, all the 8!",8,0)</f>
        <v>8</v>
      </c>
      <c r="Q1704" s="9">
        <f>IF(tblSalaries[[#This Row],[How many hours of a day you work on Excel]]="2 to 3 hours per day",2,0)</f>
        <v>0</v>
      </c>
      <c r="R1704" s="9">
        <f>IF(tblSalaries[[#This Row],[How many hours of a day you work on Excel]]="1 or 2 hours a day",1,0)</f>
        <v>0</v>
      </c>
      <c r="S1704" s="9">
        <f>SUM(tblSalaries[[#This Row],[Excel Hours]:[Excel Hours4]])</f>
        <v>8</v>
      </c>
    </row>
    <row r="1705" spans="2:19" ht="15" customHeight="1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 s="16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  <c r="N1705" s="9" t="str">
        <f>VLOOKUP(tblSalaries[[#This Row],[clean Country]],Table3[],2,FALSE)</f>
        <v>N. AMERICA</v>
      </c>
      <c r="O1705" s="9">
        <f>IF(tblSalaries[[#This Row],[How many hours of a day you work on Excel]]="4 to 6 hours a day",4,0)</f>
        <v>0</v>
      </c>
      <c r="P1705" s="9">
        <f>IF(tblSalaries[[#This Row],[How many hours of a day you work on Excel]]="All the 8 hours baby, all the 8!",8,0)</f>
        <v>8</v>
      </c>
      <c r="Q1705" s="9">
        <f>IF(tblSalaries[[#This Row],[How many hours of a day you work on Excel]]="2 to 3 hours per day",2,0)</f>
        <v>0</v>
      </c>
      <c r="R1705" s="9">
        <f>IF(tblSalaries[[#This Row],[How many hours of a day you work on Excel]]="1 or 2 hours a day",1,0)</f>
        <v>0</v>
      </c>
      <c r="S1705" s="9">
        <f>SUM(tblSalaries[[#This Row],[Excel Hours]:[Excel Hours4]])</f>
        <v>8</v>
      </c>
    </row>
    <row r="1706" spans="2:19" ht="15" customHeight="1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 s="1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  <c r="N1706" s="9" t="str">
        <f>VLOOKUP(tblSalaries[[#This Row],[clean Country]],Table3[],2,FALSE)</f>
        <v>ASIA</v>
      </c>
      <c r="O1706" s="9">
        <f>IF(tblSalaries[[#This Row],[How many hours of a day you work on Excel]]="4 to 6 hours a day",4,0)</f>
        <v>4</v>
      </c>
      <c r="P1706" s="9">
        <f>IF(tblSalaries[[#This Row],[How many hours of a day you work on Excel]]="All the 8 hours baby, all the 8!",8,0)</f>
        <v>0</v>
      </c>
      <c r="Q1706" s="9">
        <f>IF(tblSalaries[[#This Row],[How many hours of a day you work on Excel]]="2 to 3 hours per day",2,0)</f>
        <v>0</v>
      </c>
      <c r="R1706" s="9">
        <f>IF(tblSalaries[[#This Row],[How many hours of a day you work on Excel]]="1 or 2 hours a day",1,0)</f>
        <v>0</v>
      </c>
      <c r="S1706" s="9">
        <f>SUM(tblSalaries[[#This Row],[Excel Hours]:[Excel Hours4]])</f>
        <v>4</v>
      </c>
    </row>
    <row r="1707" spans="2:19" ht="15" customHeight="1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 s="16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  <c r="N1707" s="9" t="str">
        <f>VLOOKUP(tblSalaries[[#This Row],[clean Country]],Table3[],2,FALSE)</f>
        <v>N. AMERICA</v>
      </c>
      <c r="O1707" s="9">
        <f>IF(tblSalaries[[#This Row],[How many hours of a day you work on Excel]]="4 to 6 hours a day",4,0)</f>
        <v>0</v>
      </c>
      <c r="P1707" s="9">
        <f>IF(tblSalaries[[#This Row],[How many hours of a day you work on Excel]]="All the 8 hours baby, all the 8!",8,0)</f>
        <v>8</v>
      </c>
      <c r="Q1707" s="9">
        <f>IF(tblSalaries[[#This Row],[How many hours of a day you work on Excel]]="2 to 3 hours per day",2,0)</f>
        <v>0</v>
      </c>
      <c r="R1707" s="9">
        <f>IF(tblSalaries[[#This Row],[How many hours of a day you work on Excel]]="1 or 2 hours a day",1,0)</f>
        <v>0</v>
      </c>
      <c r="S1707" s="9">
        <f>SUM(tblSalaries[[#This Row],[Excel Hours]:[Excel Hours4]])</f>
        <v>8</v>
      </c>
    </row>
    <row r="1708" spans="2:19" ht="15" customHeight="1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 s="16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  <c r="N1708" s="9" t="str">
        <f>VLOOKUP(tblSalaries[[#This Row],[clean Country]],Table3[],2,FALSE)</f>
        <v>N. AMERICA</v>
      </c>
      <c r="O1708" s="9">
        <f>IF(tblSalaries[[#This Row],[How many hours of a day you work on Excel]]="4 to 6 hours a day",4,0)</f>
        <v>4</v>
      </c>
      <c r="P1708" s="9">
        <f>IF(tblSalaries[[#This Row],[How many hours of a day you work on Excel]]="All the 8 hours baby, all the 8!",8,0)</f>
        <v>0</v>
      </c>
      <c r="Q1708" s="9">
        <f>IF(tblSalaries[[#This Row],[How many hours of a day you work on Excel]]="2 to 3 hours per day",2,0)</f>
        <v>0</v>
      </c>
      <c r="R1708" s="9">
        <f>IF(tblSalaries[[#This Row],[How many hours of a day you work on Excel]]="1 or 2 hours a day",1,0)</f>
        <v>0</v>
      </c>
      <c r="S1708" s="9">
        <f>SUM(tblSalaries[[#This Row],[Excel Hours]:[Excel Hours4]])</f>
        <v>4</v>
      </c>
    </row>
    <row r="1709" spans="2:19" ht="15" customHeight="1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 s="16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  <c r="N1709" s="9" t="str">
        <f>VLOOKUP(tblSalaries[[#This Row],[clean Country]],Table3[],2,FALSE)</f>
        <v>N. AMERICA</v>
      </c>
      <c r="O1709" s="9">
        <f>IF(tblSalaries[[#This Row],[How many hours of a day you work on Excel]]="4 to 6 hours a day",4,0)</f>
        <v>4</v>
      </c>
      <c r="P1709" s="9">
        <f>IF(tblSalaries[[#This Row],[How many hours of a day you work on Excel]]="All the 8 hours baby, all the 8!",8,0)</f>
        <v>0</v>
      </c>
      <c r="Q1709" s="9">
        <f>IF(tblSalaries[[#This Row],[How many hours of a day you work on Excel]]="2 to 3 hours per day",2,0)</f>
        <v>0</v>
      </c>
      <c r="R1709" s="9">
        <f>IF(tblSalaries[[#This Row],[How many hours of a day you work on Excel]]="1 or 2 hours a day",1,0)</f>
        <v>0</v>
      </c>
      <c r="S1709" s="9">
        <f>SUM(tblSalaries[[#This Row],[Excel Hours]:[Excel Hours4]])</f>
        <v>4</v>
      </c>
    </row>
    <row r="1710" spans="2:19" ht="15" customHeight="1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 s="16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  <c r="N1710" s="9" t="str">
        <f>VLOOKUP(tblSalaries[[#This Row],[clean Country]],Table3[],2,FALSE)</f>
        <v>N. AMERICA</v>
      </c>
      <c r="O1710" s="9">
        <f>IF(tblSalaries[[#This Row],[How many hours of a day you work on Excel]]="4 to 6 hours a day",4,0)</f>
        <v>0</v>
      </c>
      <c r="P1710" s="9">
        <f>IF(tblSalaries[[#This Row],[How many hours of a day you work on Excel]]="All the 8 hours baby, all the 8!",8,0)</f>
        <v>8</v>
      </c>
      <c r="Q1710" s="9">
        <f>IF(tblSalaries[[#This Row],[How many hours of a day you work on Excel]]="2 to 3 hours per day",2,0)</f>
        <v>0</v>
      </c>
      <c r="R1710" s="9">
        <f>IF(tblSalaries[[#This Row],[How many hours of a day you work on Excel]]="1 or 2 hours a day",1,0)</f>
        <v>0</v>
      </c>
      <c r="S1710" s="9">
        <f>SUM(tblSalaries[[#This Row],[Excel Hours]:[Excel Hours4]])</f>
        <v>8</v>
      </c>
    </row>
    <row r="1711" spans="2:19" ht="15" customHeight="1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 s="16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  <c r="N1711" s="9" t="str">
        <f>VLOOKUP(tblSalaries[[#This Row],[clean Country]],Table3[],2,FALSE)</f>
        <v>S. AMERICA</v>
      </c>
      <c r="O1711" s="9">
        <f>IF(tblSalaries[[#This Row],[How many hours of a day you work on Excel]]="4 to 6 hours a day",4,0)</f>
        <v>4</v>
      </c>
      <c r="P1711" s="9">
        <f>IF(tblSalaries[[#This Row],[How many hours of a day you work on Excel]]="All the 8 hours baby, all the 8!",8,0)</f>
        <v>0</v>
      </c>
      <c r="Q1711" s="9">
        <f>IF(tblSalaries[[#This Row],[How many hours of a day you work on Excel]]="2 to 3 hours per day",2,0)</f>
        <v>0</v>
      </c>
      <c r="R1711" s="9">
        <f>IF(tblSalaries[[#This Row],[How many hours of a day you work on Excel]]="1 or 2 hours a day",1,0)</f>
        <v>0</v>
      </c>
      <c r="S1711" s="9">
        <f>SUM(tblSalaries[[#This Row],[Excel Hours]:[Excel Hours4]])</f>
        <v>4</v>
      </c>
    </row>
    <row r="1712" spans="2:19" ht="15" customHeight="1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 s="16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  <c r="N1712" s="9" t="str">
        <f>VLOOKUP(tblSalaries[[#This Row],[clean Country]],Table3[],2,FALSE)</f>
        <v>N. AMERICA</v>
      </c>
      <c r="O1712" s="9">
        <f>IF(tblSalaries[[#This Row],[How many hours of a day you work on Excel]]="4 to 6 hours a day",4,0)</f>
        <v>4</v>
      </c>
      <c r="P1712" s="9">
        <f>IF(tblSalaries[[#This Row],[How many hours of a day you work on Excel]]="All the 8 hours baby, all the 8!",8,0)</f>
        <v>0</v>
      </c>
      <c r="Q1712" s="9">
        <f>IF(tblSalaries[[#This Row],[How many hours of a day you work on Excel]]="2 to 3 hours per day",2,0)</f>
        <v>0</v>
      </c>
      <c r="R1712" s="9">
        <f>IF(tblSalaries[[#This Row],[How many hours of a day you work on Excel]]="1 or 2 hours a day",1,0)</f>
        <v>0</v>
      </c>
      <c r="S1712" s="9">
        <f>SUM(tblSalaries[[#This Row],[Excel Hours]:[Excel Hours4]])</f>
        <v>4</v>
      </c>
    </row>
    <row r="1713" spans="2:19" ht="15" customHeight="1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 s="16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  <c r="N1713" s="9" t="str">
        <f>VLOOKUP(tblSalaries[[#This Row],[clean Country]],Table3[],2,FALSE)</f>
        <v>ASIA</v>
      </c>
      <c r="O1713" s="9">
        <f>IF(tblSalaries[[#This Row],[How many hours of a day you work on Excel]]="4 to 6 hours a day",4,0)</f>
        <v>0</v>
      </c>
      <c r="P1713" s="9">
        <f>IF(tblSalaries[[#This Row],[How many hours of a day you work on Excel]]="All the 8 hours baby, all the 8!",8,0)</f>
        <v>0</v>
      </c>
      <c r="Q1713" s="9">
        <f>IF(tblSalaries[[#This Row],[How many hours of a day you work on Excel]]="2 to 3 hours per day",2,0)</f>
        <v>2</v>
      </c>
      <c r="R1713" s="9">
        <f>IF(tblSalaries[[#This Row],[How many hours of a day you work on Excel]]="1 or 2 hours a day",1,0)</f>
        <v>0</v>
      </c>
      <c r="S1713" s="9">
        <f>SUM(tblSalaries[[#This Row],[Excel Hours]:[Excel Hours4]])</f>
        <v>2</v>
      </c>
    </row>
    <row r="1714" spans="2:19" ht="15" customHeight="1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 s="16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  <c r="N1714" s="9" t="str">
        <f>VLOOKUP(tblSalaries[[#This Row],[clean Country]],Table3[],2,FALSE)</f>
        <v>ASIA</v>
      </c>
      <c r="O1714" s="9">
        <f>IF(tblSalaries[[#This Row],[How many hours of a day you work on Excel]]="4 to 6 hours a day",4,0)</f>
        <v>4</v>
      </c>
      <c r="P1714" s="9">
        <f>IF(tblSalaries[[#This Row],[How many hours of a day you work on Excel]]="All the 8 hours baby, all the 8!",8,0)</f>
        <v>0</v>
      </c>
      <c r="Q1714" s="9">
        <f>IF(tblSalaries[[#This Row],[How many hours of a day you work on Excel]]="2 to 3 hours per day",2,0)</f>
        <v>0</v>
      </c>
      <c r="R1714" s="9">
        <f>IF(tblSalaries[[#This Row],[How many hours of a day you work on Excel]]="1 or 2 hours a day",1,0)</f>
        <v>0</v>
      </c>
      <c r="S1714" s="9">
        <f>SUM(tblSalaries[[#This Row],[Excel Hours]:[Excel Hours4]])</f>
        <v>4</v>
      </c>
    </row>
    <row r="1715" spans="2:19" ht="15" customHeight="1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 s="16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  <c r="N1715" s="9" t="str">
        <f>VLOOKUP(tblSalaries[[#This Row],[clean Country]],Table3[],2,FALSE)</f>
        <v>N. AMERICA</v>
      </c>
      <c r="O1715" s="9">
        <f>IF(tblSalaries[[#This Row],[How many hours of a day you work on Excel]]="4 to 6 hours a day",4,0)</f>
        <v>0</v>
      </c>
      <c r="P1715" s="9">
        <f>IF(tblSalaries[[#This Row],[How many hours of a day you work on Excel]]="All the 8 hours baby, all the 8!",8,0)</f>
        <v>8</v>
      </c>
      <c r="Q1715" s="9">
        <f>IF(tblSalaries[[#This Row],[How many hours of a day you work on Excel]]="2 to 3 hours per day",2,0)</f>
        <v>0</v>
      </c>
      <c r="R1715" s="9">
        <f>IF(tblSalaries[[#This Row],[How many hours of a day you work on Excel]]="1 or 2 hours a day",1,0)</f>
        <v>0</v>
      </c>
      <c r="S1715" s="9">
        <f>SUM(tblSalaries[[#This Row],[Excel Hours]:[Excel Hours4]])</f>
        <v>8</v>
      </c>
    </row>
    <row r="1716" spans="2:19" ht="15" customHeight="1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 s="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  <c r="N1716" s="9" t="str">
        <f>VLOOKUP(tblSalaries[[#This Row],[clean Country]],Table3[],2,FALSE)</f>
        <v>N. AMERICA</v>
      </c>
      <c r="O1716" s="9">
        <f>IF(tblSalaries[[#This Row],[How many hours of a day you work on Excel]]="4 to 6 hours a day",4,0)</f>
        <v>0</v>
      </c>
      <c r="P1716" s="9">
        <f>IF(tblSalaries[[#This Row],[How many hours of a day you work on Excel]]="All the 8 hours baby, all the 8!",8,0)</f>
        <v>8</v>
      </c>
      <c r="Q1716" s="9">
        <f>IF(tblSalaries[[#This Row],[How many hours of a day you work on Excel]]="2 to 3 hours per day",2,0)</f>
        <v>0</v>
      </c>
      <c r="R1716" s="9">
        <f>IF(tblSalaries[[#This Row],[How many hours of a day you work on Excel]]="1 or 2 hours a day",1,0)</f>
        <v>0</v>
      </c>
      <c r="S1716" s="9">
        <f>SUM(tblSalaries[[#This Row],[Excel Hours]:[Excel Hours4]])</f>
        <v>8</v>
      </c>
    </row>
    <row r="1717" spans="2:19" ht="15" customHeight="1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 s="16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  <c r="N1717" s="9" t="str">
        <f>VLOOKUP(tblSalaries[[#This Row],[clean Country]],Table3[],2,FALSE)</f>
        <v>ASIA</v>
      </c>
      <c r="O1717" s="9">
        <f>IF(tblSalaries[[#This Row],[How many hours of a day you work on Excel]]="4 to 6 hours a day",4,0)</f>
        <v>0</v>
      </c>
      <c r="P1717" s="9">
        <f>IF(tblSalaries[[#This Row],[How many hours of a day you work on Excel]]="All the 8 hours baby, all the 8!",8,0)</f>
        <v>0</v>
      </c>
      <c r="Q1717" s="9">
        <f>IF(tblSalaries[[#This Row],[How many hours of a day you work on Excel]]="2 to 3 hours per day",2,0)</f>
        <v>2</v>
      </c>
      <c r="R1717" s="9">
        <f>IF(tblSalaries[[#This Row],[How many hours of a day you work on Excel]]="1 or 2 hours a day",1,0)</f>
        <v>0</v>
      </c>
      <c r="S1717" s="9">
        <f>SUM(tblSalaries[[#This Row],[Excel Hours]:[Excel Hours4]])</f>
        <v>2</v>
      </c>
    </row>
    <row r="1718" spans="2:19" ht="15" customHeight="1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 s="16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  <c r="N1718" s="9" t="str">
        <f>VLOOKUP(tblSalaries[[#This Row],[clean Country]],Table3[],2,FALSE)</f>
        <v>ASIA</v>
      </c>
      <c r="O1718" s="9">
        <f>IF(tblSalaries[[#This Row],[How many hours of a day you work on Excel]]="4 to 6 hours a day",4,0)</f>
        <v>0</v>
      </c>
      <c r="P1718" s="9">
        <f>IF(tblSalaries[[#This Row],[How many hours of a day you work on Excel]]="All the 8 hours baby, all the 8!",8,0)</f>
        <v>0</v>
      </c>
      <c r="Q1718" s="9">
        <f>IF(tblSalaries[[#This Row],[How many hours of a day you work on Excel]]="2 to 3 hours per day",2,0)</f>
        <v>2</v>
      </c>
      <c r="R1718" s="9">
        <f>IF(tblSalaries[[#This Row],[How many hours of a day you work on Excel]]="1 or 2 hours a day",1,0)</f>
        <v>0</v>
      </c>
      <c r="S1718" s="9">
        <f>SUM(tblSalaries[[#This Row],[Excel Hours]:[Excel Hours4]])</f>
        <v>2</v>
      </c>
    </row>
    <row r="1719" spans="2:19" ht="15" customHeight="1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 s="16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  <c r="N1719" s="9" t="str">
        <f>VLOOKUP(tblSalaries[[#This Row],[clean Country]],Table3[],2,FALSE)</f>
        <v>ASIA</v>
      </c>
      <c r="O1719" s="9">
        <f>IF(tblSalaries[[#This Row],[How many hours of a day you work on Excel]]="4 to 6 hours a day",4,0)</f>
        <v>4</v>
      </c>
      <c r="P1719" s="9">
        <f>IF(tblSalaries[[#This Row],[How many hours of a day you work on Excel]]="All the 8 hours baby, all the 8!",8,0)</f>
        <v>0</v>
      </c>
      <c r="Q1719" s="9">
        <f>IF(tblSalaries[[#This Row],[How many hours of a day you work on Excel]]="2 to 3 hours per day",2,0)</f>
        <v>0</v>
      </c>
      <c r="R1719" s="9">
        <f>IF(tblSalaries[[#This Row],[How many hours of a day you work on Excel]]="1 or 2 hours a day",1,0)</f>
        <v>0</v>
      </c>
      <c r="S1719" s="9">
        <f>SUM(tblSalaries[[#This Row],[Excel Hours]:[Excel Hours4]])</f>
        <v>4</v>
      </c>
    </row>
    <row r="1720" spans="2:19" ht="15" customHeight="1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 s="16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  <c r="N1720" s="9" t="str">
        <f>VLOOKUP(tblSalaries[[#This Row],[clean Country]],Table3[],2,FALSE)</f>
        <v>ASIA</v>
      </c>
      <c r="O1720" s="9">
        <f>IF(tblSalaries[[#This Row],[How many hours of a day you work on Excel]]="4 to 6 hours a day",4,0)</f>
        <v>0</v>
      </c>
      <c r="P1720" s="9">
        <f>IF(tblSalaries[[#This Row],[How many hours of a day you work on Excel]]="All the 8 hours baby, all the 8!",8,0)</f>
        <v>8</v>
      </c>
      <c r="Q1720" s="9">
        <f>IF(tblSalaries[[#This Row],[How many hours of a day you work on Excel]]="2 to 3 hours per day",2,0)</f>
        <v>0</v>
      </c>
      <c r="R1720" s="9">
        <f>IF(tblSalaries[[#This Row],[How many hours of a day you work on Excel]]="1 or 2 hours a day",1,0)</f>
        <v>0</v>
      </c>
      <c r="S1720" s="9">
        <f>SUM(tblSalaries[[#This Row],[Excel Hours]:[Excel Hours4]])</f>
        <v>8</v>
      </c>
    </row>
    <row r="1721" spans="2:19" ht="15" customHeight="1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 s="16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  <c r="N1721" s="9" t="str">
        <f>VLOOKUP(tblSalaries[[#This Row],[clean Country]],Table3[],2,FALSE)</f>
        <v>ASIA</v>
      </c>
      <c r="O1721" s="9">
        <f>IF(tblSalaries[[#This Row],[How many hours of a day you work on Excel]]="4 to 6 hours a day",4,0)</f>
        <v>0</v>
      </c>
      <c r="P1721" s="9">
        <f>IF(tblSalaries[[#This Row],[How many hours of a day you work on Excel]]="All the 8 hours baby, all the 8!",8,0)</f>
        <v>8</v>
      </c>
      <c r="Q1721" s="9">
        <f>IF(tblSalaries[[#This Row],[How many hours of a day you work on Excel]]="2 to 3 hours per day",2,0)</f>
        <v>0</v>
      </c>
      <c r="R1721" s="9">
        <f>IF(tblSalaries[[#This Row],[How many hours of a day you work on Excel]]="1 or 2 hours a day",1,0)</f>
        <v>0</v>
      </c>
      <c r="S1721" s="9">
        <f>SUM(tblSalaries[[#This Row],[Excel Hours]:[Excel Hours4]])</f>
        <v>8</v>
      </c>
    </row>
    <row r="1722" spans="2:19" ht="15" customHeight="1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 s="16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  <c r="N1722" s="9" t="str">
        <f>VLOOKUP(tblSalaries[[#This Row],[clean Country]],Table3[],2,FALSE)</f>
        <v>EUROPE</v>
      </c>
      <c r="O1722" s="9">
        <f>IF(tblSalaries[[#This Row],[How many hours of a day you work on Excel]]="4 to 6 hours a day",4,0)</f>
        <v>0</v>
      </c>
      <c r="P1722" s="9">
        <f>IF(tblSalaries[[#This Row],[How many hours of a day you work on Excel]]="All the 8 hours baby, all the 8!",8,0)</f>
        <v>8</v>
      </c>
      <c r="Q1722" s="9">
        <f>IF(tblSalaries[[#This Row],[How many hours of a day you work on Excel]]="2 to 3 hours per day",2,0)</f>
        <v>0</v>
      </c>
      <c r="R1722" s="9">
        <f>IF(tblSalaries[[#This Row],[How many hours of a day you work on Excel]]="1 or 2 hours a day",1,0)</f>
        <v>0</v>
      </c>
      <c r="S1722" s="9">
        <f>SUM(tblSalaries[[#This Row],[Excel Hours]:[Excel Hours4]])</f>
        <v>8</v>
      </c>
    </row>
    <row r="1723" spans="2:19" ht="15" customHeight="1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 s="16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  <c r="N1723" s="9" t="str">
        <f>VLOOKUP(tblSalaries[[#This Row],[clean Country]],Table3[],2,FALSE)</f>
        <v>N. AMERICA</v>
      </c>
      <c r="O1723" s="9">
        <f>IF(tblSalaries[[#This Row],[How many hours of a day you work on Excel]]="4 to 6 hours a day",4,0)</f>
        <v>4</v>
      </c>
      <c r="P1723" s="9">
        <f>IF(tblSalaries[[#This Row],[How many hours of a day you work on Excel]]="All the 8 hours baby, all the 8!",8,0)</f>
        <v>0</v>
      </c>
      <c r="Q1723" s="9">
        <f>IF(tblSalaries[[#This Row],[How many hours of a day you work on Excel]]="2 to 3 hours per day",2,0)</f>
        <v>0</v>
      </c>
      <c r="R1723" s="9">
        <f>IF(tblSalaries[[#This Row],[How many hours of a day you work on Excel]]="1 or 2 hours a day",1,0)</f>
        <v>0</v>
      </c>
      <c r="S1723" s="9">
        <f>SUM(tblSalaries[[#This Row],[Excel Hours]:[Excel Hours4]])</f>
        <v>4</v>
      </c>
    </row>
    <row r="1724" spans="2:19" ht="15" customHeight="1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 s="16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  <c r="N1724" s="9" t="str">
        <f>VLOOKUP(tblSalaries[[#This Row],[clean Country]],Table3[],2,FALSE)</f>
        <v>N. AMERICA</v>
      </c>
      <c r="O1724" s="9">
        <f>IF(tblSalaries[[#This Row],[How many hours of a day you work on Excel]]="4 to 6 hours a day",4,0)</f>
        <v>0</v>
      </c>
      <c r="P1724" s="9">
        <f>IF(tblSalaries[[#This Row],[How many hours of a day you work on Excel]]="All the 8 hours baby, all the 8!",8,0)</f>
        <v>0</v>
      </c>
      <c r="Q1724" s="9">
        <f>IF(tblSalaries[[#This Row],[How many hours of a day you work on Excel]]="2 to 3 hours per day",2,0)</f>
        <v>2</v>
      </c>
      <c r="R1724" s="9">
        <f>IF(tblSalaries[[#This Row],[How many hours of a day you work on Excel]]="1 or 2 hours a day",1,0)</f>
        <v>0</v>
      </c>
      <c r="S1724" s="9">
        <f>SUM(tblSalaries[[#This Row],[Excel Hours]:[Excel Hours4]])</f>
        <v>2</v>
      </c>
    </row>
    <row r="1725" spans="2:19" ht="15" customHeight="1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 s="16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  <c r="N1725" s="9" t="str">
        <f>VLOOKUP(tblSalaries[[#This Row],[clean Country]],Table3[],2,FALSE)</f>
        <v>EUROPE</v>
      </c>
      <c r="O1725" s="9">
        <f>IF(tblSalaries[[#This Row],[How many hours of a day you work on Excel]]="4 to 6 hours a day",4,0)</f>
        <v>0</v>
      </c>
      <c r="P1725" s="9">
        <f>IF(tblSalaries[[#This Row],[How many hours of a day you work on Excel]]="All the 8 hours baby, all the 8!",8,0)</f>
        <v>0</v>
      </c>
      <c r="Q1725" s="9">
        <f>IF(tblSalaries[[#This Row],[How many hours of a day you work on Excel]]="2 to 3 hours per day",2,0)</f>
        <v>2</v>
      </c>
      <c r="R1725" s="9">
        <f>IF(tblSalaries[[#This Row],[How many hours of a day you work on Excel]]="1 or 2 hours a day",1,0)</f>
        <v>0</v>
      </c>
      <c r="S1725" s="9">
        <f>SUM(tblSalaries[[#This Row],[Excel Hours]:[Excel Hours4]])</f>
        <v>2</v>
      </c>
    </row>
    <row r="1726" spans="2:19" ht="15" customHeight="1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 s="1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  <c r="N1726" s="9" t="str">
        <f>VLOOKUP(tblSalaries[[#This Row],[clean Country]],Table3[],2,FALSE)</f>
        <v>N. AMERICA</v>
      </c>
      <c r="O1726" s="9">
        <f>IF(tblSalaries[[#This Row],[How many hours of a day you work on Excel]]="4 to 6 hours a day",4,0)</f>
        <v>0</v>
      </c>
      <c r="P1726" s="9">
        <f>IF(tblSalaries[[#This Row],[How many hours of a day you work on Excel]]="All the 8 hours baby, all the 8!",8,0)</f>
        <v>8</v>
      </c>
      <c r="Q1726" s="9">
        <f>IF(tblSalaries[[#This Row],[How many hours of a day you work on Excel]]="2 to 3 hours per day",2,0)</f>
        <v>0</v>
      </c>
      <c r="R1726" s="9">
        <f>IF(tblSalaries[[#This Row],[How many hours of a day you work on Excel]]="1 or 2 hours a day",1,0)</f>
        <v>0</v>
      </c>
      <c r="S1726" s="9">
        <f>SUM(tblSalaries[[#This Row],[Excel Hours]:[Excel Hours4]])</f>
        <v>8</v>
      </c>
    </row>
    <row r="1727" spans="2:19" ht="15" customHeight="1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 s="16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  <c r="N1727" s="9" t="str">
        <f>VLOOKUP(tblSalaries[[#This Row],[clean Country]],Table3[],2,FALSE)</f>
        <v>N. AMERICA</v>
      </c>
      <c r="O1727" s="9">
        <f>IF(tblSalaries[[#This Row],[How many hours of a day you work on Excel]]="4 to 6 hours a day",4,0)</f>
        <v>0</v>
      </c>
      <c r="P1727" s="9">
        <f>IF(tblSalaries[[#This Row],[How many hours of a day you work on Excel]]="All the 8 hours baby, all the 8!",8,0)</f>
        <v>0</v>
      </c>
      <c r="Q1727" s="9">
        <f>IF(tblSalaries[[#This Row],[How many hours of a day you work on Excel]]="2 to 3 hours per day",2,0)</f>
        <v>0</v>
      </c>
      <c r="R1727" s="9">
        <f>IF(tblSalaries[[#This Row],[How many hours of a day you work on Excel]]="1 or 2 hours a day",1,0)</f>
        <v>0</v>
      </c>
      <c r="S1727" s="9">
        <f>SUM(tblSalaries[[#This Row],[Excel Hours]:[Excel Hours4]])</f>
        <v>0</v>
      </c>
    </row>
    <row r="1728" spans="2:19" ht="15" customHeight="1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 s="16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  <c r="N1728" s="9" t="str">
        <f>VLOOKUP(tblSalaries[[#This Row],[clean Country]],Table3[],2,FALSE)</f>
        <v>N. AMERICA</v>
      </c>
      <c r="O1728" s="9">
        <f>IF(tblSalaries[[#This Row],[How many hours of a day you work on Excel]]="4 to 6 hours a day",4,0)</f>
        <v>4</v>
      </c>
      <c r="P1728" s="9">
        <f>IF(tblSalaries[[#This Row],[How many hours of a day you work on Excel]]="All the 8 hours baby, all the 8!",8,0)</f>
        <v>0</v>
      </c>
      <c r="Q1728" s="9">
        <f>IF(tblSalaries[[#This Row],[How many hours of a day you work on Excel]]="2 to 3 hours per day",2,0)</f>
        <v>0</v>
      </c>
      <c r="R1728" s="9">
        <f>IF(tblSalaries[[#This Row],[How many hours of a day you work on Excel]]="1 or 2 hours a day",1,0)</f>
        <v>0</v>
      </c>
      <c r="S1728" s="9">
        <f>SUM(tblSalaries[[#This Row],[Excel Hours]:[Excel Hours4]])</f>
        <v>4</v>
      </c>
    </row>
    <row r="1729" spans="2:19" ht="15" customHeight="1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 s="16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  <c r="N1729" s="9" t="str">
        <f>VLOOKUP(tblSalaries[[#This Row],[clean Country]],Table3[],2,FALSE)</f>
        <v>N. AMERICA</v>
      </c>
      <c r="O1729" s="9">
        <f>IF(tblSalaries[[#This Row],[How many hours of a day you work on Excel]]="4 to 6 hours a day",4,0)</f>
        <v>4</v>
      </c>
      <c r="P1729" s="9">
        <f>IF(tblSalaries[[#This Row],[How many hours of a day you work on Excel]]="All the 8 hours baby, all the 8!",8,0)</f>
        <v>0</v>
      </c>
      <c r="Q1729" s="9">
        <f>IF(tblSalaries[[#This Row],[How many hours of a day you work on Excel]]="2 to 3 hours per day",2,0)</f>
        <v>0</v>
      </c>
      <c r="R1729" s="9">
        <f>IF(tblSalaries[[#This Row],[How many hours of a day you work on Excel]]="1 or 2 hours a day",1,0)</f>
        <v>0</v>
      </c>
      <c r="S1729" s="9">
        <f>SUM(tblSalaries[[#This Row],[Excel Hours]:[Excel Hours4]])</f>
        <v>4</v>
      </c>
    </row>
    <row r="1730" spans="2:19" ht="15" customHeight="1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 s="16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  <c r="N1730" s="9" t="str">
        <f>VLOOKUP(tblSalaries[[#This Row],[clean Country]],Table3[],2,FALSE)</f>
        <v>N. AMERICA</v>
      </c>
      <c r="O1730" s="9">
        <f>IF(tblSalaries[[#This Row],[How many hours of a day you work on Excel]]="4 to 6 hours a day",4,0)</f>
        <v>0</v>
      </c>
      <c r="P1730" s="9">
        <f>IF(tblSalaries[[#This Row],[How many hours of a day you work on Excel]]="All the 8 hours baby, all the 8!",8,0)</f>
        <v>0</v>
      </c>
      <c r="Q1730" s="9">
        <f>IF(tblSalaries[[#This Row],[How many hours of a day you work on Excel]]="2 to 3 hours per day",2,0)</f>
        <v>2</v>
      </c>
      <c r="R1730" s="9">
        <f>IF(tblSalaries[[#This Row],[How many hours of a day you work on Excel]]="1 or 2 hours a day",1,0)</f>
        <v>0</v>
      </c>
      <c r="S1730" s="9">
        <f>SUM(tblSalaries[[#This Row],[Excel Hours]:[Excel Hours4]])</f>
        <v>2</v>
      </c>
    </row>
    <row r="1731" spans="2:19" ht="15" customHeight="1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 s="16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  <c r="N1731" s="9" t="str">
        <f>VLOOKUP(tblSalaries[[#This Row],[clean Country]],Table3[],2,FALSE)</f>
        <v>N. AMERICA</v>
      </c>
      <c r="O1731" s="9">
        <f>IF(tblSalaries[[#This Row],[How many hours of a day you work on Excel]]="4 to 6 hours a day",4,0)</f>
        <v>0</v>
      </c>
      <c r="P1731" s="9">
        <f>IF(tblSalaries[[#This Row],[How many hours of a day you work on Excel]]="All the 8 hours baby, all the 8!",8,0)</f>
        <v>8</v>
      </c>
      <c r="Q1731" s="9">
        <f>IF(tblSalaries[[#This Row],[How many hours of a day you work on Excel]]="2 to 3 hours per day",2,0)</f>
        <v>0</v>
      </c>
      <c r="R1731" s="9">
        <f>IF(tblSalaries[[#This Row],[How many hours of a day you work on Excel]]="1 or 2 hours a day",1,0)</f>
        <v>0</v>
      </c>
      <c r="S1731" s="9">
        <f>SUM(tblSalaries[[#This Row],[Excel Hours]:[Excel Hours4]])</f>
        <v>8</v>
      </c>
    </row>
    <row r="1732" spans="2:19" ht="15" customHeight="1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 s="16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  <c r="N1732" s="9" t="str">
        <f>VLOOKUP(tblSalaries[[#This Row],[clean Country]],Table3[],2,FALSE)</f>
        <v>ASIA</v>
      </c>
      <c r="O1732" s="9">
        <f>IF(tblSalaries[[#This Row],[How many hours of a day you work on Excel]]="4 to 6 hours a day",4,0)</f>
        <v>0</v>
      </c>
      <c r="P1732" s="9">
        <f>IF(tblSalaries[[#This Row],[How many hours of a day you work on Excel]]="All the 8 hours baby, all the 8!",8,0)</f>
        <v>0</v>
      </c>
      <c r="Q1732" s="9">
        <f>IF(tblSalaries[[#This Row],[How many hours of a day you work on Excel]]="2 to 3 hours per day",2,0)</f>
        <v>2</v>
      </c>
      <c r="R1732" s="9">
        <f>IF(tblSalaries[[#This Row],[How many hours of a day you work on Excel]]="1 or 2 hours a day",1,0)</f>
        <v>0</v>
      </c>
      <c r="S1732" s="9">
        <f>SUM(tblSalaries[[#This Row],[Excel Hours]:[Excel Hours4]])</f>
        <v>2</v>
      </c>
    </row>
    <row r="1733" spans="2:19" ht="15" customHeight="1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 s="16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  <c r="N1733" s="9" t="str">
        <f>VLOOKUP(tblSalaries[[#This Row],[clean Country]],Table3[],2,FALSE)</f>
        <v>ASIA</v>
      </c>
      <c r="O1733" s="9">
        <f>IF(tblSalaries[[#This Row],[How many hours of a day you work on Excel]]="4 to 6 hours a day",4,0)</f>
        <v>0</v>
      </c>
      <c r="P1733" s="9">
        <f>IF(tblSalaries[[#This Row],[How many hours of a day you work on Excel]]="All the 8 hours baby, all the 8!",8,0)</f>
        <v>8</v>
      </c>
      <c r="Q1733" s="9">
        <f>IF(tblSalaries[[#This Row],[How many hours of a day you work on Excel]]="2 to 3 hours per day",2,0)</f>
        <v>0</v>
      </c>
      <c r="R1733" s="9">
        <f>IF(tblSalaries[[#This Row],[How many hours of a day you work on Excel]]="1 or 2 hours a day",1,0)</f>
        <v>0</v>
      </c>
      <c r="S1733" s="9">
        <f>SUM(tblSalaries[[#This Row],[Excel Hours]:[Excel Hours4]])</f>
        <v>8</v>
      </c>
    </row>
    <row r="1734" spans="2:19" ht="15" customHeight="1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 s="16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  <c r="N1734" s="9" t="str">
        <f>VLOOKUP(tblSalaries[[#This Row],[clean Country]],Table3[],2,FALSE)</f>
        <v>ASIA</v>
      </c>
      <c r="O1734" s="9">
        <f>IF(tblSalaries[[#This Row],[How many hours of a day you work on Excel]]="4 to 6 hours a day",4,0)</f>
        <v>4</v>
      </c>
      <c r="P1734" s="9">
        <f>IF(tblSalaries[[#This Row],[How many hours of a day you work on Excel]]="All the 8 hours baby, all the 8!",8,0)</f>
        <v>0</v>
      </c>
      <c r="Q1734" s="9">
        <f>IF(tblSalaries[[#This Row],[How many hours of a day you work on Excel]]="2 to 3 hours per day",2,0)</f>
        <v>0</v>
      </c>
      <c r="R1734" s="9">
        <f>IF(tblSalaries[[#This Row],[How many hours of a day you work on Excel]]="1 or 2 hours a day",1,0)</f>
        <v>0</v>
      </c>
      <c r="S1734" s="9">
        <f>SUM(tblSalaries[[#This Row],[Excel Hours]:[Excel Hours4]])</f>
        <v>4</v>
      </c>
    </row>
    <row r="1735" spans="2:19" ht="15" customHeight="1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 s="16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  <c r="N1735" s="9" t="str">
        <f>VLOOKUP(tblSalaries[[#This Row],[clean Country]],Table3[],2,FALSE)</f>
        <v>EUROPE</v>
      </c>
      <c r="O1735" s="9">
        <f>IF(tblSalaries[[#This Row],[How many hours of a day you work on Excel]]="4 to 6 hours a day",4,0)</f>
        <v>4</v>
      </c>
      <c r="P1735" s="9">
        <f>IF(tblSalaries[[#This Row],[How many hours of a day you work on Excel]]="All the 8 hours baby, all the 8!",8,0)</f>
        <v>0</v>
      </c>
      <c r="Q1735" s="9">
        <f>IF(tblSalaries[[#This Row],[How many hours of a day you work on Excel]]="2 to 3 hours per day",2,0)</f>
        <v>0</v>
      </c>
      <c r="R1735" s="9">
        <f>IF(tblSalaries[[#This Row],[How many hours of a day you work on Excel]]="1 or 2 hours a day",1,0)</f>
        <v>0</v>
      </c>
      <c r="S1735" s="9">
        <f>SUM(tblSalaries[[#This Row],[Excel Hours]:[Excel Hours4]])</f>
        <v>4</v>
      </c>
    </row>
    <row r="1736" spans="2:19" ht="15" customHeight="1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 s="1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  <c r="N1736" s="9" t="str">
        <f>VLOOKUP(tblSalaries[[#This Row],[clean Country]],Table3[],2,FALSE)</f>
        <v>N. AMERICA</v>
      </c>
      <c r="O1736" s="9">
        <f>IF(tblSalaries[[#This Row],[How many hours of a day you work on Excel]]="4 to 6 hours a day",4,0)</f>
        <v>0</v>
      </c>
      <c r="P1736" s="9">
        <f>IF(tblSalaries[[#This Row],[How many hours of a day you work on Excel]]="All the 8 hours baby, all the 8!",8,0)</f>
        <v>0</v>
      </c>
      <c r="Q1736" s="9">
        <f>IF(tblSalaries[[#This Row],[How many hours of a day you work on Excel]]="2 to 3 hours per day",2,0)</f>
        <v>2</v>
      </c>
      <c r="R1736" s="9">
        <f>IF(tblSalaries[[#This Row],[How many hours of a day you work on Excel]]="1 or 2 hours a day",1,0)</f>
        <v>0</v>
      </c>
      <c r="S1736" s="9">
        <f>SUM(tblSalaries[[#This Row],[Excel Hours]:[Excel Hours4]])</f>
        <v>2</v>
      </c>
    </row>
    <row r="1737" spans="2:19" ht="15" customHeight="1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 s="16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  <c r="N1737" s="9" t="str">
        <f>VLOOKUP(tblSalaries[[#This Row],[clean Country]],Table3[],2,FALSE)</f>
        <v>S. AMERICA</v>
      </c>
      <c r="O1737" s="9">
        <f>IF(tblSalaries[[#This Row],[How many hours of a day you work on Excel]]="4 to 6 hours a day",4,0)</f>
        <v>0</v>
      </c>
      <c r="P1737" s="9">
        <f>IF(tblSalaries[[#This Row],[How many hours of a day you work on Excel]]="All the 8 hours baby, all the 8!",8,0)</f>
        <v>0</v>
      </c>
      <c r="Q1737" s="9">
        <f>IF(tblSalaries[[#This Row],[How many hours of a day you work on Excel]]="2 to 3 hours per day",2,0)</f>
        <v>0</v>
      </c>
      <c r="R1737" s="9">
        <f>IF(tblSalaries[[#This Row],[How many hours of a day you work on Excel]]="1 or 2 hours a day",1,0)</f>
        <v>1</v>
      </c>
      <c r="S1737" s="9">
        <f>SUM(tblSalaries[[#This Row],[Excel Hours]:[Excel Hours4]])</f>
        <v>1</v>
      </c>
    </row>
    <row r="1738" spans="2:19" ht="15" customHeight="1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 s="16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  <c r="N1738" s="9" t="str">
        <f>VLOOKUP(tblSalaries[[#This Row],[clean Country]],Table3[],2,FALSE)</f>
        <v>ASIA</v>
      </c>
      <c r="O1738" s="9">
        <f>IF(tblSalaries[[#This Row],[How many hours of a day you work on Excel]]="4 to 6 hours a day",4,0)</f>
        <v>0</v>
      </c>
      <c r="P1738" s="9">
        <f>IF(tblSalaries[[#This Row],[How many hours of a day you work on Excel]]="All the 8 hours baby, all the 8!",8,0)</f>
        <v>8</v>
      </c>
      <c r="Q1738" s="9">
        <f>IF(tblSalaries[[#This Row],[How many hours of a day you work on Excel]]="2 to 3 hours per day",2,0)</f>
        <v>0</v>
      </c>
      <c r="R1738" s="9">
        <f>IF(tblSalaries[[#This Row],[How many hours of a day you work on Excel]]="1 or 2 hours a day",1,0)</f>
        <v>0</v>
      </c>
      <c r="S1738" s="9">
        <f>SUM(tblSalaries[[#This Row],[Excel Hours]:[Excel Hours4]])</f>
        <v>8</v>
      </c>
    </row>
    <row r="1739" spans="2:19" ht="15" customHeight="1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 s="16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  <c r="N1739" s="9" t="str">
        <f>VLOOKUP(tblSalaries[[#This Row],[clean Country]],Table3[],2,FALSE)</f>
        <v>N. AMERICA</v>
      </c>
      <c r="O1739" s="9">
        <f>IF(tblSalaries[[#This Row],[How many hours of a day you work on Excel]]="4 to 6 hours a day",4,0)</f>
        <v>0</v>
      </c>
      <c r="P1739" s="9">
        <f>IF(tblSalaries[[#This Row],[How many hours of a day you work on Excel]]="All the 8 hours baby, all the 8!",8,0)</f>
        <v>8</v>
      </c>
      <c r="Q1739" s="9">
        <f>IF(tblSalaries[[#This Row],[How many hours of a day you work on Excel]]="2 to 3 hours per day",2,0)</f>
        <v>0</v>
      </c>
      <c r="R1739" s="9">
        <f>IF(tblSalaries[[#This Row],[How many hours of a day you work on Excel]]="1 or 2 hours a day",1,0)</f>
        <v>0</v>
      </c>
      <c r="S1739" s="9">
        <f>SUM(tblSalaries[[#This Row],[Excel Hours]:[Excel Hours4]])</f>
        <v>8</v>
      </c>
    </row>
    <row r="1740" spans="2:19" ht="15" customHeight="1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 s="16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  <c r="N1740" s="9" t="str">
        <f>VLOOKUP(tblSalaries[[#This Row],[clean Country]],Table3[],2,FALSE)</f>
        <v>ASIA</v>
      </c>
      <c r="O1740" s="9">
        <f>IF(tblSalaries[[#This Row],[How many hours of a day you work on Excel]]="4 to 6 hours a day",4,0)</f>
        <v>0</v>
      </c>
      <c r="P1740" s="9">
        <f>IF(tblSalaries[[#This Row],[How many hours of a day you work on Excel]]="All the 8 hours baby, all the 8!",8,0)</f>
        <v>8</v>
      </c>
      <c r="Q1740" s="9">
        <f>IF(tblSalaries[[#This Row],[How many hours of a day you work on Excel]]="2 to 3 hours per day",2,0)</f>
        <v>0</v>
      </c>
      <c r="R1740" s="9">
        <f>IF(tblSalaries[[#This Row],[How many hours of a day you work on Excel]]="1 or 2 hours a day",1,0)</f>
        <v>0</v>
      </c>
      <c r="S1740" s="9">
        <f>SUM(tblSalaries[[#This Row],[Excel Hours]:[Excel Hours4]])</f>
        <v>8</v>
      </c>
    </row>
    <row r="1741" spans="2:19" ht="15" customHeight="1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 s="16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  <c r="N1741" s="9" t="str">
        <f>VLOOKUP(tblSalaries[[#This Row],[clean Country]],Table3[],2,FALSE)</f>
        <v>ASIA</v>
      </c>
      <c r="O1741" s="9">
        <f>IF(tblSalaries[[#This Row],[How many hours of a day you work on Excel]]="4 to 6 hours a day",4,0)</f>
        <v>0</v>
      </c>
      <c r="P1741" s="9">
        <f>IF(tblSalaries[[#This Row],[How many hours of a day you work on Excel]]="All the 8 hours baby, all the 8!",8,0)</f>
        <v>0</v>
      </c>
      <c r="Q1741" s="9">
        <f>IF(tblSalaries[[#This Row],[How many hours of a day you work on Excel]]="2 to 3 hours per day",2,0)</f>
        <v>2</v>
      </c>
      <c r="R1741" s="9">
        <f>IF(tblSalaries[[#This Row],[How many hours of a day you work on Excel]]="1 or 2 hours a day",1,0)</f>
        <v>0</v>
      </c>
      <c r="S1741" s="9">
        <f>SUM(tblSalaries[[#This Row],[Excel Hours]:[Excel Hours4]])</f>
        <v>2</v>
      </c>
    </row>
    <row r="1742" spans="2:19" ht="15" customHeight="1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 s="16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  <c r="N1742" s="9" t="str">
        <f>VLOOKUP(tblSalaries[[#This Row],[clean Country]],Table3[],2,FALSE)</f>
        <v>ASIA</v>
      </c>
      <c r="O1742" s="9">
        <f>IF(tblSalaries[[#This Row],[How many hours of a day you work on Excel]]="4 to 6 hours a day",4,0)</f>
        <v>0</v>
      </c>
      <c r="P1742" s="9">
        <f>IF(tblSalaries[[#This Row],[How many hours of a day you work on Excel]]="All the 8 hours baby, all the 8!",8,0)</f>
        <v>0</v>
      </c>
      <c r="Q1742" s="9">
        <f>IF(tblSalaries[[#This Row],[How many hours of a day you work on Excel]]="2 to 3 hours per day",2,0)</f>
        <v>0</v>
      </c>
      <c r="R1742" s="9">
        <f>IF(tblSalaries[[#This Row],[How many hours of a day you work on Excel]]="1 or 2 hours a day",1,0)</f>
        <v>1</v>
      </c>
      <c r="S1742" s="9">
        <f>SUM(tblSalaries[[#This Row],[Excel Hours]:[Excel Hours4]])</f>
        <v>1</v>
      </c>
    </row>
    <row r="1743" spans="2:19" ht="15" customHeight="1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 s="16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  <c r="N1743" s="9" t="str">
        <f>VLOOKUP(tblSalaries[[#This Row],[clean Country]],Table3[],2,FALSE)</f>
        <v>EUROPE</v>
      </c>
      <c r="O1743" s="9">
        <f>IF(tblSalaries[[#This Row],[How many hours of a day you work on Excel]]="4 to 6 hours a day",4,0)</f>
        <v>0</v>
      </c>
      <c r="P1743" s="9">
        <f>IF(tblSalaries[[#This Row],[How many hours of a day you work on Excel]]="All the 8 hours baby, all the 8!",8,0)</f>
        <v>0</v>
      </c>
      <c r="Q1743" s="9">
        <f>IF(tblSalaries[[#This Row],[How many hours of a day you work on Excel]]="2 to 3 hours per day",2,0)</f>
        <v>0</v>
      </c>
      <c r="R1743" s="9">
        <f>IF(tblSalaries[[#This Row],[How many hours of a day you work on Excel]]="1 or 2 hours a day",1,0)</f>
        <v>1</v>
      </c>
      <c r="S1743" s="9">
        <f>SUM(tblSalaries[[#This Row],[Excel Hours]:[Excel Hours4]])</f>
        <v>1</v>
      </c>
    </row>
    <row r="1744" spans="2:19" ht="15" customHeight="1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 s="16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  <c r="N1744" s="9" t="str">
        <f>VLOOKUP(tblSalaries[[#This Row],[clean Country]],Table3[],2,FALSE)</f>
        <v>EUROPE</v>
      </c>
      <c r="O1744" s="9">
        <f>IF(tblSalaries[[#This Row],[How many hours of a day you work on Excel]]="4 to 6 hours a day",4,0)</f>
        <v>0</v>
      </c>
      <c r="P1744" s="9">
        <f>IF(tblSalaries[[#This Row],[How many hours of a day you work on Excel]]="All the 8 hours baby, all the 8!",8,0)</f>
        <v>8</v>
      </c>
      <c r="Q1744" s="9">
        <f>IF(tblSalaries[[#This Row],[How many hours of a day you work on Excel]]="2 to 3 hours per day",2,0)</f>
        <v>0</v>
      </c>
      <c r="R1744" s="9">
        <f>IF(tblSalaries[[#This Row],[How many hours of a day you work on Excel]]="1 or 2 hours a day",1,0)</f>
        <v>0</v>
      </c>
      <c r="S1744" s="9">
        <f>SUM(tblSalaries[[#This Row],[Excel Hours]:[Excel Hours4]])</f>
        <v>8</v>
      </c>
    </row>
    <row r="1745" spans="2:19" ht="15" customHeight="1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 s="16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  <c r="N1745" s="9" t="str">
        <f>VLOOKUP(tblSalaries[[#This Row],[clean Country]],Table3[],2,FALSE)</f>
        <v>EUROPE</v>
      </c>
      <c r="O1745" s="9">
        <f>IF(tblSalaries[[#This Row],[How many hours of a day you work on Excel]]="4 to 6 hours a day",4,0)</f>
        <v>4</v>
      </c>
      <c r="P1745" s="9">
        <f>IF(tblSalaries[[#This Row],[How many hours of a day you work on Excel]]="All the 8 hours baby, all the 8!",8,0)</f>
        <v>0</v>
      </c>
      <c r="Q1745" s="9">
        <f>IF(tblSalaries[[#This Row],[How many hours of a day you work on Excel]]="2 to 3 hours per day",2,0)</f>
        <v>0</v>
      </c>
      <c r="R1745" s="9">
        <f>IF(tblSalaries[[#This Row],[How many hours of a day you work on Excel]]="1 or 2 hours a day",1,0)</f>
        <v>0</v>
      </c>
      <c r="S1745" s="9">
        <f>SUM(tblSalaries[[#This Row],[Excel Hours]:[Excel Hours4]])</f>
        <v>4</v>
      </c>
    </row>
    <row r="1746" spans="2:19" ht="15" customHeight="1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 s="1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  <c r="N1746" s="9" t="str">
        <f>VLOOKUP(tblSalaries[[#This Row],[clean Country]],Table3[],2,FALSE)</f>
        <v>ASIA</v>
      </c>
      <c r="O1746" s="9">
        <f>IF(tblSalaries[[#This Row],[How many hours of a day you work on Excel]]="4 to 6 hours a day",4,0)</f>
        <v>0</v>
      </c>
      <c r="P1746" s="9">
        <f>IF(tblSalaries[[#This Row],[How many hours of a day you work on Excel]]="All the 8 hours baby, all the 8!",8,0)</f>
        <v>0</v>
      </c>
      <c r="Q1746" s="9">
        <f>IF(tblSalaries[[#This Row],[How many hours of a day you work on Excel]]="2 to 3 hours per day",2,0)</f>
        <v>2</v>
      </c>
      <c r="R1746" s="9">
        <f>IF(tblSalaries[[#This Row],[How many hours of a day you work on Excel]]="1 or 2 hours a day",1,0)</f>
        <v>0</v>
      </c>
      <c r="S1746" s="9">
        <f>SUM(tblSalaries[[#This Row],[Excel Hours]:[Excel Hours4]])</f>
        <v>2</v>
      </c>
    </row>
    <row r="1747" spans="2:19" ht="15" customHeight="1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 s="16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  <c r="N1747" s="9" t="str">
        <f>VLOOKUP(tblSalaries[[#This Row],[clean Country]],Table3[],2,FALSE)</f>
        <v>EUROPE</v>
      </c>
      <c r="O1747" s="9">
        <f>IF(tblSalaries[[#This Row],[How many hours of a day you work on Excel]]="4 to 6 hours a day",4,0)</f>
        <v>4</v>
      </c>
      <c r="P1747" s="9">
        <f>IF(tblSalaries[[#This Row],[How many hours of a day you work on Excel]]="All the 8 hours baby, all the 8!",8,0)</f>
        <v>0</v>
      </c>
      <c r="Q1747" s="9">
        <f>IF(tblSalaries[[#This Row],[How many hours of a day you work on Excel]]="2 to 3 hours per day",2,0)</f>
        <v>0</v>
      </c>
      <c r="R1747" s="9">
        <f>IF(tblSalaries[[#This Row],[How many hours of a day you work on Excel]]="1 or 2 hours a day",1,0)</f>
        <v>0</v>
      </c>
      <c r="S1747" s="9">
        <f>SUM(tblSalaries[[#This Row],[Excel Hours]:[Excel Hours4]])</f>
        <v>4</v>
      </c>
    </row>
    <row r="1748" spans="2:19" ht="15" customHeight="1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 s="16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  <c r="N1748" s="9" t="str">
        <f>VLOOKUP(tblSalaries[[#This Row],[clean Country]],Table3[],2,FALSE)</f>
        <v>EUROPE</v>
      </c>
      <c r="O1748" s="9">
        <f>IF(tblSalaries[[#This Row],[How many hours of a day you work on Excel]]="4 to 6 hours a day",4,0)</f>
        <v>4</v>
      </c>
      <c r="P1748" s="9">
        <f>IF(tblSalaries[[#This Row],[How many hours of a day you work on Excel]]="All the 8 hours baby, all the 8!",8,0)</f>
        <v>0</v>
      </c>
      <c r="Q1748" s="9">
        <f>IF(tblSalaries[[#This Row],[How many hours of a day you work on Excel]]="2 to 3 hours per day",2,0)</f>
        <v>0</v>
      </c>
      <c r="R1748" s="9">
        <f>IF(tblSalaries[[#This Row],[How many hours of a day you work on Excel]]="1 or 2 hours a day",1,0)</f>
        <v>0</v>
      </c>
      <c r="S1748" s="9">
        <f>SUM(tblSalaries[[#This Row],[Excel Hours]:[Excel Hours4]])</f>
        <v>4</v>
      </c>
    </row>
    <row r="1749" spans="2:19" ht="15" customHeight="1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 s="16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  <c r="N1749" s="9" t="str">
        <f>VLOOKUP(tblSalaries[[#This Row],[clean Country]],Table3[],2,FALSE)</f>
        <v>N. AMERICA</v>
      </c>
      <c r="O1749" s="9">
        <f>IF(tblSalaries[[#This Row],[How many hours of a day you work on Excel]]="4 to 6 hours a day",4,0)</f>
        <v>0</v>
      </c>
      <c r="P1749" s="9">
        <f>IF(tblSalaries[[#This Row],[How many hours of a day you work on Excel]]="All the 8 hours baby, all the 8!",8,0)</f>
        <v>0</v>
      </c>
      <c r="Q1749" s="9">
        <f>IF(tblSalaries[[#This Row],[How many hours of a day you work on Excel]]="2 to 3 hours per day",2,0)</f>
        <v>0</v>
      </c>
      <c r="R1749" s="9">
        <f>IF(tblSalaries[[#This Row],[How many hours of a day you work on Excel]]="1 or 2 hours a day",1,0)</f>
        <v>1</v>
      </c>
      <c r="S1749" s="9">
        <f>SUM(tblSalaries[[#This Row],[Excel Hours]:[Excel Hours4]])</f>
        <v>1</v>
      </c>
    </row>
    <row r="1750" spans="2:19" ht="15" customHeight="1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 s="16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  <c r="N1750" s="9" t="str">
        <f>VLOOKUP(tblSalaries[[#This Row],[clean Country]],Table3[],2,FALSE)</f>
        <v>EUROPE</v>
      </c>
      <c r="O1750" s="9">
        <f>IF(tblSalaries[[#This Row],[How many hours of a day you work on Excel]]="4 to 6 hours a day",4,0)</f>
        <v>4</v>
      </c>
      <c r="P1750" s="9">
        <f>IF(tblSalaries[[#This Row],[How many hours of a day you work on Excel]]="All the 8 hours baby, all the 8!",8,0)</f>
        <v>0</v>
      </c>
      <c r="Q1750" s="9">
        <f>IF(tblSalaries[[#This Row],[How many hours of a day you work on Excel]]="2 to 3 hours per day",2,0)</f>
        <v>0</v>
      </c>
      <c r="R1750" s="9">
        <f>IF(tblSalaries[[#This Row],[How many hours of a day you work on Excel]]="1 or 2 hours a day",1,0)</f>
        <v>0</v>
      </c>
      <c r="S1750" s="9">
        <f>SUM(tblSalaries[[#This Row],[Excel Hours]:[Excel Hours4]])</f>
        <v>4</v>
      </c>
    </row>
    <row r="1751" spans="2:19" ht="15" customHeight="1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 s="16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  <c r="N1751" s="9" t="str">
        <f>VLOOKUP(tblSalaries[[#This Row],[clean Country]],Table3[],2,FALSE)</f>
        <v>ASIA</v>
      </c>
      <c r="O1751" s="9">
        <f>IF(tblSalaries[[#This Row],[How many hours of a day you work on Excel]]="4 to 6 hours a day",4,0)</f>
        <v>4</v>
      </c>
      <c r="P1751" s="9">
        <f>IF(tblSalaries[[#This Row],[How many hours of a day you work on Excel]]="All the 8 hours baby, all the 8!",8,0)</f>
        <v>0</v>
      </c>
      <c r="Q1751" s="9">
        <f>IF(tblSalaries[[#This Row],[How many hours of a day you work on Excel]]="2 to 3 hours per day",2,0)</f>
        <v>0</v>
      </c>
      <c r="R1751" s="9">
        <f>IF(tblSalaries[[#This Row],[How many hours of a day you work on Excel]]="1 or 2 hours a day",1,0)</f>
        <v>0</v>
      </c>
      <c r="S1751" s="9">
        <f>SUM(tblSalaries[[#This Row],[Excel Hours]:[Excel Hours4]])</f>
        <v>4</v>
      </c>
    </row>
    <row r="1752" spans="2:19" ht="15" customHeight="1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 s="16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  <c r="N1752" s="9" t="str">
        <f>VLOOKUP(tblSalaries[[#This Row],[clean Country]],Table3[],2,FALSE)</f>
        <v>ASIA</v>
      </c>
      <c r="O1752" s="9">
        <f>IF(tblSalaries[[#This Row],[How many hours of a day you work on Excel]]="4 to 6 hours a day",4,0)</f>
        <v>0</v>
      </c>
      <c r="P1752" s="9">
        <f>IF(tblSalaries[[#This Row],[How many hours of a day you work on Excel]]="All the 8 hours baby, all the 8!",8,0)</f>
        <v>0</v>
      </c>
      <c r="Q1752" s="9">
        <f>IF(tblSalaries[[#This Row],[How many hours of a day you work on Excel]]="2 to 3 hours per day",2,0)</f>
        <v>2</v>
      </c>
      <c r="R1752" s="9">
        <f>IF(tblSalaries[[#This Row],[How many hours of a day you work on Excel]]="1 or 2 hours a day",1,0)</f>
        <v>0</v>
      </c>
      <c r="S1752" s="9">
        <f>SUM(tblSalaries[[#This Row],[Excel Hours]:[Excel Hours4]])</f>
        <v>2</v>
      </c>
    </row>
    <row r="1753" spans="2:19" ht="15" customHeight="1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 s="16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  <c r="N1753" s="9" t="str">
        <f>VLOOKUP(tblSalaries[[#This Row],[clean Country]],Table3[],2,FALSE)</f>
        <v>ASIA</v>
      </c>
      <c r="O1753" s="9">
        <f>IF(tblSalaries[[#This Row],[How many hours of a day you work on Excel]]="4 to 6 hours a day",4,0)</f>
        <v>0</v>
      </c>
      <c r="P1753" s="9">
        <f>IF(tblSalaries[[#This Row],[How many hours of a day you work on Excel]]="All the 8 hours baby, all the 8!",8,0)</f>
        <v>0</v>
      </c>
      <c r="Q1753" s="9">
        <f>IF(tblSalaries[[#This Row],[How many hours of a day you work on Excel]]="2 to 3 hours per day",2,0)</f>
        <v>0</v>
      </c>
      <c r="R1753" s="9">
        <f>IF(tblSalaries[[#This Row],[How many hours of a day you work on Excel]]="1 or 2 hours a day",1,0)</f>
        <v>1</v>
      </c>
      <c r="S1753" s="9">
        <f>SUM(tblSalaries[[#This Row],[Excel Hours]:[Excel Hours4]])</f>
        <v>1</v>
      </c>
    </row>
    <row r="1754" spans="2:19" ht="15" customHeight="1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 s="16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  <c r="N1754" s="9" t="str">
        <f>VLOOKUP(tblSalaries[[#This Row],[clean Country]],Table3[],2,FALSE)</f>
        <v>ASIA</v>
      </c>
      <c r="O1754" s="9">
        <f>IF(tblSalaries[[#This Row],[How many hours of a day you work on Excel]]="4 to 6 hours a day",4,0)</f>
        <v>4</v>
      </c>
      <c r="P1754" s="9">
        <f>IF(tblSalaries[[#This Row],[How many hours of a day you work on Excel]]="All the 8 hours baby, all the 8!",8,0)</f>
        <v>0</v>
      </c>
      <c r="Q1754" s="9">
        <f>IF(tblSalaries[[#This Row],[How many hours of a day you work on Excel]]="2 to 3 hours per day",2,0)</f>
        <v>0</v>
      </c>
      <c r="R1754" s="9">
        <f>IF(tblSalaries[[#This Row],[How many hours of a day you work on Excel]]="1 or 2 hours a day",1,0)</f>
        <v>0</v>
      </c>
      <c r="S1754" s="9">
        <f>SUM(tblSalaries[[#This Row],[Excel Hours]:[Excel Hours4]])</f>
        <v>4</v>
      </c>
    </row>
    <row r="1755" spans="2:19" ht="15" customHeight="1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 s="16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  <c r="N1755" s="9" t="str">
        <f>VLOOKUP(tblSalaries[[#This Row],[clean Country]],Table3[],2,FALSE)</f>
        <v>N. AMERICA</v>
      </c>
      <c r="O1755" s="9">
        <f>IF(tblSalaries[[#This Row],[How many hours of a day you work on Excel]]="4 to 6 hours a day",4,0)</f>
        <v>0</v>
      </c>
      <c r="P1755" s="9">
        <f>IF(tblSalaries[[#This Row],[How many hours of a day you work on Excel]]="All the 8 hours baby, all the 8!",8,0)</f>
        <v>0</v>
      </c>
      <c r="Q1755" s="9">
        <f>IF(tblSalaries[[#This Row],[How many hours of a day you work on Excel]]="2 to 3 hours per day",2,0)</f>
        <v>2</v>
      </c>
      <c r="R1755" s="9">
        <f>IF(tblSalaries[[#This Row],[How many hours of a day you work on Excel]]="1 or 2 hours a day",1,0)</f>
        <v>0</v>
      </c>
      <c r="S1755" s="9">
        <f>SUM(tblSalaries[[#This Row],[Excel Hours]:[Excel Hours4]])</f>
        <v>2</v>
      </c>
    </row>
    <row r="1756" spans="2:19" ht="15" customHeight="1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 s="1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  <c r="N1756" s="9" t="str">
        <f>VLOOKUP(tblSalaries[[#This Row],[clean Country]],Table3[],2,FALSE)</f>
        <v>ASIA</v>
      </c>
      <c r="O1756" s="9">
        <f>IF(tblSalaries[[#This Row],[How many hours of a day you work on Excel]]="4 to 6 hours a day",4,0)</f>
        <v>4</v>
      </c>
      <c r="P1756" s="9">
        <f>IF(tblSalaries[[#This Row],[How many hours of a day you work on Excel]]="All the 8 hours baby, all the 8!",8,0)</f>
        <v>0</v>
      </c>
      <c r="Q1756" s="9">
        <f>IF(tblSalaries[[#This Row],[How many hours of a day you work on Excel]]="2 to 3 hours per day",2,0)</f>
        <v>0</v>
      </c>
      <c r="R1756" s="9">
        <f>IF(tblSalaries[[#This Row],[How many hours of a day you work on Excel]]="1 or 2 hours a day",1,0)</f>
        <v>0</v>
      </c>
      <c r="S1756" s="9">
        <f>SUM(tblSalaries[[#This Row],[Excel Hours]:[Excel Hours4]])</f>
        <v>4</v>
      </c>
    </row>
    <row r="1757" spans="2:19" ht="15" customHeight="1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 s="16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  <c r="N1757" s="9" t="str">
        <f>VLOOKUP(tblSalaries[[#This Row],[clean Country]],Table3[],2,FALSE)</f>
        <v>N. AMERICA</v>
      </c>
      <c r="O1757" s="9">
        <f>IF(tblSalaries[[#This Row],[How many hours of a day you work on Excel]]="4 to 6 hours a day",4,0)</f>
        <v>4</v>
      </c>
      <c r="P1757" s="9">
        <f>IF(tblSalaries[[#This Row],[How many hours of a day you work on Excel]]="All the 8 hours baby, all the 8!",8,0)</f>
        <v>0</v>
      </c>
      <c r="Q1757" s="9">
        <f>IF(tblSalaries[[#This Row],[How many hours of a day you work on Excel]]="2 to 3 hours per day",2,0)</f>
        <v>0</v>
      </c>
      <c r="R1757" s="9">
        <f>IF(tblSalaries[[#This Row],[How many hours of a day you work on Excel]]="1 or 2 hours a day",1,0)</f>
        <v>0</v>
      </c>
      <c r="S1757" s="9">
        <f>SUM(tblSalaries[[#This Row],[Excel Hours]:[Excel Hours4]])</f>
        <v>4</v>
      </c>
    </row>
    <row r="1758" spans="2:19" ht="15" customHeight="1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 s="16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  <c r="N1758" s="9" t="str">
        <f>VLOOKUP(tblSalaries[[#This Row],[clean Country]],Table3[],2,FALSE)</f>
        <v>ASIA</v>
      </c>
      <c r="O1758" s="9">
        <f>IF(tblSalaries[[#This Row],[How many hours of a day you work on Excel]]="4 to 6 hours a day",4,0)</f>
        <v>0</v>
      </c>
      <c r="P1758" s="9">
        <f>IF(tblSalaries[[#This Row],[How many hours of a day you work on Excel]]="All the 8 hours baby, all the 8!",8,0)</f>
        <v>8</v>
      </c>
      <c r="Q1758" s="9">
        <f>IF(tblSalaries[[#This Row],[How many hours of a day you work on Excel]]="2 to 3 hours per day",2,0)</f>
        <v>0</v>
      </c>
      <c r="R1758" s="9">
        <f>IF(tblSalaries[[#This Row],[How many hours of a day you work on Excel]]="1 or 2 hours a day",1,0)</f>
        <v>0</v>
      </c>
      <c r="S1758" s="9">
        <f>SUM(tblSalaries[[#This Row],[Excel Hours]:[Excel Hours4]])</f>
        <v>8</v>
      </c>
    </row>
    <row r="1759" spans="2:19" ht="15" customHeight="1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 s="16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  <c r="N1759" s="9" t="str">
        <f>VLOOKUP(tblSalaries[[#This Row],[clean Country]],Table3[],2,FALSE)</f>
        <v>ASIA</v>
      </c>
      <c r="O1759" s="9">
        <f>IF(tblSalaries[[#This Row],[How many hours of a day you work on Excel]]="4 to 6 hours a day",4,0)</f>
        <v>0</v>
      </c>
      <c r="P1759" s="9">
        <f>IF(tblSalaries[[#This Row],[How many hours of a day you work on Excel]]="All the 8 hours baby, all the 8!",8,0)</f>
        <v>8</v>
      </c>
      <c r="Q1759" s="9">
        <f>IF(tblSalaries[[#This Row],[How many hours of a day you work on Excel]]="2 to 3 hours per day",2,0)</f>
        <v>0</v>
      </c>
      <c r="R1759" s="9">
        <f>IF(tblSalaries[[#This Row],[How many hours of a day you work on Excel]]="1 or 2 hours a day",1,0)</f>
        <v>0</v>
      </c>
      <c r="S1759" s="9">
        <f>SUM(tblSalaries[[#This Row],[Excel Hours]:[Excel Hours4]])</f>
        <v>8</v>
      </c>
    </row>
    <row r="1760" spans="2:19" ht="15" customHeight="1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 s="16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  <c r="N1760" s="9" t="str">
        <f>VLOOKUP(tblSalaries[[#This Row],[clean Country]],Table3[],2,FALSE)</f>
        <v>N. AMERICA</v>
      </c>
      <c r="O1760" s="9">
        <f>IF(tblSalaries[[#This Row],[How many hours of a day you work on Excel]]="4 to 6 hours a day",4,0)</f>
        <v>0</v>
      </c>
      <c r="P1760" s="9">
        <f>IF(tblSalaries[[#This Row],[How many hours of a day you work on Excel]]="All the 8 hours baby, all the 8!",8,0)</f>
        <v>8</v>
      </c>
      <c r="Q1760" s="9">
        <f>IF(tblSalaries[[#This Row],[How many hours of a day you work on Excel]]="2 to 3 hours per day",2,0)</f>
        <v>0</v>
      </c>
      <c r="R1760" s="9">
        <f>IF(tblSalaries[[#This Row],[How many hours of a day you work on Excel]]="1 or 2 hours a day",1,0)</f>
        <v>0</v>
      </c>
      <c r="S1760" s="9">
        <f>SUM(tblSalaries[[#This Row],[Excel Hours]:[Excel Hours4]])</f>
        <v>8</v>
      </c>
    </row>
    <row r="1761" spans="2:19" ht="15" customHeight="1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 s="16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  <c r="N1761" s="9" t="str">
        <f>VLOOKUP(tblSalaries[[#This Row],[clean Country]],Table3[],2,FALSE)</f>
        <v>N. AMERICA</v>
      </c>
      <c r="O1761" s="9">
        <f>IF(tblSalaries[[#This Row],[How many hours of a day you work on Excel]]="4 to 6 hours a day",4,0)</f>
        <v>0</v>
      </c>
      <c r="P1761" s="9">
        <f>IF(tblSalaries[[#This Row],[How many hours of a day you work on Excel]]="All the 8 hours baby, all the 8!",8,0)</f>
        <v>0</v>
      </c>
      <c r="Q1761" s="9">
        <f>IF(tblSalaries[[#This Row],[How many hours of a day you work on Excel]]="2 to 3 hours per day",2,0)</f>
        <v>0</v>
      </c>
      <c r="R1761" s="9">
        <f>IF(tblSalaries[[#This Row],[How many hours of a day you work on Excel]]="1 or 2 hours a day",1,0)</f>
        <v>1</v>
      </c>
      <c r="S1761" s="9">
        <f>SUM(tblSalaries[[#This Row],[Excel Hours]:[Excel Hours4]])</f>
        <v>1</v>
      </c>
    </row>
    <row r="1762" spans="2:19" ht="15" customHeight="1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 s="16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  <c r="N1762" s="9" t="str">
        <f>VLOOKUP(tblSalaries[[#This Row],[clean Country]],Table3[],2,FALSE)</f>
        <v>ASIA</v>
      </c>
      <c r="O1762" s="9">
        <f>IF(tblSalaries[[#This Row],[How many hours of a day you work on Excel]]="4 to 6 hours a day",4,0)</f>
        <v>0</v>
      </c>
      <c r="P1762" s="9">
        <f>IF(tblSalaries[[#This Row],[How many hours of a day you work on Excel]]="All the 8 hours baby, all the 8!",8,0)</f>
        <v>0</v>
      </c>
      <c r="Q1762" s="9">
        <f>IF(tblSalaries[[#This Row],[How many hours of a day you work on Excel]]="2 to 3 hours per day",2,0)</f>
        <v>2</v>
      </c>
      <c r="R1762" s="9">
        <f>IF(tblSalaries[[#This Row],[How many hours of a day you work on Excel]]="1 or 2 hours a day",1,0)</f>
        <v>0</v>
      </c>
      <c r="S1762" s="9">
        <f>SUM(tblSalaries[[#This Row],[Excel Hours]:[Excel Hours4]])</f>
        <v>2</v>
      </c>
    </row>
    <row r="1763" spans="2:19" ht="15" customHeight="1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 s="16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  <c r="N1763" s="9" t="str">
        <f>VLOOKUP(tblSalaries[[#This Row],[clean Country]],Table3[],2,FALSE)</f>
        <v>N. AMERICA</v>
      </c>
      <c r="O1763" s="9">
        <f>IF(tblSalaries[[#This Row],[How many hours of a day you work on Excel]]="4 to 6 hours a day",4,0)</f>
        <v>4</v>
      </c>
      <c r="P1763" s="9">
        <f>IF(tblSalaries[[#This Row],[How many hours of a day you work on Excel]]="All the 8 hours baby, all the 8!",8,0)</f>
        <v>0</v>
      </c>
      <c r="Q1763" s="9">
        <f>IF(tblSalaries[[#This Row],[How many hours of a day you work on Excel]]="2 to 3 hours per day",2,0)</f>
        <v>0</v>
      </c>
      <c r="R1763" s="9">
        <f>IF(tblSalaries[[#This Row],[How many hours of a day you work on Excel]]="1 or 2 hours a day",1,0)</f>
        <v>0</v>
      </c>
      <c r="S1763" s="9">
        <f>SUM(tblSalaries[[#This Row],[Excel Hours]:[Excel Hours4]])</f>
        <v>4</v>
      </c>
    </row>
    <row r="1764" spans="2:19" ht="15" customHeight="1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 s="16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  <c r="N1764" s="9" t="str">
        <f>VLOOKUP(tblSalaries[[#This Row],[clean Country]],Table3[],2,FALSE)</f>
        <v>N. AMERICA</v>
      </c>
      <c r="O1764" s="9">
        <f>IF(tblSalaries[[#This Row],[How many hours of a day you work on Excel]]="4 to 6 hours a day",4,0)</f>
        <v>0</v>
      </c>
      <c r="P1764" s="9">
        <f>IF(tblSalaries[[#This Row],[How many hours of a day you work on Excel]]="All the 8 hours baby, all the 8!",8,0)</f>
        <v>0</v>
      </c>
      <c r="Q1764" s="9">
        <f>IF(tblSalaries[[#This Row],[How many hours of a day you work on Excel]]="2 to 3 hours per day",2,0)</f>
        <v>2</v>
      </c>
      <c r="R1764" s="9">
        <f>IF(tblSalaries[[#This Row],[How many hours of a day you work on Excel]]="1 or 2 hours a day",1,0)</f>
        <v>0</v>
      </c>
      <c r="S1764" s="9">
        <f>SUM(tblSalaries[[#This Row],[Excel Hours]:[Excel Hours4]])</f>
        <v>2</v>
      </c>
    </row>
    <row r="1765" spans="2:19" ht="15" customHeight="1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 s="16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  <c r="N1765" s="9" t="str">
        <f>VLOOKUP(tblSalaries[[#This Row],[clean Country]],Table3[],2,FALSE)</f>
        <v>N. AMERICA</v>
      </c>
      <c r="O1765" s="9">
        <f>IF(tblSalaries[[#This Row],[How many hours of a day you work on Excel]]="4 to 6 hours a day",4,0)</f>
        <v>0</v>
      </c>
      <c r="P1765" s="9">
        <f>IF(tblSalaries[[#This Row],[How many hours of a day you work on Excel]]="All the 8 hours baby, all the 8!",8,0)</f>
        <v>0</v>
      </c>
      <c r="Q1765" s="9">
        <f>IF(tblSalaries[[#This Row],[How many hours of a day you work on Excel]]="2 to 3 hours per day",2,0)</f>
        <v>2</v>
      </c>
      <c r="R1765" s="9">
        <f>IF(tblSalaries[[#This Row],[How many hours of a day you work on Excel]]="1 or 2 hours a day",1,0)</f>
        <v>0</v>
      </c>
      <c r="S1765" s="9">
        <f>SUM(tblSalaries[[#This Row],[Excel Hours]:[Excel Hours4]])</f>
        <v>2</v>
      </c>
    </row>
    <row r="1766" spans="2:19" ht="15" customHeight="1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 s="1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  <c r="N1766" s="9" t="str">
        <f>VLOOKUP(tblSalaries[[#This Row],[clean Country]],Table3[],2,FALSE)</f>
        <v>N. AMERICA</v>
      </c>
      <c r="O1766" s="9">
        <f>IF(tblSalaries[[#This Row],[How many hours of a day you work on Excel]]="4 to 6 hours a day",4,0)</f>
        <v>0</v>
      </c>
      <c r="P1766" s="9">
        <f>IF(tblSalaries[[#This Row],[How many hours of a day you work on Excel]]="All the 8 hours baby, all the 8!",8,0)</f>
        <v>8</v>
      </c>
      <c r="Q1766" s="9">
        <f>IF(tblSalaries[[#This Row],[How many hours of a day you work on Excel]]="2 to 3 hours per day",2,0)</f>
        <v>0</v>
      </c>
      <c r="R1766" s="9">
        <f>IF(tblSalaries[[#This Row],[How many hours of a day you work on Excel]]="1 or 2 hours a day",1,0)</f>
        <v>0</v>
      </c>
      <c r="S1766" s="9">
        <f>SUM(tblSalaries[[#This Row],[Excel Hours]:[Excel Hours4]])</f>
        <v>8</v>
      </c>
    </row>
    <row r="1767" spans="2:19" ht="15" customHeight="1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 s="16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  <c r="N1767" s="9" t="str">
        <f>VLOOKUP(tblSalaries[[#This Row],[clean Country]],Table3[],2,FALSE)</f>
        <v>N. AMERICA</v>
      </c>
      <c r="O1767" s="9">
        <f>IF(tblSalaries[[#This Row],[How many hours of a day you work on Excel]]="4 to 6 hours a day",4,0)</f>
        <v>0</v>
      </c>
      <c r="P1767" s="9">
        <f>IF(tblSalaries[[#This Row],[How many hours of a day you work on Excel]]="All the 8 hours baby, all the 8!",8,0)</f>
        <v>8</v>
      </c>
      <c r="Q1767" s="9">
        <f>IF(tblSalaries[[#This Row],[How many hours of a day you work on Excel]]="2 to 3 hours per day",2,0)</f>
        <v>0</v>
      </c>
      <c r="R1767" s="9">
        <f>IF(tblSalaries[[#This Row],[How many hours of a day you work on Excel]]="1 or 2 hours a day",1,0)</f>
        <v>0</v>
      </c>
      <c r="S1767" s="9">
        <f>SUM(tblSalaries[[#This Row],[Excel Hours]:[Excel Hours4]])</f>
        <v>8</v>
      </c>
    </row>
    <row r="1768" spans="2:19" ht="15" customHeight="1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 s="16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  <c r="N1768" s="9" t="str">
        <f>VLOOKUP(tblSalaries[[#This Row],[clean Country]],Table3[],2,FALSE)</f>
        <v>N. AMERICA</v>
      </c>
      <c r="O1768" s="9">
        <f>IF(tblSalaries[[#This Row],[How many hours of a day you work on Excel]]="4 to 6 hours a day",4,0)</f>
        <v>4</v>
      </c>
      <c r="P1768" s="9">
        <f>IF(tblSalaries[[#This Row],[How many hours of a day you work on Excel]]="All the 8 hours baby, all the 8!",8,0)</f>
        <v>0</v>
      </c>
      <c r="Q1768" s="9">
        <f>IF(tblSalaries[[#This Row],[How many hours of a day you work on Excel]]="2 to 3 hours per day",2,0)</f>
        <v>0</v>
      </c>
      <c r="R1768" s="9">
        <f>IF(tblSalaries[[#This Row],[How many hours of a day you work on Excel]]="1 or 2 hours a day",1,0)</f>
        <v>0</v>
      </c>
      <c r="S1768" s="9">
        <f>SUM(tblSalaries[[#This Row],[Excel Hours]:[Excel Hours4]])</f>
        <v>4</v>
      </c>
    </row>
    <row r="1769" spans="2:19" ht="15" customHeight="1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 s="16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  <c r="N1769" s="9" t="str">
        <f>VLOOKUP(tblSalaries[[#This Row],[clean Country]],Table3[],2,FALSE)</f>
        <v>N. AMERICA</v>
      </c>
      <c r="O1769" s="9">
        <f>IF(tblSalaries[[#This Row],[How many hours of a day you work on Excel]]="4 to 6 hours a day",4,0)</f>
        <v>4</v>
      </c>
      <c r="P1769" s="9">
        <f>IF(tblSalaries[[#This Row],[How many hours of a day you work on Excel]]="All the 8 hours baby, all the 8!",8,0)</f>
        <v>0</v>
      </c>
      <c r="Q1769" s="9">
        <f>IF(tblSalaries[[#This Row],[How many hours of a day you work on Excel]]="2 to 3 hours per day",2,0)</f>
        <v>0</v>
      </c>
      <c r="R1769" s="9">
        <f>IF(tblSalaries[[#This Row],[How many hours of a day you work on Excel]]="1 or 2 hours a day",1,0)</f>
        <v>0</v>
      </c>
      <c r="S1769" s="9">
        <f>SUM(tblSalaries[[#This Row],[Excel Hours]:[Excel Hours4]])</f>
        <v>4</v>
      </c>
    </row>
    <row r="1770" spans="2:19" ht="15" customHeight="1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 s="16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  <c r="N1770" s="9" t="str">
        <f>VLOOKUP(tblSalaries[[#This Row],[clean Country]],Table3[],2,FALSE)</f>
        <v>N. AMERICA</v>
      </c>
      <c r="O1770" s="9">
        <f>IF(tblSalaries[[#This Row],[How many hours of a day you work on Excel]]="4 to 6 hours a day",4,0)</f>
        <v>0</v>
      </c>
      <c r="P1770" s="9">
        <f>IF(tblSalaries[[#This Row],[How many hours of a day you work on Excel]]="All the 8 hours baby, all the 8!",8,0)</f>
        <v>8</v>
      </c>
      <c r="Q1770" s="9">
        <f>IF(tblSalaries[[#This Row],[How many hours of a day you work on Excel]]="2 to 3 hours per day",2,0)</f>
        <v>0</v>
      </c>
      <c r="R1770" s="9">
        <f>IF(tblSalaries[[#This Row],[How many hours of a day you work on Excel]]="1 or 2 hours a day",1,0)</f>
        <v>0</v>
      </c>
      <c r="S1770" s="9">
        <f>SUM(tblSalaries[[#This Row],[Excel Hours]:[Excel Hours4]])</f>
        <v>8</v>
      </c>
    </row>
    <row r="1771" spans="2:19" ht="15" customHeight="1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 s="16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  <c r="N1771" s="9" t="str">
        <f>VLOOKUP(tblSalaries[[#This Row],[clean Country]],Table3[],2,FALSE)</f>
        <v>OCEANIA</v>
      </c>
      <c r="O1771" s="9">
        <f>IF(tblSalaries[[#This Row],[How many hours of a day you work on Excel]]="4 to 6 hours a day",4,0)</f>
        <v>0</v>
      </c>
      <c r="P1771" s="9">
        <f>IF(tblSalaries[[#This Row],[How many hours of a day you work on Excel]]="All the 8 hours baby, all the 8!",8,0)</f>
        <v>0</v>
      </c>
      <c r="Q1771" s="9">
        <f>IF(tblSalaries[[#This Row],[How many hours of a day you work on Excel]]="2 to 3 hours per day",2,0)</f>
        <v>2</v>
      </c>
      <c r="R1771" s="9">
        <f>IF(tblSalaries[[#This Row],[How many hours of a day you work on Excel]]="1 or 2 hours a day",1,0)</f>
        <v>0</v>
      </c>
      <c r="S1771" s="9">
        <f>SUM(tblSalaries[[#This Row],[Excel Hours]:[Excel Hours4]])</f>
        <v>2</v>
      </c>
    </row>
    <row r="1772" spans="2:19" ht="15" customHeight="1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 s="16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  <c r="N1772" s="9" t="str">
        <f>VLOOKUP(tblSalaries[[#This Row],[clean Country]],Table3[],2,FALSE)</f>
        <v>ASIA</v>
      </c>
      <c r="O1772" s="9">
        <f>IF(tblSalaries[[#This Row],[How many hours of a day you work on Excel]]="4 to 6 hours a day",4,0)</f>
        <v>0</v>
      </c>
      <c r="P1772" s="9">
        <f>IF(tblSalaries[[#This Row],[How many hours of a day you work on Excel]]="All the 8 hours baby, all the 8!",8,0)</f>
        <v>0</v>
      </c>
      <c r="Q1772" s="9">
        <f>IF(tblSalaries[[#This Row],[How many hours of a day you work on Excel]]="2 to 3 hours per day",2,0)</f>
        <v>2</v>
      </c>
      <c r="R1772" s="9">
        <f>IF(tblSalaries[[#This Row],[How many hours of a day you work on Excel]]="1 or 2 hours a day",1,0)</f>
        <v>0</v>
      </c>
      <c r="S1772" s="9">
        <f>SUM(tblSalaries[[#This Row],[Excel Hours]:[Excel Hours4]])</f>
        <v>2</v>
      </c>
    </row>
    <row r="1773" spans="2:19" ht="15" customHeight="1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 s="16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  <c r="N1773" s="9" t="str">
        <f>VLOOKUP(tblSalaries[[#This Row],[clean Country]],Table3[],2,FALSE)</f>
        <v>ASIA</v>
      </c>
      <c r="O1773" s="9">
        <f>IF(tblSalaries[[#This Row],[How many hours of a day you work on Excel]]="4 to 6 hours a day",4,0)</f>
        <v>4</v>
      </c>
      <c r="P1773" s="9">
        <f>IF(tblSalaries[[#This Row],[How many hours of a day you work on Excel]]="All the 8 hours baby, all the 8!",8,0)</f>
        <v>0</v>
      </c>
      <c r="Q1773" s="9">
        <f>IF(tblSalaries[[#This Row],[How many hours of a day you work on Excel]]="2 to 3 hours per day",2,0)</f>
        <v>0</v>
      </c>
      <c r="R1773" s="9">
        <f>IF(tblSalaries[[#This Row],[How many hours of a day you work on Excel]]="1 or 2 hours a day",1,0)</f>
        <v>0</v>
      </c>
      <c r="S1773" s="9">
        <f>SUM(tblSalaries[[#This Row],[Excel Hours]:[Excel Hours4]])</f>
        <v>4</v>
      </c>
    </row>
    <row r="1774" spans="2:19" ht="15" customHeight="1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 s="16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  <c r="N1774" s="9" t="str">
        <f>VLOOKUP(tblSalaries[[#This Row],[clean Country]],Table3[],2,FALSE)</f>
        <v>EUROPE</v>
      </c>
      <c r="O1774" s="9">
        <f>IF(tblSalaries[[#This Row],[How many hours of a day you work on Excel]]="4 to 6 hours a day",4,0)</f>
        <v>4</v>
      </c>
      <c r="P1774" s="9">
        <f>IF(tblSalaries[[#This Row],[How many hours of a day you work on Excel]]="All the 8 hours baby, all the 8!",8,0)</f>
        <v>0</v>
      </c>
      <c r="Q1774" s="9">
        <f>IF(tblSalaries[[#This Row],[How many hours of a day you work on Excel]]="2 to 3 hours per day",2,0)</f>
        <v>0</v>
      </c>
      <c r="R1774" s="9">
        <f>IF(tblSalaries[[#This Row],[How many hours of a day you work on Excel]]="1 or 2 hours a day",1,0)</f>
        <v>0</v>
      </c>
      <c r="S1774" s="9">
        <f>SUM(tblSalaries[[#This Row],[Excel Hours]:[Excel Hours4]])</f>
        <v>4</v>
      </c>
    </row>
    <row r="1775" spans="2:19" ht="15" customHeight="1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 s="16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  <c r="N1775" s="9" t="str">
        <f>VLOOKUP(tblSalaries[[#This Row],[clean Country]],Table3[],2,FALSE)</f>
        <v>EUROPE</v>
      </c>
      <c r="O1775" s="9">
        <f>IF(tblSalaries[[#This Row],[How many hours of a day you work on Excel]]="4 to 6 hours a day",4,0)</f>
        <v>0</v>
      </c>
      <c r="P1775" s="9">
        <f>IF(tblSalaries[[#This Row],[How many hours of a day you work on Excel]]="All the 8 hours baby, all the 8!",8,0)</f>
        <v>8</v>
      </c>
      <c r="Q1775" s="9">
        <f>IF(tblSalaries[[#This Row],[How many hours of a day you work on Excel]]="2 to 3 hours per day",2,0)</f>
        <v>0</v>
      </c>
      <c r="R1775" s="9">
        <f>IF(tblSalaries[[#This Row],[How many hours of a day you work on Excel]]="1 or 2 hours a day",1,0)</f>
        <v>0</v>
      </c>
      <c r="S1775" s="9">
        <f>SUM(tblSalaries[[#This Row],[Excel Hours]:[Excel Hours4]])</f>
        <v>8</v>
      </c>
    </row>
    <row r="1776" spans="2:19" ht="15" customHeight="1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 s="1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  <c r="N1776" s="9" t="str">
        <f>VLOOKUP(tblSalaries[[#This Row],[clean Country]],Table3[],2,FALSE)</f>
        <v>ASIA</v>
      </c>
      <c r="O1776" s="9">
        <f>IF(tblSalaries[[#This Row],[How many hours of a day you work on Excel]]="4 to 6 hours a day",4,0)</f>
        <v>0</v>
      </c>
      <c r="P1776" s="9">
        <f>IF(tblSalaries[[#This Row],[How many hours of a day you work on Excel]]="All the 8 hours baby, all the 8!",8,0)</f>
        <v>8</v>
      </c>
      <c r="Q1776" s="9">
        <f>IF(tblSalaries[[#This Row],[How many hours of a day you work on Excel]]="2 to 3 hours per day",2,0)</f>
        <v>0</v>
      </c>
      <c r="R1776" s="9">
        <f>IF(tblSalaries[[#This Row],[How many hours of a day you work on Excel]]="1 or 2 hours a day",1,0)</f>
        <v>0</v>
      </c>
      <c r="S1776" s="9">
        <f>SUM(tblSalaries[[#This Row],[Excel Hours]:[Excel Hours4]])</f>
        <v>8</v>
      </c>
    </row>
    <row r="1777" spans="2:19" ht="15" customHeight="1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 s="16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  <c r="N1777" s="9" t="str">
        <f>VLOOKUP(tblSalaries[[#This Row],[clean Country]],Table3[],2,FALSE)</f>
        <v>OCEANIA</v>
      </c>
      <c r="O1777" s="9">
        <f>IF(tblSalaries[[#This Row],[How many hours of a day you work on Excel]]="4 to 6 hours a day",4,0)</f>
        <v>0</v>
      </c>
      <c r="P1777" s="9">
        <f>IF(tblSalaries[[#This Row],[How many hours of a day you work on Excel]]="All the 8 hours baby, all the 8!",8,0)</f>
        <v>0</v>
      </c>
      <c r="Q1777" s="9">
        <f>IF(tblSalaries[[#This Row],[How many hours of a day you work on Excel]]="2 to 3 hours per day",2,0)</f>
        <v>2</v>
      </c>
      <c r="R1777" s="9">
        <f>IF(tblSalaries[[#This Row],[How many hours of a day you work on Excel]]="1 or 2 hours a day",1,0)</f>
        <v>0</v>
      </c>
      <c r="S1777" s="9">
        <f>SUM(tblSalaries[[#This Row],[Excel Hours]:[Excel Hours4]])</f>
        <v>2</v>
      </c>
    </row>
    <row r="1778" spans="2:19" ht="15" customHeight="1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 s="16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  <c r="N1778" s="9" t="str">
        <f>VLOOKUP(tblSalaries[[#This Row],[clean Country]],Table3[],2,FALSE)</f>
        <v>ASIA</v>
      </c>
      <c r="O1778" s="9">
        <f>IF(tblSalaries[[#This Row],[How many hours of a day you work on Excel]]="4 to 6 hours a day",4,0)</f>
        <v>0</v>
      </c>
      <c r="P1778" s="9">
        <f>IF(tblSalaries[[#This Row],[How many hours of a day you work on Excel]]="All the 8 hours baby, all the 8!",8,0)</f>
        <v>8</v>
      </c>
      <c r="Q1778" s="9">
        <f>IF(tblSalaries[[#This Row],[How many hours of a day you work on Excel]]="2 to 3 hours per day",2,0)</f>
        <v>0</v>
      </c>
      <c r="R1778" s="9">
        <f>IF(tblSalaries[[#This Row],[How many hours of a day you work on Excel]]="1 or 2 hours a day",1,0)</f>
        <v>0</v>
      </c>
      <c r="S1778" s="9">
        <f>SUM(tblSalaries[[#This Row],[Excel Hours]:[Excel Hours4]])</f>
        <v>8</v>
      </c>
    </row>
    <row r="1779" spans="2:19" ht="15" customHeight="1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 s="16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  <c r="N1779" s="9" t="str">
        <f>VLOOKUP(tblSalaries[[#This Row],[clean Country]],Table3[],2,FALSE)</f>
        <v>ASIA</v>
      </c>
      <c r="O1779" s="9">
        <f>IF(tblSalaries[[#This Row],[How many hours of a day you work on Excel]]="4 to 6 hours a day",4,0)</f>
        <v>0</v>
      </c>
      <c r="P1779" s="9">
        <f>IF(tblSalaries[[#This Row],[How many hours of a day you work on Excel]]="All the 8 hours baby, all the 8!",8,0)</f>
        <v>8</v>
      </c>
      <c r="Q1779" s="9">
        <f>IF(tblSalaries[[#This Row],[How many hours of a day you work on Excel]]="2 to 3 hours per day",2,0)</f>
        <v>0</v>
      </c>
      <c r="R1779" s="9">
        <f>IF(tblSalaries[[#This Row],[How many hours of a day you work on Excel]]="1 or 2 hours a day",1,0)</f>
        <v>0</v>
      </c>
      <c r="S1779" s="9">
        <f>SUM(tblSalaries[[#This Row],[Excel Hours]:[Excel Hours4]])</f>
        <v>8</v>
      </c>
    </row>
    <row r="1780" spans="2:19" ht="15" customHeight="1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 s="16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  <c r="N1780" s="9" t="str">
        <f>VLOOKUP(tblSalaries[[#This Row],[clean Country]],Table3[],2,FALSE)</f>
        <v>ASIA</v>
      </c>
      <c r="O1780" s="9">
        <f>IF(tblSalaries[[#This Row],[How many hours of a day you work on Excel]]="4 to 6 hours a day",4,0)</f>
        <v>4</v>
      </c>
      <c r="P1780" s="9">
        <f>IF(tblSalaries[[#This Row],[How many hours of a day you work on Excel]]="All the 8 hours baby, all the 8!",8,0)</f>
        <v>0</v>
      </c>
      <c r="Q1780" s="9">
        <f>IF(tblSalaries[[#This Row],[How many hours of a day you work on Excel]]="2 to 3 hours per day",2,0)</f>
        <v>0</v>
      </c>
      <c r="R1780" s="9">
        <f>IF(tblSalaries[[#This Row],[How many hours of a day you work on Excel]]="1 or 2 hours a day",1,0)</f>
        <v>0</v>
      </c>
      <c r="S1780" s="9">
        <f>SUM(tblSalaries[[#This Row],[Excel Hours]:[Excel Hours4]])</f>
        <v>4</v>
      </c>
    </row>
    <row r="1781" spans="2:19" ht="15" customHeight="1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 s="16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  <c r="N1781" s="9" t="str">
        <f>VLOOKUP(tblSalaries[[#This Row],[clean Country]],Table3[],2,FALSE)</f>
        <v>N. AMERICA</v>
      </c>
      <c r="O1781" s="9">
        <f>IF(tblSalaries[[#This Row],[How many hours of a day you work on Excel]]="4 to 6 hours a day",4,0)</f>
        <v>4</v>
      </c>
      <c r="P1781" s="9">
        <f>IF(tblSalaries[[#This Row],[How many hours of a day you work on Excel]]="All the 8 hours baby, all the 8!",8,0)</f>
        <v>0</v>
      </c>
      <c r="Q1781" s="9">
        <f>IF(tblSalaries[[#This Row],[How many hours of a day you work on Excel]]="2 to 3 hours per day",2,0)</f>
        <v>0</v>
      </c>
      <c r="R1781" s="9">
        <f>IF(tblSalaries[[#This Row],[How many hours of a day you work on Excel]]="1 or 2 hours a day",1,0)</f>
        <v>0</v>
      </c>
      <c r="S1781" s="9">
        <f>SUM(tblSalaries[[#This Row],[Excel Hours]:[Excel Hours4]])</f>
        <v>4</v>
      </c>
    </row>
    <row r="1782" spans="2:19" ht="15" customHeight="1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 s="16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  <c r="N1782" s="9" t="str">
        <f>VLOOKUP(tblSalaries[[#This Row],[clean Country]],Table3[],2,FALSE)</f>
        <v>EUROPE</v>
      </c>
      <c r="O1782" s="9">
        <f>IF(tblSalaries[[#This Row],[How many hours of a day you work on Excel]]="4 to 6 hours a day",4,0)</f>
        <v>0</v>
      </c>
      <c r="P1782" s="9">
        <f>IF(tblSalaries[[#This Row],[How many hours of a day you work on Excel]]="All the 8 hours baby, all the 8!",8,0)</f>
        <v>0</v>
      </c>
      <c r="Q1782" s="9">
        <f>IF(tblSalaries[[#This Row],[How many hours of a day you work on Excel]]="2 to 3 hours per day",2,0)</f>
        <v>2</v>
      </c>
      <c r="R1782" s="9">
        <f>IF(tblSalaries[[#This Row],[How many hours of a day you work on Excel]]="1 or 2 hours a day",1,0)</f>
        <v>0</v>
      </c>
      <c r="S1782" s="9">
        <f>SUM(tblSalaries[[#This Row],[Excel Hours]:[Excel Hours4]])</f>
        <v>2</v>
      </c>
    </row>
    <row r="1783" spans="2:19" ht="15" customHeight="1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 s="16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  <c r="N1783" s="9" t="str">
        <f>VLOOKUP(tblSalaries[[#This Row],[clean Country]],Table3[],2,FALSE)</f>
        <v>N. AMERICA</v>
      </c>
      <c r="O1783" s="9">
        <f>IF(tblSalaries[[#This Row],[How many hours of a day you work on Excel]]="4 to 6 hours a day",4,0)</f>
        <v>0</v>
      </c>
      <c r="P1783" s="9">
        <f>IF(tblSalaries[[#This Row],[How many hours of a day you work on Excel]]="All the 8 hours baby, all the 8!",8,0)</f>
        <v>0</v>
      </c>
      <c r="Q1783" s="9">
        <f>IF(tblSalaries[[#This Row],[How many hours of a day you work on Excel]]="2 to 3 hours per day",2,0)</f>
        <v>2</v>
      </c>
      <c r="R1783" s="9">
        <f>IF(tblSalaries[[#This Row],[How many hours of a day you work on Excel]]="1 or 2 hours a day",1,0)</f>
        <v>0</v>
      </c>
      <c r="S1783" s="9">
        <f>SUM(tblSalaries[[#This Row],[Excel Hours]:[Excel Hours4]])</f>
        <v>2</v>
      </c>
    </row>
    <row r="1784" spans="2:19" ht="15" customHeight="1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 s="16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  <c r="N1784" s="9" t="str">
        <f>VLOOKUP(tblSalaries[[#This Row],[clean Country]],Table3[],2,FALSE)</f>
        <v>N. AMERICA</v>
      </c>
      <c r="O1784" s="9">
        <f>IF(tblSalaries[[#This Row],[How many hours of a day you work on Excel]]="4 to 6 hours a day",4,0)</f>
        <v>0</v>
      </c>
      <c r="P1784" s="9">
        <f>IF(tblSalaries[[#This Row],[How many hours of a day you work on Excel]]="All the 8 hours baby, all the 8!",8,0)</f>
        <v>0</v>
      </c>
      <c r="Q1784" s="9">
        <f>IF(tblSalaries[[#This Row],[How many hours of a day you work on Excel]]="2 to 3 hours per day",2,0)</f>
        <v>2</v>
      </c>
      <c r="R1784" s="9">
        <f>IF(tblSalaries[[#This Row],[How many hours of a day you work on Excel]]="1 or 2 hours a day",1,0)</f>
        <v>0</v>
      </c>
      <c r="S1784" s="9">
        <f>SUM(tblSalaries[[#This Row],[Excel Hours]:[Excel Hours4]])</f>
        <v>2</v>
      </c>
    </row>
    <row r="1785" spans="2:19" ht="15" customHeight="1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 s="16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  <c r="N1785" s="9" t="str">
        <f>VLOOKUP(tblSalaries[[#This Row],[clean Country]],Table3[],2,FALSE)</f>
        <v>N. AMERICA</v>
      </c>
      <c r="O1785" s="9">
        <f>IF(tblSalaries[[#This Row],[How many hours of a day you work on Excel]]="4 to 6 hours a day",4,0)</f>
        <v>0</v>
      </c>
      <c r="P1785" s="9">
        <f>IF(tblSalaries[[#This Row],[How many hours of a day you work on Excel]]="All the 8 hours baby, all the 8!",8,0)</f>
        <v>8</v>
      </c>
      <c r="Q1785" s="9">
        <f>IF(tblSalaries[[#This Row],[How many hours of a day you work on Excel]]="2 to 3 hours per day",2,0)</f>
        <v>0</v>
      </c>
      <c r="R1785" s="9">
        <f>IF(tblSalaries[[#This Row],[How many hours of a day you work on Excel]]="1 or 2 hours a day",1,0)</f>
        <v>0</v>
      </c>
      <c r="S1785" s="9">
        <f>SUM(tblSalaries[[#This Row],[Excel Hours]:[Excel Hours4]])</f>
        <v>8</v>
      </c>
    </row>
    <row r="1786" spans="2:19" ht="15" customHeight="1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 s="1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  <c r="N1786" s="9" t="str">
        <f>VLOOKUP(tblSalaries[[#This Row],[clean Country]],Table3[],2,FALSE)</f>
        <v>N. AMERICA</v>
      </c>
      <c r="O1786" s="9">
        <f>IF(tblSalaries[[#This Row],[How many hours of a day you work on Excel]]="4 to 6 hours a day",4,0)</f>
        <v>0</v>
      </c>
      <c r="P1786" s="9">
        <f>IF(tblSalaries[[#This Row],[How many hours of a day you work on Excel]]="All the 8 hours baby, all the 8!",8,0)</f>
        <v>8</v>
      </c>
      <c r="Q1786" s="9">
        <f>IF(tblSalaries[[#This Row],[How many hours of a day you work on Excel]]="2 to 3 hours per day",2,0)</f>
        <v>0</v>
      </c>
      <c r="R1786" s="9">
        <f>IF(tblSalaries[[#This Row],[How many hours of a day you work on Excel]]="1 or 2 hours a day",1,0)</f>
        <v>0</v>
      </c>
      <c r="S1786" s="9">
        <f>SUM(tblSalaries[[#This Row],[Excel Hours]:[Excel Hours4]])</f>
        <v>8</v>
      </c>
    </row>
    <row r="1787" spans="2:19" ht="15" customHeight="1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 s="16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  <c r="N1787" s="9" t="str">
        <f>VLOOKUP(tblSalaries[[#This Row],[clean Country]],Table3[],2,FALSE)</f>
        <v>N. AMERICA</v>
      </c>
      <c r="O1787" s="9">
        <f>IF(tblSalaries[[#This Row],[How many hours of a day you work on Excel]]="4 to 6 hours a day",4,0)</f>
        <v>0</v>
      </c>
      <c r="P1787" s="9">
        <f>IF(tblSalaries[[#This Row],[How many hours of a day you work on Excel]]="All the 8 hours baby, all the 8!",8,0)</f>
        <v>0</v>
      </c>
      <c r="Q1787" s="9">
        <f>IF(tblSalaries[[#This Row],[How many hours of a day you work on Excel]]="2 to 3 hours per day",2,0)</f>
        <v>2</v>
      </c>
      <c r="R1787" s="9">
        <f>IF(tblSalaries[[#This Row],[How many hours of a day you work on Excel]]="1 or 2 hours a day",1,0)</f>
        <v>0</v>
      </c>
      <c r="S1787" s="9">
        <f>SUM(tblSalaries[[#This Row],[Excel Hours]:[Excel Hours4]])</f>
        <v>2</v>
      </c>
    </row>
    <row r="1788" spans="2:19" ht="15" customHeight="1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 s="16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  <c r="N1788" s="9" t="str">
        <f>VLOOKUP(tblSalaries[[#This Row],[clean Country]],Table3[],2,FALSE)</f>
        <v>N. AMERICA</v>
      </c>
      <c r="O1788" s="9">
        <f>IF(tblSalaries[[#This Row],[How many hours of a day you work on Excel]]="4 to 6 hours a day",4,0)</f>
        <v>0</v>
      </c>
      <c r="P1788" s="9">
        <f>IF(tblSalaries[[#This Row],[How many hours of a day you work on Excel]]="All the 8 hours baby, all the 8!",8,0)</f>
        <v>8</v>
      </c>
      <c r="Q1788" s="9">
        <f>IF(tblSalaries[[#This Row],[How many hours of a day you work on Excel]]="2 to 3 hours per day",2,0)</f>
        <v>0</v>
      </c>
      <c r="R1788" s="9">
        <f>IF(tblSalaries[[#This Row],[How many hours of a day you work on Excel]]="1 or 2 hours a day",1,0)</f>
        <v>0</v>
      </c>
      <c r="S1788" s="9">
        <f>SUM(tblSalaries[[#This Row],[Excel Hours]:[Excel Hours4]])</f>
        <v>8</v>
      </c>
    </row>
    <row r="1789" spans="2:19" ht="15" customHeight="1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 s="16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  <c r="N1789" s="9" t="str">
        <f>VLOOKUP(tblSalaries[[#This Row],[clean Country]],Table3[],2,FALSE)</f>
        <v>EUROPE</v>
      </c>
      <c r="O1789" s="9">
        <f>IF(tblSalaries[[#This Row],[How many hours of a day you work on Excel]]="4 to 6 hours a day",4,0)</f>
        <v>4</v>
      </c>
      <c r="P1789" s="9">
        <f>IF(tblSalaries[[#This Row],[How many hours of a day you work on Excel]]="All the 8 hours baby, all the 8!",8,0)</f>
        <v>0</v>
      </c>
      <c r="Q1789" s="9">
        <f>IF(tblSalaries[[#This Row],[How many hours of a day you work on Excel]]="2 to 3 hours per day",2,0)</f>
        <v>0</v>
      </c>
      <c r="R1789" s="9">
        <f>IF(tblSalaries[[#This Row],[How many hours of a day you work on Excel]]="1 or 2 hours a day",1,0)</f>
        <v>0</v>
      </c>
      <c r="S1789" s="9">
        <f>SUM(tblSalaries[[#This Row],[Excel Hours]:[Excel Hours4]])</f>
        <v>4</v>
      </c>
    </row>
    <row r="1790" spans="2:19" ht="15" customHeight="1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 s="16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  <c r="N1790" s="9" t="str">
        <f>VLOOKUP(tblSalaries[[#This Row],[clean Country]],Table3[],2,FALSE)</f>
        <v>N. AMERICA</v>
      </c>
      <c r="O1790" s="9">
        <f>IF(tblSalaries[[#This Row],[How many hours of a day you work on Excel]]="4 to 6 hours a day",4,0)</f>
        <v>4</v>
      </c>
      <c r="P1790" s="9">
        <f>IF(tblSalaries[[#This Row],[How many hours of a day you work on Excel]]="All the 8 hours baby, all the 8!",8,0)</f>
        <v>0</v>
      </c>
      <c r="Q1790" s="9">
        <f>IF(tblSalaries[[#This Row],[How many hours of a day you work on Excel]]="2 to 3 hours per day",2,0)</f>
        <v>0</v>
      </c>
      <c r="R1790" s="9">
        <f>IF(tblSalaries[[#This Row],[How many hours of a day you work on Excel]]="1 or 2 hours a day",1,0)</f>
        <v>0</v>
      </c>
      <c r="S1790" s="9">
        <f>SUM(tblSalaries[[#This Row],[Excel Hours]:[Excel Hours4]])</f>
        <v>4</v>
      </c>
    </row>
    <row r="1791" spans="2:19" ht="15" customHeight="1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 s="16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  <c r="N1791" s="9" t="str">
        <f>VLOOKUP(tblSalaries[[#This Row],[clean Country]],Table3[],2,FALSE)</f>
        <v>ASIA</v>
      </c>
      <c r="O1791" s="9">
        <f>IF(tblSalaries[[#This Row],[How many hours of a day you work on Excel]]="4 to 6 hours a day",4,0)</f>
        <v>0</v>
      </c>
      <c r="P1791" s="9">
        <f>IF(tblSalaries[[#This Row],[How many hours of a day you work on Excel]]="All the 8 hours baby, all the 8!",8,0)</f>
        <v>0</v>
      </c>
      <c r="Q1791" s="9">
        <f>IF(tblSalaries[[#This Row],[How many hours of a day you work on Excel]]="2 to 3 hours per day",2,0)</f>
        <v>0</v>
      </c>
      <c r="R1791" s="9">
        <f>IF(tblSalaries[[#This Row],[How many hours of a day you work on Excel]]="1 or 2 hours a day",1,0)</f>
        <v>1</v>
      </c>
      <c r="S1791" s="9">
        <f>SUM(tblSalaries[[#This Row],[Excel Hours]:[Excel Hours4]])</f>
        <v>1</v>
      </c>
    </row>
    <row r="1792" spans="2:19" ht="15" customHeight="1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 s="16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  <c r="N1792" s="9" t="str">
        <f>VLOOKUP(tblSalaries[[#This Row],[clean Country]],Table3[],2,FALSE)</f>
        <v>ASIA</v>
      </c>
      <c r="O1792" s="9">
        <f>IF(tblSalaries[[#This Row],[How many hours of a day you work on Excel]]="4 to 6 hours a day",4,0)</f>
        <v>0</v>
      </c>
      <c r="P1792" s="9">
        <f>IF(tblSalaries[[#This Row],[How many hours of a day you work on Excel]]="All the 8 hours baby, all the 8!",8,0)</f>
        <v>0</v>
      </c>
      <c r="Q1792" s="9">
        <f>IF(tblSalaries[[#This Row],[How many hours of a day you work on Excel]]="2 to 3 hours per day",2,0)</f>
        <v>2</v>
      </c>
      <c r="R1792" s="9">
        <f>IF(tblSalaries[[#This Row],[How many hours of a day you work on Excel]]="1 or 2 hours a day",1,0)</f>
        <v>0</v>
      </c>
      <c r="S1792" s="9">
        <f>SUM(tblSalaries[[#This Row],[Excel Hours]:[Excel Hours4]])</f>
        <v>2</v>
      </c>
    </row>
    <row r="1793" spans="2:19" ht="15" customHeight="1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 s="16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  <c r="N1793" s="9" t="str">
        <f>VLOOKUP(tblSalaries[[#This Row],[clean Country]],Table3[],2,FALSE)</f>
        <v>ASIA</v>
      </c>
      <c r="O1793" s="9">
        <f>IF(tblSalaries[[#This Row],[How many hours of a day you work on Excel]]="4 to 6 hours a day",4,0)</f>
        <v>0</v>
      </c>
      <c r="P1793" s="9">
        <f>IF(tblSalaries[[#This Row],[How many hours of a day you work on Excel]]="All the 8 hours baby, all the 8!",8,0)</f>
        <v>0</v>
      </c>
      <c r="Q1793" s="9">
        <f>IF(tblSalaries[[#This Row],[How many hours of a day you work on Excel]]="2 to 3 hours per day",2,0)</f>
        <v>2</v>
      </c>
      <c r="R1793" s="9">
        <f>IF(tblSalaries[[#This Row],[How many hours of a day you work on Excel]]="1 or 2 hours a day",1,0)</f>
        <v>0</v>
      </c>
      <c r="S1793" s="9">
        <f>SUM(tblSalaries[[#This Row],[Excel Hours]:[Excel Hours4]])</f>
        <v>2</v>
      </c>
    </row>
    <row r="1794" spans="2:19" ht="15" customHeight="1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 s="16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  <c r="N1794" s="9" t="str">
        <f>VLOOKUP(tblSalaries[[#This Row],[clean Country]],Table3[],2,FALSE)</f>
        <v>ASIA</v>
      </c>
      <c r="O1794" s="9">
        <f>IF(tblSalaries[[#This Row],[How many hours of a day you work on Excel]]="4 to 6 hours a day",4,0)</f>
        <v>0</v>
      </c>
      <c r="P1794" s="9">
        <f>IF(tblSalaries[[#This Row],[How many hours of a day you work on Excel]]="All the 8 hours baby, all the 8!",8,0)</f>
        <v>0</v>
      </c>
      <c r="Q1794" s="9">
        <f>IF(tblSalaries[[#This Row],[How many hours of a day you work on Excel]]="2 to 3 hours per day",2,0)</f>
        <v>2</v>
      </c>
      <c r="R1794" s="9">
        <f>IF(tblSalaries[[#This Row],[How many hours of a day you work on Excel]]="1 or 2 hours a day",1,0)</f>
        <v>0</v>
      </c>
      <c r="S1794" s="9">
        <f>SUM(tblSalaries[[#This Row],[Excel Hours]:[Excel Hours4]])</f>
        <v>2</v>
      </c>
    </row>
    <row r="1795" spans="2:19" ht="15" customHeight="1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 s="16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  <c r="N1795" s="9" t="str">
        <f>VLOOKUP(tblSalaries[[#This Row],[clean Country]],Table3[],2,FALSE)</f>
        <v>EUROPE</v>
      </c>
      <c r="O1795" s="9">
        <f>IF(tblSalaries[[#This Row],[How many hours of a day you work on Excel]]="4 to 6 hours a day",4,0)</f>
        <v>0</v>
      </c>
      <c r="P1795" s="9">
        <f>IF(tblSalaries[[#This Row],[How many hours of a day you work on Excel]]="All the 8 hours baby, all the 8!",8,0)</f>
        <v>8</v>
      </c>
      <c r="Q1795" s="9">
        <f>IF(tblSalaries[[#This Row],[How many hours of a day you work on Excel]]="2 to 3 hours per day",2,0)</f>
        <v>0</v>
      </c>
      <c r="R1795" s="9">
        <f>IF(tblSalaries[[#This Row],[How many hours of a day you work on Excel]]="1 or 2 hours a day",1,0)</f>
        <v>0</v>
      </c>
      <c r="S1795" s="9">
        <f>SUM(tblSalaries[[#This Row],[Excel Hours]:[Excel Hours4]])</f>
        <v>8</v>
      </c>
    </row>
    <row r="1796" spans="2:19" ht="15" customHeight="1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 s="1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  <c r="N1796" s="9" t="str">
        <f>VLOOKUP(tblSalaries[[#This Row],[clean Country]],Table3[],2,FALSE)</f>
        <v>ASIA</v>
      </c>
      <c r="O1796" s="9">
        <f>IF(tblSalaries[[#This Row],[How many hours of a day you work on Excel]]="4 to 6 hours a day",4,0)</f>
        <v>4</v>
      </c>
      <c r="P1796" s="9">
        <f>IF(tblSalaries[[#This Row],[How many hours of a day you work on Excel]]="All the 8 hours baby, all the 8!",8,0)</f>
        <v>0</v>
      </c>
      <c r="Q1796" s="9">
        <f>IF(tblSalaries[[#This Row],[How many hours of a day you work on Excel]]="2 to 3 hours per day",2,0)</f>
        <v>0</v>
      </c>
      <c r="R1796" s="9">
        <f>IF(tblSalaries[[#This Row],[How many hours of a day you work on Excel]]="1 or 2 hours a day",1,0)</f>
        <v>0</v>
      </c>
      <c r="S1796" s="9">
        <f>SUM(tblSalaries[[#This Row],[Excel Hours]:[Excel Hours4]])</f>
        <v>4</v>
      </c>
    </row>
    <row r="1797" spans="2:19" ht="15" customHeight="1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 s="16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  <c r="N1797" s="9" t="str">
        <f>VLOOKUP(tblSalaries[[#This Row],[clean Country]],Table3[],2,FALSE)</f>
        <v>ASIA</v>
      </c>
      <c r="O1797" s="9">
        <f>IF(tblSalaries[[#This Row],[How many hours of a day you work on Excel]]="4 to 6 hours a day",4,0)</f>
        <v>0</v>
      </c>
      <c r="P1797" s="9">
        <f>IF(tblSalaries[[#This Row],[How many hours of a day you work on Excel]]="All the 8 hours baby, all the 8!",8,0)</f>
        <v>0</v>
      </c>
      <c r="Q1797" s="9">
        <f>IF(tblSalaries[[#This Row],[How many hours of a day you work on Excel]]="2 to 3 hours per day",2,0)</f>
        <v>2</v>
      </c>
      <c r="R1797" s="9">
        <f>IF(tblSalaries[[#This Row],[How many hours of a day you work on Excel]]="1 or 2 hours a day",1,0)</f>
        <v>0</v>
      </c>
      <c r="S1797" s="9">
        <f>SUM(tblSalaries[[#This Row],[Excel Hours]:[Excel Hours4]])</f>
        <v>2</v>
      </c>
    </row>
    <row r="1798" spans="2:19" ht="15" customHeight="1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 s="16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  <c r="N1798" s="9" t="str">
        <f>VLOOKUP(tblSalaries[[#This Row],[clean Country]],Table3[],2,FALSE)</f>
        <v>EUROPE</v>
      </c>
      <c r="O1798" s="9">
        <f>IF(tblSalaries[[#This Row],[How many hours of a day you work on Excel]]="4 to 6 hours a day",4,0)</f>
        <v>0</v>
      </c>
      <c r="P1798" s="9">
        <f>IF(tblSalaries[[#This Row],[How many hours of a day you work on Excel]]="All the 8 hours baby, all the 8!",8,0)</f>
        <v>0</v>
      </c>
      <c r="Q1798" s="9">
        <f>IF(tblSalaries[[#This Row],[How many hours of a day you work on Excel]]="2 to 3 hours per day",2,0)</f>
        <v>2</v>
      </c>
      <c r="R1798" s="9">
        <f>IF(tblSalaries[[#This Row],[How many hours of a day you work on Excel]]="1 or 2 hours a day",1,0)</f>
        <v>0</v>
      </c>
      <c r="S1798" s="9">
        <f>SUM(tblSalaries[[#This Row],[Excel Hours]:[Excel Hours4]])</f>
        <v>2</v>
      </c>
    </row>
    <row r="1799" spans="2:19" ht="15" customHeight="1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 s="16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  <c r="N1799" s="9" t="str">
        <f>VLOOKUP(tblSalaries[[#This Row],[clean Country]],Table3[],2,FALSE)</f>
        <v>N. AMERICA</v>
      </c>
      <c r="O1799" s="9">
        <f>IF(tblSalaries[[#This Row],[How many hours of a day you work on Excel]]="4 to 6 hours a day",4,0)</f>
        <v>4</v>
      </c>
      <c r="P1799" s="9">
        <f>IF(tblSalaries[[#This Row],[How many hours of a day you work on Excel]]="All the 8 hours baby, all the 8!",8,0)</f>
        <v>0</v>
      </c>
      <c r="Q1799" s="9">
        <f>IF(tblSalaries[[#This Row],[How many hours of a day you work on Excel]]="2 to 3 hours per day",2,0)</f>
        <v>0</v>
      </c>
      <c r="R1799" s="9">
        <f>IF(tblSalaries[[#This Row],[How many hours of a day you work on Excel]]="1 or 2 hours a day",1,0)</f>
        <v>0</v>
      </c>
      <c r="S1799" s="9">
        <f>SUM(tblSalaries[[#This Row],[Excel Hours]:[Excel Hours4]])</f>
        <v>4</v>
      </c>
    </row>
    <row r="1800" spans="2:19" ht="15" customHeight="1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 s="16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  <c r="N1800" s="9" t="str">
        <f>VLOOKUP(tblSalaries[[#This Row],[clean Country]],Table3[],2,FALSE)</f>
        <v>N. AMERICA</v>
      </c>
      <c r="O1800" s="9">
        <f>IF(tblSalaries[[#This Row],[How many hours of a day you work on Excel]]="4 to 6 hours a day",4,0)</f>
        <v>4</v>
      </c>
      <c r="P1800" s="9">
        <f>IF(tblSalaries[[#This Row],[How many hours of a day you work on Excel]]="All the 8 hours baby, all the 8!",8,0)</f>
        <v>0</v>
      </c>
      <c r="Q1800" s="9">
        <f>IF(tblSalaries[[#This Row],[How many hours of a day you work on Excel]]="2 to 3 hours per day",2,0)</f>
        <v>0</v>
      </c>
      <c r="R1800" s="9">
        <f>IF(tblSalaries[[#This Row],[How many hours of a day you work on Excel]]="1 or 2 hours a day",1,0)</f>
        <v>0</v>
      </c>
      <c r="S1800" s="9">
        <f>SUM(tblSalaries[[#This Row],[Excel Hours]:[Excel Hours4]])</f>
        <v>4</v>
      </c>
    </row>
    <row r="1801" spans="2:19" ht="15" customHeight="1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 s="16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  <c r="N1801" s="9" t="str">
        <f>VLOOKUP(tblSalaries[[#This Row],[clean Country]],Table3[],2,FALSE)</f>
        <v>N. AMERICA</v>
      </c>
      <c r="O1801" s="9">
        <f>IF(tblSalaries[[#This Row],[How many hours of a day you work on Excel]]="4 to 6 hours a day",4,0)</f>
        <v>0</v>
      </c>
      <c r="P1801" s="9">
        <f>IF(tblSalaries[[#This Row],[How many hours of a day you work on Excel]]="All the 8 hours baby, all the 8!",8,0)</f>
        <v>0</v>
      </c>
      <c r="Q1801" s="9">
        <f>IF(tblSalaries[[#This Row],[How many hours of a day you work on Excel]]="2 to 3 hours per day",2,0)</f>
        <v>2</v>
      </c>
      <c r="R1801" s="9">
        <f>IF(tblSalaries[[#This Row],[How many hours of a day you work on Excel]]="1 or 2 hours a day",1,0)</f>
        <v>0</v>
      </c>
      <c r="S1801" s="9">
        <f>SUM(tblSalaries[[#This Row],[Excel Hours]:[Excel Hours4]])</f>
        <v>2</v>
      </c>
    </row>
    <row r="1802" spans="2:19" ht="15" customHeight="1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 s="16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  <c r="N1802" s="9" t="str">
        <f>VLOOKUP(tblSalaries[[#This Row],[clean Country]],Table3[],2,FALSE)</f>
        <v>N. AMERICA</v>
      </c>
      <c r="O1802" s="9">
        <f>IF(tblSalaries[[#This Row],[How many hours of a day you work on Excel]]="4 to 6 hours a day",4,0)</f>
        <v>4</v>
      </c>
      <c r="P1802" s="9">
        <f>IF(tblSalaries[[#This Row],[How many hours of a day you work on Excel]]="All the 8 hours baby, all the 8!",8,0)</f>
        <v>0</v>
      </c>
      <c r="Q1802" s="9">
        <f>IF(tblSalaries[[#This Row],[How many hours of a day you work on Excel]]="2 to 3 hours per day",2,0)</f>
        <v>0</v>
      </c>
      <c r="R1802" s="9">
        <f>IF(tblSalaries[[#This Row],[How many hours of a day you work on Excel]]="1 or 2 hours a day",1,0)</f>
        <v>0</v>
      </c>
      <c r="S1802" s="9">
        <f>SUM(tblSalaries[[#This Row],[Excel Hours]:[Excel Hours4]])</f>
        <v>4</v>
      </c>
    </row>
    <row r="1803" spans="2:19" ht="15" customHeight="1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 s="16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  <c r="N1803" s="9" t="str">
        <f>VLOOKUP(tblSalaries[[#This Row],[clean Country]],Table3[],2,FALSE)</f>
        <v>N. AMERICA</v>
      </c>
      <c r="O1803" s="9">
        <f>IF(tblSalaries[[#This Row],[How many hours of a day you work on Excel]]="4 to 6 hours a day",4,0)</f>
        <v>4</v>
      </c>
      <c r="P1803" s="9">
        <f>IF(tblSalaries[[#This Row],[How many hours of a day you work on Excel]]="All the 8 hours baby, all the 8!",8,0)</f>
        <v>0</v>
      </c>
      <c r="Q1803" s="9">
        <f>IF(tblSalaries[[#This Row],[How many hours of a day you work on Excel]]="2 to 3 hours per day",2,0)</f>
        <v>0</v>
      </c>
      <c r="R1803" s="9">
        <f>IF(tblSalaries[[#This Row],[How many hours of a day you work on Excel]]="1 or 2 hours a day",1,0)</f>
        <v>0</v>
      </c>
      <c r="S1803" s="9">
        <f>SUM(tblSalaries[[#This Row],[Excel Hours]:[Excel Hours4]])</f>
        <v>4</v>
      </c>
    </row>
    <row r="1804" spans="2:19" ht="15" customHeight="1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 s="16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  <c r="N1804" s="9" t="str">
        <f>VLOOKUP(tblSalaries[[#This Row],[clean Country]],Table3[],2,FALSE)</f>
        <v>ASIA</v>
      </c>
      <c r="O1804" s="9">
        <f>IF(tblSalaries[[#This Row],[How many hours of a day you work on Excel]]="4 to 6 hours a day",4,0)</f>
        <v>4</v>
      </c>
      <c r="P1804" s="9">
        <f>IF(tblSalaries[[#This Row],[How many hours of a day you work on Excel]]="All the 8 hours baby, all the 8!",8,0)</f>
        <v>0</v>
      </c>
      <c r="Q1804" s="9">
        <f>IF(tblSalaries[[#This Row],[How many hours of a day you work on Excel]]="2 to 3 hours per day",2,0)</f>
        <v>0</v>
      </c>
      <c r="R1804" s="9">
        <f>IF(tblSalaries[[#This Row],[How many hours of a day you work on Excel]]="1 or 2 hours a day",1,0)</f>
        <v>0</v>
      </c>
      <c r="S1804" s="9">
        <f>SUM(tblSalaries[[#This Row],[Excel Hours]:[Excel Hours4]])</f>
        <v>4</v>
      </c>
    </row>
    <row r="1805" spans="2:19" ht="15" customHeight="1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 s="16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  <c r="N1805" s="9" t="str">
        <f>VLOOKUP(tblSalaries[[#This Row],[clean Country]],Table3[],2,FALSE)</f>
        <v>ASIA</v>
      </c>
      <c r="O1805" s="9">
        <f>IF(tblSalaries[[#This Row],[How many hours of a day you work on Excel]]="4 to 6 hours a day",4,0)</f>
        <v>4</v>
      </c>
      <c r="P1805" s="9">
        <f>IF(tblSalaries[[#This Row],[How many hours of a day you work on Excel]]="All the 8 hours baby, all the 8!",8,0)</f>
        <v>0</v>
      </c>
      <c r="Q1805" s="9">
        <f>IF(tblSalaries[[#This Row],[How many hours of a day you work on Excel]]="2 to 3 hours per day",2,0)</f>
        <v>0</v>
      </c>
      <c r="R1805" s="9">
        <f>IF(tblSalaries[[#This Row],[How many hours of a day you work on Excel]]="1 or 2 hours a day",1,0)</f>
        <v>0</v>
      </c>
      <c r="S1805" s="9">
        <f>SUM(tblSalaries[[#This Row],[Excel Hours]:[Excel Hours4]])</f>
        <v>4</v>
      </c>
    </row>
    <row r="1806" spans="2:19" ht="15" customHeight="1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 s="1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  <c r="N1806" s="9" t="str">
        <f>VLOOKUP(tblSalaries[[#This Row],[clean Country]],Table3[],2,FALSE)</f>
        <v>ASIA</v>
      </c>
      <c r="O1806" s="9">
        <f>IF(tblSalaries[[#This Row],[How many hours of a day you work on Excel]]="4 to 6 hours a day",4,0)</f>
        <v>4</v>
      </c>
      <c r="P1806" s="9">
        <f>IF(tblSalaries[[#This Row],[How many hours of a day you work on Excel]]="All the 8 hours baby, all the 8!",8,0)</f>
        <v>0</v>
      </c>
      <c r="Q1806" s="9">
        <f>IF(tblSalaries[[#This Row],[How many hours of a day you work on Excel]]="2 to 3 hours per day",2,0)</f>
        <v>0</v>
      </c>
      <c r="R1806" s="9">
        <f>IF(tblSalaries[[#This Row],[How many hours of a day you work on Excel]]="1 or 2 hours a day",1,0)</f>
        <v>0</v>
      </c>
      <c r="S1806" s="9">
        <f>SUM(tblSalaries[[#This Row],[Excel Hours]:[Excel Hours4]])</f>
        <v>4</v>
      </c>
    </row>
    <row r="1807" spans="2:19" ht="15" customHeight="1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 s="16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  <c r="N1807" s="9" t="str">
        <f>VLOOKUP(tblSalaries[[#This Row],[clean Country]],Table3[],2,FALSE)</f>
        <v>N. AMERICA</v>
      </c>
      <c r="O1807" s="9">
        <f>IF(tblSalaries[[#This Row],[How many hours of a day you work on Excel]]="4 to 6 hours a day",4,0)</f>
        <v>0</v>
      </c>
      <c r="P1807" s="9">
        <f>IF(tblSalaries[[#This Row],[How many hours of a day you work on Excel]]="All the 8 hours baby, all the 8!",8,0)</f>
        <v>8</v>
      </c>
      <c r="Q1807" s="9">
        <f>IF(tblSalaries[[#This Row],[How many hours of a day you work on Excel]]="2 to 3 hours per day",2,0)</f>
        <v>0</v>
      </c>
      <c r="R1807" s="9">
        <f>IF(tblSalaries[[#This Row],[How many hours of a day you work on Excel]]="1 or 2 hours a day",1,0)</f>
        <v>0</v>
      </c>
      <c r="S1807" s="9">
        <f>SUM(tblSalaries[[#This Row],[Excel Hours]:[Excel Hours4]])</f>
        <v>8</v>
      </c>
    </row>
    <row r="1808" spans="2:19" ht="15" customHeight="1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 s="16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  <c r="N1808" s="9" t="str">
        <f>VLOOKUP(tblSalaries[[#This Row],[clean Country]],Table3[],2,FALSE)</f>
        <v>ASIA</v>
      </c>
      <c r="O1808" s="9">
        <f>IF(tblSalaries[[#This Row],[How many hours of a day you work on Excel]]="4 to 6 hours a day",4,0)</f>
        <v>0</v>
      </c>
      <c r="P1808" s="9">
        <f>IF(tblSalaries[[#This Row],[How many hours of a day you work on Excel]]="All the 8 hours baby, all the 8!",8,0)</f>
        <v>8</v>
      </c>
      <c r="Q1808" s="9">
        <f>IF(tblSalaries[[#This Row],[How many hours of a day you work on Excel]]="2 to 3 hours per day",2,0)</f>
        <v>0</v>
      </c>
      <c r="R1808" s="9">
        <f>IF(tblSalaries[[#This Row],[How many hours of a day you work on Excel]]="1 or 2 hours a day",1,0)</f>
        <v>0</v>
      </c>
      <c r="S1808" s="9">
        <f>SUM(tblSalaries[[#This Row],[Excel Hours]:[Excel Hours4]])</f>
        <v>8</v>
      </c>
    </row>
    <row r="1809" spans="2:19" ht="15" customHeight="1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 s="16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  <c r="N1809" s="9" t="str">
        <f>VLOOKUP(tblSalaries[[#This Row],[clean Country]],Table3[],2,FALSE)</f>
        <v>N. AMERICA</v>
      </c>
      <c r="O1809" s="9">
        <f>IF(tblSalaries[[#This Row],[How many hours of a day you work on Excel]]="4 to 6 hours a day",4,0)</f>
        <v>0</v>
      </c>
      <c r="P1809" s="9">
        <f>IF(tblSalaries[[#This Row],[How many hours of a day you work on Excel]]="All the 8 hours baby, all the 8!",8,0)</f>
        <v>0</v>
      </c>
      <c r="Q1809" s="9">
        <f>IF(tblSalaries[[#This Row],[How many hours of a day you work on Excel]]="2 to 3 hours per day",2,0)</f>
        <v>2</v>
      </c>
      <c r="R1809" s="9">
        <f>IF(tblSalaries[[#This Row],[How many hours of a day you work on Excel]]="1 or 2 hours a day",1,0)</f>
        <v>0</v>
      </c>
      <c r="S1809" s="9">
        <f>SUM(tblSalaries[[#This Row],[Excel Hours]:[Excel Hours4]])</f>
        <v>2</v>
      </c>
    </row>
    <row r="1810" spans="2:19" ht="15" customHeight="1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 s="16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  <c r="N1810" s="9" t="str">
        <f>VLOOKUP(tblSalaries[[#This Row],[clean Country]],Table3[],2,FALSE)</f>
        <v>ASIA</v>
      </c>
      <c r="O1810" s="9">
        <f>IF(tblSalaries[[#This Row],[How many hours of a day you work on Excel]]="4 to 6 hours a day",4,0)</f>
        <v>0</v>
      </c>
      <c r="P1810" s="9">
        <f>IF(tblSalaries[[#This Row],[How many hours of a day you work on Excel]]="All the 8 hours baby, all the 8!",8,0)</f>
        <v>8</v>
      </c>
      <c r="Q1810" s="9">
        <f>IF(tblSalaries[[#This Row],[How many hours of a day you work on Excel]]="2 to 3 hours per day",2,0)</f>
        <v>0</v>
      </c>
      <c r="R1810" s="9">
        <f>IF(tblSalaries[[#This Row],[How many hours of a day you work on Excel]]="1 or 2 hours a day",1,0)</f>
        <v>0</v>
      </c>
      <c r="S1810" s="9">
        <f>SUM(tblSalaries[[#This Row],[Excel Hours]:[Excel Hours4]])</f>
        <v>8</v>
      </c>
    </row>
    <row r="1811" spans="2:19" ht="15" customHeight="1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 s="16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  <c r="N1811" s="9" t="str">
        <f>VLOOKUP(tblSalaries[[#This Row],[clean Country]],Table3[],2,FALSE)</f>
        <v>N. AMERICA</v>
      </c>
      <c r="O1811" s="9">
        <f>IF(tblSalaries[[#This Row],[How many hours of a day you work on Excel]]="4 to 6 hours a day",4,0)</f>
        <v>4</v>
      </c>
      <c r="P1811" s="9">
        <f>IF(tblSalaries[[#This Row],[How many hours of a day you work on Excel]]="All the 8 hours baby, all the 8!",8,0)</f>
        <v>0</v>
      </c>
      <c r="Q1811" s="9">
        <f>IF(tblSalaries[[#This Row],[How many hours of a day you work on Excel]]="2 to 3 hours per day",2,0)</f>
        <v>0</v>
      </c>
      <c r="R1811" s="9">
        <f>IF(tblSalaries[[#This Row],[How many hours of a day you work on Excel]]="1 or 2 hours a day",1,0)</f>
        <v>0</v>
      </c>
      <c r="S1811" s="9">
        <f>SUM(tblSalaries[[#This Row],[Excel Hours]:[Excel Hours4]])</f>
        <v>4</v>
      </c>
    </row>
    <row r="1812" spans="2:19" ht="15" customHeight="1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 s="16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  <c r="N1812" s="9" t="str">
        <f>VLOOKUP(tblSalaries[[#This Row],[clean Country]],Table3[],2,FALSE)</f>
        <v>N. AMERICA</v>
      </c>
      <c r="O1812" s="9">
        <f>IF(tblSalaries[[#This Row],[How many hours of a day you work on Excel]]="4 to 6 hours a day",4,0)</f>
        <v>0</v>
      </c>
      <c r="P1812" s="9">
        <f>IF(tblSalaries[[#This Row],[How many hours of a day you work on Excel]]="All the 8 hours baby, all the 8!",8,0)</f>
        <v>0</v>
      </c>
      <c r="Q1812" s="9">
        <f>IF(tblSalaries[[#This Row],[How many hours of a day you work on Excel]]="2 to 3 hours per day",2,0)</f>
        <v>2</v>
      </c>
      <c r="R1812" s="9">
        <f>IF(tblSalaries[[#This Row],[How many hours of a day you work on Excel]]="1 or 2 hours a day",1,0)</f>
        <v>0</v>
      </c>
      <c r="S1812" s="9">
        <f>SUM(tblSalaries[[#This Row],[Excel Hours]:[Excel Hours4]])</f>
        <v>2</v>
      </c>
    </row>
    <row r="1813" spans="2:19" ht="15" customHeight="1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 s="16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  <c r="N1813" s="9" t="str">
        <f>VLOOKUP(tblSalaries[[#This Row],[clean Country]],Table3[],2,FALSE)</f>
        <v>S. AMERICA</v>
      </c>
      <c r="O1813" s="9">
        <f>IF(tblSalaries[[#This Row],[How many hours of a day you work on Excel]]="4 to 6 hours a day",4,0)</f>
        <v>0</v>
      </c>
      <c r="P1813" s="9">
        <f>IF(tblSalaries[[#This Row],[How many hours of a day you work on Excel]]="All the 8 hours baby, all the 8!",8,0)</f>
        <v>0</v>
      </c>
      <c r="Q1813" s="9">
        <f>IF(tblSalaries[[#This Row],[How many hours of a day you work on Excel]]="2 to 3 hours per day",2,0)</f>
        <v>2</v>
      </c>
      <c r="R1813" s="9">
        <f>IF(tblSalaries[[#This Row],[How many hours of a day you work on Excel]]="1 or 2 hours a day",1,0)</f>
        <v>0</v>
      </c>
      <c r="S1813" s="9">
        <f>SUM(tblSalaries[[#This Row],[Excel Hours]:[Excel Hours4]])</f>
        <v>2</v>
      </c>
    </row>
    <row r="1814" spans="2:19" ht="15" customHeight="1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 s="16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  <c r="N1814" s="9" t="str">
        <f>VLOOKUP(tblSalaries[[#This Row],[clean Country]],Table3[],2,FALSE)</f>
        <v>EUROPE</v>
      </c>
      <c r="O1814" s="9">
        <f>IF(tblSalaries[[#This Row],[How many hours of a day you work on Excel]]="4 to 6 hours a day",4,0)</f>
        <v>0</v>
      </c>
      <c r="P1814" s="9">
        <f>IF(tblSalaries[[#This Row],[How many hours of a day you work on Excel]]="All the 8 hours baby, all the 8!",8,0)</f>
        <v>0</v>
      </c>
      <c r="Q1814" s="9">
        <f>IF(tblSalaries[[#This Row],[How many hours of a day you work on Excel]]="2 to 3 hours per day",2,0)</f>
        <v>2</v>
      </c>
      <c r="R1814" s="9">
        <f>IF(tblSalaries[[#This Row],[How many hours of a day you work on Excel]]="1 or 2 hours a day",1,0)</f>
        <v>0</v>
      </c>
      <c r="S1814" s="9">
        <f>SUM(tblSalaries[[#This Row],[Excel Hours]:[Excel Hours4]])</f>
        <v>2</v>
      </c>
    </row>
    <row r="1815" spans="2:19" ht="15" customHeight="1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 s="16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  <c r="N1815" s="9" t="str">
        <f>VLOOKUP(tblSalaries[[#This Row],[clean Country]],Table3[],2,FALSE)</f>
        <v>N. AMERICA</v>
      </c>
      <c r="O1815" s="9">
        <f>IF(tblSalaries[[#This Row],[How many hours of a day you work on Excel]]="4 to 6 hours a day",4,0)</f>
        <v>0</v>
      </c>
      <c r="P1815" s="9">
        <f>IF(tblSalaries[[#This Row],[How many hours of a day you work on Excel]]="All the 8 hours baby, all the 8!",8,0)</f>
        <v>8</v>
      </c>
      <c r="Q1815" s="9">
        <f>IF(tblSalaries[[#This Row],[How many hours of a day you work on Excel]]="2 to 3 hours per day",2,0)</f>
        <v>0</v>
      </c>
      <c r="R1815" s="9">
        <f>IF(tblSalaries[[#This Row],[How many hours of a day you work on Excel]]="1 or 2 hours a day",1,0)</f>
        <v>0</v>
      </c>
      <c r="S1815" s="9">
        <f>SUM(tblSalaries[[#This Row],[Excel Hours]:[Excel Hours4]])</f>
        <v>8</v>
      </c>
    </row>
    <row r="1816" spans="2:19" ht="15" customHeight="1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 s="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  <c r="N1816" s="9" t="str">
        <f>VLOOKUP(tblSalaries[[#This Row],[clean Country]],Table3[],2,FALSE)</f>
        <v>N. AMERICA</v>
      </c>
      <c r="O1816" s="9">
        <f>IF(tblSalaries[[#This Row],[How many hours of a day you work on Excel]]="4 to 6 hours a day",4,0)</f>
        <v>4</v>
      </c>
      <c r="P1816" s="9">
        <f>IF(tblSalaries[[#This Row],[How many hours of a day you work on Excel]]="All the 8 hours baby, all the 8!",8,0)</f>
        <v>0</v>
      </c>
      <c r="Q1816" s="9">
        <f>IF(tblSalaries[[#This Row],[How many hours of a day you work on Excel]]="2 to 3 hours per day",2,0)</f>
        <v>0</v>
      </c>
      <c r="R1816" s="9">
        <f>IF(tblSalaries[[#This Row],[How many hours of a day you work on Excel]]="1 or 2 hours a day",1,0)</f>
        <v>0</v>
      </c>
      <c r="S1816" s="9">
        <f>SUM(tblSalaries[[#This Row],[Excel Hours]:[Excel Hours4]])</f>
        <v>4</v>
      </c>
    </row>
    <row r="1817" spans="2:19" ht="15" customHeight="1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 s="16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  <c r="N1817" s="9" t="str">
        <f>VLOOKUP(tblSalaries[[#This Row],[clean Country]],Table3[],2,FALSE)</f>
        <v>N. AMERICA</v>
      </c>
      <c r="O1817" s="9">
        <f>IF(tblSalaries[[#This Row],[How many hours of a day you work on Excel]]="4 to 6 hours a day",4,0)</f>
        <v>4</v>
      </c>
      <c r="P1817" s="9">
        <f>IF(tblSalaries[[#This Row],[How many hours of a day you work on Excel]]="All the 8 hours baby, all the 8!",8,0)</f>
        <v>0</v>
      </c>
      <c r="Q1817" s="9">
        <f>IF(tblSalaries[[#This Row],[How many hours of a day you work on Excel]]="2 to 3 hours per day",2,0)</f>
        <v>0</v>
      </c>
      <c r="R1817" s="9">
        <f>IF(tblSalaries[[#This Row],[How many hours of a day you work on Excel]]="1 or 2 hours a day",1,0)</f>
        <v>0</v>
      </c>
      <c r="S1817" s="9">
        <f>SUM(tblSalaries[[#This Row],[Excel Hours]:[Excel Hours4]])</f>
        <v>4</v>
      </c>
    </row>
    <row r="1818" spans="2:19" ht="15" customHeight="1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 s="16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  <c r="N1818" s="9" t="str">
        <f>VLOOKUP(tblSalaries[[#This Row],[clean Country]],Table3[],2,FALSE)</f>
        <v>ASIA</v>
      </c>
      <c r="O1818" s="9">
        <f>IF(tblSalaries[[#This Row],[How many hours of a day you work on Excel]]="4 to 6 hours a day",4,0)</f>
        <v>0</v>
      </c>
      <c r="P1818" s="9">
        <f>IF(tblSalaries[[#This Row],[How many hours of a day you work on Excel]]="All the 8 hours baby, all the 8!",8,0)</f>
        <v>8</v>
      </c>
      <c r="Q1818" s="9">
        <f>IF(tblSalaries[[#This Row],[How many hours of a day you work on Excel]]="2 to 3 hours per day",2,0)</f>
        <v>0</v>
      </c>
      <c r="R1818" s="9">
        <f>IF(tblSalaries[[#This Row],[How many hours of a day you work on Excel]]="1 or 2 hours a day",1,0)</f>
        <v>0</v>
      </c>
      <c r="S1818" s="9">
        <f>SUM(tblSalaries[[#This Row],[Excel Hours]:[Excel Hours4]])</f>
        <v>8</v>
      </c>
    </row>
    <row r="1819" spans="2:19" ht="15" customHeight="1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 s="16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  <c r="N1819" s="9" t="str">
        <f>VLOOKUP(tblSalaries[[#This Row],[clean Country]],Table3[],2,FALSE)</f>
        <v>ASIA</v>
      </c>
      <c r="O1819" s="9">
        <f>IF(tblSalaries[[#This Row],[How many hours of a day you work on Excel]]="4 to 6 hours a day",4,0)</f>
        <v>0</v>
      </c>
      <c r="P1819" s="9">
        <f>IF(tblSalaries[[#This Row],[How many hours of a day you work on Excel]]="All the 8 hours baby, all the 8!",8,0)</f>
        <v>0</v>
      </c>
      <c r="Q1819" s="9">
        <f>IF(tblSalaries[[#This Row],[How many hours of a day you work on Excel]]="2 to 3 hours per day",2,0)</f>
        <v>2</v>
      </c>
      <c r="R1819" s="9">
        <f>IF(tblSalaries[[#This Row],[How many hours of a day you work on Excel]]="1 or 2 hours a day",1,0)</f>
        <v>0</v>
      </c>
      <c r="S1819" s="9">
        <f>SUM(tblSalaries[[#This Row],[Excel Hours]:[Excel Hours4]])</f>
        <v>2</v>
      </c>
    </row>
    <row r="1820" spans="2:19" ht="15" customHeight="1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 s="16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  <c r="N1820" s="9" t="str">
        <f>VLOOKUP(tblSalaries[[#This Row],[clean Country]],Table3[],2,FALSE)</f>
        <v>ASIA</v>
      </c>
      <c r="O1820" s="9">
        <f>IF(tblSalaries[[#This Row],[How many hours of a day you work on Excel]]="4 to 6 hours a day",4,0)</f>
        <v>4</v>
      </c>
      <c r="P1820" s="9">
        <f>IF(tblSalaries[[#This Row],[How many hours of a day you work on Excel]]="All the 8 hours baby, all the 8!",8,0)</f>
        <v>0</v>
      </c>
      <c r="Q1820" s="9">
        <f>IF(tblSalaries[[#This Row],[How many hours of a day you work on Excel]]="2 to 3 hours per day",2,0)</f>
        <v>0</v>
      </c>
      <c r="R1820" s="9">
        <f>IF(tblSalaries[[#This Row],[How many hours of a day you work on Excel]]="1 or 2 hours a day",1,0)</f>
        <v>0</v>
      </c>
      <c r="S1820" s="9">
        <f>SUM(tblSalaries[[#This Row],[Excel Hours]:[Excel Hours4]])</f>
        <v>4</v>
      </c>
    </row>
    <row r="1821" spans="2:19" ht="15" customHeight="1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 s="16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  <c r="N1821" s="9" t="str">
        <f>VLOOKUP(tblSalaries[[#This Row],[clean Country]],Table3[],2,FALSE)</f>
        <v>ASIA</v>
      </c>
      <c r="O1821" s="9">
        <f>IF(tblSalaries[[#This Row],[How many hours of a day you work on Excel]]="4 to 6 hours a day",4,0)</f>
        <v>0</v>
      </c>
      <c r="P1821" s="9">
        <f>IF(tblSalaries[[#This Row],[How many hours of a day you work on Excel]]="All the 8 hours baby, all the 8!",8,0)</f>
        <v>0</v>
      </c>
      <c r="Q1821" s="9">
        <f>IF(tblSalaries[[#This Row],[How many hours of a day you work on Excel]]="2 to 3 hours per day",2,0)</f>
        <v>2</v>
      </c>
      <c r="R1821" s="9">
        <f>IF(tblSalaries[[#This Row],[How many hours of a day you work on Excel]]="1 or 2 hours a day",1,0)</f>
        <v>0</v>
      </c>
      <c r="S1821" s="9">
        <f>SUM(tblSalaries[[#This Row],[Excel Hours]:[Excel Hours4]])</f>
        <v>2</v>
      </c>
    </row>
    <row r="1822" spans="2:19" ht="15" customHeight="1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 s="16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  <c r="N1822" s="9" t="str">
        <f>VLOOKUP(tblSalaries[[#This Row],[clean Country]],Table3[],2,FALSE)</f>
        <v>EUROPE</v>
      </c>
      <c r="O1822" s="9">
        <f>IF(tblSalaries[[#This Row],[How many hours of a day you work on Excel]]="4 to 6 hours a day",4,0)</f>
        <v>0</v>
      </c>
      <c r="P1822" s="9">
        <f>IF(tblSalaries[[#This Row],[How many hours of a day you work on Excel]]="All the 8 hours baby, all the 8!",8,0)</f>
        <v>0</v>
      </c>
      <c r="Q1822" s="9">
        <f>IF(tblSalaries[[#This Row],[How many hours of a day you work on Excel]]="2 to 3 hours per day",2,0)</f>
        <v>2</v>
      </c>
      <c r="R1822" s="9">
        <f>IF(tblSalaries[[#This Row],[How many hours of a day you work on Excel]]="1 or 2 hours a day",1,0)</f>
        <v>0</v>
      </c>
      <c r="S1822" s="9">
        <f>SUM(tblSalaries[[#This Row],[Excel Hours]:[Excel Hours4]])</f>
        <v>2</v>
      </c>
    </row>
    <row r="1823" spans="2:19" ht="15" customHeight="1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 s="16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  <c r="N1823" s="9" t="str">
        <f>VLOOKUP(tblSalaries[[#This Row],[clean Country]],Table3[],2,FALSE)</f>
        <v>ASIA</v>
      </c>
      <c r="O1823" s="9">
        <f>IF(tblSalaries[[#This Row],[How many hours of a day you work on Excel]]="4 to 6 hours a day",4,0)</f>
        <v>0</v>
      </c>
      <c r="P1823" s="9">
        <f>IF(tblSalaries[[#This Row],[How many hours of a day you work on Excel]]="All the 8 hours baby, all the 8!",8,0)</f>
        <v>8</v>
      </c>
      <c r="Q1823" s="9">
        <f>IF(tblSalaries[[#This Row],[How many hours of a day you work on Excel]]="2 to 3 hours per day",2,0)</f>
        <v>0</v>
      </c>
      <c r="R1823" s="9">
        <f>IF(tblSalaries[[#This Row],[How many hours of a day you work on Excel]]="1 or 2 hours a day",1,0)</f>
        <v>0</v>
      </c>
      <c r="S1823" s="9">
        <f>SUM(tblSalaries[[#This Row],[Excel Hours]:[Excel Hours4]])</f>
        <v>8</v>
      </c>
    </row>
    <row r="1824" spans="2:19" ht="15" customHeight="1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 s="16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  <c r="N1824" s="9" t="str">
        <f>VLOOKUP(tblSalaries[[#This Row],[clean Country]],Table3[],2,FALSE)</f>
        <v>N. AMERICA</v>
      </c>
      <c r="O1824" s="9">
        <f>IF(tblSalaries[[#This Row],[How many hours of a day you work on Excel]]="4 to 6 hours a day",4,0)</f>
        <v>0</v>
      </c>
      <c r="P1824" s="9">
        <f>IF(tblSalaries[[#This Row],[How many hours of a day you work on Excel]]="All the 8 hours baby, all the 8!",8,0)</f>
        <v>0</v>
      </c>
      <c r="Q1824" s="9">
        <f>IF(tblSalaries[[#This Row],[How many hours of a day you work on Excel]]="2 to 3 hours per day",2,0)</f>
        <v>2</v>
      </c>
      <c r="R1824" s="9">
        <f>IF(tblSalaries[[#This Row],[How many hours of a day you work on Excel]]="1 or 2 hours a day",1,0)</f>
        <v>0</v>
      </c>
      <c r="S1824" s="9">
        <f>SUM(tblSalaries[[#This Row],[Excel Hours]:[Excel Hours4]])</f>
        <v>2</v>
      </c>
    </row>
    <row r="1825" spans="2:19" ht="15" customHeight="1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 s="16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  <c r="N1825" s="9" t="str">
        <f>VLOOKUP(tblSalaries[[#This Row],[clean Country]],Table3[],2,FALSE)</f>
        <v>ASIA</v>
      </c>
      <c r="O1825" s="9">
        <f>IF(tblSalaries[[#This Row],[How many hours of a day you work on Excel]]="4 to 6 hours a day",4,0)</f>
        <v>0</v>
      </c>
      <c r="P1825" s="9">
        <f>IF(tblSalaries[[#This Row],[How many hours of a day you work on Excel]]="All the 8 hours baby, all the 8!",8,0)</f>
        <v>8</v>
      </c>
      <c r="Q1825" s="9">
        <f>IF(tblSalaries[[#This Row],[How many hours of a day you work on Excel]]="2 to 3 hours per day",2,0)</f>
        <v>0</v>
      </c>
      <c r="R1825" s="9">
        <f>IF(tblSalaries[[#This Row],[How many hours of a day you work on Excel]]="1 or 2 hours a day",1,0)</f>
        <v>0</v>
      </c>
      <c r="S1825" s="9">
        <f>SUM(tblSalaries[[#This Row],[Excel Hours]:[Excel Hours4]])</f>
        <v>8</v>
      </c>
    </row>
    <row r="1826" spans="2:19" ht="15" customHeight="1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 s="1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  <c r="N1826" s="9" t="str">
        <f>VLOOKUP(tblSalaries[[#This Row],[clean Country]],Table3[],2,FALSE)</f>
        <v>EUROPE</v>
      </c>
      <c r="O1826" s="9">
        <f>IF(tblSalaries[[#This Row],[How many hours of a day you work on Excel]]="4 to 6 hours a day",4,0)</f>
        <v>0</v>
      </c>
      <c r="P1826" s="9">
        <f>IF(tblSalaries[[#This Row],[How many hours of a day you work on Excel]]="All the 8 hours baby, all the 8!",8,0)</f>
        <v>0</v>
      </c>
      <c r="Q1826" s="9">
        <f>IF(tblSalaries[[#This Row],[How many hours of a day you work on Excel]]="2 to 3 hours per day",2,0)</f>
        <v>2</v>
      </c>
      <c r="R1826" s="9">
        <f>IF(tblSalaries[[#This Row],[How many hours of a day you work on Excel]]="1 or 2 hours a day",1,0)</f>
        <v>0</v>
      </c>
      <c r="S1826" s="9">
        <f>SUM(tblSalaries[[#This Row],[Excel Hours]:[Excel Hours4]])</f>
        <v>2</v>
      </c>
    </row>
    <row r="1827" spans="2:19" ht="15" customHeight="1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 s="16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  <c r="N1827" s="9" t="str">
        <f>VLOOKUP(tblSalaries[[#This Row],[clean Country]],Table3[],2,FALSE)</f>
        <v>S. AMERICA</v>
      </c>
      <c r="O1827" s="9">
        <f>IF(tblSalaries[[#This Row],[How many hours of a day you work on Excel]]="4 to 6 hours a day",4,0)</f>
        <v>0</v>
      </c>
      <c r="P1827" s="9">
        <f>IF(tblSalaries[[#This Row],[How many hours of a day you work on Excel]]="All the 8 hours baby, all the 8!",8,0)</f>
        <v>8</v>
      </c>
      <c r="Q1827" s="9">
        <f>IF(tblSalaries[[#This Row],[How many hours of a day you work on Excel]]="2 to 3 hours per day",2,0)</f>
        <v>0</v>
      </c>
      <c r="R1827" s="9">
        <f>IF(tblSalaries[[#This Row],[How many hours of a day you work on Excel]]="1 or 2 hours a day",1,0)</f>
        <v>0</v>
      </c>
      <c r="S1827" s="9">
        <f>SUM(tblSalaries[[#This Row],[Excel Hours]:[Excel Hours4]])</f>
        <v>8</v>
      </c>
    </row>
    <row r="1828" spans="2:19" ht="15" customHeight="1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 s="16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  <c r="N1828" s="9" t="str">
        <f>VLOOKUP(tblSalaries[[#This Row],[clean Country]],Table3[],2,FALSE)</f>
        <v>N. AMERICA</v>
      </c>
      <c r="O1828" s="9">
        <f>IF(tblSalaries[[#This Row],[How many hours of a day you work on Excel]]="4 to 6 hours a day",4,0)</f>
        <v>4</v>
      </c>
      <c r="P1828" s="9">
        <f>IF(tblSalaries[[#This Row],[How many hours of a day you work on Excel]]="All the 8 hours baby, all the 8!",8,0)</f>
        <v>0</v>
      </c>
      <c r="Q1828" s="9">
        <f>IF(tblSalaries[[#This Row],[How many hours of a day you work on Excel]]="2 to 3 hours per day",2,0)</f>
        <v>0</v>
      </c>
      <c r="R1828" s="9">
        <f>IF(tblSalaries[[#This Row],[How many hours of a day you work on Excel]]="1 or 2 hours a day",1,0)</f>
        <v>0</v>
      </c>
      <c r="S1828" s="9">
        <f>SUM(tblSalaries[[#This Row],[Excel Hours]:[Excel Hours4]])</f>
        <v>4</v>
      </c>
    </row>
    <row r="1829" spans="2:19" ht="15" customHeight="1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 s="16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  <c r="N1829" s="9" t="str">
        <f>VLOOKUP(tblSalaries[[#This Row],[clean Country]],Table3[],2,FALSE)</f>
        <v>N. AMERICA</v>
      </c>
      <c r="O1829" s="9">
        <f>IF(tblSalaries[[#This Row],[How many hours of a day you work on Excel]]="4 to 6 hours a day",4,0)</f>
        <v>0</v>
      </c>
      <c r="P1829" s="9">
        <f>IF(tblSalaries[[#This Row],[How many hours of a day you work on Excel]]="All the 8 hours baby, all the 8!",8,0)</f>
        <v>8</v>
      </c>
      <c r="Q1829" s="9">
        <f>IF(tblSalaries[[#This Row],[How many hours of a day you work on Excel]]="2 to 3 hours per day",2,0)</f>
        <v>0</v>
      </c>
      <c r="R1829" s="9">
        <f>IF(tblSalaries[[#This Row],[How many hours of a day you work on Excel]]="1 or 2 hours a day",1,0)</f>
        <v>0</v>
      </c>
      <c r="S1829" s="9">
        <f>SUM(tblSalaries[[#This Row],[Excel Hours]:[Excel Hours4]])</f>
        <v>8</v>
      </c>
    </row>
    <row r="1830" spans="2:19" ht="15" customHeight="1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 s="16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  <c r="N1830" s="9" t="str">
        <f>VLOOKUP(tblSalaries[[#This Row],[clean Country]],Table3[],2,FALSE)</f>
        <v>N. AMERICA</v>
      </c>
      <c r="O1830" s="9">
        <f>IF(tblSalaries[[#This Row],[How many hours of a day you work on Excel]]="4 to 6 hours a day",4,0)</f>
        <v>4</v>
      </c>
      <c r="P1830" s="9">
        <f>IF(tblSalaries[[#This Row],[How many hours of a day you work on Excel]]="All the 8 hours baby, all the 8!",8,0)</f>
        <v>0</v>
      </c>
      <c r="Q1830" s="9">
        <f>IF(tblSalaries[[#This Row],[How many hours of a day you work on Excel]]="2 to 3 hours per day",2,0)</f>
        <v>0</v>
      </c>
      <c r="R1830" s="9">
        <f>IF(tblSalaries[[#This Row],[How many hours of a day you work on Excel]]="1 or 2 hours a day",1,0)</f>
        <v>0</v>
      </c>
      <c r="S1830" s="9">
        <f>SUM(tblSalaries[[#This Row],[Excel Hours]:[Excel Hours4]])</f>
        <v>4</v>
      </c>
    </row>
    <row r="1831" spans="2:19" ht="15" customHeight="1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 s="16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  <c r="N1831" s="9" t="str">
        <f>VLOOKUP(tblSalaries[[#This Row],[clean Country]],Table3[],2,FALSE)</f>
        <v>N. AMERICA</v>
      </c>
      <c r="O1831" s="9">
        <f>IF(tblSalaries[[#This Row],[How many hours of a day you work on Excel]]="4 to 6 hours a day",4,0)</f>
        <v>4</v>
      </c>
      <c r="P1831" s="9">
        <f>IF(tblSalaries[[#This Row],[How many hours of a day you work on Excel]]="All the 8 hours baby, all the 8!",8,0)</f>
        <v>0</v>
      </c>
      <c r="Q1831" s="9">
        <f>IF(tblSalaries[[#This Row],[How many hours of a day you work on Excel]]="2 to 3 hours per day",2,0)</f>
        <v>0</v>
      </c>
      <c r="R1831" s="9">
        <f>IF(tblSalaries[[#This Row],[How many hours of a day you work on Excel]]="1 or 2 hours a day",1,0)</f>
        <v>0</v>
      </c>
      <c r="S1831" s="9">
        <f>SUM(tblSalaries[[#This Row],[Excel Hours]:[Excel Hours4]])</f>
        <v>4</v>
      </c>
    </row>
    <row r="1832" spans="2:19" ht="15" customHeight="1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 s="16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  <c r="N1832" s="9" t="str">
        <f>VLOOKUP(tblSalaries[[#This Row],[clean Country]],Table3[],2,FALSE)</f>
        <v>AFRICA</v>
      </c>
      <c r="O1832" s="9">
        <f>IF(tblSalaries[[#This Row],[How many hours of a day you work on Excel]]="4 to 6 hours a day",4,0)</f>
        <v>0</v>
      </c>
      <c r="P1832" s="9">
        <f>IF(tblSalaries[[#This Row],[How many hours of a day you work on Excel]]="All the 8 hours baby, all the 8!",8,0)</f>
        <v>8</v>
      </c>
      <c r="Q1832" s="9">
        <f>IF(tblSalaries[[#This Row],[How many hours of a day you work on Excel]]="2 to 3 hours per day",2,0)</f>
        <v>0</v>
      </c>
      <c r="R1832" s="9">
        <f>IF(tblSalaries[[#This Row],[How many hours of a day you work on Excel]]="1 or 2 hours a day",1,0)</f>
        <v>0</v>
      </c>
      <c r="S1832" s="9">
        <f>SUM(tblSalaries[[#This Row],[Excel Hours]:[Excel Hours4]])</f>
        <v>8</v>
      </c>
    </row>
    <row r="1833" spans="2:19" ht="15" customHeight="1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 s="16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  <c r="N1833" s="9" t="str">
        <f>VLOOKUP(tblSalaries[[#This Row],[clean Country]],Table3[],2,FALSE)</f>
        <v>N. AMERICA</v>
      </c>
      <c r="O1833" s="9">
        <f>IF(tblSalaries[[#This Row],[How many hours of a day you work on Excel]]="4 to 6 hours a day",4,0)</f>
        <v>4</v>
      </c>
      <c r="P1833" s="9">
        <f>IF(tblSalaries[[#This Row],[How many hours of a day you work on Excel]]="All the 8 hours baby, all the 8!",8,0)</f>
        <v>0</v>
      </c>
      <c r="Q1833" s="9">
        <f>IF(tblSalaries[[#This Row],[How many hours of a day you work on Excel]]="2 to 3 hours per day",2,0)</f>
        <v>0</v>
      </c>
      <c r="R1833" s="9">
        <f>IF(tblSalaries[[#This Row],[How many hours of a day you work on Excel]]="1 or 2 hours a day",1,0)</f>
        <v>0</v>
      </c>
      <c r="S1833" s="9">
        <f>SUM(tblSalaries[[#This Row],[Excel Hours]:[Excel Hours4]])</f>
        <v>4</v>
      </c>
    </row>
    <row r="1834" spans="2:19" ht="15" customHeight="1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 s="16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  <c r="N1834" s="9" t="str">
        <f>VLOOKUP(tblSalaries[[#This Row],[clean Country]],Table3[],2,FALSE)</f>
        <v>N. AMERICA</v>
      </c>
      <c r="O1834" s="9">
        <f>IF(tblSalaries[[#This Row],[How many hours of a day you work on Excel]]="4 to 6 hours a day",4,0)</f>
        <v>0</v>
      </c>
      <c r="P1834" s="9">
        <f>IF(tblSalaries[[#This Row],[How many hours of a day you work on Excel]]="All the 8 hours baby, all the 8!",8,0)</f>
        <v>8</v>
      </c>
      <c r="Q1834" s="9">
        <f>IF(tblSalaries[[#This Row],[How many hours of a day you work on Excel]]="2 to 3 hours per day",2,0)</f>
        <v>0</v>
      </c>
      <c r="R1834" s="9">
        <f>IF(tblSalaries[[#This Row],[How many hours of a day you work on Excel]]="1 or 2 hours a day",1,0)</f>
        <v>0</v>
      </c>
      <c r="S1834" s="9">
        <f>SUM(tblSalaries[[#This Row],[Excel Hours]:[Excel Hours4]])</f>
        <v>8</v>
      </c>
    </row>
    <row r="1835" spans="2:19" ht="15" customHeight="1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 s="16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  <c r="N1835" s="9" t="str">
        <f>VLOOKUP(tblSalaries[[#This Row],[clean Country]],Table3[],2,FALSE)</f>
        <v>ASIA</v>
      </c>
      <c r="O1835" s="9">
        <f>IF(tblSalaries[[#This Row],[How many hours of a day you work on Excel]]="4 to 6 hours a day",4,0)</f>
        <v>0</v>
      </c>
      <c r="P1835" s="9">
        <f>IF(tblSalaries[[#This Row],[How many hours of a day you work on Excel]]="All the 8 hours baby, all the 8!",8,0)</f>
        <v>8</v>
      </c>
      <c r="Q1835" s="9">
        <f>IF(tblSalaries[[#This Row],[How many hours of a day you work on Excel]]="2 to 3 hours per day",2,0)</f>
        <v>0</v>
      </c>
      <c r="R1835" s="9">
        <f>IF(tblSalaries[[#This Row],[How many hours of a day you work on Excel]]="1 or 2 hours a day",1,0)</f>
        <v>0</v>
      </c>
      <c r="S1835" s="9">
        <f>SUM(tblSalaries[[#This Row],[Excel Hours]:[Excel Hours4]])</f>
        <v>8</v>
      </c>
    </row>
    <row r="1836" spans="2:19" ht="15" customHeight="1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 s="1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  <c r="N1836" s="9" t="str">
        <f>VLOOKUP(tblSalaries[[#This Row],[clean Country]],Table3[],2,FALSE)</f>
        <v>ASIA</v>
      </c>
      <c r="O1836" s="9">
        <f>IF(tblSalaries[[#This Row],[How many hours of a day you work on Excel]]="4 to 6 hours a day",4,0)</f>
        <v>4</v>
      </c>
      <c r="P1836" s="9">
        <f>IF(tblSalaries[[#This Row],[How many hours of a day you work on Excel]]="All the 8 hours baby, all the 8!",8,0)</f>
        <v>0</v>
      </c>
      <c r="Q1836" s="9">
        <f>IF(tblSalaries[[#This Row],[How many hours of a day you work on Excel]]="2 to 3 hours per day",2,0)</f>
        <v>0</v>
      </c>
      <c r="R1836" s="9">
        <f>IF(tblSalaries[[#This Row],[How many hours of a day you work on Excel]]="1 or 2 hours a day",1,0)</f>
        <v>0</v>
      </c>
      <c r="S1836" s="9">
        <f>SUM(tblSalaries[[#This Row],[Excel Hours]:[Excel Hours4]])</f>
        <v>4</v>
      </c>
    </row>
    <row r="1837" spans="2:19" ht="15" customHeight="1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 s="16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  <c r="N1837" s="9" t="str">
        <f>VLOOKUP(tblSalaries[[#This Row],[clean Country]],Table3[],2,FALSE)</f>
        <v>ASIA</v>
      </c>
      <c r="O1837" s="9">
        <f>IF(tblSalaries[[#This Row],[How many hours of a day you work on Excel]]="4 to 6 hours a day",4,0)</f>
        <v>4</v>
      </c>
      <c r="P1837" s="9">
        <f>IF(tblSalaries[[#This Row],[How many hours of a day you work on Excel]]="All the 8 hours baby, all the 8!",8,0)</f>
        <v>0</v>
      </c>
      <c r="Q1837" s="9">
        <f>IF(tblSalaries[[#This Row],[How many hours of a day you work on Excel]]="2 to 3 hours per day",2,0)</f>
        <v>0</v>
      </c>
      <c r="R1837" s="9">
        <f>IF(tblSalaries[[#This Row],[How many hours of a day you work on Excel]]="1 or 2 hours a day",1,0)</f>
        <v>0</v>
      </c>
      <c r="S1837" s="9">
        <f>SUM(tblSalaries[[#This Row],[Excel Hours]:[Excel Hours4]])</f>
        <v>4</v>
      </c>
    </row>
    <row r="1838" spans="2:19" ht="15" customHeight="1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 s="16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  <c r="N1838" s="9" t="str">
        <f>VLOOKUP(tblSalaries[[#This Row],[clean Country]],Table3[],2,FALSE)</f>
        <v>ASIA</v>
      </c>
      <c r="O1838" s="9">
        <f>IF(tblSalaries[[#This Row],[How many hours of a day you work on Excel]]="4 to 6 hours a day",4,0)</f>
        <v>4</v>
      </c>
      <c r="P1838" s="9">
        <f>IF(tblSalaries[[#This Row],[How many hours of a day you work on Excel]]="All the 8 hours baby, all the 8!",8,0)</f>
        <v>0</v>
      </c>
      <c r="Q1838" s="9">
        <f>IF(tblSalaries[[#This Row],[How many hours of a day you work on Excel]]="2 to 3 hours per day",2,0)</f>
        <v>0</v>
      </c>
      <c r="R1838" s="9">
        <f>IF(tblSalaries[[#This Row],[How many hours of a day you work on Excel]]="1 or 2 hours a day",1,0)</f>
        <v>0</v>
      </c>
      <c r="S1838" s="9">
        <f>SUM(tblSalaries[[#This Row],[Excel Hours]:[Excel Hours4]])</f>
        <v>4</v>
      </c>
    </row>
    <row r="1839" spans="2:19" ht="15" customHeight="1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 s="16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  <c r="N1839" s="9" t="str">
        <f>VLOOKUP(tblSalaries[[#This Row],[clean Country]],Table3[],2,FALSE)</f>
        <v>ASIA</v>
      </c>
      <c r="O1839" s="9">
        <f>IF(tblSalaries[[#This Row],[How many hours of a day you work on Excel]]="4 to 6 hours a day",4,0)</f>
        <v>0</v>
      </c>
      <c r="P1839" s="9">
        <f>IF(tblSalaries[[#This Row],[How many hours of a day you work on Excel]]="All the 8 hours baby, all the 8!",8,0)</f>
        <v>0</v>
      </c>
      <c r="Q1839" s="9">
        <f>IF(tblSalaries[[#This Row],[How many hours of a day you work on Excel]]="2 to 3 hours per day",2,0)</f>
        <v>2</v>
      </c>
      <c r="R1839" s="9">
        <f>IF(tblSalaries[[#This Row],[How many hours of a day you work on Excel]]="1 or 2 hours a day",1,0)</f>
        <v>0</v>
      </c>
      <c r="S1839" s="9">
        <f>SUM(tblSalaries[[#This Row],[Excel Hours]:[Excel Hours4]])</f>
        <v>2</v>
      </c>
    </row>
    <row r="1840" spans="2:19" ht="15" customHeight="1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 s="16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  <c r="N1840" s="9" t="str">
        <f>VLOOKUP(tblSalaries[[#This Row],[clean Country]],Table3[],2,FALSE)</f>
        <v>ASIA</v>
      </c>
      <c r="O1840" s="9">
        <f>IF(tblSalaries[[#This Row],[How many hours of a day you work on Excel]]="4 to 6 hours a day",4,0)</f>
        <v>0</v>
      </c>
      <c r="P1840" s="9">
        <f>IF(tblSalaries[[#This Row],[How many hours of a day you work on Excel]]="All the 8 hours baby, all the 8!",8,0)</f>
        <v>0</v>
      </c>
      <c r="Q1840" s="9">
        <f>IF(tblSalaries[[#This Row],[How many hours of a day you work on Excel]]="2 to 3 hours per day",2,0)</f>
        <v>2</v>
      </c>
      <c r="R1840" s="9">
        <f>IF(tblSalaries[[#This Row],[How many hours of a day you work on Excel]]="1 or 2 hours a day",1,0)</f>
        <v>0</v>
      </c>
      <c r="S1840" s="9">
        <f>SUM(tblSalaries[[#This Row],[Excel Hours]:[Excel Hours4]])</f>
        <v>2</v>
      </c>
    </row>
    <row r="1841" spans="2:19" ht="15" customHeight="1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 s="16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  <c r="N1841" s="9" t="str">
        <f>VLOOKUP(tblSalaries[[#This Row],[clean Country]],Table3[],2,FALSE)</f>
        <v>EUROPE</v>
      </c>
      <c r="O1841" s="9">
        <f>IF(tblSalaries[[#This Row],[How many hours of a day you work on Excel]]="4 to 6 hours a day",4,0)</f>
        <v>4</v>
      </c>
      <c r="P1841" s="9">
        <f>IF(tblSalaries[[#This Row],[How many hours of a day you work on Excel]]="All the 8 hours baby, all the 8!",8,0)</f>
        <v>0</v>
      </c>
      <c r="Q1841" s="9">
        <f>IF(tblSalaries[[#This Row],[How many hours of a day you work on Excel]]="2 to 3 hours per day",2,0)</f>
        <v>0</v>
      </c>
      <c r="R1841" s="9">
        <f>IF(tblSalaries[[#This Row],[How many hours of a day you work on Excel]]="1 or 2 hours a day",1,0)</f>
        <v>0</v>
      </c>
      <c r="S1841" s="9">
        <f>SUM(tblSalaries[[#This Row],[Excel Hours]:[Excel Hours4]])</f>
        <v>4</v>
      </c>
    </row>
    <row r="1842" spans="2:19" ht="15" customHeight="1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 s="16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  <c r="N1842" s="9" t="str">
        <f>VLOOKUP(tblSalaries[[#This Row],[clean Country]],Table3[],2,FALSE)</f>
        <v>ASIA</v>
      </c>
      <c r="O1842" s="9">
        <f>IF(tblSalaries[[#This Row],[How many hours of a day you work on Excel]]="4 to 6 hours a day",4,0)</f>
        <v>0</v>
      </c>
      <c r="P1842" s="9">
        <f>IF(tblSalaries[[#This Row],[How many hours of a day you work on Excel]]="All the 8 hours baby, all the 8!",8,0)</f>
        <v>0</v>
      </c>
      <c r="Q1842" s="9">
        <f>IF(tblSalaries[[#This Row],[How many hours of a day you work on Excel]]="2 to 3 hours per day",2,0)</f>
        <v>0</v>
      </c>
      <c r="R1842" s="9">
        <f>IF(tblSalaries[[#This Row],[How many hours of a day you work on Excel]]="1 or 2 hours a day",1,0)</f>
        <v>1</v>
      </c>
      <c r="S1842" s="9">
        <f>SUM(tblSalaries[[#This Row],[Excel Hours]:[Excel Hours4]])</f>
        <v>1</v>
      </c>
    </row>
    <row r="1843" spans="2:19" ht="15" customHeight="1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 s="16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  <c r="N1843" s="9" t="str">
        <f>VLOOKUP(tblSalaries[[#This Row],[clean Country]],Table3[],2,FALSE)</f>
        <v>ASIA</v>
      </c>
      <c r="O1843" s="9">
        <f>IF(tblSalaries[[#This Row],[How many hours of a day you work on Excel]]="4 to 6 hours a day",4,0)</f>
        <v>0</v>
      </c>
      <c r="P1843" s="9">
        <f>IF(tblSalaries[[#This Row],[How many hours of a day you work on Excel]]="All the 8 hours baby, all the 8!",8,0)</f>
        <v>8</v>
      </c>
      <c r="Q1843" s="9">
        <f>IF(tblSalaries[[#This Row],[How many hours of a day you work on Excel]]="2 to 3 hours per day",2,0)</f>
        <v>0</v>
      </c>
      <c r="R1843" s="9">
        <f>IF(tblSalaries[[#This Row],[How many hours of a day you work on Excel]]="1 or 2 hours a day",1,0)</f>
        <v>0</v>
      </c>
      <c r="S1843" s="9">
        <f>SUM(tblSalaries[[#This Row],[Excel Hours]:[Excel Hours4]])</f>
        <v>8</v>
      </c>
    </row>
    <row r="1844" spans="2:19" ht="15" customHeight="1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 s="16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  <c r="N1844" s="9" t="str">
        <f>VLOOKUP(tblSalaries[[#This Row],[clean Country]],Table3[],2,FALSE)</f>
        <v>OCEANIA</v>
      </c>
      <c r="O1844" s="9">
        <f>IF(tblSalaries[[#This Row],[How many hours of a day you work on Excel]]="4 to 6 hours a day",4,0)</f>
        <v>4</v>
      </c>
      <c r="P1844" s="9">
        <f>IF(tblSalaries[[#This Row],[How many hours of a day you work on Excel]]="All the 8 hours baby, all the 8!",8,0)</f>
        <v>0</v>
      </c>
      <c r="Q1844" s="9">
        <f>IF(tblSalaries[[#This Row],[How many hours of a day you work on Excel]]="2 to 3 hours per day",2,0)</f>
        <v>0</v>
      </c>
      <c r="R1844" s="9">
        <f>IF(tblSalaries[[#This Row],[How many hours of a day you work on Excel]]="1 or 2 hours a day",1,0)</f>
        <v>0</v>
      </c>
      <c r="S1844" s="9">
        <f>SUM(tblSalaries[[#This Row],[Excel Hours]:[Excel Hours4]])</f>
        <v>4</v>
      </c>
    </row>
    <row r="1845" spans="2:19" ht="15" customHeight="1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 s="16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  <c r="N1845" s="9" t="str">
        <f>VLOOKUP(tblSalaries[[#This Row],[clean Country]],Table3[],2,FALSE)</f>
        <v>ASIA</v>
      </c>
      <c r="O1845" s="9">
        <f>IF(tblSalaries[[#This Row],[How many hours of a day you work on Excel]]="4 to 6 hours a day",4,0)</f>
        <v>0</v>
      </c>
      <c r="P1845" s="9">
        <f>IF(tblSalaries[[#This Row],[How many hours of a day you work on Excel]]="All the 8 hours baby, all the 8!",8,0)</f>
        <v>8</v>
      </c>
      <c r="Q1845" s="9">
        <f>IF(tblSalaries[[#This Row],[How many hours of a day you work on Excel]]="2 to 3 hours per day",2,0)</f>
        <v>0</v>
      </c>
      <c r="R1845" s="9">
        <f>IF(tblSalaries[[#This Row],[How many hours of a day you work on Excel]]="1 or 2 hours a day",1,0)</f>
        <v>0</v>
      </c>
      <c r="S1845" s="9">
        <f>SUM(tblSalaries[[#This Row],[Excel Hours]:[Excel Hours4]])</f>
        <v>8</v>
      </c>
    </row>
    <row r="1846" spans="2:19" ht="15" customHeight="1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 s="1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  <c r="N1846" s="9" t="str">
        <f>VLOOKUP(tblSalaries[[#This Row],[clean Country]],Table3[],2,FALSE)</f>
        <v>ASIA</v>
      </c>
      <c r="O1846" s="9">
        <f>IF(tblSalaries[[#This Row],[How many hours of a day you work on Excel]]="4 to 6 hours a day",4,0)</f>
        <v>0</v>
      </c>
      <c r="P1846" s="9">
        <f>IF(tblSalaries[[#This Row],[How many hours of a day you work on Excel]]="All the 8 hours baby, all the 8!",8,0)</f>
        <v>0</v>
      </c>
      <c r="Q1846" s="9">
        <f>IF(tblSalaries[[#This Row],[How many hours of a day you work on Excel]]="2 to 3 hours per day",2,0)</f>
        <v>2</v>
      </c>
      <c r="R1846" s="9">
        <f>IF(tblSalaries[[#This Row],[How many hours of a day you work on Excel]]="1 or 2 hours a day",1,0)</f>
        <v>0</v>
      </c>
      <c r="S1846" s="9">
        <f>SUM(tblSalaries[[#This Row],[Excel Hours]:[Excel Hours4]])</f>
        <v>2</v>
      </c>
    </row>
    <row r="1847" spans="2:19" ht="15" customHeight="1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 s="16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  <c r="N1847" s="9" t="str">
        <f>VLOOKUP(tblSalaries[[#This Row],[clean Country]],Table3[],2,FALSE)</f>
        <v>OCEANIA</v>
      </c>
      <c r="O1847" s="9">
        <f>IF(tblSalaries[[#This Row],[How many hours of a day you work on Excel]]="4 to 6 hours a day",4,0)</f>
        <v>0</v>
      </c>
      <c r="P1847" s="9">
        <f>IF(tblSalaries[[#This Row],[How many hours of a day you work on Excel]]="All the 8 hours baby, all the 8!",8,0)</f>
        <v>8</v>
      </c>
      <c r="Q1847" s="9">
        <f>IF(tblSalaries[[#This Row],[How many hours of a day you work on Excel]]="2 to 3 hours per day",2,0)</f>
        <v>0</v>
      </c>
      <c r="R1847" s="9">
        <f>IF(tblSalaries[[#This Row],[How many hours of a day you work on Excel]]="1 or 2 hours a day",1,0)</f>
        <v>0</v>
      </c>
      <c r="S1847" s="9">
        <f>SUM(tblSalaries[[#This Row],[Excel Hours]:[Excel Hours4]])</f>
        <v>8</v>
      </c>
    </row>
    <row r="1848" spans="2:19" ht="15" customHeight="1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 s="16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  <c r="N1848" s="9" t="str">
        <f>VLOOKUP(tblSalaries[[#This Row],[clean Country]],Table3[],2,FALSE)</f>
        <v>EUROPE</v>
      </c>
      <c r="O1848" s="9">
        <f>IF(tblSalaries[[#This Row],[How many hours of a day you work on Excel]]="4 to 6 hours a day",4,0)</f>
        <v>4</v>
      </c>
      <c r="P1848" s="9">
        <f>IF(tblSalaries[[#This Row],[How many hours of a day you work on Excel]]="All the 8 hours baby, all the 8!",8,0)</f>
        <v>0</v>
      </c>
      <c r="Q1848" s="9">
        <f>IF(tblSalaries[[#This Row],[How many hours of a day you work on Excel]]="2 to 3 hours per day",2,0)</f>
        <v>0</v>
      </c>
      <c r="R1848" s="9">
        <f>IF(tblSalaries[[#This Row],[How many hours of a day you work on Excel]]="1 or 2 hours a day",1,0)</f>
        <v>0</v>
      </c>
      <c r="S1848" s="9">
        <f>SUM(tblSalaries[[#This Row],[Excel Hours]:[Excel Hours4]])</f>
        <v>4</v>
      </c>
    </row>
    <row r="1849" spans="2:19" ht="15" customHeight="1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 s="16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  <c r="N1849" s="9" t="str">
        <f>VLOOKUP(tblSalaries[[#This Row],[clean Country]],Table3[],2,FALSE)</f>
        <v>EUROPE</v>
      </c>
      <c r="O1849" s="9">
        <f>IF(tblSalaries[[#This Row],[How many hours of a day you work on Excel]]="4 to 6 hours a day",4,0)</f>
        <v>0</v>
      </c>
      <c r="P1849" s="9">
        <f>IF(tblSalaries[[#This Row],[How many hours of a day you work on Excel]]="All the 8 hours baby, all the 8!",8,0)</f>
        <v>0</v>
      </c>
      <c r="Q1849" s="9">
        <f>IF(tblSalaries[[#This Row],[How many hours of a day you work on Excel]]="2 to 3 hours per day",2,0)</f>
        <v>2</v>
      </c>
      <c r="R1849" s="9">
        <f>IF(tblSalaries[[#This Row],[How many hours of a day you work on Excel]]="1 or 2 hours a day",1,0)</f>
        <v>0</v>
      </c>
      <c r="S1849" s="9">
        <f>SUM(tblSalaries[[#This Row],[Excel Hours]:[Excel Hours4]])</f>
        <v>2</v>
      </c>
    </row>
    <row r="1850" spans="2:19" ht="15" customHeight="1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 s="16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  <c r="N1850" s="9" t="str">
        <f>VLOOKUP(tblSalaries[[#This Row],[clean Country]],Table3[],2,FALSE)</f>
        <v>N. AMERICA</v>
      </c>
      <c r="O1850" s="9">
        <f>IF(tblSalaries[[#This Row],[How many hours of a day you work on Excel]]="4 to 6 hours a day",4,0)</f>
        <v>0</v>
      </c>
      <c r="P1850" s="9">
        <f>IF(tblSalaries[[#This Row],[How many hours of a day you work on Excel]]="All the 8 hours baby, all the 8!",8,0)</f>
        <v>8</v>
      </c>
      <c r="Q1850" s="9">
        <f>IF(tblSalaries[[#This Row],[How many hours of a day you work on Excel]]="2 to 3 hours per day",2,0)</f>
        <v>0</v>
      </c>
      <c r="R1850" s="9">
        <f>IF(tblSalaries[[#This Row],[How many hours of a day you work on Excel]]="1 or 2 hours a day",1,0)</f>
        <v>0</v>
      </c>
      <c r="S1850" s="9">
        <f>SUM(tblSalaries[[#This Row],[Excel Hours]:[Excel Hours4]])</f>
        <v>8</v>
      </c>
    </row>
    <row r="1851" spans="2:19" ht="15" customHeight="1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 s="16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  <c r="N1851" s="9" t="str">
        <f>VLOOKUP(tblSalaries[[#This Row],[clean Country]],Table3[],2,FALSE)</f>
        <v>ASIA</v>
      </c>
      <c r="O1851" s="9">
        <f>IF(tblSalaries[[#This Row],[How many hours of a day you work on Excel]]="4 to 6 hours a day",4,0)</f>
        <v>0</v>
      </c>
      <c r="P1851" s="9">
        <f>IF(tblSalaries[[#This Row],[How many hours of a day you work on Excel]]="All the 8 hours baby, all the 8!",8,0)</f>
        <v>8</v>
      </c>
      <c r="Q1851" s="9">
        <f>IF(tblSalaries[[#This Row],[How many hours of a day you work on Excel]]="2 to 3 hours per day",2,0)</f>
        <v>0</v>
      </c>
      <c r="R1851" s="9">
        <f>IF(tblSalaries[[#This Row],[How many hours of a day you work on Excel]]="1 or 2 hours a day",1,0)</f>
        <v>0</v>
      </c>
      <c r="S1851" s="9">
        <f>SUM(tblSalaries[[#This Row],[Excel Hours]:[Excel Hours4]])</f>
        <v>8</v>
      </c>
    </row>
    <row r="1852" spans="2:19" ht="15" customHeight="1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 s="16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  <c r="N1852" s="9" t="str">
        <f>VLOOKUP(tblSalaries[[#This Row],[clean Country]],Table3[],2,FALSE)</f>
        <v>OCEANIA</v>
      </c>
      <c r="O1852" s="9">
        <f>IF(tblSalaries[[#This Row],[How many hours of a day you work on Excel]]="4 to 6 hours a day",4,0)</f>
        <v>0</v>
      </c>
      <c r="P1852" s="9">
        <f>IF(tblSalaries[[#This Row],[How many hours of a day you work on Excel]]="All the 8 hours baby, all the 8!",8,0)</f>
        <v>8</v>
      </c>
      <c r="Q1852" s="9">
        <f>IF(tblSalaries[[#This Row],[How many hours of a day you work on Excel]]="2 to 3 hours per day",2,0)</f>
        <v>0</v>
      </c>
      <c r="R1852" s="9">
        <f>IF(tblSalaries[[#This Row],[How many hours of a day you work on Excel]]="1 or 2 hours a day",1,0)</f>
        <v>0</v>
      </c>
      <c r="S1852" s="9">
        <f>SUM(tblSalaries[[#This Row],[Excel Hours]:[Excel Hours4]])</f>
        <v>8</v>
      </c>
    </row>
    <row r="1853" spans="2:19" ht="15" customHeight="1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 s="16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  <c r="N1853" s="9" t="str">
        <f>VLOOKUP(tblSalaries[[#This Row],[clean Country]],Table3[],2,FALSE)</f>
        <v>ASIA</v>
      </c>
      <c r="O1853" s="9">
        <f>IF(tblSalaries[[#This Row],[How many hours of a day you work on Excel]]="4 to 6 hours a day",4,0)</f>
        <v>0</v>
      </c>
      <c r="P1853" s="9">
        <f>IF(tblSalaries[[#This Row],[How many hours of a day you work on Excel]]="All the 8 hours baby, all the 8!",8,0)</f>
        <v>0</v>
      </c>
      <c r="Q1853" s="9">
        <f>IF(tblSalaries[[#This Row],[How many hours of a day you work on Excel]]="2 to 3 hours per day",2,0)</f>
        <v>2</v>
      </c>
      <c r="R1853" s="9">
        <f>IF(tblSalaries[[#This Row],[How many hours of a day you work on Excel]]="1 or 2 hours a day",1,0)</f>
        <v>0</v>
      </c>
      <c r="S1853" s="9">
        <f>SUM(tblSalaries[[#This Row],[Excel Hours]:[Excel Hours4]])</f>
        <v>2</v>
      </c>
    </row>
    <row r="1854" spans="2:19" ht="15" customHeight="1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 s="16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  <c r="N1854" s="9" t="str">
        <f>VLOOKUP(tblSalaries[[#This Row],[clean Country]],Table3[],2,FALSE)</f>
        <v>EUROPE</v>
      </c>
      <c r="O1854" s="9">
        <f>IF(tblSalaries[[#This Row],[How many hours of a day you work on Excel]]="4 to 6 hours a day",4,0)</f>
        <v>0</v>
      </c>
      <c r="P1854" s="9">
        <f>IF(tblSalaries[[#This Row],[How many hours of a day you work on Excel]]="All the 8 hours baby, all the 8!",8,0)</f>
        <v>8</v>
      </c>
      <c r="Q1854" s="9">
        <f>IF(tblSalaries[[#This Row],[How many hours of a day you work on Excel]]="2 to 3 hours per day",2,0)</f>
        <v>0</v>
      </c>
      <c r="R1854" s="9">
        <f>IF(tblSalaries[[#This Row],[How many hours of a day you work on Excel]]="1 or 2 hours a day",1,0)</f>
        <v>0</v>
      </c>
      <c r="S1854" s="9">
        <f>SUM(tblSalaries[[#This Row],[Excel Hours]:[Excel Hours4]])</f>
        <v>8</v>
      </c>
    </row>
    <row r="1855" spans="2:19" ht="15" customHeight="1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 s="16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  <c r="N1855" s="9" t="str">
        <f>VLOOKUP(tblSalaries[[#This Row],[clean Country]],Table3[],2,FALSE)</f>
        <v>N. AMERICA</v>
      </c>
      <c r="O1855" s="9">
        <f>IF(tblSalaries[[#This Row],[How many hours of a day you work on Excel]]="4 to 6 hours a day",4,0)</f>
        <v>0</v>
      </c>
      <c r="P1855" s="9">
        <f>IF(tblSalaries[[#This Row],[How many hours of a day you work on Excel]]="All the 8 hours baby, all the 8!",8,0)</f>
        <v>0</v>
      </c>
      <c r="Q1855" s="9">
        <f>IF(tblSalaries[[#This Row],[How many hours of a day you work on Excel]]="2 to 3 hours per day",2,0)</f>
        <v>2</v>
      </c>
      <c r="R1855" s="9">
        <f>IF(tblSalaries[[#This Row],[How many hours of a day you work on Excel]]="1 or 2 hours a day",1,0)</f>
        <v>0</v>
      </c>
      <c r="S1855" s="9">
        <f>SUM(tblSalaries[[#This Row],[Excel Hours]:[Excel Hours4]])</f>
        <v>2</v>
      </c>
    </row>
    <row r="1856" spans="2:19" ht="15" customHeight="1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 s="1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  <c r="N1856" s="9" t="str">
        <f>VLOOKUP(tblSalaries[[#This Row],[clean Country]],Table3[],2,FALSE)</f>
        <v>N. AMERICA</v>
      </c>
      <c r="O1856" s="9">
        <f>IF(tblSalaries[[#This Row],[How many hours of a day you work on Excel]]="4 to 6 hours a day",4,0)</f>
        <v>0</v>
      </c>
      <c r="P1856" s="9">
        <f>IF(tblSalaries[[#This Row],[How many hours of a day you work on Excel]]="All the 8 hours baby, all the 8!",8,0)</f>
        <v>0</v>
      </c>
      <c r="Q1856" s="9">
        <f>IF(tblSalaries[[#This Row],[How many hours of a day you work on Excel]]="2 to 3 hours per day",2,0)</f>
        <v>2</v>
      </c>
      <c r="R1856" s="9">
        <f>IF(tblSalaries[[#This Row],[How many hours of a day you work on Excel]]="1 or 2 hours a day",1,0)</f>
        <v>0</v>
      </c>
      <c r="S1856" s="9">
        <f>SUM(tblSalaries[[#This Row],[Excel Hours]:[Excel Hours4]])</f>
        <v>2</v>
      </c>
    </row>
    <row r="1857" spans="2:19" ht="15" customHeight="1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 s="16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  <c r="N1857" s="9" t="str">
        <f>VLOOKUP(tblSalaries[[#This Row],[clean Country]],Table3[],2,FALSE)</f>
        <v>N. AMERICA</v>
      </c>
      <c r="O1857" s="9">
        <f>IF(tblSalaries[[#This Row],[How many hours of a day you work on Excel]]="4 to 6 hours a day",4,0)</f>
        <v>4</v>
      </c>
      <c r="P1857" s="9">
        <f>IF(tblSalaries[[#This Row],[How many hours of a day you work on Excel]]="All the 8 hours baby, all the 8!",8,0)</f>
        <v>0</v>
      </c>
      <c r="Q1857" s="9">
        <f>IF(tblSalaries[[#This Row],[How many hours of a day you work on Excel]]="2 to 3 hours per day",2,0)</f>
        <v>0</v>
      </c>
      <c r="R1857" s="9">
        <f>IF(tblSalaries[[#This Row],[How many hours of a day you work on Excel]]="1 or 2 hours a day",1,0)</f>
        <v>0</v>
      </c>
      <c r="S1857" s="9">
        <f>SUM(tblSalaries[[#This Row],[Excel Hours]:[Excel Hours4]])</f>
        <v>4</v>
      </c>
    </row>
    <row r="1858" spans="2:19" ht="15" customHeight="1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 s="16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  <c r="N1858" s="9" t="str">
        <f>VLOOKUP(tblSalaries[[#This Row],[clean Country]],Table3[],2,FALSE)</f>
        <v>EUROPE</v>
      </c>
      <c r="O1858" s="9">
        <f>IF(tblSalaries[[#This Row],[How many hours of a day you work on Excel]]="4 to 6 hours a day",4,0)</f>
        <v>4</v>
      </c>
      <c r="P1858" s="9">
        <f>IF(tblSalaries[[#This Row],[How many hours of a day you work on Excel]]="All the 8 hours baby, all the 8!",8,0)</f>
        <v>0</v>
      </c>
      <c r="Q1858" s="9">
        <f>IF(tblSalaries[[#This Row],[How many hours of a day you work on Excel]]="2 to 3 hours per day",2,0)</f>
        <v>0</v>
      </c>
      <c r="R1858" s="9">
        <f>IF(tblSalaries[[#This Row],[How many hours of a day you work on Excel]]="1 or 2 hours a day",1,0)</f>
        <v>0</v>
      </c>
      <c r="S1858" s="9">
        <f>SUM(tblSalaries[[#This Row],[Excel Hours]:[Excel Hours4]])</f>
        <v>4</v>
      </c>
    </row>
    <row r="1859" spans="2:19" ht="15" customHeight="1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 s="16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  <c r="N1859" s="9" t="str">
        <f>VLOOKUP(tblSalaries[[#This Row],[clean Country]],Table3[],2,FALSE)</f>
        <v>N. AMERICA</v>
      </c>
      <c r="O1859" s="9">
        <f>IF(tblSalaries[[#This Row],[How many hours of a day you work on Excel]]="4 to 6 hours a day",4,0)</f>
        <v>4</v>
      </c>
      <c r="P1859" s="9">
        <f>IF(tblSalaries[[#This Row],[How many hours of a day you work on Excel]]="All the 8 hours baby, all the 8!",8,0)</f>
        <v>0</v>
      </c>
      <c r="Q1859" s="9">
        <f>IF(tblSalaries[[#This Row],[How many hours of a day you work on Excel]]="2 to 3 hours per day",2,0)</f>
        <v>0</v>
      </c>
      <c r="R1859" s="9">
        <f>IF(tblSalaries[[#This Row],[How many hours of a day you work on Excel]]="1 or 2 hours a day",1,0)</f>
        <v>0</v>
      </c>
      <c r="S1859" s="9">
        <f>SUM(tblSalaries[[#This Row],[Excel Hours]:[Excel Hours4]])</f>
        <v>4</v>
      </c>
    </row>
    <row r="1860" spans="2:19" ht="15" customHeight="1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 s="16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  <c r="N1860" s="9" t="str">
        <f>VLOOKUP(tblSalaries[[#This Row],[clean Country]],Table3[],2,FALSE)</f>
        <v>OCEANIA</v>
      </c>
      <c r="O1860" s="9">
        <f>IF(tblSalaries[[#This Row],[How many hours of a day you work on Excel]]="4 to 6 hours a day",4,0)</f>
        <v>0</v>
      </c>
      <c r="P1860" s="9">
        <f>IF(tblSalaries[[#This Row],[How many hours of a day you work on Excel]]="All the 8 hours baby, all the 8!",8,0)</f>
        <v>0</v>
      </c>
      <c r="Q1860" s="9">
        <f>IF(tblSalaries[[#This Row],[How many hours of a day you work on Excel]]="2 to 3 hours per day",2,0)</f>
        <v>0</v>
      </c>
      <c r="R1860" s="9">
        <f>IF(tblSalaries[[#This Row],[How many hours of a day you work on Excel]]="1 or 2 hours a day",1,0)</f>
        <v>1</v>
      </c>
      <c r="S1860" s="9">
        <f>SUM(tblSalaries[[#This Row],[Excel Hours]:[Excel Hours4]])</f>
        <v>1</v>
      </c>
    </row>
    <row r="1861" spans="2:19" ht="15" customHeight="1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 s="16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  <c r="N1861" s="9" t="str">
        <f>VLOOKUP(tblSalaries[[#This Row],[clean Country]],Table3[],2,FALSE)</f>
        <v>ASIA</v>
      </c>
      <c r="O1861" s="9">
        <f>IF(tblSalaries[[#This Row],[How many hours of a day you work on Excel]]="4 to 6 hours a day",4,0)</f>
        <v>0</v>
      </c>
      <c r="P1861" s="9">
        <f>IF(tblSalaries[[#This Row],[How many hours of a day you work on Excel]]="All the 8 hours baby, all the 8!",8,0)</f>
        <v>0</v>
      </c>
      <c r="Q1861" s="9">
        <f>IF(tblSalaries[[#This Row],[How many hours of a day you work on Excel]]="2 to 3 hours per day",2,0)</f>
        <v>2</v>
      </c>
      <c r="R1861" s="9">
        <f>IF(tblSalaries[[#This Row],[How many hours of a day you work on Excel]]="1 or 2 hours a day",1,0)</f>
        <v>0</v>
      </c>
      <c r="S1861" s="9">
        <f>SUM(tblSalaries[[#This Row],[Excel Hours]:[Excel Hours4]])</f>
        <v>2</v>
      </c>
    </row>
    <row r="1862" spans="2:19" ht="15" customHeight="1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 s="16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  <c r="N1862" s="9" t="str">
        <f>VLOOKUP(tblSalaries[[#This Row],[clean Country]],Table3[],2,FALSE)</f>
        <v>ASIA</v>
      </c>
      <c r="O1862" s="9">
        <f>IF(tblSalaries[[#This Row],[How many hours of a day you work on Excel]]="4 to 6 hours a day",4,0)</f>
        <v>4</v>
      </c>
      <c r="P1862" s="9">
        <f>IF(tblSalaries[[#This Row],[How many hours of a day you work on Excel]]="All the 8 hours baby, all the 8!",8,0)</f>
        <v>0</v>
      </c>
      <c r="Q1862" s="9">
        <f>IF(tblSalaries[[#This Row],[How many hours of a day you work on Excel]]="2 to 3 hours per day",2,0)</f>
        <v>0</v>
      </c>
      <c r="R1862" s="9">
        <f>IF(tblSalaries[[#This Row],[How many hours of a day you work on Excel]]="1 or 2 hours a day",1,0)</f>
        <v>0</v>
      </c>
      <c r="S1862" s="9">
        <f>SUM(tblSalaries[[#This Row],[Excel Hours]:[Excel Hours4]])</f>
        <v>4</v>
      </c>
    </row>
    <row r="1863" spans="2:19" ht="15" customHeight="1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 s="16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  <c r="N1863" s="9" t="str">
        <f>VLOOKUP(tblSalaries[[#This Row],[clean Country]],Table3[],2,FALSE)</f>
        <v>AFRICA</v>
      </c>
      <c r="O1863" s="9">
        <f>IF(tblSalaries[[#This Row],[How many hours of a day you work on Excel]]="4 to 6 hours a day",4,0)</f>
        <v>4</v>
      </c>
      <c r="P1863" s="9">
        <f>IF(tblSalaries[[#This Row],[How many hours of a day you work on Excel]]="All the 8 hours baby, all the 8!",8,0)</f>
        <v>0</v>
      </c>
      <c r="Q1863" s="9">
        <f>IF(tblSalaries[[#This Row],[How many hours of a day you work on Excel]]="2 to 3 hours per day",2,0)</f>
        <v>0</v>
      </c>
      <c r="R1863" s="9">
        <f>IF(tblSalaries[[#This Row],[How many hours of a day you work on Excel]]="1 or 2 hours a day",1,0)</f>
        <v>0</v>
      </c>
      <c r="S1863" s="9">
        <f>SUM(tblSalaries[[#This Row],[Excel Hours]:[Excel Hours4]])</f>
        <v>4</v>
      </c>
    </row>
    <row r="1864" spans="2:19" ht="15" customHeight="1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 s="16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  <c r="N1864" s="9" t="str">
        <f>VLOOKUP(tblSalaries[[#This Row],[clean Country]],Table3[],2,FALSE)</f>
        <v>EUROPE</v>
      </c>
      <c r="O1864" s="9">
        <f>IF(tblSalaries[[#This Row],[How many hours of a day you work on Excel]]="4 to 6 hours a day",4,0)</f>
        <v>4</v>
      </c>
      <c r="P1864" s="9">
        <f>IF(tblSalaries[[#This Row],[How many hours of a day you work on Excel]]="All the 8 hours baby, all the 8!",8,0)</f>
        <v>0</v>
      </c>
      <c r="Q1864" s="9">
        <f>IF(tblSalaries[[#This Row],[How many hours of a day you work on Excel]]="2 to 3 hours per day",2,0)</f>
        <v>0</v>
      </c>
      <c r="R1864" s="9">
        <f>IF(tblSalaries[[#This Row],[How many hours of a day you work on Excel]]="1 or 2 hours a day",1,0)</f>
        <v>0</v>
      </c>
      <c r="S1864" s="9">
        <f>SUM(tblSalaries[[#This Row],[Excel Hours]:[Excel Hours4]])</f>
        <v>4</v>
      </c>
    </row>
    <row r="1865" spans="2:19" ht="15" customHeight="1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 s="16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  <c r="N1865" s="9" t="str">
        <f>VLOOKUP(tblSalaries[[#This Row],[clean Country]],Table3[],2,FALSE)</f>
        <v>OCEANIA</v>
      </c>
      <c r="O1865" s="9">
        <f>IF(tblSalaries[[#This Row],[How many hours of a day you work on Excel]]="4 to 6 hours a day",4,0)</f>
        <v>4</v>
      </c>
      <c r="P1865" s="9">
        <f>IF(tblSalaries[[#This Row],[How many hours of a day you work on Excel]]="All the 8 hours baby, all the 8!",8,0)</f>
        <v>0</v>
      </c>
      <c r="Q1865" s="9">
        <f>IF(tblSalaries[[#This Row],[How many hours of a day you work on Excel]]="2 to 3 hours per day",2,0)</f>
        <v>0</v>
      </c>
      <c r="R1865" s="9">
        <f>IF(tblSalaries[[#This Row],[How many hours of a day you work on Excel]]="1 or 2 hours a day",1,0)</f>
        <v>0</v>
      </c>
      <c r="S1865" s="9">
        <f>SUM(tblSalaries[[#This Row],[Excel Hours]:[Excel Hours4]])</f>
        <v>4</v>
      </c>
    </row>
    <row r="1866" spans="2:19" ht="15" customHeight="1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 s="1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  <c r="N1866" s="9" t="str">
        <f>VLOOKUP(tblSalaries[[#This Row],[clean Country]],Table3[],2,FALSE)</f>
        <v>ASIA</v>
      </c>
      <c r="O1866" s="9">
        <f>IF(tblSalaries[[#This Row],[How many hours of a day you work on Excel]]="4 to 6 hours a day",4,0)</f>
        <v>4</v>
      </c>
      <c r="P1866" s="9">
        <f>IF(tblSalaries[[#This Row],[How many hours of a day you work on Excel]]="All the 8 hours baby, all the 8!",8,0)</f>
        <v>0</v>
      </c>
      <c r="Q1866" s="9">
        <f>IF(tblSalaries[[#This Row],[How many hours of a day you work on Excel]]="2 to 3 hours per day",2,0)</f>
        <v>0</v>
      </c>
      <c r="R1866" s="9">
        <f>IF(tblSalaries[[#This Row],[How many hours of a day you work on Excel]]="1 or 2 hours a day",1,0)</f>
        <v>0</v>
      </c>
      <c r="S1866" s="9">
        <f>SUM(tblSalaries[[#This Row],[Excel Hours]:[Excel Hours4]])</f>
        <v>4</v>
      </c>
    </row>
    <row r="1867" spans="2:19" ht="15" customHeight="1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 s="16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  <c r="N1867" s="9" t="str">
        <f>VLOOKUP(tblSalaries[[#This Row],[clean Country]],Table3[],2,FALSE)</f>
        <v>ASIA</v>
      </c>
      <c r="O1867" s="9">
        <f>IF(tblSalaries[[#This Row],[How many hours of a day you work on Excel]]="4 to 6 hours a day",4,0)</f>
        <v>4</v>
      </c>
      <c r="P1867" s="9">
        <f>IF(tblSalaries[[#This Row],[How many hours of a day you work on Excel]]="All the 8 hours baby, all the 8!",8,0)</f>
        <v>0</v>
      </c>
      <c r="Q1867" s="9">
        <f>IF(tblSalaries[[#This Row],[How many hours of a day you work on Excel]]="2 to 3 hours per day",2,0)</f>
        <v>0</v>
      </c>
      <c r="R1867" s="9">
        <f>IF(tblSalaries[[#This Row],[How many hours of a day you work on Excel]]="1 or 2 hours a day",1,0)</f>
        <v>0</v>
      </c>
      <c r="S1867" s="9">
        <f>SUM(tblSalaries[[#This Row],[Excel Hours]:[Excel Hours4]])</f>
        <v>4</v>
      </c>
    </row>
    <row r="1868" spans="2:19" ht="15" customHeight="1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 s="16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  <c r="N1868" s="9" t="str">
        <f>VLOOKUP(tblSalaries[[#This Row],[clean Country]],Table3[],2,FALSE)</f>
        <v>ASIA</v>
      </c>
      <c r="O1868" s="9">
        <f>IF(tblSalaries[[#This Row],[How many hours of a day you work on Excel]]="4 to 6 hours a day",4,0)</f>
        <v>4</v>
      </c>
      <c r="P1868" s="9">
        <f>IF(tblSalaries[[#This Row],[How many hours of a day you work on Excel]]="All the 8 hours baby, all the 8!",8,0)</f>
        <v>0</v>
      </c>
      <c r="Q1868" s="9">
        <f>IF(tblSalaries[[#This Row],[How many hours of a day you work on Excel]]="2 to 3 hours per day",2,0)</f>
        <v>0</v>
      </c>
      <c r="R1868" s="9">
        <f>IF(tblSalaries[[#This Row],[How many hours of a day you work on Excel]]="1 or 2 hours a day",1,0)</f>
        <v>0</v>
      </c>
      <c r="S1868" s="9">
        <f>SUM(tblSalaries[[#This Row],[Excel Hours]:[Excel Hours4]])</f>
        <v>4</v>
      </c>
    </row>
    <row r="1869" spans="2:19" ht="15" customHeight="1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 s="16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  <c r="N1869" s="9" t="str">
        <f>VLOOKUP(tblSalaries[[#This Row],[clean Country]],Table3[],2,FALSE)</f>
        <v>N. AMERICA</v>
      </c>
      <c r="O1869" s="9">
        <f>IF(tblSalaries[[#This Row],[How many hours of a day you work on Excel]]="4 to 6 hours a day",4,0)</f>
        <v>4</v>
      </c>
      <c r="P1869" s="9">
        <f>IF(tblSalaries[[#This Row],[How many hours of a day you work on Excel]]="All the 8 hours baby, all the 8!",8,0)</f>
        <v>0</v>
      </c>
      <c r="Q1869" s="9">
        <f>IF(tblSalaries[[#This Row],[How many hours of a day you work on Excel]]="2 to 3 hours per day",2,0)</f>
        <v>0</v>
      </c>
      <c r="R1869" s="9">
        <f>IF(tblSalaries[[#This Row],[How many hours of a day you work on Excel]]="1 or 2 hours a day",1,0)</f>
        <v>0</v>
      </c>
      <c r="S1869" s="9">
        <f>SUM(tblSalaries[[#This Row],[Excel Hours]:[Excel Hours4]])</f>
        <v>4</v>
      </c>
    </row>
    <row r="1870" spans="2:19" ht="15" customHeight="1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 s="16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  <c r="N1870" s="9" t="str">
        <f>VLOOKUP(tblSalaries[[#This Row],[clean Country]],Table3[],2,FALSE)</f>
        <v>N. AMERICA</v>
      </c>
      <c r="O1870" s="9">
        <f>IF(tblSalaries[[#This Row],[How many hours of a day you work on Excel]]="4 to 6 hours a day",4,0)</f>
        <v>4</v>
      </c>
      <c r="P1870" s="9">
        <f>IF(tblSalaries[[#This Row],[How many hours of a day you work on Excel]]="All the 8 hours baby, all the 8!",8,0)</f>
        <v>0</v>
      </c>
      <c r="Q1870" s="9">
        <f>IF(tblSalaries[[#This Row],[How many hours of a day you work on Excel]]="2 to 3 hours per day",2,0)</f>
        <v>0</v>
      </c>
      <c r="R1870" s="9">
        <f>IF(tblSalaries[[#This Row],[How many hours of a day you work on Excel]]="1 or 2 hours a day",1,0)</f>
        <v>0</v>
      </c>
      <c r="S1870" s="9">
        <f>SUM(tblSalaries[[#This Row],[Excel Hours]:[Excel Hours4]])</f>
        <v>4</v>
      </c>
    </row>
    <row r="1871" spans="2:19" ht="15" customHeight="1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 s="16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  <c r="N1871" s="9" t="str">
        <f>VLOOKUP(tblSalaries[[#This Row],[clean Country]],Table3[],2,FALSE)</f>
        <v>ASIA</v>
      </c>
      <c r="O1871" s="9">
        <f>IF(tblSalaries[[#This Row],[How many hours of a day you work on Excel]]="4 to 6 hours a day",4,0)</f>
        <v>4</v>
      </c>
      <c r="P1871" s="9">
        <f>IF(tblSalaries[[#This Row],[How many hours of a day you work on Excel]]="All the 8 hours baby, all the 8!",8,0)</f>
        <v>0</v>
      </c>
      <c r="Q1871" s="9">
        <f>IF(tblSalaries[[#This Row],[How many hours of a day you work on Excel]]="2 to 3 hours per day",2,0)</f>
        <v>0</v>
      </c>
      <c r="R1871" s="9">
        <f>IF(tblSalaries[[#This Row],[How many hours of a day you work on Excel]]="1 or 2 hours a day",1,0)</f>
        <v>0</v>
      </c>
      <c r="S1871" s="9">
        <f>SUM(tblSalaries[[#This Row],[Excel Hours]:[Excel Hours4]])</f>
        <v>4</v>
      </c>
    </row>
    <row r="1872" spans="2:19" ht="15" customHeight="1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 s="16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  <c r="N1872" s="9" t="str">
        <f>VLOOKUP(tblSalaries[[#This Row],[clean Country]],Table3[],2,FALSE)</f>
        <v>ASIA</v>
      </c>
      <c r="O1872" s="9">
        <f>IF(tblSalaries[[#This Row],[How many hours of a day you work on Excel]]="4 to 6 hours a day",4,0)</f>
        <v>0</v>
      </c>
      <c r="P1872" s="9">
        <f>IF(tblSalaries[[#This Row],[How many hours of a day you work on Excel]]="All the 8 hours baby, all the 8!",8,0)</f>
        <v>8</v>
      </c>
      <c r="Q1872" s="9">
        <f>IF(tblSalaries[[#This Row],[How many hours of a day you work on Excel]]="2 to 3 hours per day",2,0)</f>
        <v>0</v>
      </c>
      <c r="R1872" s="9">
        <f>IF(tblSalaries[[#This Row],[How many hours of a day you work on Excel]]="1 or 2 hours a day",1,0)</f>
        <v>0</v>
      </c>
      <c r="S1872" s="9">
        <f>SUM(tblSalaries[[#This Row],[Excel Hours]:[Excel Hours4]])</f>
        <v>8</v>
      </c>
    </row>
    <row r="1873" spans="2:19" ht="15" customHeight="1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 s="16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  <c r="N1873" s="9" t="str">
        <f>VLOOKUP(tblSalaries[[#This Row],[clean Country]],Table3[],2,FALSE)</f>
        <v>N. AMERICA</v>
      </c>
      <c r="O1873" s="9">
        <f>IF(tblSalaries[[#This Row],[How many hours of a day you work on Excel]]="4 to 6 hours a day",4,0)</f>
        <v>0</v>
      </c>
      <c r="P1873" s="9">
        <f>IF(tblSalaries[[#This Row],[How many hours of a day you work on Excel]]="All the 8 hours baby, all the 8!",8,0)</f>
        <v>0</v>
      </c>
      <c r="Q1873" s="9">
        <f>IF(tblSalaries[[#This Row],[How many hours of a day you work on Excel]]="2 to 3 hours per day",2,0)</f>
        <v>0</v>
      </c>
      <c r="R1873" s="9">
        <f>IF(tblSalaries[[#This Row],[How many hours of a day you work on Excel]]="1 or 2 hours a day",1,0)</f>
        <v>1</v>
      </c>
      <c r="S1873" s="9">
        <f>SUM(tblSalaries[[#This Row],[Excel Hours]:[Excel Hours4]])</f>
        <v>1</v>
      </c>
    </row>
    <row r="1874" spans="2:19" ht="15" customHeight="1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 s="16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  <c r="N1874" s="9" t="str">
        <f>VLOOKUP(tblSalaries[[#This Row],[clean Country]],Table3[],2,FALSE)</f>
        <v>ASIA</v>
      </c>
      <c r="O1874" s="9">
        <f>IF(tblSalaries[[#This Row],[How many hours of a day you work on Excel]]="4 to 6 hours a day",4,0)</f>
        <v>0</v>
      </c>
      <c r="P1874" s="9">
        <f>IF(tblSalaries[[#This Row],[How many hours of a day you work on Excel]]="All the 8 hours baby, all the 8!",8,0)</f>
        <v>0</v>
      </c>
      <c r="Q1874" s="9">
        <f>IF(tblSalaries[[#This Row],[How many hours of a day you work on Excel]]="2 to 3 hours per day",2,0)</f>
        <v>0</v>
      </c>
      <c r="R1874" s="9">
        <f>IF(tblSalaries[[#This Row],[How many hours of a day you work on Excel]]="1 or 2 hours a day",1,0)</f>
        <v>0</v>
      </c>
      <c r="S1874" s="9">
        <f>SUM(tblSalaries[[#This Row],[Excel Hours]:[Excel Hours4]])</f>
        <v>0</v>
      </c>
    </row>
    <row r="1875" spans="2:19" ht="15" customHeight="1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 s="16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  <c r="N1875" s="9" t="str">
        <f>VLOOKUP(tblSalaries[[#This Row],[clean Country]],Table3[],2,FALSE)</f>
        <v>ASIA</v>
      </c>
      <c r="O1875" s="9">
        <f>IF(tblSalaries[[#This Row],[How many hours of a day you work on Excel]]="4 to 6 hours a day",4,0)</f>
        <v>0</v>
      </c>
      <c r="P1875" s="9">
        <f>IF(tblSalaries[[#This Row],[How many hours of a day you work on Excel]]="All the 8 hours baby, all the 8!",8,0)</f>
        <v>8</v>
      </c>
      <c r="Q1875" s="9">
        <f>IF(tblSalaries[[#This Row],[How many hours of a day you work on Excel]]="2 to 3 hours per day",2,0)</f>
        <v>0</v>
      </c>
      <c r="R1875" s="9">
        <f>IF(tblSalaries[[#This Row],[How many hours of a day you work on Excel]]="1 or 2 hours a day",1,0)</f>
        <v>0</v>
      </c>
      <c r="S1875" s="9">
        <f>SUM(tblSalaries[[#This Row],[Excel Hours]:[Excel Hours4]])</f>
        <v>8</v>
      </c>
    </row>
    <row r="1876" spans="2:19" ht="15" customHeight="1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 s="1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  <c r="N1876" s="9" t="str">
        <f>VLOOKUP(tblSalaries[[#This Row],[clean Country]],Table3[],2,FALSE)</f>
        <v>ASIA</v>
      </c>
      <c r="O1876" s="9">
        <f>IF(tblSalaries[[#This Row],[How many hours of a day you work on Excel]]="4 to 6 hours a day",4,0)</f>
        <v>0</v>
      </c>
      <c r="P1876" s="9">
        <f>IF(tblSalaries[[#This Row],[How many hours of a day you work on Excel]]="All the 8 hours baby, all the 8!",8,0)</f>
        <v>0</v>
      </c>
      <c r="Q1876" s="9">
        <f>IF(tblSalaries[[#This Row],[How many hours of a day you work on Excel]]="2 to 3 hours per day",2,0)</f>
        <v>2</v>
      </c>
      <c r="R1876" s="9">
        <f>IF(tblSalaries[[#This Row],[How many hours of a day you work on Excel]]="1 or 2 hours a day",1,0)</f>
        <v>0</v>
      </c>
      <c r="S1876" s="9">
        <f>SUM(tblSalaries[[#This Row],[Excel Hours]:[Excel Hours4]])</f>
        <v>2</v>
      </c>
    </row>
    <row r="1877" spans="2:19" ht="15" customHeight="1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 s="16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  <c r="N1877" s="9" t="str">
        <f>VLOOKUP(tblSalaries[[#This Row],[clean Country]],Table3[],2,FALSE)</f>
        <v>N. AMERICA</v>
      </c>
      <c r="O1877" s="9">
        <f>IF(tblSalaries[[#This Row],[How many hours of a day you work on Excel]]="4 to 6 hours a day",4,0)</f>
        <v>4</v>
      </c>
      <c r="P1877" s="9">
        <f>IF(tblSalaries[[#This Row],[How many hours of a day you work on Excel]]="All the 8 hours baby, all the 8!",8,0)</f>
        <v>0</v>
      </c>
      <c r="Q1877" s="9">
        <f>IF(tblSalaries[[#This Row],[How many hours of a day you work on Excel]]="2 to 3 hours per day",2,0)</f>
        <v>0</v>
      </c>
      <c r="R1877" s="9">
        <f>IF(tblSalaries[[#This Row],[How many hours of a day you work on Excel]]="1 or 2 hours a day",1,0)</f>
        <v>0</v>
      </c>
      <c r="S1877" s="9">
        <f>SUM(tblSalaries[[#This Row],[Excel Hours]:[Excel Hours4]])</f>
        <v>4</v>
      </c>
    </row>
    <row r="1878" spans="2:19" ht="15" customHeight="1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 s="16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  <c r="N1878" s="9" t="str">
        <f>VLOOKUP(tblSalaries[[#This Row],[clean Country]],Table3[],2,FALSE)</f>
        <v>N. AMERICA</v>
      </c>
      <c r="O1878" s="9">
        <f>IF(tblSalaries[[#This Row],[How many hours of a day you work on Excel]]="4 to 6 hours a day",4,0)</f>
        <v>0</v>
      </c>
      <c r="P1878" s="9">
        <f>IF(tblSalaries[[#This Row],[How many hours of a day you work on Excel]]="All the 8 hours baby, all the 8!",8,0)</f>
        <v>8</v>
      </c>
      <c r="Q1878" s="9">
        <f>IF(tblSalaries[[#This Row],[How many hours of a day you work on Excel]]="2 to 3 hours per day",2,0)</f>
        <v>0</v>
      </c>
      <c r="R1878" s="9">
        <f>IF(tblSalaries[[#This Row],[How many hours of a day you work on Excel]]="1 or 2 hours a day",1,0)</f>
        <v>0</v>
      </c>
      <c r="S1878" s="9">
        <f>SUM(tblSalaries[[#This Row],[Excel Hours]:[Excel Hours4]])</f>
        <v>8</v>
      </c>
    </row>
    <row r="1879" spans="2:19" ht="15" customHeight="1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 s="16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  <c r="N1879" s="9" t="str">
        <f>VLOOKUP(tblSalaries[[#This Row],[clean Country]],Table3[],2,FALSE)</f>
        <v>N. AMERICA</v>
      </c>
      <c r="O1879" s="9">
        <f>IF(tblSalaries[[#This Row],[How many hours of a day you work on Excel]]="4 to 6 hours a day",4,0)</f>
        <v>4</v>
      </c>
      <c r="P1879" s="9">
        <f>IF(tblSalaries[[#This Row],[How many hours of a day you work on Excel]]="All the 8 hours baby, all the 8!",8,0)</f>
        <v>0</v>
      </c>
      <c r="Q1879" s="9">
        <f>IF(tblSalaries[[#This Row],[How many hours of a day you work on Excel]]="2 to 3 hours per day",2,0)</f>
        <v>0</v>
      </c>
      <c r="R1879" s="9">
        <f>IF(tblSalaries[[#This Row],[How many hours of a day you work on Excel]]="1 or 2 hours a day",1,0)</f>
        <v>0</v>
      </c>
      <c r="S1879" s="9">
        <f>SUM(tblSalaries[[#This Row],[Excel Hours]:[Excel Hours4]])</f>
        <v>4</v>
      </c>
    </row>
    <row r="1880" spans="2:19" ht="15" customHeight="1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 s="16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  <c r="N1880" s="9" t="str">
        <f>VLOOKUP(tblSalaries[[#This Row],[clean Country]],Table3[],2,FALSE)</f>
        <v>N. AMERICA</v>
      </c>
      <c r="O1880" s="9">
        <f>IF(tblSalaries[[#This Row],[How many hours of a day you work on Excel]]="4 to 6 hours a day",4,0)</f>
        <v>0</v>
      </c>
      <c r="P1880" s="9">
        <f>IF(tblSalaries[[#This Row],[How many hours of a day you work on Excel]]="All the 8 hours baby, all the 8!",8,0)</f>
        <v>8</v>
      </c>
      <c r="Q1880" s="9">
        <f>IF(tblSalaries[[#This Row],[How many hours of a day you work on Excel]]="2 to 3 hours per day",2,0)</f>
        <v>0</v>
      </c>
      <c r="R1880" s="9">
        <f>IF(tblSalaries[[#This Row],[How many hours of a day you work on Excel]]="1 or 2 hours a day",1,0)</f>
        <v>0</v>
      </c>
      <c r="S1880" s="9">
        <f>SUM(tblSalaries[[#This Row],[Excel Hours]:[Excel Hours4]])</f>
        <v>8</v>
      </c>
    </row>
    <row r="1881" spans="2:19" ht="15" customHeight="1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 s="16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  <c r="N1881" s="9" t="str">
        <f>VLOOKUP(tblSalaries[[#This Row],[clean Country]],Table3[],2,FALSE)</f>
        <v>ASIA</v>
      </c>
      <c r="O1881" s="9">
        <f>IF(tblSalaries[[#This Row],[How many hours of a day you work on Excel]]="4 to 6 hours a day",4,0)</f>
        <v>4</v>
      </c>
      <c r="P1881" s="9">
        <f>IF(tblSalaries[[#This Row],[How many hours of a day you work on Excel]]="All the 8 hours baby, all the 8!",8,0)</f>
        <v>0</v>
      </c>
      <c r="Q1881" s="9">
        <f>IF(tblSalaries[[#This Row],[How many hours of a day you work on Excel]]="2 to 3 hours per day",2,0)</f>
        <v>0</v>
      </c>
      <c r="R1881" s="9">
        <f>IF(tblSalaries[[#This Row],[How many hours of a day you work on Excel]]="1 or 2 hours a day",1,0)</f>
        <v>0</v>
      </c>
      <c r="S1881" s="9">
        <f>SUM(tblSalaries[[#This Row],[Excel Hours]:[Excel Hours4]])</f>
        <v>4</v>
      </c>
    </row>
    <row r="1882" spans="2:19" ht="15" customHeight="1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 s="16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  <c r="N1882" s="9" t="str">
        <f>VLOOKUP(tblSalaries[[#This Row],[clean Country]],Table3[],2,FALSE)</f>
        <v>EUROPE</v>
      </c>
      <c r="O1882" s="9">
        <f>IF(tblSalaries[[#This Row],[How many hours of a day you work on Excel]]="4 to 6 hours a day",4,0)</f>
        <v>0</v>
      </c>
      <c r="P1882" s="9">
        <f>IF(tblSalaries[[#This Row],[How many hours of a day you work on Excel]]="All the 8 hours baby, all the 8!",8,0)</f>
        <v>0</v>
      </c>
      <c r="Q1882" s="9">
        <f>IF(tblSalaries[[#This Row],[How many hours of a day you work on Excel]]="2 to 3 hours per day",2,0)</f>
        <v>2</v>
      </c>
      <c r="R1882" s="9">
        <f>IF(tblSalaries[[#This Row],[How many hours of a day you work on Excel]]="1 or 2 hours a day",1,0)</f>
        <v>0</v>
      </c>
      <c r="S1882" s="9">
        <f>SUM(tblSalaries[[#This Row],[Excel Hours]:[Excel Hours4]])</f>
        <v>2</v>
      </c>
    </row>
    <row r="1883" spans="2:19" ht="15" customHeight="1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 s="16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  <c r="N1883" s="9" t="str">
        <f>VLOOKUP(tblSalaries[[#This Row],[clean Country]],Table3[],2,FALSE)</f>
        <v>AFRICA</v>
      </c>
      <c r="O1883" s="9">
        <f>IF(tblSalaries[[#This Row],[How many hours of a day you work on Excel]]="4 to 6 hours a day",4,0)</f>
        <v>4</v>
      </c>
      <c r="P1883" s="9">
        <f>IF(tblSalaries[[#This Row],[How many hours of a day you work on Excel]]="All the 8 hours baby, all the 8!",8,0)</f>
        <v>0</v>
      </c>
      <c r="Q1883" s="9">
        <f>IF(tblSalaries[[#This Row],[How many hours of a day you work on Excel]]="2 to 3 hours per day",2,0)</f>
        <v>0</v>
      </c>
      <c r="R1883" s="9">
        <f>IF(tblSalaries[[#This Row],[How many hours of a day you work on Excel]]="1 or 2 hours a day",1,0)</f>
        <v>0</v>
      </c>
      <c r="S1883" s="9">
        <f>SUM(tblSalaries[[#This Row],[Excel Hours]:[Excel Hours4]])</f>
        <v>4</v>
      </c>
    </row>
    <row r="1884" spans="2:19" ht="15" customHeight="1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 s="16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  <c r="N1884" s="9" t="str">
        <f>VLOOKUP(tblSalaries[[#This Row],[clean Country]],Table3[],2,FALSE)</f>
        <v>ASIA</v>
      </c>
      <c r="O1884" s="9">
        <f>IF(tblSalaries[[#This Row],[How many hours of a day you work on Excel]]="4 to 6 hours a day",4,0)</f>
        <v>4</v>
      </c>
      <c r="P1884" s="9">
        <f>IF(tblSalaries[[#This Row],[How many hours of a day you work on Excel]]="All the 8 hours baby, all the 8!",8,0)</f>
        <v>0</v>
      </c>
      <c r="Q1884" s="9">
        <f>IF(tblSalaries[[#This Row],[How many hours of a day you work on Excel]]="2 to 3 hours per day",2,0)</f>
        <v>0</v>
      </c>
      <c r="R1884" s="9">
        <f>IF(tblSalaries[[#This Row],[How many hours of a day you work on Excel]]="1 or 2 hours a day",1,0)</f>
        <v>0</v>
      </c>
      <c r="S1884" s="9">
        <f>SUM(tblSalaries[[#This Row],[Excel Hours]:[Excel Hours4]])</f>
        <v>4</v>
      </c>
    </row>
    <row r="1885" spans="2:19" ht="15" customHeight="1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 s="16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  <c r="N1885" s="9" t="str">
        <f>VLOOKUP(tblSalaries[[#This Row],[clean Country]],Table3[],2,FALSE)</f>
        <v>ASIA</v>
      </c>
      <c r="O1885" s="9">
        <f>IF(tblSalaries[[#This Row],[How many hours of a day you work on Excel]]="4 to 6 hours a day",4,0)</f>
        <v>0</v>
      </c>
      <c r="P1885" s="9">
        <f>IF(tblSalaries[[#This Row],[How many hours of a day you work on Excel]]="All the 8 hours baby, all the 8!",8,0)</f>
        <v>8</v>
      </c>
      <c r="Q1885" s="9">
        <f>IF(tblSalaries[[#This Row],[How many hours of a day you work on Excel]]="2 to 3 hours per day",2,0)</f>
        <v>0</v>
      </c>
      <c r="R1885" s="9">
        <f>IF(tblSalaries[[#This Row],[How many hours of a day you work on Excel]]="1 or 2 hours a day",1,0)</f>
        <v>0</v>
      </c>
      <c r="S1885" s="9">
        <f>SUM(tblSalaries[[#This Row],[Excel Hours]:[Excel Hours4]])</f>
        <v>8</v>
      </c>
    </row>
    <row r="1886" spans="2:19" ht="15" customHeight="1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 s="1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  <c r="N1886" s="9" t="str">
        <f>VLOOKUP(tblSalaries[[#This Row],[clean Country]],Table3[],2,FALSE)</f>
        <v>N. AMERICA</v>
      </c>
      <c r="O1886" s="9">
        <f>IF(tblSalaries[[#This Row],[How many hours of a day you work on Excel]]="4 to 6 hours a day",4,0)</f>
        <v>0</v>
      </c>
      <c r="P1886" s="9">
        <f>IF(tblSalaries[[#This Row],[How many hours of a day you work on Excel]]="All the 8 hours baby, all the 8!",8,0)</f>
        <v>0</v>
      </c>
      <c r="Q1886" s="9">
        <f>IF(tblSalaries[[#This Row],[How many hours of a day you work on Excel]]="2 to 3 hours per day",2,0)</f>
        <v>0</v>
      </c>
      <c r="R1886" s="9">
        <f>IF(tblSalaries[[#This Row],[How many hours of a day you work on Excel]]="1 or 2 hours a day",1,0)</f>
        <v>1</v>
      </c>
      <c r="S1886" s="9">
        <f>SUM(tblSalaries[[#This Row],[Excel Hours]:[Excel Hours4]])</f>
        <v>1</v>
      </c>
    </row>
    <row r="1887" spans="2:19" ht="15" customHeight="1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 s="16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  <c r="N1887" s="9" t="str">
        <f>VLOOKUP(tblSalaries[[#This Row],[clean Country]],Table3[],2,FALSE)</f>
        <v>N. AMERICA</v>
      </c>
      <c r="O1887" s="9">
        <f>IF(tblSalaries[[#This Row],[How many hours of a day you work on Excel]]="4 to 6 hours a day",4,0)</f>
        <v>0</v>
      </c>
      <c r="P1887" s="9">
        <f>IF(tblSalaries[[#This Row],[How many hours of a day you work on Excel]]="All the 8 hours baby, all the 8!",8,0)</f>
        <v>8</v>
      </c>
      <c r="Q1887" s="9">
        <f>IF(tblSalaries[[#This Row],[How many hours of a day you work on Excel]]="2 to 3 hours per day",2,0)</f>
        <v>0</v>
      </c>
      <c r="R1887" s="9">
        <f>IF(tblSalaries[[#This Row],[How many hours of a day you work on Excel]]="1 or 2 hours a day",1,0)</f>
        <v>0</v>
      </c>
      <c r="S1887" s="9">
        <f>SUM(tblSalaries[[#This Row],[Excel Hours]:[Excel Hours4]])</f>
        <v>8</v>
      </c>
    </row>
    <row r="1888" spans="2:19" ht="15" customHeight="1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 s="16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  <c r="N1888" s="9" t="str">
        <f>VLOOKUP(tblSalaries[[#This Row],[clean Country]],Table3[],2,FALSE)</f>
        <v>N. AMERICA</v>
      </c>
      <c r="O1888" s="9">
        <f>IF(tblSalaries[[#This Row],[How many hours of a day you work on Excel]]="4 to 6 hours a day",4,0)</f>
        <v>4</v>
      </c>
      <c r="P1888" s="9">
        <f>IF(tblSalaries[[#This Row],[How many hours of a day you work on Excel]]="All the 8 hours baby, all the 8!",8,0)</f>
        <v>0</v>
      </c>
      <c r="Q1888" s="9">
        <f>IF(tblSalaries[[#This Row],[How many hours of a day you work on Excel]]="2 to 3 hours per day",2,0)</f>
        <v>0</v>
      </c>
      <c r="R1888" s="9">
        <f>IF(tblSalaries[[#This Row],[How many hours of a day you work on Excel]]="1 or 2 hours a day",1,0)</f>
        <v>0</v>
      </c>
      <c r="S1888" s="9">
        <f>SUM(tblSalaries[[#This Row],[Excel Hours]:[Excel Hours4]])</f>
        <v>4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13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H1884"/>
  <sheetViews>
    <sheetView workbookViewId="0">
      <selection activeCell="G19" sqref="G19"/>
    </sheetView>
  </sheetViews>
  <sheetFormatPr defaultRowHeight="15"/>
  <cols>
    <col min="1" max="1" width="12.7109375" style="15" bestFit="1" customWidth="1"/>
    <col min="2" max="2" width="12.7109375" customWidth="1"/>
    <col min="6" max="6" width="17" customWidth="1"/>
    <col min="7" max="7" width="16.42578125" customWidth="1"/>
    <col min="8" max="8" width="14.42578125" customWidth="1"/>
    <col min="9" max="9" width="19.42578125" bestFit="1" customWidth="1"/>
  </cols>
  <sheetData>
    <row r="1" spans="1:8">
      <c r="A1" s="15" t="str">
        <f>Data!G5</f>
        <v>Salary in USD</v>
      </c>
      <c r="B1" t="str">
        <f>Data!I5</f>
        <v>Job Type</v>
      </c>
      <c r="C1" t="str">
        <f>Data!N5</f>
        <v>Continent</v>
      </c>
      <c r="G1" s="18" t="s">
        <v>4128</v>
      </c>
    </row>
    <row r="2" spans="1:8">
      <c r="A2" s="15">
        <f>Data!G1132</f>
        <v>1783.166904422254</v>
      </c>
      <c r="B2" t="str">
        <f>Data!I1132</f>
        <v>Accountant</v>
      </c>
      <c r="C2" t="str">
        <f>Data!N1132</f>
        <v>ASIA</v>
      </c>
      <c r="F2" s="18" t="s">
        <v>4126</v>
      </c>
      <c r="G2" t="s">
        <v>4149</v>
      </c>
      <c r="H2" t="s">
        <v>4150</v>
      </c>
    </row>
    <row r="3" spans="1:8">
      <c r="A3" s="15">
        <f>Data!G995</f>
        <v>1805.7739622442759</v>
      </c>
      <c r="B3" t="str">
        <f>Data!I995</f>
        <v>Manager</v>
      </c>
      <c r="C3" t="str">
        <f>Data!N995</f>
        <v>ASIA</v>
      </c>
      <c r="F3" s="19" t="s">
        <v>4001</v>
      </c>
      <c r="G3" s="16">
        <v>97265.875618660837</v>
      </c>
      <c r="H3" s="9">
        <v>75</v>
      </c>
    </row>
    <row r="4" spans="1:8">
      <c r="A4" s="15">
        <f>Data!G773</f>
        <v>1910.5359690238436</v>
      </c>
      <c r="B4" t="str">
        <f>Data!I773</f>
        <v>Reporting</v>
      </c>
      <c r="C4" t="str">
        <f>Data!N773</f>
        <v>ASIA</v>
      </c>
      <c r="F4" s="19" t="s">
        <v>488</v>
      </c>
      <c r="G4" s="16">
        <v>65103.929025765538</v>
      </c>
      <c r="H4" s="9">
        <v>67</v>
      </c>
    </row>
    <row r="5" spans="1:8">
      <c r="A5" s="15">
        <f>Data!G649</f>
        <v>2122.8177433598262</v>
      </c>
      <c r="B5" t="str">
        <f>Data!I649</f>
        <v>Accountant</v>
      </c>
      <c r="C5" t="str">
        <f>Data!N649</f>
        <v>ASIA</v>
      </c>
      <c r="F5" s="19" t="s">
        <v>356</v>
      </c>
      <c r="G5" s="16">
        <v>62950.733221147333</v>
      </c>
      <c r="H5" s="9">
        <v>90</v>
      </c>
    </row>
    <row r="6" spans="1:8">
      <c r="A6" s="15">
        <f>Data!G675</f>
        <v>2136.9500024931081</v>
      </c>
      <c r="B6" t="str">
        <f>Data!I675</f>
        <v>Analyst</v>
      </c>
      <c r="C6" t="str">
        <f>Data!N675</f>
        <v>ASIA</v>
      </c>
      <c r="F6" s="19" t="s">
        <v>67</v>
      </c>
      <c r="G6" s="16">
        <v>59812.969274133829</v>
      </c>
      <c r="H6" s="9">
        <v>51</v>
      </c>
    </row>
    <row r="7" spans="1:8">
      <c r="A7" s="15">
        <f>Data!G756</f>
        <v>2136.9500024931081</v>
      </c>
      <c r="B7" t="str">
        <f>Data!I756</f>
        <v>Accountant</v>
      </c>
      <c r="C7" t="str">
        <f>Data!N756</f>
        <v>ASIA</v>
      </c>
      <c r="F7" s="19" t="s">
        <v>310</v>
      </c>
      <c r="G7" s="16">
        <v>54196.440581630908</v>
      </c>
      <c r="H7" s="9">
        <v>135</v>
      </c>
    </row>
    <row r="8" spans="1:8">
      <c r="A8" s="15">
        <f>Data!G884</f>
        <v>2136.9500024931081</v>
      </c>
      <c r="B8" t="str">
        <f>Data!I884</f>
        <v>Manager</v>
      </c>
      <c r="C8" t="str">
        <f>Data!N884</f>
        <v>ASIA</v>
      </c>
      <c r="F8" s="19" t="s">
        <v>279</v>
      </c>
      <c r="G8" s="16">
        <v>51715.151424567106</v>
      </c>
      <c r="H8" s="9">
        <v>74</v>
      </c>
    </row>
    <row r="9" spans="1:8">
      <c r="A9" s="15">
        <f>Data!G698</f>
        <v>2136.9500024931081</v>
      </c>
      <c r="B9" t="str">
        <f>Data!I698</f>
        <v>Analyst</v>
      </c>
      <c r="C9" t="str">
        <f>Data!N698</f>
        <v>ASIA</v>
      </c>
      <c r="F9" s="19" t="s">
        <v>52</v>
      </c>
      <c r="G9" s="16">
        <v>46488.240712802522</v>
      </c>
      <c r="H9" s="9">
        <v>558</v>
      </c>
    </row>
    <row r="10" spans="1:8">
      <c r="A10" s="15">
        <f>Data!G1009</f>
        <v>2136.9500024931081</v>
      </c>
      <c r="B10" t="str">
        <f>Data!I1009</f>
        <v>Analyst</v>
      </c>
      <c r="C10" t="str">
        <f>Data!N1009</f>
        <v>ASIA</v>
      </c>
      <c r="F10" s="19" t="s">
        <v>20</v>
      </c>
      <c r="G10" s="16">
        <v>46295.769417049465</v>
      </c>
      <c r="H10" s="9">
        <v>743</v>
      </c>
    </row>
    <row r="11" spans="1:8">
      <c r="A11" s="15">
        <f>Data!G713</f>
        <v>2165.2740982270229</v>
      </c>
      <c r="B11" t="str">
        <f>Data!I713</f>
        <v>Manager</v>
      </c>
      <c r="C11" t="str">
        <f>Data!N713</f>
        <v>ASIA</v>
      </c>
      <c r="F11" s="19" t="s">
        <v>4000</v>
      </c>
      <c r="G11" s="16">
        <v>45952.334217962794</v>
      </c>
      <c r="H11" s="9">
        <v>7</v>
      </c>
    </row>
    <row r="12" spans="1:8">
      <c r="A12" s="15">
        <f>Data!G466</f>
        <v>2225.989585930321</v>
      </c>
      <c r="B12" t="str">
        <f>Data!I466</f>
        <v>Analyst</v>
      </c>
      <c r="C12" t="str">
        <f>Data!N466</f>
        <v>ASIA</v>
      </c>
      <c r="F12" s="19" t="s">
        <v>3999</v>
      </c>
      <c r="G12" s="16">
        <v>19574.158532349131</v>
      </c>
      <c r="H12" s="9">
        <v>83</v>
      </c>
    </row>
    <row r="13" spans="1:8">
      <c r="A13" s="15">
        <f>Data!G1614</f>
        <v>2225.989585930321</v>
      </c>
      <c r="B13" t="str">
        <f>Data!I1614</f>
        <v>Analyst</v>
      </c>
      <c r="C13" t="str">
        <f>Data!N1614</f>
        <v>ASIA</v>
      </c>
      <c r="F13" s="19" t="s">
        <v>4127</v>
      </c>
      <c r="G13" s="16">
        <v>49814.598255587058</v>
      </c>
      <c r="H13" s="9">
        <v>1883</v>
      </c>
    </row>
    <row r="14" spans="1:8">
      <c r="A14" s="15">
        <f>Data!G1752</f>
        <v>2400</v>
      </c>
      <c r="B14" t="str">
        <f>Data!I1752</f>
        <v>Analyst</v>
      </c>
      <c r="C14" t="str">
        <f>Data!N1752</f>
        <v>ASIA</v>
      </c>
    </row>
    <row r="15" spans="1:8">
      <c r="A15" s="15">
        <f>Data!G1030</f>
        <v>2400</v>
      </c>
      <c r="B15" t="str">
        <f>Data!I1030</f>
        <v>Accountant</v>
      </c>
      <c r="C15" t="str">
        <f>Data!N1030</f>
        <v>ASIA</v>
      </c>
    </row>
    <row r="16" spans="1:8">
      <c r="A16" s="15">
        <f>Data!G1061</f>
        <v>2493.1083362419595</v>
      </c>
      <c r="B16" t="str">
        <f>Data!I1061</f>
        <v>Accountant</v>
      </c>
      <c r="C16" t="str">
        <f>Data!N1061</f>
        <v>ASIA</v>
      </c>
    </row>
    <row r="17" spans="1:7">
      <c r="A17" s="15">
        <f>Data!G1734</f>
        <v>2493.1083362419595</v>
      </c>
      <c r="B17" t="str">
        <f>Data!I1734</f>
        <v>Misc.</v>
      </c>
      <c r="C17" t="str">
        <f>Data!N1734</f>
        <v>ASIA</v>
      </c>
    </row>
    <row r="18" spans="1:7">
      <c r="A18" s="15">
        <f>Data!G96</f>
        <v>2564.3400029917298</v>
      </c>
      <c r="B18" t="str">
        <f>Data!I96</f>
        <v>Consultant</v>
      </c>
      <c r="C18" t="str">
        <f>Data!N96</f>
        <v>ASIA</v>
      </c>
    </row>
    <row r="19" spans="1:7">
      <c r="A19" s="15">
        <f>Data!G677</f>
        <v>2564.3400029917298</v>
      </c>
      <c r="B19" t="str">
        <f>Data!I677</f>
        <v>Manager</v>
      </c>
      <c r="C19" t="str">
        <f>Data!N677</f>
        <v>ASIA</v>
      </c>
      <c r="F19" s="18" t="s">
        <v>4126</v>
      </c>
      <c r="G19" t="s">
        <v>4138</v>
      </c>
    </row>
    <row r="20" spans="1:7">
      <c r="A20" s="15">
        <f>Data!G866</f>
        <v>2564.3400029917298</v>
      </c>
      <c r="B20" t="str">
        <f>Data!I866</f>
        <v>Analyst</v>
      </c>
      <c r="C20" t="str">
        <f>Data!N866</f>
        <v>ASIA</v>
      </c>
      <c r="F20" s="19" t="s">
        <v>4123</v>
      </c>
      <c r="G20" s="16">
        <v>50648846.503485426</v>
      </c>
    </row>
    <row r="21" spans="1:7">
      <c r="A21" s="15">
        <f>Data!G909</f>
        <v>2564.3400029917298</v>
      </c>
      <c r="B21" t="str">
        <f>Data!I909</f>
        <v>Controller</v>
      </c>
      <c r="C21" t="str">
        <f>Data!N909</f>
        <v>ASIA</v>
      </c>
      <c r="F21" s="19" t="s">
        <v>4121</v>
      </c>
      <c r="G21" s="16">
        <v>19258005.715248726</v>
      </c>
    </row>
    <row r="22" spans="1:7">
      <c r="A22" s="15">
        <f>Data!G808</f>
        <v>2564.3400029917298</v>
      </c>
      <c r="B22" t="str">
        <f>Data!I808</f>
        <v>Analyst</v>
      </c>
      <c r="C22" t="str">
        <f>Data!N808</f>
        <v>ASIA</v>
      </c>
      <c r="F22" s="19" t="s">
        <v>4122</v>
      </c>
      <c r="G22" s="16">
        <v>12650854.41783843</v>
      </c>
    </row>
    <row r="23" spans="1:7">
      <c r="A23" s="15">
        <f>Data!G687</f>
        <v>2671.1875031163854</v>
      </c>
      <c r="B23" t="str">
        <f>Data!I687</f>
        <v>CXO or Top Mgmt.</v>
      </c>
      <c r="C23" t="str">
        <f>Data!N687</f>
        <v>ASIA</v>
      </c>
      <c r="F23" s="19" t="s">
        <v>4139</v>
      </c>
      <c r="G23" s="16">
        <v>8575781.3427549172</v>
      </c>
    </row>
    <row r="24" spans="1:7">
      <c r="A24" s="15">
        <f>Data!G784</f>
        <v>2671.1875031163854</v>
      </c>
      <c r="B24" t="str">
        <f>Data!I784</f>
        <v>Analyst</v>
      </c>
      <c r="C24" t="str">
        <f>Data!N784</f>
        <v>ASIA</v>
      </c>
      <c r="F24" s="19" t="s">
        <v>4009</v>
      </c>
      <c r="G24" s="16">
        <v>1575309.804456197</v>
      </c>
    </row>
    <row r="25" spans="1:7">
      <c r="A25" s="15">
        <f>Data!G1683</f>
        <v>2671.1875031163854</v>
      </c>
      <c r="B25" t="str">
        <f>Data!I1683</f>
        <v>Reporting</v>
      </c>
      <c r="C25" t="str">
        <f>Data!N1683</f>
        <v>ASIA</v>
      </c>
      <c r="F25" s="19" t="s">
        <v>4124</v>
      </c>
      <c r="G25" s="16">
        <v>1030090.731486699</v>
      </c>
    </row>
    <row r="26" spans="1:7">
      <c r="A26" s="15">
        <f>Data!G640</f>
        <v>2671.1875031163854</v>
      </c>
      <c r="B26" t="str">
        <f>Data!I640</f>
        <v>Manager</v>
      </c>
      <c r="C26" t="str">
        <f>Data!N640</f>
        <v>ASIA</v>
      </c>
      <c r="F26" s="19" t="s">
        <v>4125</v>
      </c>
      <c r="G26" s="16">
        <v>62000</v>
      </c>
    </row>
    <row r="27" spans="1:7">
      <c r="A27" s="15">
        <f>Data!G1746</f>
        <v>2671.1875031163854</v>
      </c>
      <c r="B27" t="str">
        <f>Data!I1746</f>
        <v>Engineer</v>
      </c>
      <c r="C27" t="str">
        <f>Data!N1746</f>
        <v>ASIA</v>
      </c>
      <c r="F27" s="19" t="s">
        <v>4127</v>
      </c>
      <c r="G27" s="16">
        <v>93800888.515270382</v>
      </c>
    </row>
    <row r="28" spans="1:7">
      <c r="A28" s="15">
        <f>Data!G1110</f>
        <v>2675.675098121621</v>
      </c>
      <c r="B28" t="str">
        <f>Data!I1110</f>
        <v>Manager</v>
      </c>
      <c r="C28" t="str">
        <f>Data!N1110</f>
        <v>ASIA</v>
      </c>
    </row>
    <row r="29" spans="1:7">
      <c r="A29" s="15">
        <f>Data!G612</f>
        <v>2849.2666699908109</v>
      </c>
      <c r="B29" t="str">
        <f>Data!I612</f>
        <v>Reporting</v>
      </c>
      <c r="C29" t="str">
        <f>Data!N612</f>
        <v>ASIA</v>
      </c>
    </row>
    <row r="30" spans="1:7">
      <c r="A30" s="15">
        <f>Data!G651</f>
        <v>2938.3062534280239</v>
      </c>
      <c r="B30" t="str">
        <f>Data!I651</f>
        <v>Manager</v>
      </c>
      <c r="C30" t="str">
        <f>Data!N651</f>
        <v>ASIA</v>
      </c>
    </row>
    <row r="31" spans="1:7">
      <c r="A31" s="15">
        <f>Data!G1863</f>
        <v>2953.8461538461538</v>
      </c>
      <c r="B31" t="str">
        <f>Data!I1863</f>
        <v>Reporting</v>
      </c>
      <c r="C31" t="str">
        <f>Data!N1863</f>
        <v>AFRICA</v>
      </c>
    </row>
    <row r="32" spans="1:7">
      <c r="A32" s="15">
        <f>Data!G846</f>
        <v>3000</v>
      </c>
      <c r="B32" t="str">
        <f>Data!I846</f>
        <v>Analyst</v>
      </c>
      <c r="C32" t="str">
        <f>Data!N846</f>
        <v>ASIA</v>
      </c>
    </row>
    <row r="33" spans="1:3">
      <c r="A33" s="15">
        <f>Data!G685</f>
        <v>3000</v>
      </c>
      <c r="B33" t="str">
        <f>Data!I685</f>
        <v>Consultant</v>
      </c>
      <c r="C33" t="str">
        <f>Data!N685</f>
        <v>ASIA</v>
      </c>
    </row>
    <row r="34" spans="1:3">
      <c r="A34" s="15">
        <f>Data!G1290</f>
        <v>3000</v>
      </c>
      <c r="B34" t="str">
        <f>Data!I1290</f>
        <v>Accountant</v>
      </c>
      <c r="C34" t="str">
        <f>Data!N1290</f>
        <v>ASIA</v>
      </c>
    </row>
    <row r="35" spans="1:3">
      <c r="A35" s="15">
        <f>Data!G1753</f>
        <v>3000</v>
      </c>
      <c r="B35" t="str">
        <f>Data!I1753</f>
        <v>Analyst</v>
      </c>
      <c r="C35" t="str">
        <f>Data!N1753</f>
        <v>ASIA</v>
      </c>
    </row>
    <row r="36" spans="1:3">
      <c r="A36" s="15">
        <f>Data!G799</f>
        <v>3027.3458368652364</v>
      </c>
      <c r="B36" t="str">
        <f>Data!I799</f>
        <v>Reporting</v>
      </c>
      <c r="C36" t="str">
        <f>Data!N799</f>
        <v>ASIA</v>
      </c>
    </row>
    <row r="37" spans="1:3">
      <c r="A37" s="15">
        <f>Data!G1006</f>
        <v>3184.2266150397395</v>
      </c>
      <c r="B37" t="str">
        <f>Data!I1006</f>
        <v>Manager</v>
      </c>
      <c r="C37" t="str">
        <f>Data!N1006</f>
        <v>ASIA</v>
      </c>
    </row>
    <row r="38" spans="1:3">
      <c r="A38" s="15">
        <f>Data!G1452</f>
        <v>3200</v>
      </c>
      <c r="B38" t="str">
        <f>Data!I1452</f>
        <v>Manager</v>
      </c>
      <c r="C38" t="str">
        <f>Data!N1452</f>
        <v>ASIA</v>
      </c>
    </row>
    <row r="39" spans="1:3">
      <c r="A39" s="15">
        <f>Data!G1090</f>
        <v>3205.4250037396623</v>
      </c>
      <c r="B39" t="str">
        <f>Data!I1090</f>
        <v>Analyst</v>
      </c>
      <c r="C39" t="str">
        <f>Data!N1090</f>
        <v>ASIA</v>
      </c>
    </row>
    <row r="40" spans="1:3">
      <c r="A40" s="15">
        <f>Data!G689</f>
        <v>3205.4250037396623</v>
      </c>
      <c r="B40" t="str">
        <f>Data!I689</f>
        <v>Accountant</v>
      </c>
      <c r="C40" t="str">
        <f>Data!N689</f>
        <v>ASIA</v>
      </c>
    </row>
    <row r="41" spans="1:3">
      <c r="A41" s="15">
        <f>Data!G174</f>
        <v>3205.4250037396623</v>
      </c>
      <c r="B41" t="str">
        <f>Data!I174</f>
        <v>Analyst</v>
      </c>
      <c r="C41" t="str">
        <f>Data!N174</f>
        <v>ASIA</v>
      </c>
    </row>
    <row r="42" spans="1:3">
      <c r="A42" s="15">
        <f>Data!G890</f>
        <v>3205.4250037396623</v>
      </c>
      <c r="B42" t="str">
        <f>Data!I890</f>
        <v>Analyst</v>
      </c>
      <c r="C42" t="str">
        <f>Data!N890</f>
        <v>ASIA</v>
      </c>
    </row>
    <row r="43" spans="1:3">
      <c r="A43" s="15">
        <f>Data!G180</f>
        <v>3205.4250037396623</v>
      </c>
      <c r="B43" t="str">
        <f>Data!I180</f>
        <v>Analyst</v>
      </c>
      <c r="C43" t="str">
        <f>Data!N180</f>
        <v>ASIA</v>
      </c>
    </row>
    <row r="44" spans="1:3">
      <c r="A44" s="15">
        <f>Data!G1515</f>
        <v>3205.4250037396623</v>
      </c>
      <c r="B44" t="str">
        <f>Data!I1515</f>
        <v>Manager</v>
      </c>
      <c r="C44" t="str">
        <f>Data!N1515</f>
        <v>ASIA</v>
      </c>
    </row>
    <row r="45" spans="1:3">
      <c r="A45" s="15">
        <f>Data!G296</f>
        <v>3205.4250037396623</v>
      </c>
      <c r="B45" t="str">
        <f>Data!I296</f>
        <v>Manager</v>
      </c>
      <c r="C45" t="str">
        <f>Data!N296</f>
        <v>ASIA</v>
      </c>
    </row>
    <row r="46" spans="1:3">
      <c r="A46" s="15">
        <f>Data!G910</f>
        <v>3205.4250037396623</v>
      </c>
      <c r="B46" t="str">
        <f>Data!I910</f>
        <v>Reporting</v>
      </c>
      <c r="C46" t="str">
        <f>Data!N910</f>
        <v>ASIA</v>
      </c>
    </row>
    <row r="47" spans="1:3">
      <c r="A47" s="15">
        <f>Data!G1714</f>
        <v>3205.4250037396623</v>
      </c>
      <c r="B47" t="str">
        <f>Data!I1714</f>
        <v>Reporting</v>
      </c>
      <c r="C47" t="str">
        <f>Data!N1714</f>
        <v>ASIA</v>
      </c>
    </row>
    <row r="48" spans="1:3">
      <c r="A48" s="15">
        <f>Data!G709</f>
        <v>3205.4250037396623</v>
      </c>
      <c r="B48" t="str">
        <f>Data!I709</f>
        <v>Manager</v>
      </c>
      <c r="C48" t="str">
        <f>Data!N709</f>
        <v>ASIA</v>
      </c>
    </row>
    <row r="49" spans="1:3">
      <c r="A49" s="15">
        <f>Data!G1027</f>
        <v>3205.4250037396623</v>
      </c>
      <c r="B49" t="str">
        <f>Data!I1027</f>
        <v>Reporting</v>
      </c>
      <c r="C49" t="str">
        <f>Data!N1027</f>
        <v>ASIA</v>
      </c>
    </row>
    <row r="50" spans="1:3">
      <c r="A50" s="15">
        <f>Data!G986</f>
        <v>3205.4250037396623</v>
      </c>
      <c r="B50" t="str">
        <f>Data!I986</f>
        <v>Analyst</v>
      </c>
      <c r="C50" t="str">
        <f>Data!N986</f>
        <v>ASIA</v>
      </c>
    </row>
    <row r="51" spans="1:3">
      <c r="A51" s="15">
        <f>Data!G723</f>
        <v>3205.4250037396623</v>
      </c>
      <c r="B51" t="str">
        <f>Data!I723</f>
        <v>Accountant</v>
      </c>
      <c r="C51" t="str">
        <f>Data!N723</f>
        <v>ASIA</v>
      </c>
    </row>
    <row r="52" spans="1:3">
      <c r="A52" s="15">
        <f>Data!G1881</f>
        <v>3205.4250037396623</v>
      </c>
      <c r="B52" t="str">
        <f>Data!I1881</f>
        <v>Analyst</v>
      </c>
      <c r="C52" t="str">
        <f>Data!N1881</f>
        <v>ASIA</v>
      </c>
    </row>
    <row r="53" spans="1:3">
      <c r="A53" s="15">
        <f>Data!G1617</f>
        <v>3360</v>
      </c>
      <c r="B53" t="str">
        <f>Data!I1617</f>
        <v>Analyst</v>
      </c>
      <c r="C53" t="str">
        <f>Data!N1617</f>
        <v>ASIA</v>
      </c>
    </row>
    <row r="54" spans="1:3">
      <c r="A54" s="15">
        <f>Data!G1647</f>
        <v>3419.1200039889732</v>
      </c>
      <c r="B54" t="str">
        <f>Data!I1647</f>
        <v>Analyst</v>
      </c>
      <c r="C54" t="str">
        <f>Data!N1647</f>
        <v>ASIA</v>
      </c>
    </row>
    <row r="55" spans="1:3">
      <c r="A55" s="15">
        <f>Data!G202</f>
        <v>3419.1200039889732</v>
      </c>
      <c r="B55" t="str">
        <f>Data!I202</f>
        <v>Analyst</v>
      </c>
      <c r="C55" t="str">
        <f>Data!N202</f>
        <v>ASIA</v>
      </c>
    </row>
    <row r="56" spans="1:3">
      <c r="A56" s="15">
        <f>Data!G924</f>
        <v>3480</v>
      </c>
      <c r="B56" t="str">
        <f>Data!I924</f>
        <v>Manager</v>
      </c>
      <c r="C56" t="str">
        <f>Data!N924</f>
        <v>ASIA</v>
      </c>
    </row>
    <row r="57" spans="1:3">
      <c r="A57" s="15">
        <f>Data!G1084</f>
        <v>3500</v>
      </c>
      <c r="B57" t="str">
        <f>Data!I1084</f>
        <v>Manager</v>
      </c>
      <c r="C57" t="str">
        <f>Data!N1084</f>
        <v>ASIA</v>
      </c>
    </row>
    <row r="58" spans="1:3">
      <c r="A58" s="15">
        <f>Data!G417</f>
        <v>3561.5833374885137</v>
      </c>
      <c r="B58" t="str">
        <f>Data!I417</f>
        <v>Consultant</v>
      </c>
      <c r="C58" t="str">
        <f>Data!N417</f>
        <v>ASIA</v>
      </c>
    </row>
    <row r="59" spans="1:3">
      <c r="A59" s="15">
        <f>Data!G229</f>
        <v>3561.5833374885137</v>
      </c>
      <c r="B59" t="str">
        <f>Data!I229</f>
        <v>Analyst</v>
      </c>
      <c r="C59" t="str">
        <f>Data!N229</f>
        <v>ASIA</v>
      </c>
    </row>
    <row r="60" spans="1:3">
      <c r="A60" s="15">
        <f>Data!G1045</f>
        <v>3561.5833374885137</v>
      </c>
      <c r="B60" t="str">
        <f>Data!I1045</f>
        <v>Manager</v>
      </c>
      <c r="C60" t="str">
        <f>Data!N1045</f>
        <v>ASIA</v>
      </c>
    </row>
    <row r="61" spans="1:3">
      <c r="A61" s="15">
        <f>Data!G1046</f>
        <v>3561.5833374885137</v>
      </c>
      <c r="B61" t="str">
        <f>Data!I1046</f>
        <v>Reporting</v>
      </c>
      <c r="C61" t="str">
        <f>Data!N1046</f>
        <v>ASIA</v>
      </c>
    </row>
    <row r="62" spans="1:3">
      <c r="A62" s="15">
        <f>Data!G1440</f>
        <v>3561.5833374885137</v>
      </c>
      <c r="B62" t="str">
        <f>Data!I1440</f>
        <v>Analyst</v>
      </c>
      <c r="C62" t="str">
        <f>Data!N1440</f>
        <v>ASIA</v>
      </c>
    </row>
    <row r="63" spans="1:3">
      <c r="A63" s="15">
        <f>Data!G492</f>
        <v>3561.5833374885137</v>
      </c>
      <c r="B63" t="str">
        <f>Data!I492</f>
        <v>Analyst</v>
      </c>
      <c r="C63" t="str">
        <f>Data!N492</f>
        <v>ASIA</v>
      </c>
    </row>
    <row r="64" spans="1:3">
      <c r="A64" s="15">
        <f>Data!G1505</f>
        <v>3561.5833374885137</v>
      </c>
      <c r="B64" t="str">
        <f>Data!I1505</f>
        <v>Accountant</v>
      </c>
      <c r="C64" t="str">
        <f>Data!N1505</f>
        <v>ASIA</v>
      </c>
    </row>
    <row r="65" spans="1:3">
      <c r="A65" s="15">
        <f>Data!G1286</f>
        <v>3561.5833374885137</v>
      </c>
      <c r="B65" t="str">
        <f>Data!I1286</f>
        <v>Reporting</v>
      </c>
      <c r="C65" t="str">
        <f>Data!N1286</f>
        <v>ASIA</v>
      </c>
    </row>
    <row r="66" spans="1:3">
      <c r="A66" s="15">
        <f>Data!G627</f>
        <v>3561.5833374885137</v>
      </c>
      <c r="B66" t="str">
        <f>Data!I627</f>
        <v>Accountant</v>
      </c>
      <c r="C66" t="str">
        <f>Data!N627</f>
        <v>ASIA</v>
      </c>
    </row>
    <row r="67" spans="1:3">
      <c r="A67" s="15">
        <f>Data!G1120</f>
        <v>3561.5833374885137</v>
      </c>
      <c r="B67" t="str">
        <f>Data!I1120</f>
        <v>Reporting</v>
      </c>
      <c r="C67" t="str">
        <f>Data!N1120</f>
        <v>ASIA</v>
      </c>
    </row>
    <row r="68" spans="1:3">
      <c r="A68" s="15">
        <f>Data!G1651</f>
        <v>3561.5833374885137</v>
      </c>
      <c r="B68" t="str">
        <f>Data!I1651</f>
        <v>Analyst</v>
      </c>
      <c r="C68" t="str">
        <f>Data!N1651</f>
        <v>ASIA</v>
      </c>
    </row>
    <row r="69" spans="1:3">
      <c r="A69" s="15">
        <f>Data!G834</f>
        <v>3561.5833374885137</v>
      </c>
      <c r="B69" t="str">
        <f>Data!I834</f>
        <v>Reporting</v>
      </c>
      <c r="C69" t="str">
        <f>Data!N834</f>
        <v>ASIA</v>
      </c>
    </row>
    <row r="70" spans="1:3">
      <c r="A70" s="15">
        <f>Data!G836</f>
        <v>3561.5833374885137</v>
      </c>
      <c r="B70" t="str">
        <f>Data!I836</f>
        <v>Analyst</v>
      </c>
      <c r="C70" t="str">
        <f>Data!N836</f>
        <v>ASIA</v>
      </c>
    </row>
    <row r="71" spans="1:3">
      <c r="A71" s="15">
        <f>Data!G1026</f>
        <v>3561.5833374885137</v>
      </c>
      <c r="B71" t="str">
        <f>Data!I1026</f>
        <v>Manager</v>
      </c>
      <c r="C71" t="str">
        <f>Data!N1026</f>
        <v>ASIA</v>
      </c>
    </row>
    <row r="72" spans="1:3">
      <c r="A72" s="15">
        <f>Data!G655</f>
        <v>3561.5833374885137</v>
      </c>
      <c r="B72" t="str">
        <f>Data!I655</f>
        <v>Reporting</v>
      </c>
      <c r="C72" t="str">
        <f>Data!N655</f>
        <v>ASIA</v>
      </c>
    </row>
    <row r="73" spans="1:3">
      <c r="A73" s="15">
        <f>Data!G1155</f>
        <v>3561.5833374885137</v>
      </c>
      <c r="B73" t="str">
        <f>Data!I1155</f>
        <v>Analyst</v>
      </c>
      <c r="C73" t="str">
        <f>Data!N1155</f>
        <v>ASIA</v>
      </c>
    </row>
    <row r="74" spans="1:3">
      <c r="A74" s="15">
        <f>Data!G1756</f>
        <v>3600</v>
      </c>
      <c r="B74" t="str">
        <f>Data!I1756</f>
        <v>Analyst</v>
      </c>
      <c r="C74" t="str">
        <f>Data!N1756</f>
        <v>ASIA</v>
      </c>
    </row>
    <row r="75" spans="1:3">
      <c r="A75" s="15">
        <f>Data!G979</f>
        <v>3632.815004238284</v>
      </c>
      <c r="B75" t="str">
        <f>Data!I979</f>
        <v>Manager</v>
      </c>
      <c r="C75" t="str">
        <f>Data!N979</f>
        <v>ASIA</v>
      </c>
    </row>
    <row r="76" spans="1:3">
      <c r="A76" s="15">
        <f>Data!G1302</f>
        <v>3632.815004238284</v>
      </c>
      <c r="B76" t="str">
        <f>Data!I1302</f>
        <v>Reporting</v>
      </c>
      <c r="C76" t="str">
        <f>Data!N1302</f>
        <v>ASIA</v>
      </c>
    </row>
    <row r="77" spans="1:3">
      <c r="A77" s="15">
        <f>Data!G761</f>
        <v>3650.6229209257262</v>
      </c>
      <c r="B77" t="str">
        <f>Data!I761</f>
        <v>Accountant</v>
      </c>
      <c r="C77" t="str">
        <f>Data!N761</f>
        <v>ASIA</v>
      </c>
    </row>
    <row r="78" spans="1:3">
      <c r="A78" s="15">
        <f>Data!G1284</f>
        <v>3739.6625043629392</v>
      </c>
      <c r="B78" t="str">
        <f>Data!I1284</f>
        <v>Reporting</v>
      </c>
      <c r="C78" t="str">
        <f>Data!N1284</f>
        <v>ASIA</v>
      </c>
    </row>
    <row r="79" spans="1:3">
      <c r="A79" s="15">
        <f>Data!G1103</f>
        <v>3739.6625043629392</v>
      </c>
      <c r="B79" t="str">
        <f>Data!I1103</f>
        <v>Analyst</v>
      </c>
      <c r="C79" t="str">
        <f>Data!N1103</f>
        <v>ASIA</v>
      </c>
    </row>
    <row r="80" spans="1:3">
      <c r="A80" s="15">
        <f>Data!G1016</f>
        <v>3739.6625043629392</v>
      </c>
      <c r="B80" t="str">
        <f>Data!I1016</f>
        <v>Reporting</v>
      </c>
      <c r="C80" t="str">
        <f>Data!N1016</f>
        <v>ASIA</v>
      </c>
    </row>
    <row r="81" spans="1:3">
      <c r="A81" s="15">
        <f>Data!G345</f>
        <v>3800</v>
      </c>
      <c r="B81" t="str">
        <f>Data!I345</f>
        <v>Reporting</v>
      </c>
      <c r="C81" t="str">
        <f>Data!N345</f>
        <v>ASIA</v>
      </c>
    </row>
    <row r="82" spans="1:3">
      <c r="A82" s="15">
        <f>Data!G672</f>
        <v>3917.7416712373652</v>
      </c>
      <c r="B82" t="str">
        <f>Data!I672</f>
        <v>Analyst</v>
      </c>
      <c r="C82" t="str">
        <f>Data!N672</f>
        <v>ASIA</v>
      </c>
    </row>
    <row r="83" spans="1:3">
      <c r="A83" s="15">
        <f>Data!G765</f>
        <v>3917.7416712373652</v>
      </c>
      <c r="B83" t="str">
        <f>Data!I765</f>
        <v>Engineer</v>
      </c>
      <c r="C83" t="str">
        <f>Data!N765</f>
        <v>ASIA</v>
      </c>
    </row>
    <row r="84" spans="1:3">
      <c r="A84" s="15">
        <f>Data!G888</f>
        <v>3982.448779308334</v>
      </c>
      <c r="B84" t="str">
        <f>Data!I888</f>
        <v>Analyst</v>
      </c>
      <c r="C84" t="str">
        <f>Data!N888</f>
        <v>ASIA</v>
      </c>
    </row>
    <row r="85" spans="1:3">
      <c r="A85" s="15">
        <f>Data!G1450</f>
        <v>4000</v>
      </c>
      <c r="B85" t="str">
        <f>Data!I1450</f>
        <v>Analyst</v>
      </c>
      <c r="C85" t="str">
        <f>Data!N1450</f>
        <v>ASIA</v>
      </c>
    </row>
    <row r="86" spans="1:3">
      <c r="A86" s="15">
        <f>Data!G616</f>
        <v>4000</v>
      </c>
      <c r="B86" t="str">
        <f>Data!I616</f>
        <v>Reporting</v>
      </c>
      <c r="C86" t="str">
        <f>Data!N616</f>
        <v>ASIA</v>
      </c>
    </row>
    <row r="87" spans="1:3">
      <c r="A87" s="15">
        <f>Data!G638</f>
        <v>4000</v>
      </c>
      <c r="B87" t="str">
        <f>Data!I638</f>
        <v>Reporting</v>
      </c>
      <c r="C87" t="str">
        <f>Data!N638</f>
        <v>ASIA</v>
      </c>
    </row>
    <row r="88" spans="1:3">
      <c r="A88" s="15">
        <f>Data!G644</f>
        <v>4000</v>
      </c>
      <c r="B88" t="str">
        <f>Data!I644</f>
        <v>Manager</v>
      </c>
      <c r="C88" t="str">
        <f>Data!N644</f>
        <v>ASIA</v>
      </c>
    </row>
    <row r="89" spans="1:3">
      <c r="A89" s="15">
        <f>Data!G1861</f>
        <v>4000</v>
      </c>
      <c r="B89" t="str">
        <f>Data!I1861</f>
        <v>Analyst</v>
      </c>
      <c r="C89" t="str">
        <f>Data!N1861</f>
        <v>ASIA</v>
      </c>
    </row>
    <row r="90" spans="1:3">
      <c r="A90" s="15">
        <f>Data!G748</f>
        <v>4006.7812546745777</v>
      </c>
      <c r="B90" t="str">
        <f>Data!I748</f>
        <v>Reporting</v>
      </c>
      <c r="C90" t="str">
        <f>Data!N748</f>
        <v>ASIA</v>
      </c>
    </row>
    <row r="91" spans="1:3">
      <c r="A91" s="15">
        <f>Data!G1610</f>
        <v>4019</v>
      </c>
      <c r="B91" t="str">
        <f>Data!I1610</f>
        <v>Specialist</v>
      </c>
      <c r="C91" t="str">
        <f>Data!N1610</f>
        <v>ASIA</v>
      </c>
    </row>
    <row r="92" spans="1:3">
      <c r="A92" s="15">
        <f>Data!G1445</f>
        <v>4095.8208381117906</v>
      </c>
      <c r="B92" t="str">
        <f>Data!I1445</f>
        <v>Analyst</v>
      </c>
      <c r="C92" t="str">
        <f>Data!N1445</f>
        <v>ASIA</v>
      </c>
    </row>
    <row r="93" spans="1:3">
      <c r="A93" s="15">
        <f>Data!G658</f>
        <v>4095.8208381117906</v>
      </c>
      <c r="B93" t="str">
        <f>Data!I658</f>
        <v>Reporting</v>
      </c>
      <c r="C93" t="str">
        <f>Data!N658</f>
        <v>ASIA</v>
      </c>
    </row>
    <row r="94" spans="1:3">
      <c r="A94" s="15">
        <f>Data!G198</f>
        <v>4149.2445881741187</v>
      </c>
      <c r="B94" t="str">
        <f>Data!I198</f>
        <v>Manager</v>
      </c>
      <c r="C94" t="str">
        <f>Data!N198</f>
        <v>ASIA</v>
      </c>
    </row>
    <row r="95" spans="1:3">
      <c r="A95" s="15">
        <f>Data!G620</f>
        <v>4200</v>
      </c>
      <c r="B95" t="str">
        <f>Data!I620</f>
        <v>Reporting</v>
      </c>
      <c r="C95" t="str">
        <f>Data!N620</f>
        <v>ASIA</v>
      </c>
    </row>
    <row r="96" spans="1:3">
      <c r="A96" s="15">
        <f>Data!G596</f>
        <v>4273.9000049862161</v>
      </c>
      <c r="B96" t="str">
        <f>Data!I596</f>
        <v>Analyst</v>
      </c>
      <c r="C96" t="str">
        <f>Data!N596</f>
        <v>ASIA</v>
      </c>
    </row>
    <row r="97" spans="1:3">
      <c r="A97" s="15">
        <f>Data!G744</f>
        <v>4273.9000049862161</v>
      </c>
      <c r="B97" t="str">
        <f>Data!I744</f>
        <v>Accountant</v>
      </c>
      <c r="C97" t="str">
        <f>Data!N744</f>
        <v>ASIA</v>
      </c>
    </row>
    <row r="98" spans="1:3">
      <c r="A98" s="15">
        <f>Data!G750</f>
        <v>4273.9000049862161</v>
      </c>
      <c r="B98" t="str">
        <f>Data!I750</f>
        <v>Analyst</v>
      </c>
      <c r="C98" t="str">
        <f>Data!N750</f>
        <v>ASIA</v>
      </c>
    </row>
    <row r="99" spans="1:3">
      <c r="A99" s="15">
        <f>Data!G777</f>
        <v>4273.9000049862161</v>
      </c>
      <c r="B99" t="str">
        <f>Data!I777</f>
        <v>Analyst</v>
      </c>
      <c r="C99" t="str">
        <f>Data!N777</f>
        <v>ASIA</v>
      </c>
    </row>
    <row r="100" spans="1:3">
      <c r="A100" s="15">
        <f>Data!G424</f>
        <v>4273.9000049862161</v>
      </c>
      <c r="B100" t="str">
        <f>Data!I424</f>
        <v>Manager</v>
      </c>
      <c r="C100" t="str">
        <f>Data!N424</f>
        <v>ASIA</v>
      </c>
    </row>
    <row r="101" spans="1:3">
      <c r="A101" s="15">
        <f>Data!G1625</f>
        <v>4273.9000049862161</v>
      </c>
      <c r="B101" t="str">
        <f>Data!I1625</f>
        <v>Controller</v>
      </c>
      <c r="C101" t="str">
        <f>Data!N1625</f>
        <v>ASIA</v>
      </c>
    </row>
    <row r="102" spans="1:3">
      <c r="A102" s="15">
        <f>Data!G1068</f>
        <v>4273.9000049862161</v>
      </c>
      <c r="B102" t="str">
        <f>Data!I1068</f>
        <v>Analyst</v>
      </c>
      <c r="C102" t="str">
        <f>Data!N1068</f>
        <v>ASIA</v>
      </c>
    </row>
    <row r="103" spans="1:3">
      <c r="A103" s="15">
        <f>Data!G803</f>
        <v>4273.9000049862161</v>
      </c>
      <c r="B103" t="str">
        <f>Data!I803</f>
        <v>Manager</v>
      </c>
      <c r="C103" t="str">
        <f>Data!N803</f>
        <v>ASIA</v>
      </c>
    </row>
    <row r="104" spans="1:3">
      <c r="A104" s="15">
        <f>Data!G1078</f>
        <v>4273.9000049862161</v>
      </c>
      <c r="B104" t="str">
        <f>Data!I1078</f>
        <v>Accountant</v>
      </c>
      <c r="C104" t="str">
        <f>Data!N1078</f>
        <v>ASIA</v>
      </c>
    </row>
    <row r="105" spans="1:3">
      <c r="A105" s="15">
        <f>Data!G569</f>
        <v>4285</v>
      </c>
      <c r="B105" t="str">
        <f>Data!I569</f>
        <v>Analyst</v>
      </c>
      <c r="C105" t="str">
        <f>Data!N569</f>
        <v>ASIA</v>
      </c>
    </row>
    <row r="106" spans="1:3">
      <c r="A106" s="15">
        <f>Data!G1102</f>
        <v>4314.929445034084</v>
      </c>
      <c r="B106" t="str">
        <f>Data!I1102</f>
        <v>Accountant</v>
      </c>
      <c r="C106" t="str">
        <f>Data!N1102</f>
        <v>ASIA</v>
      </c>
    </row>
    <row r="107" spans="1:3">
      <c r="A107" s="15">
        <f>Data!G57</f>
        <v>4320</v>
      </c>
      <c r="B107" t="str">
        <f>Data!I57</f>
        <v>Accountant</v>
      </c>
      <c r="C107" t="str">
        <f>Data!N57</f>
        <v>ASIA</v>
      </c>
    </row>
    <row r="108" spans="1:3">
      <c r="A108" s="15">
        <f>Data!G1418</f>
        <v>4356</v>
      </c>
      <c r="B108" t="str">
        <f>Data!I1418</f>
        <v>Analyst</v>
      </c>
      <c r="C108" t="str">
        <f>Data!N1418</f>
        <v>ASIA</v>
      </c>
    </row>
    <row r="109" spans="1:3">
      <c r="A109" s="15">
        <f>Data!G1198</f>
        <v>4400</v>
      </c>
      <c r="B109" t="str">
        <f>Data!I1198</f>
        <v>Manager</v>
      </c>
      <c r="C109" t="str">
        <f>Data!N1198</f>
        <v>S. AMERICA</v>
      </c>
    </row>
    <row r="110" spans="1:3">
      <c r="A110" s="15">
        <f>Data!G1057</f>
        <v>4451.9791718606421</v>
      </c>
      <c r="B110" t="str">
        <f>Data!I1057</f>
        <v>Reporting</v>
      </c>
      <c r="C110" t="str">
        <f>Data!N1057</f>
        <v>ASIA</v>
      </c>
    </row>
    <row r="111" spans="1:3">
      <c r="A111" s="15">
        <f>Data!G1362</f>
        <v>4451.9791718606421</v>
      </c>
      <c r="B111" t="str">
        <f>Data!I1362</f>
        <v>Manager</v>
      </c>
      <c r="C111" t="str">
        <f>Data!N1362</f>
        <v>ASIA</v>
      </c>
    </row>
    <row r="112" spans="1:3">
      <c r="A112" s="15">
        <f>Data!G668</f>
        <v>4451.9791718606421</v>
      </c>
      <c r="B112" t="str">
        <f>Data!I668</f>
        <v>Manager</v>
      </c>
      <c r="C112" t="str">
        <f>Data!N668</f>
        <v>ASIA</v>
      </c>
    </row>
    <row r="113" spans="1:3">
      <c r="A113" s="15">
        <f>Data!G1184</f>
        <v>4451.9791718606421</v>
      </c>
      <c r="B113" t="str">
        <f>Data!I1184</f>
        <v>Manager</v>
      </c>
      <c r="C113" t="str">
        <f>Data!N1184</f>
        <v>ASIA</v>
      </c>
    </row>
    <row r="114" spans="1:3">
      <c r="A114" s="15">
        <f>Data!G686</f>
        <v>4451.9791718606421</v>
      </c>
      <c r="B114" t="str">
        <f>Data!I686</f>
        <v>Reporting</v>
      </c>
      <c r="C114" t="str">
        <f>Data!N686</f>
        <v>ASIA</v>
      </c>
    </row>
    <row r="115" spans="1:3">
      <c r="A115" s="15">
        <f>Data!G1435</f>
        <v>4451.9791718606421</v>
      </c>
      <c r="B115" t="str">
        <f>Data!I1435</f>
        <v>Manager</v>
      </c>
      <c r="C115" t="str">
        <f>Data!N1435</f>
        <v>ASIA</v>
      </c>
    </row>
    <row r="116" spans="1:3">
      <c r="A116" s="15">
        <f>Data!G1557</f>
        <v>4451.9791718606421</v>
      </c>
      <c r="B116" t="str">
        <f>Data!I1557</f>
        <v>Engineer</v>
      </c>
      <c r="C116" t="str">
        <f>Data!N1557</f>
        <v>ASIA</v>
      </c>
    </row>
    <row r="117" spans="1:3">
      <c r="A117" s="15">
        <f>Data!G1069</f>
        <v>4451.9791718606421</v>
      </c>
      <c r="B117" t="str">
        <f>Data!I1069</f>
        <v>Reporting</v>
      </c>
      <c r="C117" t="str">
        <f>Data!N1069</f>
        <v>ASIA</v>
      </c>
    </row>
    <row r="118" spans="1:3">
      <c r="A118" s="15">
        <f>Data!G716</f>
        <v>4451.9791718606421</v>
      </c>
      <c r="B118" t="str">
        <f>Data!I716</f>
        <v>Manager</v>
      </c>
      <c r="C118" t="str">
        <f>Data!N716</f>
        <v>ASIA</v>
      </c>
    </row>
    <row r="119" spans="1:3">
      <c r="A119" s="15">
        <f>Data!G1862</f>
        <v>4451.9791718606421</v>
      </c>
      <c r="B119" t="str">
        <f>Data!I1862</f>
        <v>Reporting</v>
      </c>
      <c r="C119" t="str">
        <f>Data!N1862</f>
        <v>ASIA</v>
      </c>
    </row>
    <row r="120" spans="1:3">
      <c r="A120" s="15">
        <f>Data!G1332</f>
        <v>4451.9791718606421</v>
      </c>
      <c r="B120" t="str">
        <f>Data!I1332</f>
        <v>Analyst</v>
      </c>
      <c r="C120" t="str">
        <f>Data!N1332</f>
        <v>ASIA</v>
      </c>
    </row>
    <row r="121" spans="1:3">
      <c r="A121" s="15">
        <f>Data!G1874</f>
        <v>4451.9791718606421</v>
      </c>
      <c r="B121" t="str">
        <f>Data!I1874</f>
        <v>Analyst</v>
      </c>
      <c r="C121" t="str">
        <f>Data!N1874</f>
        <v>ASIA</v>
      </c>
    </row>
    <row r="122" spans="1:3">
      <c r="A122" s="15">
        <f>Data!G873</f>
        <v>4457.9172610556352</v>
      </c>
      <c r="B122" t="str">
        <f>Data!I873</f>
        <v>Manager</v>
      </c>
      <c r="C122" t="str">
        <f>Data!N873</f>
        <v>ASIA</v>
      </c>
    </row>
    <row r="123" spans="1:3">
      <c r="A123" s="15">
        <f>Data!G1101</f>
        <v>4487.5950052355274</v>
      </c>
      <c r="B123" t="str">
        <f>Data!I1101</f>
        <v>Manager</v>
      </c>
      <c r="C123" t="str">
        <f>Data!N1101</f>
        <v>ASIA</v>
      </c>
    </row>
    <row r="124" spans="1:3">
      <c r="A124" s="15">
        <f>Data!G1028</f>
        <v>4487.5950052355274</v>
      </c>
      <c r="B124" t="str">
        <f>Data!I1028</f>
        <v>Accountant</v>
      </c>
      <c r="C124" t="str">
        <f>Data!N1028</f>
        <v>ASIA</v>
      </c>
    </row>
    <row r="125" spans="1:3">
      <c r="A125" s="15">
        <f>Data!G859</f>
        <v>4500</v>
      </c>
      <c r="B125" t="str">
        <f>Data!I859</f>
        <v>Analyst</v>
      </c>
      <c r="C125" t="str">
        <f>Data!N859</f>
        <v>ASIA</v>
      </c>
    </row>
    <row r="126" spans="1:3">
      <c r="A126" s="15">
        <f>Data!G1558</f>
        <v>4500</v>
      </c>
      <c r="B126" t="str">
        <f>Data!I1558</f>
        <v>Analyst</v>
      </c>
      <c r="C126" t="str">
        <f>Data!N1558</f>
        <v>ASIA</v>
      </c>
    </row>
    <row r="127" spans="1:3">
      <c r="A127" s="15">
        <f>Data!G323</f>
        <v>4545</v>
      </c>
      <c r="B127" t="str">
        <f>Data!I323</f>
        <v>Analyst</v>
      </c>
      <c r="C127" t="str">
        <f>Data!N323</f>
        <v>S. AMERICA</v>
      </c>
    </row>
    <row r="128" spans="1:3">
      <c r="A128" s="15">
        <f>Data!G1706</f>
        <v>4594.4425053601826</v>
      </c>
      <c r="B128" t="str">
        <f>Data!I1706</f>
        <v>Analyst</v>
      </c>
      <c r="C128" t="str">
        <f>Data!N1706</f>
        <v>ASIA</v>
      </c>
    </row>
    <row r="129" spans="1:3">
      <c r="A129" s="15">
        <f>Data!G674</f>
        <v>4630.058338735068</v>
      </c>
      <c r="B129" t="str">
        <f>Data!I674</f>
        <v>Analyst</v>
      </c>
      <c r="C129" t="str">
        <f>Data!N674</f>
        <v>ASIA</v>
      </c>
    </row>
    <row r="130" spans="1:3">
      <c r="A130" s="15">
        <f>Data!G732</f>
        <v>4800</v>
      </c>
      <c r="B130" t="str">
        <f>Data!I732</f>
        <v>Analyst</v>
      </c>
      <c r="C130" t="str">
        <f>Data!N732</f>
        <v>ASIA</v>
      </c>
    </row>
    <row r="131" spans="1:3">
      <c r="A131" s="15">
        <f>Data!G1189</f>
        <v>4800</v>
      </c>
      <c r="B131" t="str">
        <f>Data!I1189</f>
        <v>Analyst</v>
      </c>
      <c r="C131" t="str">
        <f>Data!N1189</f>
        <v>ASIA</v>
      </c>
    </row>
    <row r="132" spans="1:3">
      <c r="A132" s="15">
        <f>Data!G1779</f>
        <v>4800</v>
      </c>
      <c r="B132" t="str">
        <f>Data!I1779</f>
        <v>Manager</v>
      </c>
      <c r="C132" t="str">
        <f>Data!N1779</f>
        <v>ASIA</v>
      </c>
    </row>
    <row r="133" spans="1:3">
      <c r="A133" s="15">
        <f>Data!G1819</f>
        <v>4808.137505609493</v>
      </c>
      <c r="B133" t="str">
        <f>Data!I1819</f>
        <v>Manager</v>
      </c>
      <c r="C133" t="str">
        <f>Data!N1819</f>
        <v>ASIA</v>
      </c>
    </row>
    <row r="134" spans="1:3">
      <c r="A134" s="15">
        <f>Data!G1014</f>
        <v>4840.0244548604041</v>
      </c>
      <c r="B134" t="str">
        <f>Data!I1014</f>
        <v>Manager</v>
      </c>
      <c r="C134" t="str">
        <f>Data!N1014</f>
        <v>ASIA</v>
      </c>
    </row>
    <row r="135" spans="1:3">
      <c r="A135" s="15">
        <f>Data!G201</f>
        <v>4897.177089046706</v>
      </c>
      <c r="B135" t="str">
        <f>Data!I201</f>
        <v>Analyst</v>
      </c>
      <c r="C135" t="str">
        <f>Data!N201</f>
        <v>ASIA</v>
      </c>
    </row>
    <row r="136" spans="1:3">
      <c r="A136" s="15">
        <f>Data!G1306</f>
        <v>4897.177089046706</v>
      </c>
      <c r="B136" t="str">
        <f>Data!I1306</f>
        <v>Manager</v>
      </c>
      <c r="C136" t="str">
        <f>Data!N1306</f>
        <v>ASIA</v>
      </c>
    </row>
    <row r="137" spans="1:3">
      <c r="A137" s="15">
        <f>Data!G266</f>
        <v>4914.9850057341491</v>
      </c>
      <c r="B137" t="str">
        <f>Data!I266</f>
        <v>Analyst</v>
      </c>
      <c r="C137" t="str">
        <f>Data!N266</f>
        <v>ASIA</v>
      </c>
    </row>
    <row r="138" spans="1:3">
      <c r="A138" s="15">
        <f>Data!G659</f>
        <v>4914.9850057341491</v>
      </c>
      <c r="B138" t="str">
        <f>Data!I659</f>
        <v>Manager</v>
      </c>
      <c r="C138" t="str">
        <f>Data!N659</f>
        <v>ASIA</v>
      </c>
    </row>
    <row r="139" spans="1:3">
      <c r="A139" s="15">
        <f>Data!G1872</f>
        <v>4914.9850057341491</v>
      </c>
      <c r="B139" t="str">
        <f>Data!I1872</f>
        <v>Reporting</v>
      </c>
      <c r="C139" t="str">
        <f>Data!N1872</f>
        <v>ASIA</v>
      </c>
    </row>
    <row r="140" spans="1:3">
      <c r="A140" s="15">
        <f>Data!G1474</f>
        <v>4950.6008391090336</v>
      </c>
      <c r="B140" t="str">
        <f>Data!I1474</f>
        <v>Reporting</v>
      </c>
      <c r="C140" t="str">
        <f>Data!N1474</f>
        <v>ASIA</v>
      </c>
    </row>
    <row r="141" spans="1:3">
      <c r="A141" s="15">
        <f>Data!G688</f>
        <v>4957.7240057840108</v>
      </c>
      <c r="B141" t="str">
        <f>Data!I688</f>
        <v>Manager</v>
      </c>
      <c r="C141" t="str">
        <f>Data!N688</f>
        <v>ASIA</v>
      </c>
    </row>
    <row r="142" spans="1:3">
      <c r="A142" s="15">
        <f>Data!G1778</f>
        <v>4986.216672483919</v>
      </c>
      <c r="B142" t="str">
        <f>Data!I1778</f>
        <v>Analyst</v>
      </c>
      <c r="C142" t="str">
        <f>Data!N1778</f>
        <v>ASIA</v>
      </c>
    </row>
    <row r="143" spans="1:3">
      <c r="A143" s="15">
        <f>Data!G445</f>
        <v>5000</v>
      </c>
      <c r="B143" t="str">
        <f>Data!I445</f>
        <v>Reporting</v>
      </c>
      <c r="C143" t="str">
        <f>Data!N445</f>
        <v>ASIA</v>
      </c>
    </row>
    <row r="144" spans="1:3">
      <c r="A144" s="15">
        <f>Data!G851</f>
        <v>5000</v>
      </c>
      <c r="B144" t="str">
        <f>Data!I851</f>
        <v>Consultant</v>
      </c>
      <c r="C144" t="str">
        <f>Data!N851</f>
        <v>N. AMERICA</v>
      </c>
    </row>
    <row r="145" spans="1:3">
      <c r="A145" s="15">
        <f>Data!G1468</f>
        <v>5000</v>
      </c>
      <c r="B145" t="str">
        <f>Data!I1468</f>
        <v>Manager</v>
      </c>
      <c r="C145" t="str">
        <f>Data!N1468</f>
        <v>ASIA</v>
      </c>
    </row>
    <row r="146" spans="1:3">
      <c r="A146" s="15">
        <f>Data!G835</f>
        <v>5000</v>
      </c>
      <c r="B146" t="str">
        <f>Data!I835</f>
        <v>Manager</v>
      </c>
      <c r="C146" t="str">
        <f>Data!N835</f>
        <v>ASIA</v>
      </c>
    </row>
    <row r="147" spans="1:3">
      <c r="A147" s="15">
        <f>Data!G1846</f>
        <v>5000</v>
      </c>
      <c r="B147" t="str">
        <f>Data!I1846</f>
        <v>Analyst</v>
      </c>
      <c r="C147" t="str">
        <f>Data!N1846</f>
        <v>ASIA</v>
      </c>
    </row>
    <row r="148" spans="1:3">
      <c r="A148" s="15">
        <f>Data!G1851</f>
        <v>5000</v>
      </c>
      <c r="B148" t="str">
        <f>Data!I1851</f>
        <v>Analyst</v>
      </c>
      <c r="C148" t="str">
        <f>Data!N1851</f>
        <v>ASIA</v>
      </c>
    </row>
    <row r="149" spans="1:3">
      <c r="A149" s="15">
        <f>Data!G1871</f>
        <v>5000</v>
      </c>
      <c r="B149" t="str">
        <f>Data!I1871</f>
        <v>Misc.</v>
      </c>
      <c r="C149" t="str">
        <f>Data!N1871</f>
        <v>ASIA</v>
      </c>
    </row>
    <row r="150" spans="1:3">
      <c r="A150" s="15">
        <f>Data!G728</f>
        <v>5022</v>
      </c>
      <c r="B150" t="str">
        <f>Data!I728</f>
        <v>Analyst</v>
      </c>
      <c r="C150" t="str">
        <f>Data!N728</f>
        <v>ASIA</v>
      </c>
    </row>
    <row r="151" spans="1:3">
      <c r="A151" s="15">
        <f>Data!G1222</f>
        <v>5082.6943786459069</v>
      </c>
      <c r="B151" t="str">
        <f>Data!I1222</f>
        <v>Analyst</v>
      </c>
      <c r="C151" t="str">
        <f>Data!N1222</f>
        <v>ASIA</v>
      </c>
    </row>
    <row r="152" spans="1:3">
      <c r="A152" s="15">
        <f>Data!G1047</f>
        <v>5100</v>
      </c>
      <c r="B152" t="str">
        <f>Data!I1047</f>
        <v>Reporting</v>
      </c>
      <c r="C152" t="str">
        <f>Data!N1047</f>
        <v>ASIA</v>
      </c>
    </row>
    <row r="153" spans="1:3">
      <c r="A153" s="15">
        <f>Data!G1114</f>
        <v>5120.2912876821438</v>
      </c>
      <c r="B153" t="str">
        <f>Data!I1114</f>
        <v>Manager</v>
      </c>
      <c r="C153" t="str">
        <f>Data!N1114</f>
        <v>ASIA</v>
      </c>
    </row>
    <row r="154" spans="1:3">
      <c r="A154" s="15">
        <f>Data!G464</f>
        <v>5250</v>
      </c>
      <c r="B154" t="str">
        <f>Data!I464</f>
        <v>Specialist</v>
      </c>
      <c r="C154" t="str">
        <f>Data!N464</f>
        <v>ASIA</v>
      </c>
    </row>
    <row r="155" spans="1:3">
      <c r="A155" s="15">
        <f>Data!G1322</f>
        <v>5300</v>
      </c>
      <c r="B155" t="str">
        <f>Data!I1322</f>
        <v>Manager</v>
      </c>
      <c r="C155" t="str">
        <f>Data!N1322</f>
        <v>ASIA</v>
      </c>
    </row>
    <row r="156" spans="1:3">
      <c r="A156" s="15">
        <f>Data!G1732</f>
        <v>5320</v>
      </c>
      <c r="B156" t="str">
        <f>Data!I1732</f>
        <v>Manager</v>
      </c>
      <c r="C156" t="str">
        <f>Data!N1732</f>
        <v>ASIA</v>
      </c>
    </row>
    <row r="157" spans="1:3">
      <c r="A157" s="15">
        <f>Data!G439</f>
        <v>5342.3750062327708</v>
      </c>
      <c r="B157" t="str">
        <f>Data!I439</f>
        <v>Manager</v>
      </c>
      <c r="C157" t="str">
        <f>Data!N439</f>
        <v>ASIA</v>
      </c>
    </row>
    <row r="158" spans="1:3">
      <c r="A158" s="15">
        <f>Data!G1310</f>
        <v>5342.3750062327708</v>
      </c>
      <c r="B158" t="str">
        <f>Data!I1310</f>
        <v>Analyst</v>
      </c>
      <c r="C158" t="str">
        <f>Data!N1310</f>
        <v>ASIA</v>
      </c>
    </row>
    <row r="159" spans="1:3">
      <c r="A159" s="15">
        <f>Data!G681</f>
        <v>5342.3750062327708</v>
      </c>
      <c r="B159" t="str">
        <f>Data!I681</f>
        <v>Manager</v>
      </c>
      <c r="C159" t="str">
        <f>Data!N681</f>
        <v>ASIA</v>
      </c>
    </row>
    <row r="160" spans="1:3">
      <c r="A160" s="15">
        <f>Data!G1419</f>
        <v>5342.3750062327708</v>
      </c>
      <c r="B160" t="str">
        <f>Data!I1419</f>
        <v>Accountant</v>
      </c>
      <c r="C160" t="str">
        <f>Data!N1419</f>
        <v>ASIA</v>
      </c>
    </row>
    <row r="161" spans="1:3">
      <c r="A161" s="15">
        <f>Data!G763</f>
        <v>5342.3750062327708</v>
      </c>
      <c r="B161" t="str">
        <f>Data!I763</f>
        <v>Controller</v>
      </c>
      <c r="C161" t="str">
        <f>Data!N763</f>
        <v>ASIA</v>
      </c>
    </row>
    <row r="162" spans="1:3">
      <c r="A162" s="15">
        <f>Data!G1207</f>
        <v>5342.3750062327708</v>
      </c>
      <c r="B162" t="str">
        <f>Data!I1207</f>
        <v>Analyst</v>
      </c>
      <c r="C162" t="str">
        <f>Data!N1207</f>
        <v>ASIA</v>
      </c>
    </row>
    <row r="163" spans="1:3">
      <c r="A163" s="15">
        <f>Data!G868</f>
        <v>5342.3750062327708</v>
      </c>
      <c r="B163" t="str">
        <f>Data!I868</f>
        <v>Analyst</v>
      </c>
      <c r="C163" t="str">
        <f>Data!N868</f>
        <v>ASIA</v>
      </c>
    </row>
    <row r="164" spans="1:3">
      <c r="A164" s="15">
        <f>Data!G1092</f>
        <v>5342.3750062327708</v>
      </c>
      <c r="B164" t="str">
        <f>Data!I1092</f>
        <v>Analyst</v>
      </c>
      <c r="C164" t="str">
        <f>Data!N1092</f>
        <v>ASIA</v>
      </c>
    </row>
    <row r="165" spans="1:3">
      <c r="A165" s="15">
        <f>Data!G691</f>
        <v>5342.3750062327708</v>
      </c>
      <c r="B165" t="str">
        <f>Data!I691</f>
        <v>Analyst</v>
      </c>
      <c r="C165" t="str">
        <f>Data!N691</f>
        <v>ASIA</v>
      </c>
    </row>
    <row r="166" spans="1:3">
      <c r="A166" s="15">
        <f>Data!G1012</f>
        <v>5342.3750062327708</v>
      </c>
      <c r="B166" t="str">
        <f>Data!I1012</f>
        <v>Accountant</v>
      </c>
      <c r="C166" t="str">
        <f>Data!N1012</f>
        <v>ASIA</v>
      </c>
    </row>
    <row r="167" spans="1:3">
      <c r="A167" s="15">
        <f>Data!G1049</f>
        <v>5342.3750062327708</v>
      </c>
      <c r="B167" t="str">
        <f>Data!I1049</f>
        <v>Consultant</v>
      </c>
      <c r="C167" t="str">
        <f>Data!N1049</f>
        <v>ASIA</v>
      </c>
    </row>
    <row r="168" spans="1:3">
      <c r="A168" s="15">
        <f>Data!G905</f>
        <v>5342.3750062327708</v>
      </c>
      <c r="B168" t="str">
        <f>Data!I905</f>
        <v>Analyst</v>
      </c>
      <c r="C168" t="str">
        <f>Data!N905</f>
        <v>ASIA</v>
      </c>
    </row>
    <row r="169" spans="1:3">
      <c r="A169" s="15">
        <f>Data!G630</f>
        <v>5342.3750062327708</v>
      </c>
      <c r="B169" t="str">
        <f>Data!I630</f>
        <v>Engineer</v>
      </c>
      <c r="C169" t="str">
        <f>Data!N630</f>
        <v>ASIA</v>
      </c>
    </row>
    <row r="170" spans="1:3">
      <c r="A170" s="15">
        <f>Data!G1623</f>
        <v>5342.3750062327708</v>
      </c>
      <c r="B170" t="str">
        <f>Data!I1623</f>
        <v>Analyst</v>
      </c>
      <c r="C170" t="str">
        <f>Data!N1623</f>
        <v>ASIA</v>
      </c>
    </row>
    <row r="171" spans="1:3">
      <c r="A171" s="15">
        <f>Data!G403</f>
        <v>5342.3750062327708</v>
      </c>
      <c r="B171" t="str">
        <f>Data!I403</f>
        <v>Engineer</v>
      </c>
      <c r="C171" t="str">
        <f>Data!N403</f>
        <v>ASIA</v>
      </c>
    </row>
    <row r="172" spans="1:3">
      <c r="A172" s="15">
        <f>Data!G635</f>
        <v>5342.3750062327708</v>
      </c>
      <c r="B172" t="str">
        <f>Data!I635</f>
        <v>Reporting</v>
      </c>
      <c r="C172" t="str">
        <f>Data!N635</f>
        <v>ASIA</v>
      </c>
    </row>
    <row r="173" spans="1:3">
      <c r="A173" s="15">
        <f>Data!G654</f>
        <v>5342.3750062327708</v>
      </c>
      <c r="B173" t="str">
        <f>Data!I654</f>
        <v>Analyst</v>
      </c>
      <c r="C173" t="str">
        <f>Data!N654</f>
        <v>ASIA</v>
      </c>
    </row>
    <row r="174" spans="1:3">
      <c r="A174" s="15">
        <f>Data!G1264</f>
        <v>5342.3750062327708</v>
      </c>
      <c r="B174" t="str">
        <f>Data!I1264</f>
        <v>Reporting</v>
      </c>
      <c r="C174" t="str">
        <f>Data!N1264</f>
        <v>ASIA</v>
      </c>
    </row>
    <row r="175" spans="1:3">
      <c r="A175" s="15">
        <f>Data!G645</f>
        <v>5400</v>
      </c>
      <c r="B175" t="str">
        <f>Data!I645</f>
        <v>Manager</v>
      </c>
      <c r="C175" t="str">
        <f>Data!N645</f>
        <v>ASIA</v>
      </c>
    </row>
    <row r="176" spans="1:3">
      <c r="A176" s="15">
        <f>Data!G1296</f>
        <v>5591.6858398569666</v>
      </c>
      <c r="B176" t="str">
        <f>Data!I1296</f>
        <v>Manager</v>
      </c>
      <c r="C176" t="str">
        <f>Data!N1296</f>
        <v>ASIA</v>
      </c>
    </row>
    <row r="177" spans="1:3">
      <c r="A177" s="15">
        <f>Data!G1545</f>
        <v>5689.2125418690484</v>
      </c>
      <c r="B177" t="str">
        <f>Data!I1545</f>
        <v>Manager</v>
      </c>
      <c r="C177" t="str">
        <f>Data!N1545</f>
        <v>ASIA</v>
      </c>
    </row>
    <row r="178" spans="1:3">
      <c r="A178" s="15">
        <f>Data!G1433</f>
        <v>5698.5333399816218</v>
      </c>
      <c r="B178" t="str">
        <f>Data!I1433</f>
        <v>Analyst</v>
      </c>
      <c r="C178" t="str">
        <f>Data!N1433</f>
        <v>ASIA</v>
      </c>
    </row>
    <row r="179" spans="1:3">
      <c r="A179" s="15">
        <f>Data!G1597</f>
        <v>5698.5333399816218</v>
      </c>
      <c r="B179" t="str">
        <f>Data!I1597</f>
        <v>Manager</v>
      </c>
      <c r="C179" t="str">
        <f>Data!N1597</f>
        <v>ASIA</v>
      </c>
    </row>
    <row r="180" spans="1:3">
      <c r="A180" s="15">
        <f>Data!G1628</f>
        <v>5698.5333399816218</v>
      </c>
      <c r="B180" t="str">
        <f>Data!I1628</f>
        <v>Analyst</v>
      </c>
      <c r="C180" t="str">
        <f>Data!N1628</f>
        <v>ASIA</v>
      </c>
    </row>
    <row r="181" spans="1:3">
      <c r="A181" s="15">
        <f>Data!G666</f>
        <v>5787.5729234188348</v>
      </c>
      <c r="B181" t="str">
        <f>Data!I666</f>
        <v>Reporting</v>
      </c>
      <c r="C181" t="str">
        <f>Data!N666</f>
        <v>ASIA</v>
      </c>
    </row>
    <row r="182" spans="1:3">
      <c r="A182" s="15">
        <f>Data!G657</f>
        <v>5800</v>
      </c>
      <c r="B182" t="str">
        <f>Data!I657</f>
        <v>Manager</v>
      </c>
      <c r="C182" t="str">
        <f>Data!N657</f>
        <v>ASIA</v>
      </c>
    </row>
    <row r="183" spans="1:3">
      <c r="A183" s="15">
        <f>Data!G6</f>
        <v>5846</v>
      </c>
      <c r="B183" t="str">
        <f>Data!I6</f>
        <v>Analyst</v>
      </c>
      <c r="C183" t="str">
        <f>Data!N6</f>
        <v>ASIA</v>
      </c>
    </row>
    <row r="184" spans="1:3">
      <c r="A184" s="15">
        <f>Data!G143</f>
        <v>5983.4600069807029</v>
      </c>
      <c r="B184" t="str">
        <f>Data!I143</f>
        <v>Reporting</v>
      </c>
      <c r="C184" t="str">
        <f>Data!N143</f>
        <v>ASIA</v>
      </c>
    </row>
    <row r="185" spans="1:3">
      <c r="A185" s="15">
        <f>Data!G740</f>
        <v>6000</v>
      </c>
      <c r="B185" t="str">
        <f>Data!I740</f>
        <v>Manager</v>
      </c>
      <c r="C185" t="str">
        <f>Data!N740</f>
        <v>ASIA</v>
      </c>
    </row>
    <row r="186" spans="1:3">
      <c r="A186" s="15">
        <f>Data!G487</f>
        <v>6000</v>
      </c>
      <c r="B186" t="str">
        <f>Data!I487</f>
        <v>Reporting</v>
      </c>
      <c r="C186" t="str">
        <f>Data!N487</f>
        <v>ASIA</v>
      </c>
    </row>
    <row r="187" spans="1:3">
      <c r="A187" s="15">
        <f>Data!G570</f>
        <v>6000</v>
      </c>
      <c r="B187" t="str">
        <f>Data!I570</f>
        <v>Manager</v>
      </c>
      <c r="C187" t="str">
        <f>Data!N570</f>
        <v>S. AMERICA</v>
      </c>
    </row>
    <row r="188" spans="1:3">
      <c r="A188" s="15">
        <f>Data!G1567</f>
        <v>6000</v>
      </c>
      <c r="B188" t="str">
        <f>Data!I1567</f>
        <v>Analyst</v>
      </c>
      <c r="C188" t="str">
        <f>Data!N1567</f>
        <v>ASIA</v>
      </c>
    </row>
    <row r="189" spans="1:3">
      <c r="A189" s="15">
        <f>Data!G830</f>
        <v>6000</v>
      </c>
      <c r="B189" t="str">
        <f>Data!I830</f>
        <v>Analyst</v>
      </c>
      <c r="C189" t="str">
        <f>Data!N830</f>
        <v>S. AMERICA</v>
      </c>
    </row>
    <row r="190" spans="1:3">
      <c r="A190" s="15">
        <f>Data!G1019</f>
        <v>6000</v>
      </c>
      <c r="B190" t="str">
        <f>Data!I1019</f>
        <v>Manager</v>
      </c>
      <c r="C190" t="str">
        <f>Data!N1019</f>
        <v>ASIA</v>
      </c>
    </row>
    <row r="191" spans="1:3">
      <c r="A191" s="15">
        <f>Data!G1693</f>
        <v>6000</v>
      </c>
      <c r="B191" t="str">
        <f>Data!I1693</f>
        <v>Reporting</v>
      </c>
      <c r="C191" t="str">
        <f>Data!N1693</f>
        <v>EUROPE</v>
      </c>
    </row>
    <row r="192" spans="1:3">
      <c r="A192" s="15">
        <f>Data!G1129</f>
        <v>6000</v>
      </c>
      <c r="B192" t="str">
        <f>Data!I1129</f>
        <v>Accountant</v>
      </c>
      <c r="C192" t="str">
        <f>Data!N1129</f>
        <v>AFRICA</v>
      </c>
    </row>
    <row r="193" spans="1:3">
      <c r="A193" s="15">
        <f>Data!G1138</f>
        <v>6000</v>
      </c>
      <c r="B193" t="str">
        <f>Data!I1138</f>
        <v>Manager</v>
      </c>
      <c r="C193" t="str">
        <f>Data!N1138</f>
        <v>ASIA</v>
      </c>
    </row>
    <row r="194" spans="1:3">
      <c r="A194" s="15">
        <f>Data!G1616</f>
        <v>6054.6916737304728</v>
      </c>
      <c r="B194" t="str">
        <f>Data!I1616</f>
        <v>Manager</v>
      </c>
      <c r="C194" t="str">
        <f>Data!N1616</f>
        <v>ASIA</v>
      </c>
    </row>
    <row r="195" spans="1:3">
      <c r="A195" s="15">
        <f>Data!G221</f>
        <v>6232.7708406048987</v>
      </c>
      <c r="B195" t="str">
        <f>Data!I221</f>
        <v>Accountant</v>
      </c>
      <c r="C195" t="str">
        <f>Data!N221</f>
        <v>ASIA</v>
      </c>
    </row>
    <row r="196" spans="1:3">
      <c r="A196" s="15">
        <f>Data!G994</f>
        <v>6232.7708406048987</v>
      </c>
      <c r="B196" t="str">
        <f>Data!I994</f>
        <v>Analyst</v>
      </c>
      <c r="C196" t="str">
        <f>Data!N994</f>
        <v>ASIA</v>
      </c>
    </row>
    <row r="197" spans="1:3">
      <c r="A197" s="15">
        <f>Data!G1274</f>
        <v>6232.7708406048987</v>
      </c>
      <c r="B197" t="str">
        <f>Data!I1274</f>
        <v>Analyst</v>
      </c>
      <c r="C197" t="str">
        <f>Data!N1274</f>
        <v>ASIA</v>
      </c>
    </row>
    <row r="198" spans="1:3">
      <c r="A198" s="15">
        <f>Data!G1838</f>
        <v>6232.7708406048987</v>
      </c>
      <c r="B198" t="str">
        <f>Data!I1838</f>
        <v>Analyst</v>
      </c>
      <c r="C198" t="str">
        <f>Data!N1838</f>
        <v>ASIA</v>
      </c>
    </row>
    <row r="199" spans="1:3">
      <c r="A199" s="15">
        <f>Data!G1853</f>
        <v>6232.7708406048987</v>
      </c>
      <c r="B199" t="str">
        <f>Data!I1853</f>
        <v>Manager</v>
      </c>
      <c r="C199" t="str">
        <f>Data!N1853</f>
        <v>ASIA</v>
      </c>
    </row>
    <row r="200" spans="1:3">
      <c r="A200" s="15">
        <f>Data!G1161</f>
        <v>6232.7708406048987</v>
      </c>
      <c r="B200" t="str">
        <f>Data!I1161</f>
        <v>Accountant</v>
      </c>
      <c r="C200" t="str">
        <f>Data!N1161</f>
        <v>ASIA</v>
      </c>
    </row>
    <row r="201" spans="1:3">
      <c r="A201" s="15">
        <f>Data!G536</f>
        <v>6368.453230079479</v>
      </c>
      <c r="B201" t="str">
        <f>Data!I536</f>
        <v>Consultant</v>
      </c>
      <c r="C201" t="str">
        <f>Data!N536</f>
        <v>ASIA</v>
      </c>
    </row>
    <row r="202" spans="1:3">
      <c r="A202" s="15">
        <f>Data!G339</f>
        <v>6410.8500074793246</v>
      </c>
      <c r="B202" t="str">
        <f>Data!I339</f>
        <v>Analyst</v>
      </c>
      <c r="C202" t="str">
        <f>Data!N339</f>
        <v>ASIA</v>
      </c>
    </row>
    <row r="203" spans="1:3">
      <c r="A203" s="15">
        <f>Data!G36</f>
        <v>6410.8500074793246</v>
      </c>
      <c r="B203" t="str">
        <f>Data!I36</f>
        <v>Specialist</v>
      </c>
      <c r="C203" t="str">
        <f>Data!N36</f>
        <v>ASIA</v>
      </c>
    </row>
    <row r="204" spans="1:3">
      <c r="A204" s="15">
        <f>Data!G741</f>
        <v>6410.8500074793246</v>
      </c>
      <c r="B204" t="str">
        <f>Data!I741</f>
        <v>Manager</v>
      </c>
      <c r="C204" t="str">
        <f>Data!N741</f>
        <v>ASIA</v>
      </c>
    </row>
    <row r="205" spans="1:3">
      <c r="A205" s="15">
        <f>Data!G817</f>
        <v>6410.8500074793246</v>
      </c>
      <c r="B205" t="str">
        <f>Data!I817</f>
        <v>Analyst</v>
      </c>
      <c r="C205" t="str">
        <f>Data!N817</f>
        <v>ASIA</v>
      </c>
    </row>
    <row r="206" spans="1:3">
      <c r="A206" s="15">
        <f>Data!G1436</f>
        <v>6410.8500074793246</v>
      </c>
      <c r="B206" t="str">
        <f>Data!I1436</f>
        <v>Analyst</v>
      </c>
      <c r="C206" t="str">
        <f>Data!N1436</f>
        <v>ASIA</v>
      </c>
    </row>
    <row r="207" spans="1:3">
      <c r="A207" s="15">
        <f>Data!G1555</f>
        <v>6410.8500074793246</v>
      </c>
      <c r="B207" t="str">
        <f>Data!I1555</f>
        <v>Manager</v>
      </c>
      <c r="C207" t="str">
        <f>Data!N1555</f>
        <v>ASIA</v>
      </c>
    </row>
    <row r="208" spans="1:3">
      <c r="A208" s="15">
        <f>Data!G1287</f>
        <v>6410.8500074793246</v>
      </c>
      <c r="B208" t="str">
        <f>Data!I1287</f>
        <v>Analyst</v>
      </c>
      <c r="C208" t="str">
        <f>Data!N1287</f>
        <v>ASIA</v>
      </c>
    </row>
    <row r="209" spans="1:3">
      <c r="A209" s="15">
        <f>Data!G1697</f>
        <v>6410.8500074793246</v>
      </c>
      <c r="B209" t="str">
        <f>Data!I1697</f>
        <v>Consultant</v>
      </c>
      <c r="C209" t="str">
        <f>Data!N1697</f>
        <v>ASIA</v>
      </c>
    </row>
    <row r="210" spans="1:3">
      <c r="A210" s="15">
        <f>Data!G1835</f>
        <v>6410.8500074793246</v>
      </c>
      <c r="B210" t="str">
        <f>Data!I1835</f>
        <v>Analyst</v>
      </c>
      <c r="C210" t="str">
        <f>Data!N1835</f>
        <v>ASIA</v>
      </c>
    </row>
    <row r="211" spans="1:3">
      <c r="A211" s="15">
        <f>Data!G1256</f>
        <v>6410.8500074793246</v>
      </c>
      <c r="B211" t="str">
        <f>Data!I1256</f>
        <v>Manager</v>
      </c>
      <c r="C211" t="str">
        <f>Data!N1256</f>
        <v>ASIA</v>
      </c>
    </row>
    <row r="212" spans="1:3">
      <c r="A212" s="15">
        <f>Data!G999</f>
        <v>6499.8895909165376</v>
      </c>
      <c r="B212" t="str">
        <f>Data!I999</f>
        <v>Analyst</v>
      </c>
      <c r="C212" t="str">
        <f>Data!N999</f>
        <v>ASIA</v>
      </c>
    </row>
    <row r="213" spans="1:3">
      <c r="A213" s="15">
        <f>Data!G1605</f>
        <v>6545</v>
      </c>
      <c r="B213" t="str">
        <f>Data!I1605</f>
        <v>Manager</v>
      </c>
      <c r="C213" t="str">
        <f>Data!N1605</f>
        <v>ASIA</v>
      </c>
    </row>
    <row r="214" spans="1:3">
      <c r="A214" s="15">
        <f>Data!G350</f>
        <v>6588.9291743537506</v>
      </c>
      <c r="B214" t="str">
        <f>Data!I350</f>
        <v>Analyst</v>
      </c>
      <c r="C214" t="str">
        <f>Data!N350</f>
        <v>ASIA</v>
      </c>
    </row>
    <row r="215" spans="1:3">
      <c r="A215" s="15">
        <f>Data!G692</f>
        <v>6588.9291743537506</v>
      </c>
      <c r="B215" t="str">
        <f>Data!I692</f>
        <v>Analyst</v>
      </c>
      <c r="C215" t="str">
        <f>Data!N692</f>
        <v>ASIA</v>
      </c>
    </row>
    <row r="216" spans="1:3">
      <c r="A216" s="15">
        <f>Data!G693</f>
        <v>6588.9291743537506</v>
      </c>
      <c r="B216" t="str">
        <f>Data!I693</f>
        <v>Analyst</v>
      </c>
      <c r="C216" t="str">
        <f>Data!N693</f>
        <v>ASIA</v>
      </c>
    </row>
    <row r="217" spans="1:3">
      <c r="A217" s="15">
        <f>Data!G1319</f>
        <v>6600</v>
      </c>
      <c r="B217" t="str">
        <f>Data!I1319</f>
        <v>Reporting</v>
      </c>
      <c r="C217" t="str">
        <f>Data!N1319</f>
        <v>ASIA</v>
      </c>
    </row>
    <row r="218" spans="1:3">
      <c r="A218" s="15">
        <f>Data!G431</f>
        <v>6629</v>
      </c>
      <c r="B218" t="str">
        <f>Data!I431</f>
        <v>Engineer</v>
      </c>
      <c r="C218" t="str">
        <f>Data!N431</f>
        <v>N. AMERICA</v>
      </c>
    </row>
    <row r="219" spans="1:3">
      <c r="A219" s="15">
        <f>Data!G710</f>
        <v>6677.9687577909626</v>
      </c>
      <c r="B219" t="str">
        <f>Data!I710</f>
        <v>Manager</v>
      </c>
      <c r="C219" t="str">
        <f>Data!N710</f>
        <v>ASIA</v>
      </c>
    </row>
    <row r="220" spans="1:3">
      <c r="A220" s="15">
        <f>Data!G789</f>
        <v>6713.584591165848</v>
      </c>
      <c r="B220" t="str">
        <f>Data!I789</f>
        <v>Analyst</v>
      </c>
      <c r="C220" t="str">
        <f>Data!N789</f>
        <v>ASIA</v>
      </c>
    </row>
    <row r="221" spans="1:3">
      <c r="A221" s="15">
        <f>Data!G1805</f>
        <v>6720</v>
      </c>
      <c r="B221" t="str">
        <f>Data!I1805</f>
        <v>Accountant</v>
      </c>
      <c r="C221" t="str">
        <f>Data!N1805</f>
        <v>ASIA</v>
      </c>
    </row>
    <row r="222" spans="1:3">
      <c r="A222" s="15">
        <f>Data!G1056</f>
        <v>6720</v>
      </c>
      <c r="B222" t="str">
        <f>Data!I1056</f>
        <v>Reporting</v>
      </c>
      <c r="C222" t="str">
        <f>Data!N1056</f>
        <v>ASIA</v>
      </c>
    </row>
    <row r="223" spans="1:3">
      <c r="A223" s="15">
        <f>Data!G602</f>
        <v>6767.0083412281756</v>
      </c>
      <c r="B223" t="str">
        <f>Data!I602</f>
        <v>Manager</v>
      </c>
      <c r="C223" t="str">
        <f>Data!N602</f>
        <v>ASIA</v>
      </c>
    </row>
    <row r="224" spans="1:3">
      <c r="A224" s="15">
        <f>Data!G684</f>
        <v>6767.0083412281756</v>
      </c>
      <c r="B224" t="str">
        <f>Data!I684</f>
        <v>Reporting</v>
      </c>
      <c r="C224" t="str">
        <f>Data!N684</f>
        <v>ASIA</v>
      </c>
    </row>
    <row r="225" spans="1:3">
      <c r="A225" s="15">
        <f>Data!G1508</f>
        <v>6767.0083412281756</v>
      </c>
      <c r="B225" t="str">
        <f>Data!I1508</f>
        <v>Analyst</v>
      </c>
      <c r="C225" t="str">
        <f>Data!N1508</f>
        <v>ASIA</v>
      </c>
    </row>
    <row r="226" spans="1:3">
      <c r="A226" s="15">
        <f>Data!G718</f>
        <v>6945.0875081026015</v>
      </c>
      <c r="B226" t="str">
        <f>Data!I718</f>
        <v>Analyst</v>
      </c>
      <c r="C226" t="str">
        <f>Data!N718</f>
        <v>ASIA</v>
      </c>
    </row>
    <row r="227" spans="1:3">
      <c r="A227" s="15">
        <f>Data!G683</f>
        <v>7000</v>
      </c>
      <c r="B227" t="str">
        <f>Data!I683</f>
        <v>Manager</v>
      </c>
      <c r="C227" t="str">
        <f>Data!N683</f>
        <v>ASIA</v>
      </c>
    </row>
    <row r="228" spans="1:3">
      <c r="A228" s="15">
        <f>Data!G1590</f>
        <v>7000</v>
      </c>
      <c r="B228" t="str">
        <f>Data!I1590</f>
        <v>Reporting</v>
      </c>
      <c r="C228" t="str">
        <f>Data!N1590</f>
        <v>ASIA</v>
      </c>
    </row>
    <row r="229" spans="1:3">
      <c r="A229" s="15">
        <f>Data!G1053</f>
        <v>7000</v>
      </c>
      <c r="B229" t="str">
        <f>Data!I1053</f>
        <v>Reporting</v>
      </c>
      <c r="C229" t="str">
        <f>Data!N1053</f>
        <v>ASIA</v>
      </c>
    </row>
    <row r="230" spans="1:3">
      <c r="A230" s="15">
        <f>Data!G335</f>
        <v>7123.1666749770275</v>
      </c>
      <c r="B230" t="str">
        <f>Data!I335</f>
        <v>Analyst</v>
      </c>
      <c r="C230" t="str">
        <f>Data!N335</f>
        <v>ASIA</v>
      </c>
    </row>
    <row r="231" spans="1:3">
      <c r="A231" s="15">
        <f>Data!G591</f>
        <v>7123.1666749770275</v>
      </c>
      <c r="B231" t="str">
        <f>Data!I591</f>
        <v>Manager</v>
      </c>
      <c r="C231" t="str">
        <f>Data!N591</f>
        <v>ASIA</v>
      </c>
    </row>
    <row r="232" spans="1:3">
      <c r="A232" s="15">
        <f>Data!G1265</f>
        <v>7123.1666749770275</v>
      </c>
      <c r="B232" t="str">
        <f>Data!I1265</f>
        <v>Manager</v>
      </c>
      <c r="C232" t="str">
        <f>Data!N1265</f>
        <v>ASIA</v>
      </c>
    </row>
    <row r="233" spans="1:3">
      <c r="A233" s="15">
        <f>Data!G43</f>
        <v>7123.1666749770275</v>
      </c>
      <c r="B233" t="str">
        <f>Data!I43</f>
        <v>Manager</v>
      </c>
      <c r="C233" t="str">
        <f>Data!N43</f>
        <v>ASIA</v>
      </c>
    </row>
    <row r="234" spans="1:3">
      <c r="A234" s="15">
        <f>Data!G1434</f>
        <v>7123.1666749770275</v>
      </c>
      <c r="B234" t="str">
        <f>Data!I1434</f>
        <v>Manager</v>
      </c>
      <c r="C234" t="str">
        <f>Data!N1434</f>
        <v>ASIA</v>
      </c>
    </row>
    <row r="235" spans="1:3">
      <c r="A235" s="15">
        <f>Data!G876</f>
        <v>7123.1666749770275</v>
      </c>
      <c r="B235" t="str">
        <f>Data!I876</f>
        <v>Engineer</v>
      </c>
      <c r="C235" t="str">
        <f>Data!N876</f>
        <v>ASIA</v>
      </c>
    </row>
    <row r="236" spans="1:3">
      <c r="A236" s="15">
        <f>Data!G881</f>
        <v>7123.1666749770275</v>
      </c>
      <c r="B236" t="str">
        <f>Data!I881</f>
        <v>Accountant</v>
      </c>
      <c r="C236" t="str">
        <f>Data!N881</f>
        <v>ASIA</v>
      </c>
    </row>
    <row r="237" spans="1:3">
      <c r="A237" s="15">
        <f>Data!G1211</f>
        <v>7123.1666749770275</v>
      </c>
      <c r="B237" t="str">
        <f>Data!I1211</f>
        <v>Manager</v>
      </c>
      <c r="C237" t="str">
        <f>Data!N1211</f>
        <v>ASIA</v>
      </c>
    </row>
    <row r="238" spans="1:3">
      <c r="A238" s="15">
        <f>Data!G778</f>
        <v>7123.1666749770275</v>
      </c>
      <c r="B238" t="str">
        <f>Data!I778</f>
        <v>Manager</v>
      </c>
      <c r="C238" t="str">
        <f>Data!N778</f>
        <v>ASIA</v>
      </c>
    </row>
    <row r="239" spans="1:3">
      <c r="A239" s="15">
        <f>Data!G1011</f>
        <v>7123.1666749770275</v>
      </c>
      <c r="B239" t="str">
        <f>Data!I1011</f>
        <v>Manager</v>
      </c>
      <c r="C239" t="str">
        <f>Data!N1011</f>
        <v>ASIA</v>
      </c>
    </row>
    <row r="240" spans="1:3">
      <c r="A240" s="15">
        <f>Data!G1109</f>
        <v>7123.1666749770275</v>
      </c>
      <c r="B240" t="str">
        <f>Data!I1109</f>
        <v>Reporting</v>
      </c>
      <c r="C240" t="str">
        <f>Data!N1109</f>
        <v>ASIA</v>
      </c>
    </row>
    <row r="241" spans="1:3">
      <c r="A241" s="15">
        <f>Data!G701</f>
        <v>7123.1666749770275</v>
      </c>
      <c r="B241" t="str">
        <f>Data!I701</f>
        <v>Consultant</v>
      </c>
      <c r="C241" t="str">
        <f>Data!N701</f>
        <v>ASIA</v>
      </c>
    </row>
    <row r="242" spans="1:3">
      <c r="A242" s="15">
        <f>Data!G1592</f>
        <v>7123.1666749770275</v>
      </c>
      <c r="B242" t="str">
        <f>Data!I1592</f>
        <v>Analyst</v>
      </c>
      <c r="C242" t="str">
        <f>Data!N1592</f>
        <v>ASIA</v>
      </c>
    </row>
    <row r="243" spans="1:3">
      <c r="A243" s="15">
        <f>Data!G1117</f>
        <v>7123.1666749770275</v>
      </c>
      <c r="B243" t="str">
        <f>Data!I1117</f>
        <v>Engineer</v>
      </c>
      <c r="C243" t="str">
        <f>Data!N1117</f>
        <v>ASIA</v>
      </c>
    </row>
    <row r="244" spans="1:3">
      <c r="A244" s="15">
        <f>Data!G1666</f>
        <v>7123.1666749770275</v>
      </c>
      <c r="B244" t="str">
        <f>Data!I1666</f>
        <v>Analyst</v>
      </c>
      <c r="C244" t="str">
        <f>Data!N1666</f>
        <v>ASIA</v>
      </c>
    </row>
    <row r="245" spans="1:3">
      <c r="A245" s="15">
        <f>Data!G404</f>
        <v>7123.1666749770275</v>
      </c>
      <c r="B245" t="str">
        <f>Data!I404</f>
        <v>Analyst</v>
      </c>
      <c r="C245" t="str">
        <f>Data!N404</f>
        <v>ASIA</v>
      </c>
    </row>
    <row r="246" spans="1:3">
      <c r="A246" s="15">
        <f>Data!G636</f>
        <v>7123.1666749770275</v>
      </c>
      <c r="B246" t="str">
        <f>Data!I636</f>
        <v>Manager</v>
      </c>
      <c r="C246" t="str">
        <f>Data!N636</f>
        <v>ASIA</v>
      </c>
    </row>
    <row r="247" spans="1:3">
      <c r="A247" s="15">
        <f>Data!G714</f>
        <v>7123.1666749770275</v>
      </c>
      <c r="B247" t="str">
        <f>Data!I714</f>
        <v>Reporting</v>
      </c>
      <c r="C247" t="str">
        <f>Data!N714</f>
        <v>ASIA</v>
      </c>
    </row>
    <row r="248" spans="1:3">
      <c r="A248" s="15">
        <f>Data!G1762</f>
        <v>7123.1666749770275</v>
      </c>
      <c r="B248" t="str">
        <f>Data!I1762</f>
        <v>Analyst</v>
      </c>
      <c r="C248" t="str">
        <f>Data!N1762</f>
        <v>ASIA</v>
      </c>
    </row>
    <row r="249" spans="1:3">
      <c r="A249" s="15">
        <f>Data!G1842</f>
        <v>7123.1666749770275</v>
      </c>
      <c r="B249" t="str">
        <f>Data!I1842</f>
        <v>Analyst</v>
      </c>
      <c r="C249" t="str">
        <f>Data!N1842</f>
        <v>ASIA</v>
      </c>
    </row>
    <row r="250" spans="1:3">
      <c r="A250" s="15">
        <f>Data!G1059</f>
        <v>7200</v>
      </c>
      <c r="B250" t="str">
        <f>Data!I1059</f>
        <v>Analyst</v>
      </c>
      <c r="C250" t="str">
        <f>Data!N1059</f>
        <v>ASIA</v>
      </c>
    </row>
    <row r="251" spans="1:3">
      <c r="A251" s="15">
        <f>Data!G1465</f>
        <v>7200</v>
      </c>
      <c r="B251" t="str">
        <f>Data!I1465</f>
        <v>Controller</v>
      </c>
      <c r="C251" t="str">
        <f>Data!N1465</f>
        <v>S. AMERICA</v>
      </c>
    </row>
    <row r="252" spans="1:3">
      <c r="A252" s="15">
        <f>Data!G1170</f>
        <v>7200</v>
      </c>
      <c r="B252" t="str">
        <f>Data!I1170</f>
        <v>Reporting</v>
      </c>
      <c r="C252" t="str">
        <f>Data!N1170</f>
        <v>ASIA</v>
      </c>
    </row>
    <row r="253" spans="1:3">
      <c r="A253" s="15">
        <f>Data!G1237</f>
        <v>7261.724659606657</v>
      </c>
      <c r="B253" t="str">
        <f>Data!I1237</f>
        <v>Analyst</v>
      </c>
      <c r="C253" t="str">
        <f>Data!N1237</f>
        <v>ASIA</v>
      </c>
    </row>
    <row r="254" spans="1:3">
      <c r="A254" s="15">
        <f>Data!G1001</f>
        <v>7265</v>
      </c>
      <c r="B254" t="str">
        <f>Data!I1001</f>
        <v>Engineer</v>
      </c>
      <c r="C254" t="str">
        <f>Data!N1001</f>
        <v>ASIA</v>
      </c>
    </row>
    <row r="255" spans="1:3">
      <c r="A255" s="15">
        <f>Data!G1041</f>
        <v>7265.630008476568</v>
      </c>
      <c r="B255" t="str">
        <f>Data!I1041</f>
        <v>Accountant</v>
      </c>
      <c r="C255" t="str">
        <f>Data!N1041</f>
        <v>ASIA</v>
      </c>
    </row>
    <row r="256" spans="1:3">
      <c r="A256" s="15">
        <f>Data!G729</f>
        <v>7301.2458418514525</v>
      </c>
      <c r="B256" t="str">
        <f>Data!I729</f>
        <v>Analyst</v>
      </c>
      <c r="C256" t="str">
        <f>Data!N729</f>
        <v>ASIA</v>
      </c>
    </row>
    <row r="257" spans="1:3">
      <c r="A257" s="15">
        <f>Data!G604</f>
        <v>7479.3250087258784</v>
      </c>
      <c r="B257" t="str">
        <f>Data!I604</f>
        <v>Analyst</v>
      </c>
      <c r="C257" t="str">
        <f>Data!N604</f>
        <v>ASIA</v>
      </c>
    </row>
    <row r="258" spans="1:3">
      <c r="A258" s="15">
        <f>Data!G162</f>
        <v>7479.3250087258784</v>
      </c>
      <c r="B258" t="str">
        <f>Data!I162</f>
        <v>Manager</v>
      </c>
      <c r="C258" t="str">
        <f>Data!N162</f>
        <v>ASIA</v>
      </c>
    </row>
    <row r="259" spans="1:3">
      <c r="A259" s="15">
        <f>Data!G1015</f>
        <v>7479.3250087258784</v>
      </c>
      <c r="B259" t="str">
        <f>Data!I1015</f>
        <v>Analyst</v>
      </c>
      <c r="C259" t="str">
        <f>Data!N1015</f>
        <v>ASIA</v>
      </c>
    </row>
    <row r="260" spans="1:3">
      <c r="A260" s="15">
        <f>Data!G1868</f>
        <v>7479.3250087258784</v>
      </c>
      <c r="B260" t="str">
        <f>Data!I1868</f>
        <v>Analyst</v>
      </c>
      <c r="C260" t="str">
        <f>Data!N1868</f>
        <v>ASIA</v>
      </c>
    </row>
    <row r="261" spans="1:3">
      <c r="A261" s="15">
        <f>Data!G1695</f>
        <v>7497.1329254133216</v>
      </c>
      <c r="B261" t="str">
        <f>Data!I1695</f>
        <v>Analyst</v>
      </c>
      <c r="C261" t="str">
        <f>Data!N1695</f>
        <v>ASIA</v>
      </c>
    </row>
    <row r="262" spans="1:3">
      <c r="A262" s="15">
        <f>Data!G452</f>
        <v>7500</v>
      </c>
      <c r="B262" t="str">
        <f>Data!I452</f>
        <v>Analyst</v>
      </c>
      <c r="C262" t="str">
        <f>Data!N452</f>
        <v>EUROPE</v>
      </c>
    </row>
    <row r="263" spans="1:3">
      <c r="A263" s="15">
        <f>Data!G59</f>
        <v>7500</v>
      </c>
      <c r="B263" t="str">
        <f>Data!I59</f>
        <v>Analyst</v>
      </c>
      <c r="C263" t="str">
        <f>Data!N59</f>
        <v>ASIA</v>
      </c>
    </row>
    <row r="264" spans="1:3">
      <c r="A264" s="15">
        <f>Data!G1797</f>
        <v>7568.3645921630914</v>
      </c>
      <c r="B264" t="str">
        <f>Data!I1797</f>
        <v>Accountant</v>
      </c>
      <c r="C264" t="str">
        <f>Data!N1797</f>
        <v>ASIA</v>
      </c>
    </row>
    <row r="265" spans="1:3">
      <c r="A265" s="15">
        <f>Data!G270</f>
        <v>7600</v>
      </c>
      <c r="B265" t="str">
        <f>Data!I270</f>
        <v>Specialist</v>
      </c>
      <c r="C265" t="str">
        <f>Data!N270</f>
        <v>EUROPE</v>
      </c>
    </row>
    <row r="266" spans="1:3">
      <c r="A266" s="15">
        <f>Data!G643</f>
        <v>7693.0200089751897</v>
      </c>
      <c r="B266" t="str">
        <f>Data!I643</f>
        <v>Manager</v>
      </c>
      <c r="C266" t="str">
        <f>Data!N643</f>
        <v>ASIA</v>
      </c>
    </row>
    <row r="267" spans="1:3">
      <c r="A267" s="15">
        <f>Data!G1054</f>
        <v>7799.8675090998449</v>
      </c>
      <c r="B267" t="str">
        <f>Data!I1054</f>
        <v>Analyst</v>
      </c>
      <c r="C267" t="str">
        <f>Data!N1054</f>
        <v>ASIA</v>
      </c>
    </row>
    <row r="268" spans="1:3">
      <c r="A268" s="15">
        <f>Data!G1073</f>
        <v>7960</v>
      </c>
      <c r="B268" t="str">
        <f>Data!I1073</f>
        <v>Manager</v>
      </c>
      <c r="C268" t="str">
        <f>Data!N1073</f>
        <v>ASIA</v>
      </c>
    </row>
    <row r="269" spans="1:3">
      <c r="A269" s="15">
        <f>Data!G747</f>
        <v>8000</v>
      </c>
      <c r="B269" t="str">
        <f>Data!I747</f>
        <v>Analyst</v>
      </c>
      <c r="C269" t="str">
        <f>Data!N747</f>
        <v>ASIA</v>
      </c>
    </row>
    <row r="270" spans="1:3">
      <c r="A270" s="15">
        <f>Data!G1268</f>
        <v>8000</v>
      </c>
      <c r="B270" t="str">
        <f>Data!I1268</f>
        <v>Analyst</v>
      </c>
      <c r="C270" t="str">
        <f>Data!N1268</f>
        <v>ASIA</v>
      </c>
    </row>
    <row r="271" spans="1:3">
      <c r="A271" s="15">
        <f>Data!G1507</f>
        <v>8000</v>
      </c>
      <c r="B271" t="str">
        <f>Data!I1507</f>
        <v>CXO or Top Mgmt.</v>
      </c>
      <c r="C271" t="str">
        <f>Data!N1507</f>
        <v>ASIA</v>
      </c>
    </row>
    <row r="272" spans="1:3">
      <c r="A272" s="15">
        <f>Data!G639</f>
        <v>8000</v>
      </c>
      <c r="B272" t="str">
        <f>Data!I639</f>
        <v>Manager</v>
      </c>
      <c r="C272" t="str">
        <f>Data!N639</f>
        <v>ASIA</v>
      </c>
    </row>
    <row r="273" spans="1:3">
      <c r="A273" s="15">
        <f>Data!G941</f>
        <v>8000</v>
      </c>
      <c r="B273" t="str">
        <f>Data!I941</f>
        <v>Analyst</v>
      </c>
      <c r="C273" t="str">
        <f>Data!N941</f>
        <v>ASIA</v>
      </c>
    </row>
    <row r="274" spans="1:3">
      <c r="A274" s="15">
        <f>Data!G1200</f>
        <v>8013.5625093491553</v>
      </c>
      <c r="B274" t="str">
        <f>Data!I1200</f>
        <v>Manager</v>
      </c>
      <c r="C274" t="str">
        <f>Data!N1200</f>
        <v>ASIA</v>
      </c>
    </row>
    <row r="275" spans="1:3">
      <c r="A275" s="15">
        <f>Data!G1003</f>
        <v>8013.5625093491553</v>
      </c>
      <c r="B275" t="str">
        <f>Data!I1003</f>
        <v>Manager</v>
      </c>
      <c r="C275" t="str">
        <f>Data!N1003</f>
        <v>ASIA</v>
      </c>
    </row>
    <row r="276" spans="1:3">
      <c r="A276" s="15">
        <f>Data!G1335</f>
        <v>8013.5625093491553</v>
      </c>
      <c r="B276" t="str">
        <f>Data!I1335</f>
        <v>Engineer</v>
      </c>
      <c r="C276" t="str">
        <f>Data!N1335</f>
        <v>ASIA</v>
      </c>
    </row>
    <row r="277" spans="1:3">
      <c r="A277" s="15">
        <f>Data!G782</f>
        <v>8013.5625093491553</v>
      </c>
      <c r="B277" t="str">
        <f>Data!I782</f>
        <v>Manager</v>
      </c>
      <c r="C277" t="str">
        <f>Data!N782</f>
        <v>ASIA</v>
      </c>
    </row>
    <row r="278" spans="1:3">
      <c r="A278" s="15">
        <f>Data!G293</f>
        <v>8013.5625093491553</v>
      </c>
      <c r="B278" t="str">
        <f>Data!I293</f>
        <v>Analyst</v>
      </c>
      <c r="C278" t="str">
        <f>Data!N293</f>
        <v>ASIA</v>
      </c>
    </row>
    <row r="279" spans="1:3">
      <c r="A279" s="15">
        <f>Data!G700</f>
        <v>8013.5625093491553</v>
      </c>
      <c r="B279" t="str">
        <f>Data!I700</f>
        <v>Analyst</v>
      </c>
      <c r="C279" t="str">
        <f>Data!N700</f>
        <v>ASIA</v>
      </c>
    </row>
    <row r="280" spans="1:3">
      <c r="A280" s="15">
        <f>Data!G1650</f>
        <v>8013.5625093491553</v>
      </c>
      <c r="B280" t="str">
        <f>Data!I1650</f>
        <v>Reporting</v>
      </c>
      <c r="C280" t="str">
        <f>Data!N1650</f>
        <v>ASIA</v>
      </c>
    </row>
    <row r="281" spans="1:3">
      <c r="A281" s="15">
        <f>Data!G538</f>
        <v>8013.5625093491553</v>
      </c>
      <c r="B281" t="str">
        <f>Data!I538</f>
        <v>Manager</v>
      </c>
      <c r="C281" t="str">
        <f>Data!N538</f>
        <v>ASIA</v>
      </c>
    </row>
    <row r="282" spans="1:3">
      <c r="A282" s="15">
        <f>Data!G797</f>
        <v>8013.5625093491553</v>
      </c>
      <c r="B282" t="str">
        <f>Data!I797</f>
        <v>Manager</v>
      </c>
      <c r="C282" t="str">
        <f>Data!N797</f>
        <v>ASIA</v>
      </c>
    </row>
    <row r="283" spans="1:3">
      <c r="A283" s="15">
        <f>Data!G1780</f>
        <v>8013.5625093491553</v>
      </c>
      <c r="B283" t="str">
        <f>Data!I1780</f>
        <v>Reporting</v>
      </c>
      <c r="C283" t="str">
        <f>Data!N1780</f>
        <v>ASIA</v>
      </c>
    </row>
    <row r="284" spans="1:3">
      <c r="A284" s="15">
        <f>Data!G1156</f>
        <v>8013.5625093491553</v>
      </c>
      <c r="B284" t="str">
        <f>Data!I1156</f>
        <v>Manager</v>
      </c>
      <c r="C284" t="str">
        <f>Data!N1156</f>
        <v>ASIA</v>
      </c>
    </row>
    <row r="285" spans="1:3">
      <c r="A285" s="15">
        <f>Data!G669</f>
        <v>8369.7208430980063</v>
      </c>
      <c r="B285" t="str">
        <f>Data!I669</f>
        <v>Consultant</v>
      </c>
      <c r="C285" t="str">
        <f>Data!N669</f>
        <v>ASIA</v>
      </c>
    </row>
    <row r="286" spans="1:3">
      <c r="A286" s="15">
        <f>Data!G257</f>
        <v>8369.7208430980063</v>
      </c>
      <c r="B286" t="str">
        <f>Data!I257</f>
        <v>Analyst</v>
      </c>
      <c r="C286" t="str">
        <f>Data!N257</f>
        <v>ASIA</v>
      </c>
    </row>
    <row r="287" spans="1:3">
      <c r="A287" s="15">
        <f>Data!G613</f>
        <v>8400</v>
      </c>
      <c r="B287" t="str">
        <f>Data!I613</f>
        <v>Manager</v>
      </c>
      <c r="C287" t="str">
        <f>Data!N613</f>
        <v>ASIA</v>
      </c>
    </row>
    <row r="288" spans="1:3">
      <c r="A288" s="15">
        <f>Data!G504</f>
        <v>8400</v>
      </c>
      <c r="B288" t="str">
        <f>Data!I504</f>
        <v>Manager</v>
      </c>
      <c r="C288" t="str">
        <f>Data!N504</f>
        <v>ASIA</v>
      </c>
    </row>
    <row r="289" spans="1:3">
      <c r="A289" s="15">
        <f>Data!G1680</f>
        <v>8400</v>
      </c>
      <c r="B289" t="str">
        <f>Data!I1680</f>
        <v>Analyst</v>
      </c>
      <c r="C289" t="str">
        <f>Data!N1680</f>
        <v>ASIA</v>
      </c>
    </row>
    <row r="290" spans="1:3">
      <c r="A290" s="15">
        <f>Data!G1818</f>
        <v>8400</v>
      </c>
      <c r="B290" t="str">
        <f>Data!I1818</f>
        <v>Analyst</v>
      </c>
      <c r="C290" t="str">
        <f>Data!N1818</f>
        <v>ASIA</v>
      </c>
    </row>
    <row r="291" spans="1:3">
      <c r="A291" s="15">
        <f>Data!G1875</f>
        <v>8400</v>
      </c>
      <c r="B291" t="str">
        <f>Data!I1875</f>
        <v>Reporting</v>
      </c>
      <c r="C291" t="str">
        <f>Data!N1875</f>
        <v>ASIA</v>
      </c>
    </row>
    <row r="292" spans="1:3">
      <c r="A292" s="15">
        <f>Data!G1024</f>
        <v>8476.5683432226633</v>
      </c>
      <c r="B292" t="str">
        <f>Data!I1024</f>
        <v>Reporting</v>
      </c>
      <c r="C292" t="str">
        <f>Data!N1024</f>
        <v>ASIA</v>
      </c>
    </row>
    <row r="293" spans="1:3">
      <c r="A293" s="15">
        <f>Data!G433</f>
        <v>8500</v>
      </c>
      <c r="B293" t="str">
        <f>Data!I433</f>
        <v>Analyst</v>
      </c>
      <c r="C293" t="str">
        <f>Data!N433</f>
        <v>S. AMERICA</v>
      </c>
    </row>
    <row r="294" spans="1:3">
      <c r="A294" s="15">
        <f>Data!G420</f>
        <v>8500</v>
      </c>
      <c r="B294" t="str">
        <f>Data!I420</f>
        <v>Accountant</v>
      </c>
      <c r="C294" t="str">
        <f>Data!N420</f>
        <v>EUROPE</v>
      </c>
    </row>
    <row r="295" spans="1:3">
      <c r="A295" s="15">
        <f>Data!G224</f>
        <v>8547.8000099724322</v>
      </c>
      <c r="B295" t="str">
        <f>Data!I224</f>
        <v>Manager</v>
      </c>
      <c r="C295" t="str">
        <f>Data!N224</f>
        <v>ASIA</v>
      </c>
    </row>
    <row r="296" spans="1:3">
      <c r="A296" s="15">
        <f>Data!G369</f>
        <v>8547.8000099724322</v>
      </c>
      <c r="B296" t="str">
        <f>Data!I369</f>
        <v>Manager</v>
      </c>
      <c r="C296" t="str">
        <f>Data!N369</f>
        <v>ASIA</v>
      </c>
    </row>
    <row r="297" spans="1:3">
      <c r="A297" s="15">
        <f>Data!G1421</f>
        <v>8547.8000099724322</v>
      </c>
      <c r="B297" t="str">
        <f>Data!I1421</f>
        <v>Analyst</v>
      </c>
      <c r="C297" t="str">
        <f>Data!N1421</f>
        <v>ASIA</v>
      </c>
    </row>
    <row r="298" spans="1:3">
      <c r="A298" s="15">
        <f>Data!G769</f>
        <v>8547.8000099724322</v>
      </c>
      <c r="B298" t="str">
        <f>Data!I769</f>
        <v>Manager</v>
      </c>
      <c r="C298" t="str">
        <f>Data!N769</f>
        <v>ASIA</v>
      </c>
    </row>
    <row r="299" spans="1:3">
      <c r="A299" s="15">
        <f>Data!G699</f>
        <v>8547.8000099724322</v>
      </c>
      <c r="B299" t="str">
        <f>Data!I699</f>
        <v>Analyst</v>
      </c>
      <c r="C299" t="str">
        <f>Data!N699</f>
        <v>ASIA</v>
      </c>
    </row>
    <row r="300" spans="1:3">
      <c r="A300" s="15">
        <f>Data!G1179</f>
        <v>8547.8000099724322</v>
      </c>
      <c r="B300" t="str">
        <f>Data!I1179</f>
        <v>Consultant</v>
      </c>
      <c r="C300" t="str">
        <f>Data!N1179</f>
        <v>ASIA</v>
      </c>
    </row>
    <row r="301" spans="1:3">
      <c r="A301" s="15">
        <f>Data!G930</f>
        <v>8547.8000099724322</v>
      </c>
      <c r="B301" t="str">
        <f>Data!I930</f>
        <v>Manager</v>
      </c>
      <c r="C301" t="str">
        <f>Data!N930</f>
        <v>ASIA</v>
      </c>
    </row>
    <row r="302" spans="1:3">
      <c r="A302" s="15">
        <f>Data!G642</f>
        <v>8547.8000099724322</v>
      </c>
      <c r="B302" t="str">
        <f>Data!I642</f>
        <v>Reporting</v>
      </c>
      <c r="C302" t="str">
        <f>Data!N642</f>
        <v>ASIA</v>
      </c>
    </row>
    <row r="303" spans="1:3">
      <c r="A303" s="15">
        <f>Data!G1751</f>
        <v>8547.8000099724322</v>
      </c>
      <c r="B303" t="str">
        <f>Data!I1751</f>
        <v>Analyst</v>
      </c>
      <c r="C303" t="str">
        <f>Data!N1751</f>
        <v>ASIA</v>
      </c>
    </row>
    <row r="304" spans="1:3">
      <c r="A304" s="15">
        <f>Data!G720</f>
        <v>8547.8000099724322</v>
      </c>
      <c r="B304" t="str">
        <f>Data!I720</f>
        <v>Analyst</v>
      </c>
      <c r="C304" t="str">
        <f>Data!N720</f>
        <v>ASIA</v>
      </c>
    </row>
    <row r="305" spans="1:3">
      <c r="A305" s="15">
        <f>Data!G656</f>
        <v>8547.8000099724322</v>
      </c>
      <c r="B305" t="str">
        <f>Data!I656</f>
        <v>Manager</v>
      </c>
      <c r="C305" t="str">
        <f>Data!N656</f>
        <v>ASIA</v>
      </c>
    </row>
    <row r="306" spans="1:3">
      <c r="A306" s="15">
        <f>Data!G1141</f>
        <v>8600</v>
      </c>
      <c r="B306" t="str">
        <f>Data!I1141</f>
        <v>Analyst</v>
      </c>
      <c r="C306" t="str">
        <f>Data!N1141</f>
        <v>ASIA</v>
      </c>
    </row>
    <row r="307" spans="1:3">
      <c r="A307" s="15">
        <f>Data!G901</f>
        <v>8654.6475100970874</v>
      </c>
      <c r="B307" t="str">
        <f>Data!I901</f>
        <v>Manager</v>
      </c>
      <c r="C307" t="str">
        <f>Data!N901</f>
        <v>ASIA</v>
      </c>
    </row>
    <row r="308" spans="1:3">
      <c r="A308" s="15">
        <f>Data!G1025</f>
        <v>8700</v>
      </c>
      <c r="B308" t="str">
        <f>Data!I1025</f>
        <v>Controller</v>
      </c>
      <c r="C308" t="str">
        <f>Data!N1025</f>
        <v>ASIA</v>
      </c>
    </row>
    <row r="309" spans="1:3">
      <c r="A309" s="15">
        <f>Data!G1151</f>
        <v>8725</v>
      </c>
      <c r="B309" t="str">
        <f>Data!I1151</f>
        <v>Manager</v>
      </c>
      <c r="C309" t="str">
        <f>Data!N1151</f>
        <v>ASIA</v>
      </c>
    </row>
    <row r="310" spans="1:3">
      <c r="A310" s="15">
        <f>Data!G662</f>
        <v>8738</v>
      </c>
      <c r="B310" t="str">
        <f>Data!I662</f>
        <v>Manager</v>
      </c>
      <c r="C310" t="str">
        <f>Data!N662</f>
        <v>ASIA</v>
      </c>
    </row>
    <row r="311" spans="1:3">
      <c r="A311" s="15">
        <f>Data!G220</f>
        <v>8903.9583437212841</v>
      </c>
      <c r="B311" t="str">
        <f>Data!I220</f>
        <v>Manager</v>
      </c>
      <c r="C311" t="str">
        <f>Data!N220</f>
        <v>ASIA</v>
      </c>
    </row>
    <row r="312" spans="1:3">
      <c r="A312" s="15">
        <f>Data!G449</f>
        <v>8903.9583437212841</v>
      </c>
      <c r="B312" t="str">
        <f>Data!I449</f>
        <v>Analyst</v>
      </c>
      <c r="C312" t="str">
        <f>Data!N449</f>
        <v>ASIA</v>
      </c>
    </row>
    <row r="313" spans="1:3">
      <c r="A313" s="15">
        <f>Data!G39</f>
        <v>8903.9583437212841</v>
      </c>
      <c r="B313" t="str">
        <f>Data!I39</f>
        <v>Consultant</v>
      </c>
      <c r="C313" t="str">
        <f>Data!N39</f>
        <v>ASIA</v>
      </c>
    </row>
    <row r="314" spans="1:3">
      <c r="A314" s="15">
        <f>Data!G1425</f>
        <v>8903.9583437212841</v>
      </c>
      <c r="B314" t="str">
        <f>Data!I1425</f>
        <v>Manager</v>
      </c>
      <c r="C314" t="str">
        <f>Data!N1425</f>
        <v>ASIA</v>
      </c>
    </row>
    <row r="315" spans="1:3">
      <c r="A315" s="15">
        <f>Data!G374</f>
        <v>8903.9583437212841</v>
      </c>
      <c r="B315" t="str">
        <f>Data!I374</f>
        <v>Manager</v>
      </c>
      <c r="C315" t="str">
        <f>Data!N374</f>
        <v>ASIA</v>
      </c>
    </row>
    <row r="316" spans="1:3">
      <c r="A316" s="15">
        <f>Data!G172</f>
        <v>8903.9583437212841</v>
      </c>
      <c r="B316" t="str">
        <f>Data!I172</f>
        <v>Analyst</v>
      </c>
      <c r="C316" t="str">
        <f>Data!N172</f>
        <v>ASIA</v>
      </c>
    </row>
    <row r="317" spans="1:3">
      <c r="A317" s="15">
        <f>Data!G878</f>
        <v>8903.9583437212841</v>
      </c>
      <c r="B317" t="str">
        <f>Data!I878</f>
        <v>Manager</v>
      </c>
      <c r="C317" t="str">
        <f>Data!N878</f>
        <v>ASIA</v>
      </c>
    </row>
    <row r="318" spans="1:3">
      <c r="A318" s="15">
        <f>Data!G885</f>
        <v>8903.9583437212841</v>
      </c>
      <c r="B318" t="str">
        <f>Data!I885</f>
        <v>Engineer</v>
      </c>
      <c r="C318" t="str">
        <f>Data!N885</f>
        <v>ASIA</v>
      </c>
    </row>
    <row r="319" spans="1:3">
      <c r="A319" s="15">
        <f>Data!G505</f>
        <v>8903.9583437212841</v>
      </c>
      <c r="B319" t="str">
        <f>Data!I505</f>
        <v>Manager</v>
      </c>
      <c r="C319" t="str">
        <f>Data!N505</f>
        <v>ASIA</v>
      </c>
    </row>
    <row r="320" spans="1:3">
      <c r="A320" s="15">
        <f>Data!G1501</f>
        <v>8903.9583437212841</v>
      </c>
      <c r="B320" t="str">
        <f>Data!I1501</f>
        <v>Analyst</v>
      </c>
      <c r="C320" t="str">
        <f>Data!N1501</f>
        <v>ASIA</v>
      </c>
    </row>
    <row r="321" spans="1:3">
      <c r="A321" s="15">
        <f>Data!G981</f>
        <v>8903.9583437212841</v>
      </c>
      <c r="B321" t="str">
        <f>Data!I981</f>
        <v>Analyst</v>
      </c>
      <c r="C321" t="str">
        <f>Data!N981</f>
        <v>ASIA</v>
      </c>
    </row>
    <row r="322" spans="1:3">
      <c r="A322" s="15">
        <f>Data!G1539</f>
        <v>8903.9583437212841</v>
      </c>
      <c r="B322" t="str">
        <f>Data!I1539</f>
        <v>Analyst</v>
      </c>
      <c r="C322" t="str">
        <f>Data!N1539</f>
        <v>ASIA</v>
      </c>
    </row>
    <row r="323" spans="1:3">
      <c r="A323" s="15">
        <f>Data!G1311</f>
        <v>8903.9583437212841</v>
      </c>
      <c r="B323" t="str">
        <f>Data!I1311</f>
        <v>Manager</v>
      </c>
      <c r="C323" t="str">
        <f>Data!N1311</f>
        <v>ASIA</v>
      </c>
    </row>
    <row r="324" spans="1:3">
      <c r="A324" s="15">
        <f>Data!G1191</f>
        <v>8903.9583437212841</v>
      </c>
      <c r="B324" t="str">
        <f>Data!I1191</f>
        <v>Consultant</v>
      </c>
      <c r="C324" t="str">
        <f>Data!N1191</f>
        <v>ASIA</v>
      </c>
    </row>
    <row r="325" spans="1:3">
      <c r="A325" s="15">
        <f>Data!G706</f>
        <v>8903.9583437212841</v>
      </c>
      <c r="B325" t="str">
        <f>Data!I706</f>
        <v>Reporting</v>
      </c>
      <c r="C325" t="str">
        <f>Data!N706</f>
        <v>ASIA</v>
      </c>
    </row>
    <row r="326" spans="1:3">
      <c r="A326" s="15">
        <f>Data!G707</f>
        <v>8903.9583437212841</v>
      </c>
      <c r="B326" t="str">
        <f>Data!I707</f>
        <v>Engineer</v>
      </c>
      <c r="C326" t="str">
        <f>Data!N707</f>
        <v>ASIA</v>
      </c>
    </row>
    <row r="327" spans="1:3">
      <c r="A327" s="15">
        <f>Data!G1626</f>
        <v>8903.9583437212841</v>
      </c>
      <c r="B327" t="str">
        <f>Data!I1626</f>
        <v>Manager</v>
      </c>
      <c r="C327" t="str">
        <f>Data!N1626</f>
        <v>ASIA</v>
      </c>
    </row>
    <row r="328" spans="1:3">
      <c r="A328" s="15">
        <f>Data!G88</f>
        <v>8903.9583437212841</v>
      </c>
      <c r="B328" t="str">
        <f>Data!I88</f>
        <v>Consultant</v>
      </c>
      <c r="C328" t="str">
        <f>Data!N88</f>
        <v>ASIA</v>
      </c>
    </row>
    <row r="329" spans="1:3">
      <c r="A329" s="15">
        <f>Data!G1678</f>
        <v>8903.9583437212841</v>
      </c>
      <c r="B329" t="str">
        <f>Data!I1678</f>
        <v>Analyst</v>
      </c>
      <c r="C329" t="str">
        <f>Data!N1678</f>
        <v>ASIA</v>
      </c>
    </row>
    <row r="330" spans="1:3">
      <c r="A330" s="15">
        <f>Data!G1689</f>
        <v>8903.9583437212841</v>
      </c>
      <c r="B330" t="str">
        <f>Data!I1689</f>
        <v>Analyst</v>
      </c>
      <c r="C330" t="str">
        <f>Data!N1689</f>
        <v>ASIA</v>
      </c>
    </row>
    <row r="331" spans="1:3">
      <c r="A331" s="15">
        <f>Data!G1282</f>
        <v>8903.9583437212841</v>
      </c>
      <c r="B331" t="str">
        <f>Data!I1282</f>
        <v>Engineer</v>
      </c>
      <c r="C331" t="str">
        <f>Data!N1282</f>
        <v>ASIA</v>
      </c>
    </row>
    <row r="332" spans="1:3">
      <c r="A332" s="15">
        <f>Data!G542</f>
        <v>8903.9583437212841</v>
      </c>
      <c r="B332" t="str">
        <f>Data!I542</f>
        <v>Analyst</v>
      </c>
      <c r="C332" t="str">
        <f>Data!N542</f>
        <v>ASIA</v>
      </c>
    </row>
    <row r="333" spans="1:3">
      <c r="A333" s="15">
        <f>Data!G1738</f>
        <v>8903.9583437212841</v>
      </c>
      <c r="B333" t="str">
        <f>Data!I1738</f>
        <v>Analyst</v>
      </c>
      <c r="C333" t="str">
        <f>Data!N1738</f>
        <v>ASIA</v>
      </c>
    </row>
    <row r="334" spans="1:3">
      <c r="A334" s="15">
        <f>Data!G1139</f>
        <v>8903.9583437212841</v>
      </c>
      <c r="B334" t="str">
        <f>Data!I1139</f>
        <v>Manager</v>
      </c>
      <c r="C334" t="str">
        <f>Data!N1139</f>
        <v>ASIA</v>
      </c>
    </row>
    <row r="335" spans="1:3">
      <c r="A335" s="15">
        <f>Data!G1074</f>
        <v>8903.9583437212841</v>
      </c>
      <c r="B335" t="str">
        <f>Data!I1074</f>
        <v>Analyst</v>
      </c>
      <c r="C335" t="str">
        <f>Data!N1074</f>
        <v>ASIA</v>
      </c>
    </row>
    <row r="336" spans="1:3">
      <c r="A336" s="15">
        <f>Data!G1150</f>
        <v>8903.9583437212841</v>
      </c>
      <c r="B336" t="str">
        <f>Data!I1150</f>
        <v>Analyst</v>
      </c>
      <c r="C336" t="str">
        <f>Data!N1150</f>
        <v>ASIA</v>
      </c>
    </row>
    <row r="337" spans="1:3">
      <c r="A337" s="15">
        <f>Data!G1253</f>
        <v>8903.9583437212841</v>
      </c>
      <c r="B337" t="str">
        <f>Data!I1253</f>
        <v>Manager</v>
      </c>
      <c r="C337" t="str">
        <f>Data!N1253</f>
        <v>ASIA</v>
      </c>
    </row>
    <row r="338" spans="1:3">
      <c r="A338" s="15">
        <f>Data!G807</f>
        <v>8975.1900104710548</v>
      </c>
      <c r="B338" t="str">
        <f>Data!I807</f>
        <v>Manager</v>
      </c>
      <c r="C338" t="str">
        <f>Data!N807</f>
        <v>ASIA</v>
      </c>
    </row>
    <row r="339" spans="1:3">
      <c r="A339" s="15">
        <f>Data!G1206</f>
        <v>9000</v>
      </c>
      <c r="B339" t="str">
        <f>Data!I1206</f>
        <v>Manager</v>
      </c>
      <c r="C339" t="str">
        <f>Data!N1206</f>
        <v>ASIA</v>
      </c>
    </row>
    <row r="340" spans="1:3">
      <c r="A340" s="15">
        <f>Data!G1299</f>
        <v>9000</v>
      </c>
      <c r="B340" t="str">
        <f>Data!I1299</f>
        <v>Analyst</v>
      </c>
      <c r="C340" t="str">
        <f>Data!N1299</f>
        <v>ASIA</v>
      </c>
    </row>
    <row r="341" spans="1:3">
      <c r="A341" s="15">
        <f>Data!G1300</f>
        <v>9000</v>
      </c>
      <c r="B341" t="str">
        <f>Data!I1300</f>
        <v>Analyst</v>
      </c>
      <c r="C341" t="str">
        <f>Data!N1300</f>
        <v>ASIA</v>
      </c>
    </row>
    <row r="342" spans="1:3">
      <c r="A342" s="15">
        <f>Data!G770</f>
        <v>9146.5655463031271</v>
      </c>
      <c r="B342" t="str">
        <f>Data!I770</f>
        <v>Accountant</v>
      </c>
      <c r="C342" t="str">
        <f>Data!N770</f>
        <v>ASIA</v>
      </c>
    </row>
    <row r="343" spans="1:3">
      <c r="A343" s="15">
        <f>Data!G749</f>
        <v>9171.0323574730355</v>
      </c>
      <c r="B343" t="str">
        <f>Data!I749</f>
        <v>Manager</v>
      </c>
      <c r="C343" t="str">
        <f>Data!N749</f>
        <v>AFRICA</v>
      </c>
    </row>
    <row r="344" spans="1:3">
      <c r="A344" s="15">
        <f>Data!G806</f>
        <v>9188.8850107203652</v>
      </c>
      <c r="B344" t="str">
        <f>Data!I806</f>
        <v>Manager</v>
      </c>
      <c r="C344" t="str">
        <f>Data!N806</f>
        <v>ASIA</v>
      </c>
    </row>
    <row r="345" spans="1:3">
      <c r="A345" s="15">
        <f>Data!G1598</f>
        <v>9376.2513877177607</v>
      </c>
      <c r="B345" t="str">
        <f>Data!I1598</f>
        <v>Engineer</v>
      </c>
      <c r="C345" t="str">
        <f>Data!N1598</f>
        <v>AFRICA</v>
      </c>
    </row>
    <row r="346" spans="1:3">
      <c r="A346" s="15">
        <f>Data!G1043</f>
        <v>9438.1958443445619</v>
      </c>
      <c r="B346" t="str">
        <f>Data!I1043</f>
        <v>Analyst</v>
      </c>
      <c r="C346" t="str">
        <f>Data!N1043</f>
        <v>ASIA</v>
      </c>
    </row>
    <row r="347" spans="1:3">
      <c r="A347" s="15">
        <f>Data!G919</f>
        <v>9490.1984044603923</v>
      </c>
      <c r="B347" t="str">
        <f>Data!I919</f>
        <v>Analyst</v>
      </c>
      <c r="C347" t="str">
        <f>Data!N919</f>
        <v>S. AMERICA</v>
      </c>
    </row>
    <row r="348" spans="1:3">
      <c r="A348" s="15">
        <f>Data!G1448</f>
        <v>9509.8988293070688</v>
      </c>
      <c r="B348" t="str">
        <f>Data!I1448</f>
        <v>Controller</v>
      </c>
      <c r="C348" t="str">
        <f>Data!N1448</f>
        <v>AFRICA</v>
      </c>
    </row>
    <row r="349" spans="1:3">
      <c r="A349" s="15">
        <f>Data!G1484</f>
        <v>9545.0433444692171</v>
      </c>
      <c r="B349" t="str">
        <f>Data!I1484</f>
        <v>Manager</v>
      </c>
      <c r="C349" t="str">
        <f>Data!N1484</f>
        <v>ASIA</v>
      </c>
    </row>
    <row r="350" spans="1:3">
      <c r="A350" s="15">
        <f>Data!G1493</f>
        <v>9600</v>
      </c>
      <c r="B350" t="str">
        <f>Data!I1493</f>
        <v>Analyst</v>
      </c>
      <c r="C350" t="str">
        <f>Data!N1493</f>
        <v>S. AMERICA</v>
      </c>
    </row>
    <row r="351" spans="1:3">
      <c r="A351" s="15">
        <f>Data!G717</f>
        <v>9600</v>
      </c>
      <c r="B351" t="str">
        <f>Data!I717</f>
        <v>Analyst</v>
      </c>
      <c r="C351" t="str">
        <f>Data!N717</f>
        <v>AFRICA</v>
      </c>
    </row>
    <row r="352" spans="1:3">
      <c r="A352" s="15">
        <f>Data!G848</f>
        <v>9616.275011218986</v>
      </c>
      <c r="B352" t="str">
        <f>Data!I848</f>
        <v>Analyst</v>
      </c>
      <c r="C352" t="str">
        <f>Data!N848</f>
        <v>ASIA</v>
      </c>
    </row>
    <row r="353" spans="1:3">
      <c r="A353" s="15">
        <f>Data!G379</f>
        <v>9616.275011218986</v>
      </c>
      <c r="B353" t="str">
        <f>Data!I379</f>
        <v>Engineer</v>
      </c>
      <c r="C353" t="str">
        <f>Data!N379</f>
        <v>ASIA</v>
      </c>
    </row>
    <row r="354" spans="1:3">
      <c r="A354" s="15">
        <f>Data!G1172</f>
        <v>9616.275011218986</v>
      </c>
      <c r="B354" t="str">
        <f>Data!I1172</f>
        <v>Analyst</v>
      </c>
      <c r="C354" t="str">
        <f>Data!N1172</f>
        <v>ASIA</v>
      </c>
    </row>
    <row r="355" spans="1:3">
      <c r="A355" s="15">
        <f>Data!G984</f>
        <v>9705.3145946561999</v>
      </c>
      <c r="B355" t="str">
        <f>Data!I984</f>
        <v>Manager</v>
      </c>
      <c r="C355" t="str">
        <f>Data!N984</f>
        <v>ASIA</v>
      </c>
    </row>
    <row r="356" spans="1:3">
      <c r="A356" s="15">
        <f>Data!G24</f>
        <v>9794.354178093412</v>
      </c>
      <c r="B356" t="str">
        <f>Data!I24</f>
        <v>Manager</v>
      </c>
      <c r="C356" t="str">
        <f>Data!N24</f>
        <v>ASIA</v>
      </c>
    </row>
    <row r="357" spans="1:3">
      <c r="A357" s="15">
        <f>Data!G821</f>
        <v>9794.354178093412</v>
      </c>
      <c r="B357" t="str">
        <f>Data!I821</f>
        <v>Analyst</v>
      </c>
      <c r="C357" t="str">
        <f>Data!N821</f>
        <v>ASIA</v>
      </c>
    </row>
    <row r="358" spans="1:3">
      <c r="A358" s="15">
        <f>Data!G1681</f>
        <v>9794.354178093412</v>
      </c>
      <c r="B358" t="str">
        <f>Data!I1681</f>
        <v>Manager</v>
      </c>
      <c r="C358" t="str">
        <f>Data!N1681</f>
        <v>ASIA</v>
      </c>
    </row>
    <row r="359" spans="1:3">
      <c r="A359" s="15">
        <f>Data!G842</f>
        <v>9794.354178093412</v>
      </c>
      <c r="B359" t="str">
        <f>Data!I842</f>
        <v>Analyst</v>
      </c>
      <c r="C359" t="str">
        <f>Data!N842</f>
        <v>ASIA</v>
      </c>
    </row>
    <row r="360" spans="1:3">
      <c r="A360" s="15">
        <f>Data!G275</f>
        <v>9956.1219482708348</v>
      </c>
      <c r="B360" t="str">
        <f>Data!I275</f>
        <v>Manager</v>
      </c>
      <c r="C360" t="str">
        <f>Data!N275</f>
        <v>ASIA</v>
      </c>
    </row>
    <row r="361" spans="1:3">
      <c r="A361" s="15">
        <f>Data!G1772</f>
        <v>9972.4333449678379</v>
      </c>
      <c r="B361" t="str">
        <f>Data!I1772</f>
        <v>Manager</v>
      </c>
      <c r="C361" t="str">
        <f>Data!N1772</f>
        <v>ASIA</v>
      </c>
    </row>
    <row r="362" spans="1:3">
      <c r="A362" s="15">
        <f>Data!G735</f>
        <v>10000</v>
      </c>
      <c r="B362" t="str">
        <f>Data!I735</f>
        <v>Analyst</v>
      </c>
      <c r="C362" t="str">
        <f>Data!N735</f>
        <v>ASIA</v>
      </c>
    </row>
    <row r="363" spans="1:3">
      <c r="A363" s="15">
        <f>Data!G619</f>
        <v>10000</v>
      </c>
      <c r="B363" t="str">
        <f>Data!I619</f>
        <v>Manager</v>
      </c>
      <c r="C363" t="str">
        <f>Data!N619</f>
        <v>ASIA</v>
      </c>
    </row>
    <row r="364" spans="1:3">
      <c r="A364" s="15">
        <f>Data!G1481</f>
        <v>10000</v>
      </c>
      <c r="B364" t="str">
        <f>Data!I1481</f>
        <v>Analyst</v>
      </c>
      <c r="C364" t="str">
        <f>Data!N1481</f>
        <v>S. AMERICA</v>
      </c>
    </row>
    <row r="365" spans="1:3">
      <c r="A365" s="15">
        <f>Data!G877</f>
        <v>10000</v>
      </c>
      <c r="B365" t="str">
        <f>Data!I877</f>
        <v>Accountant</v>
      </c>
      <c r="C365" t="str">
        <f>Data!N877</f>
        <v>ASIA</v>
      </c>
    </row>
    <row r="366" spans="1:3">
      <c r="A366" s="15">
        <f>Data!G697</f>
        <v>10000</v>
      </c>
      <c r="B366" t="str">
        <f>Data!I697</f>
        <v>Manager</v>
      </c>
      <c r="C366" t="str">
        <f>Data!N697</f>
        <v>ASIA</v>
      </c>
    </row>
    <row r="367" spans="1:3">
      <c r="A367" s="15">
        <f>Data!G1502</f>
        <v>10000</v>
      </c>
      <c r="B367" t="str">
        <f>Data!I1502</f>
        <v>Manager</v>
      </c>
      <c r="C367" t="str">
        <f>Data!N1502</f>
        <v>ASIA</v>
      </c>
    </row>
    <row r="368" spans="1:3">
      <c r="A368" s="15">
        <f>Data!G779</f>
        <v>10000</v>
      </c>
      <c r="B368" t="str">
        <f>Data!I779</f>
        <v>Manager</v>
      </c>
      <c r="C368" t="str">
        <f>Data!N779</f>
        <v>ASIA</v>
      </c>
    </row>
    <row r="369" spans="1:3">
      <c r="A369" s="15">
        <f>Data!G891</f>
        <v>10000</v>
      </c>
      <c r="B369" t="str">
        <f>Data!I891</f>
        <v>Manager</v>
      </c>
      <c r="C369" t="str">
        <f>Data!N891</f>
        <v>ASIA</v>
      </c>
    </row>
    <row r="370" spans="1:3">
      <c r="A370" s="15">
        <f>Data!G1568</f>
        <v>10000</v>
      </c>
      <c r="B370" t="str">
        <f>Data!I1568</f>
        <v>Reporting</v>
      </c>
      <c r="C370" t="str">
        <f>Data!N1568</f>
        <v>ASIA</v>
      </c>
    </row>
    <row r="371" spans="1:3">
      <c r="A371" s="15">
        <f>Data!G1570</f>
        <v>10000</v>
      </c>
      <c r="B371" t="str">
        <f>Data!I1570</f>
        <v>Manager</v>
      </c>
      <c r="C371" t="str">
        <f>Data!N1570</f>
        <v>ASIA</v>
      </c>
    </row>
    <row r="372" spans="1:3">
      <c r="A372" s="15">
        <f>Data!G1622</f>
        <v>10000</v>
      </c>
      <c r="B372" t="str">
        <f>Data!I1622</f>
        <v>Reporting</v>
      </c>
      <c r="C372" t="str">
        <f>Data!N1622</f>
        <v>ASIA</v>
      </c>
    </row>
    <row r="373" spans="1:3">
      <c r="A373" s="15">
        <f>Data!G1618</f>
        <v>10000</v>
      </c>
      <c r="B373" t="str">
        <f>Data!I1618</f>
        <v>CXO or Top Mgmt.</v>
      </c>
      <c r="C373" t="str">
        <f>Data!N1618</f>
        <v>ASIA</v>
      </c>
    </row>
    <row r="374" spans="1:3">
      <c r="A374" s="15">
        <f>Data!G1118</f>
        <v>10000</v>
      </c>
      <c r="B374" t="str">
        <f>Data!I1118</f>
        <v>Analyst</v>
      </c>
      <c r="C374" t="str">
        <f>Data!N1118</f>
        <v>ASIA</v>
      </c>
    </row>
    <row r="375" spans="1:3">
      <c r="A375" s="15">
        <f>Data!G1674</f>
        <v>10000</v>
      </c>
      <c r="B375" t="str">
        <f>Data!I1674</f>
        <v>Analyst</v>
      </c>
      <c r="C375" t="str">
        <f>Data!N1674</f>
        <v>N. AMERICA</v>
      </c>
    </row>
    <row r="376" spans="1:3">
      <c r="A376" s="15">
        <f>Data!G1696</f>
        <v>10000</v>
      </c>
      <c r="B376" t="str">
        <f>Data!I1696</f>
        <v>Manager</v>
      </c>
      <c r="C376" t="str">
        <f>Data!N1696</f>
        <v>ASIA</v>
      </c>
    </row>
    <row r="377" spans="1:3">
      <c r="A377" s="15">
        <f>Data!G1298</f>
        <v>10000</v>
      </c>
      <c r="B377" t="str">
        <f>Data!I1298</f>
        <v>Reporting</v>
      </c>
      <c r="C377" t="str">
        <f>Data!N1298</f>
        <v>ASIA</v>
      </c>
    </row>
    <row r="378" spans="1:3">
      <c r="A378" s="15">
        <f>Data!G1004</f>
        <v>10150.512511842264</v>
      </c>
      <c r="B378" t="str">
        <f>Data!I1004</f>
        <v>Analyst</v>
      </c>
      <c r="C378" t="str">
        <f>Data!N1004</f>
        <v>ASIA</v>
      </c>
    </row>
    <row r="379" spans="1:3">
      <c r="A379" s="15">
        <f>Data!G771</f>
        <v>10150.512511842264</v>
      </c>
      <c r="B379" t="str">
        <f>Data!I771</f>
        <v>Analyst</v>
      </c>
      <c r="C379" t="str">
        <f>Data!N771</f>
        <v>ASIA</v>
      </c>
    </row>
    <row r="380" spans="1:3">
      <c r="A380" s="15">
        <f>Data!G665</f>
        <v>10200</v>
      </c>
      <c r="B380" t="str">
        <f>Data!I665</f>
        <v>Analyst</v>
      </c>
      <c r="C380" t="str">
        <f>Data!N665</f>
        <v>ASIA</v>
      </c>
    </row>
    <row r="381" spans="1:3">
      <c r="A381" s="15">
        <f>Data!G1281</f>
        <v>10239.552095279476</v>
      </c>
      <c r="B381" t="str">
        <f>Data!I1281</f>
        <v>Manager</v>
      </c>
      <c r="C381" t="str">
        <f>Data!N1281</f>
        <v>ASIA</v>
      </c>
    </row>
    <row r="382" spans="1:3">
      <c r="A382" s="15">
        <f>Data!G731</f>
        <v>10684.750012465542</v>
      </c>
      <c r="B382" t="str">
        <f>Data!I731</f>
        <v>Manager</v>
      </c>
      <c r="C382" t="str">
        <f>Data!N731</f>
        <v>ASIA</v>
      </c>
    </row>
    <row r="383" spans="1:3">
      <c r="A383" s="15">
        <f>Data!G34</f>
        <v>10684.750012465542</v>
      </c>
      <c r="B383" t="str">
        <f>Data!I34</f>
        <v>Manager</v>
      </c>
      <c r="C383" t="str">
        <f>Data!N34</f>
        <v>ASIA</v>
      </c>
    </row>
    <row r="384" spans="1:3">
      <c r="A384" s="15">
        <f>Data!G726</f>
        <v>10684.750012465542</v>
      </c>
      <c r="B384" t="str">
        <f>Data!I726</f>
        <v>Manager</v>
      </c>
      <c r="C384" t="str">
        <f>Data!N726</f>
        <v>ASIA</v>
      </c>
    </row>
    <row r="385" spans="1:3">
      <c r="A385" s="15">
        <f>Data!G1091</f>
        <v>10684.750012465542</v>
      </c>
      <c r="B385" t="str">
        <f>Data!I1091</f>
        <v>Accountant</v>
      </c>
      <c r="C385" t="str">
        <f>Data!N1091</f>
        <v>ASIA</v>
      </c>
    </row>
    <row r="386" spans="1:3">
      <c r="A386" s="15">
        <f>Data!G1423</f>
        <v>10684.750012465542</v>
      </c>
      <c r="B386" t="str">
        <f>Data!I1423</f>
        <v>Consultant</v>
      </c>
      <c r="C386" t="str">
        <f>Data!N1423</f>
        <v>ASIA</v>
      </c>
    </row>
    <row r="387" spans="1:3">
      <c r="A387" s="15">
        <f>Data!G824</f>
        <v>10684.750012465542</v>
      </c>
      <c r="B387" t="str">
        <f>Data!I824</f>
        <v>Manager</v>
      </c>
      <c r="C387" t="str">
        <f>Data!N824</f>
        <v>ASIA</v>
      </c>
    </row>
    <row r="388" spans="1:3">
      <c r="A388" s="15">
        <f>Data!G825</f>
        <v>10684.750012465542</v>
      </c>
      <c r="B388" t="str">
        <f>Data!I825</f>
        <v>Manager</v>
      </c>
      <c r="C388" t="str">
        <f>Data!N825</f>
        <v>ASIA</v>
      </c>
    </row>
    <row r="389" spans="1:3">
      <c r="A389" s="15">
        <f>Data!G872</f>
        <v>10684.750012465542</v>
      </c>
      <c r="B389" t="str">
        <f>Data!I872</f>
        <v>Manager</v>
      </c>
      <c r="C389" t="str">
        <f>Data!N872</f>
        <v>ASIA</v>
      </c>
    </row>
    <row r="390" spans="1:3">
      <c r="A390" s="15">
        <f>Data!G696</f>
        <v>10684.750012465542</v>
      </c>
      <c r="B390" t="str">
        <f>Data!I696</f>
        <v>Manager</v>
      </c>
      <c r="C390" t="str">
        <f>Data!N696</f>
        <v>ASIA</v>
      </c>
    </row>
    <row r="391" spans="1:3">
      <c r="A391" s="15">
        <f>Data!G503</f>
        <v>10684.750012465542</v>
      </c>
      <c r="B391" t="str">
        <f>Data!I503</f>
        <v>Manager</v>
      </c>
      <c r="C391" t="str">
        <f>Data!N503</f>
        <v>ASIA</v>
      </c>
    </row>
    <row r="392" spans="1:3">
      <c r="A392" s="15">
        <f>Data!G893</f>
        <v>10684.750012465542</v>
      </c>
      <c r="B392" t="str">
        <f>Data!I893</f>
        <v>Manager</v>
      </c>
      <c r="C392" t="str">
        <f>Data!N893</f>
        <v>ASIA</v>
      </c>
    </row>
    <row r="393" spans="1:3">
      <c r="A393" s="15">
        <f>Data!G521</f>
        <v>10684.750012465542</v>
      </c>
      <c r="B393" t="str">
        <f>Data!I521</f>
        <v>Manager</v>
      </c>
      <c r="C393" t="str">
        <f>Data!N521</f>
        <v>ASIA</v>
      </c>
    </row>
    <row r="394" spans="1:3">
      <c r="A394" s="15">
        <f>Data!G629</f>
        <v>10684.750012465542</v>
      </c>
      <c r="B394" t="str">
        <f>Data!I629</f>
        <v>Analyst</v>
      </c>
      <c r="C394" t="str">
        <f>Data!N629</f>
        <v>ASIA</v>
      </c>
    </row>
    <row r="395" spans="1:3">
      <c r="A395" s="15">
        <f>Data!G792</f>
        <v>10684.750012465542</v>
      </c>
      <c r="B395" t="str">
        <f>Data!I792</f>
        <v>Analyst</v>
      </c>
      <c r="C395" t="str">
        <f>Data!N792</f>
        <v>ASIA</v>
      </c>
    </row>
    <row r="396" spans="1:3">
      <c r="A396" s="15">
        <f>Data!G911</f>
        <v>10684.750012465542</v>
      </c>
      <c r="B396" t="str">
        <f>Data!I911</f>
        <v>Analyst</v>
      </c>
      <c r="C396" t="str">
        <f>Data!N911</f>
        <v>ASIA</v>
      </c>
    </row>
    <row r="397" spans="1:3">
      <c r="A397" s="15">
        <f>Data!G1022</f>
        <v>10684.750012465542</v>
      </c>
      <c r="B397" t="str">
        <f>Data!I1022</f>
        <v>Analyst</v>
      </c>
      <c r="C397" t="str">
        <f>Data!N1022</f>
        <v>ASIA</v>
      </c>
    </row>
    <row r="398" spans="1:3">
      <c r="A398" s="15">
        <f>Data!G1292</f>
        <v>10684.750012465542</v>
      </c>
      <c r="B398" t="str">
        <f>Data!I1292</f>
        <v>Manager</v>
      </c>
      <c r="C398" t="str">
        <f>Data!N1292</f>
        <v>ASIA</v>
      </c>
    </row>
    <row r="399" spans="1:3">
      <c r="A399" s="15">
        <f>Data!G1070</f>
        <v>10684.750012465542</v>
      </c>
      <c r="B399" t="str">
        <f>Data!I1070</f>
        <v>Analyst</v>
      </c>
      <c r="C399" t="str">
        <f>Data!N1070</f>
        <v>ASIA</v>
      </c>
    </row>
    <row r="400" spans="1:3">
      <c r="A400" s="15">
        <f>Data!G1679</f>
        <v>10684.750012465542</v>
      </c>
      <c r="B400" t="str">
        <f>Data!I1679</f>
        <v>Analyst</v>
      </c>
      <c r="C400" t="str">
        <f>Data!N1679</f>
        <v>ASIA</v>
      </c>
    </row>
    <row r="401" spans="1:3">
      <c r="A401" s="15">
        <f>Data!G637</f>
        <v>10684.750012465542</v>
      </c>
      <c r="B401" t="str">
        <f>Data!I637</f>
        <v>Manager</v>
      </c>
      <c r="C401" t="str">
        <f>Data!N637</f>
        <v>ASIA</v>
      </c>
    </row>
    <row r="402" spans="1:3">
      <c r="A402" s="15">
        <f>Data!G931</f>
        <v>10684.750012465542</v>
      </c>
      <c r="B402" t="str">
        <f>Data!I931</f>
        <v>Analyst</v>
      </c>
      <c r="C402" t="str">
        <f>Data!N931</f>
        <v>ASIA</v>
      </c>
    </row>
    <row r="403" spans="1:3">
      <c r="A403" s="15">
        <f>Data!G932</f>
        <v>10684.750012465542</v>
      </c>
      <c r="B403" t="str">
        <f>Data!I932</f>
        <v>Analyst</v>
      </c>
      <c r="C403" t="str">
        <f>Data!N932</f>
        <v>ASIA</v>
      </c>
    </row>
    <row r="404" spans="1:3">
      <c r="A404" s="15">
        <f>Data!G1313</f>
        <v>10684.750012465542</v>
      </c>
      <c r="B404" t="str">
        <f>Data!I1313</f>
        <v>Manager</v>
      </c>
      <c r="C404" t="str">
        <f>Data!N1313</f>
        <v>ASIA</v>
      </c>
    </row>
    <row r="405" spans="1:3">
      <c r="A405" s="15">
        <f>Data!G1273</f>
        <v>10684.750012465542</v>
      </c>
      <c r="B405" t="str">
        <f>Data!I1273</f>
        <v>Manager</v>
      </c>
      <c r="C405" t="str">
        <f>Data!N1273</f>
        <v>ASIA</v>
      </c>
    </row>
    <row r="406" spans="1:3">
      <c r="A406" s="15">
        <f>Data!G719</f>
        <v>10684.750012465542</v>
      </c>
      <c r="B406" t="str">
        <f>Data!I719</f>
        <v>Accountant</v>
      </c>
      <c r="C406" t="str">
        <f>Data!N719</f>
        <v>ASIA</v>
      </c>
    </row>
    <row r="407" spans="1:3">
      <c r="A407" s="15">
        <f>Data!G1836</f>
        <v>10684.750012465542</v>
      </c>
      <c r="B407" t="str">
        <f>Data!I1836</f>
        <v>Manager</v>
      </c>
      <c r="C407" t="str">
        <f>Data!N1836</f>
        <v>ASIA</v>
      </c>
    </row>
    <row r="408" spans="1:3">
      <c r="A408" s="15">
        <f>Data!G812</f>
        <v>10684.750012465542</v>
      </c>
      <c r="B408" t="str">
        <f>Data!I812</f>
        <v>Analyst</v>
      </c>
      <c r="C408" t="str">
        <f>Data!N812</f>
        <v>ASIA</v>
      </c>
    </row>
    <row r="409" spans="1:3">
      <c r="A409" s="15">
        <f>Data!G1008</f>
        <v>10800</v>
      </c>
      <c r="B409" t="str">
        <f>Data!I1008</f>
        <v>Manager</v>
      </c>
      <c r="C409" t="str">
        <f>Data!N1008</f>
        <v>ASIA</v>
      </c>
    </row>
    <row r="410" spans="1:3">
      <c r="A410" s="15">
        <f>Data!G327</f>
        <v>10809.503829551191</v>
      </c>
      <c r="B410" t="str">
        <f>Data!I327</f>
        <v>Reporting</v>
      </c>
      <c r="C410" t="str">
        <f>Data!N327</f>
        <v>ASIA</v>
      </c>
    </row>
    <row r="411" spans="1:3">
      <c r="A411" s="15">
        <f>Data!G1007</f>
        <v>10898.445012714852</v>
      </c>
      <c r="B411" t="str">
        <f>Data!I1007</f>
        <v>Manager</v>
      </c>
      <c r="C411" t="str">
        <f>Data!N1007</f>
        <v>ASIA</v>
      </c>
    </row>
    <row r="412" spans="1:3">
      <c r="A412" s="15">
        <f>Data!G315</f>
        <v>10956.982885192734</v>
      </c>
      <c r="B412" t="str">
        <f>Data!I315</f>
        <v>Analyst</v>
      </c>
      <c r="C412" t="str">
        <f>Data!N315</f>
        <v>N. AMERICA</v>
      </c>
    </row>
    <row r="413" spans="1:3">
      <c r="A413" s="15">
        <f>Data!G746</f>
        <v>11000</v>
      </c>
      <c r="B413" t="str">
        <f>Data!I746</f>
        <v>Manager</v>
      </c>
      <c r="C413" t="str">
        <f>Data!N746</f>
        <v>ASIA</v>
      </c>
    </row>
    <row r="414" spans="1:3">
      <c r="A414" s="15">
        <f>Data!G1543</f>
        <v>11000</v>
      </c>
      <c r="B414" t="str">
        <f>Data!I1543</f>
        <v>Manager</v>
      </c>
      <c r="C414" t="str">
        <f>Data!N1543</f>
        <v>N. AMERICA</v>
      </c>
    </row>
    <row r="415" spans="1:3">
      <c r="A415" s="15">
        <f>Data!G1635</f>
        <v>11000</v>
      </c>
      <c r="B415" t="str">
        <f>Data!I1635</f>
        <v>Analyst</v>
      </c>
      <c r="C415" t="str">
        <f>Data!N1635</f>
        <v>AFRICA</v>
      </c>
    </row>
    <row r="416" spans="1:3">
      <c r="A416" s="15">
        <f>Data!G1754</f>
        <v>11000</v>
      </c>
      <c r="B416" t="str">
        <f>Data!I1754</f>
        <v>Analyst</v>
      </c>
      <c r="C416" t="str">
        <f>Data!N1754</f>
        <v>ASIA</v>
      </c>
    </row>
    <row r="417" spans="1:3">
      <c r="A417" s="15">
        <f>Data!G1825</f>
        <v>11000</v>
      </c>
      <c r="B417" t="str">
        <f>Data!I1825</f>
        <v>Manager</v>
      </c>
      <c r="C417" t="str">
        <f>Data!N1825</f>
        <v>ASIA</v>
      </c>
    </row>
    <row r="418" spans="1:3">
      <c r="A418" s="15">
        <f>Data!G1438</f>
        <v>11040.908346214392</v>
      </c>
      <c r="B418" t="str">
        <f>Data!I1438</f>
        <v>Analyst</v>
      </c>
      <c r="C418" t="str">
        <f>Data!N1438</f>
        <v>ASIA</v>
      </c>
    </row>
    <row r="419" spans="1:3">
      <c r="A419" s="15">
        <f>Data!G383</f>
        <v>11040.908346214392</v>
      </c>
      <c r="B419" t="str">
        <f>Data!I383</f>
        <v>Manager</v>
      </c>
      <c r="C419" t="str">
        <f>Data!N383</f>
        <v>ASIA</v>
      </c>
    </row>
    <row r="420" spans="1:3">
      <c r="A420" s="15">
        <f>Data!G772</f>
        <v>11325.835013213473</v>
      </c>
      <c r="B420" t="str">
        <f>Data!I772</f>
        <v>Manager</v>
      </c>
      <c r="C420" t="str">
        <f>Data!N772</f>
        <v>ASIA</v>
      </c>
    </row>
    <row r="421" spans="1:3">
      <c r="A421" s="15">
        <f>Data!G703</f>
        <v>11325.835013213473</v>
      </c>
      <c r="B421" t="str">
        <f>Data!I703</f>
        <v>Manager</v>
      </c>
      <c r="C421" t="str">
        <f>Data!N703</f>
        <v>ASIA</v>
      </c>
    </row>
    <row r="422" spans="1:3">
      <c r="A422" s="15">
        <f>Data!G996</f>
        <v>11397.066679963244</v>
      </c>
      <c r="B422" t="str">
        <f>Data!I996</f>
        <v>Analyst</v>
      </c>
      <c r="C422" t="str">
        <f>Data!N996</f>
        <v>ASIA</v>
      </c>
    </row>
    <row r="423" spans="1:3">
      <c r="A423" s="15">
        <f>Data!G346</f>
        <v>11400</v>
      </c>
      <c r="B423" t="str">
        <f>Data!I346</f>
        <v>Consultant</v>
      </c>
      <c r="C423" t="str">
        <f>Data!N346</f>
        <v>S. AMERICA</v>
      </c>
    </row>
    <row r="424" spans="1:3">
      <c r="A424" s="15">
        <f>Data!G1238</f>
        <v>11404.820437438224</v>
      </c>
      <c r="B424" t="str">
        <f>Data!I1238</f>
        <v>Engineer</v>
      </c>
      <c r="C424" t="str">
        <f>Data!N1238</f>
        <v>ASIA</v>
      </c>
    </row>
    <row r="425" spans="1:3">
      <c r="A425" s="15">
        <f>Data!G1325</f>
        <v>11518.711713336908</v>
      </c>
      <c r="B425" t="str">
        <f>Data!I1325</f>
        <v>Analyst</v>
      </c>
      <c r="C425" t="str">
        <f>Data!N1325</f>
        <v>EUROPE</v>
      </c>
    </row>
    <row r="426" spans="1:3">
      <c r="A426" s="15">
        <f>Data!G682</f>
        <v>11539.530013462785</v>
      </c>
      <c r="B426" t="str">
        <f>Data!I682</f>
        <v>Analyst</v>
      </c>
      <c r="C426" t="str">
        <f>Data!N682</f>
        <v>ASIA</v>
      </c>
    </row>
    <row r="427" spans="1:3">
      <c r="A427" s="15">
        <f>Data!G991</f>
        <v>11575.14584683767</v>
      </c>
      <c r="B427" t="str">
        <f>Data!I991</f>
        <v>Manager</v>
      </c>
      <c r="C427" t="str">
        <f>Data!N991</f>
        <v>ASIA</v>
      </c>
    </row>
    <row r="428" spans="1:3">
      <c r="A428" s="15">
        <f>Data!G1478</f>
        <v>11575.14584683767</v>
      </c>
      <c r="B428" t="str">
        <f>Data!I1478</f>
        <v>Analyst</v>
      </c>
      <c r="C428" t="str">
        <f>Data!N1478</f>
        <v>ASIA</v>
      </c>
    </row>
    <row r="429" spans="1:3">
      <c r="A429" s="15">
        <f>Data!G1564</f>
        <v>11575.14584683767</v>
      </c>
      <c r="B429" t="str">
        <f>Data!I1564</f>
        <v>Analyst</v>
      </c>
      <c r="C429" t="str">
        <f>Data!N1564</f>
        <v>ASIA</v>
      </c>
    </row>
    <row r="430" spans="1:3">
      <c r="A430" s="15">
        <f>Data!G839</f>
        <v>11575.14584683767</v>
      </c>
      <c r="B430" t="str">
        <f>Data!I839</f>
        <v>Analyst</v>
      </c>
      <c r="C430" t="str">
        <f>Data!N839</f>
        <v>ASIA</v>
      </c>
    </row>
    <row r="431" spans="1:3">
      <c r="A431" s="15">
        <f>Data!G804</f>
        <v>11575.14584683767</v>
      </c>
      <c r="B431" t="str">
        <f>Data!I804</f>
        <v>Manager</v>
      </c>
      <c r="C431" t="str">
        <f>Data!N804</f>
        <v>ASIA</v>
      </c>
    </row>
    <row r="432" spans="1:3">
      <c r="A432" s="15">
        <f>Data!G1301</f>
        <v>11753.225013712095</v>
      </c>
      <c r="B432" t="str">
        <f>Data!I1301</f>
        <v>Manager</v>
      </c>
      <c r="C432" t="str">
        <f>Data!N1301</f>
        <v>ASIA</v>
      </c>
    </row>
    <row r="433" spans="1:3">
      <c r="A433" s="15">
        <f>Data!G1255</f>
        <v>11800</v>
      </c>
      <c r="B433" t="str">
        <f>Data!I1255</f>
        <v>Analyst</v>
      </c>
      <c r="C433" t="str">
        <f>Data!N1255</f>
        <v>ASIA</v>
      </c>
    </row>
    <row r="434" spans="1:3">
      <c r="A434" s="15">
        <f>Data!G132</f>
        <v>12000</v>
      </c>
      <c r="B434" t="str">
        <f>Data!I132</f>
        <v>Consultant</v>
      </c>
      <c r="C434" t="str">
        <f>Data!N132</f>
        <v>ASIA</v>
      </c>
    </row>
    <row r="435" spans="1:3">
      <c r="A435" s="15">
        <f>Data!G850</f>
        <v>12000</v>
      </c>
      <c r="B435" t="str">
        <f>Data!I850</f>
        <v>Consultant</v>
      </c>
      <c r="C435" t="str">
        <f>Data!N850</f>
        <v>EUROPE</v>
      </c>
    </row>
    <row r="436" spans="1:3">
      <c r="A436" s="15">
        <f>Data!G421</f>
        <v>12000</v>
      </c>
      <c r="B436" t="str">
        <f>Data!I421</f>
        <v>Analyst</v>
      </c>
      <c r="C436" t="str">
        <f>Data!N421</f>
        <v>ASIA</v>
      </c>
    </row>
    <row r="437" spans="1:3">
      <c r="A437" s="15">
        <f>Data!G472</f>
        <v>12000</v>
      </c>
      <c r="B437" t="str">
        <f>Data!I472</f>
        <v>Analyst</v>
      </c>
      <c r="C437" t="str">
        <f>Data!N472</f>
        <v>EUROPE</v>
      </c>
    </row>
    <row r="438" spans="1:3">
      <c r="A438" s="15">
        <f>Data!G51</f>
        <v>12000</v>
      </c>
      <c r="B438" t="str">
        <f>Data!I51</f>
        <v>Consultant</v>
      </c>
      <c r="C438" t="str">
        <f>Data!N51</f>
        <v>N. AMERICA</v>
      </c>
    </row>
    <row r="439" spans="1:3">
      <c r="A439" s="15">
        <f>Data!G13</f>
        <v>12000</v>
      </c>
      <c r="B439" t="str">
        <f>Data!I13</f>
        <v>Analyst</v>
      </c>
      <c r="C439" t="str">
        <f>Data!N13</f>
        <v>EUROPE</v>
      </c>
    </row>
    <row r="440" spans="1:3">
      <c r="A440" s="15">
        <f>Data!G1271</f>
        <v>12000</v>
      </c>
      <c r="B440" t="str">
        <f>Data!I1271</f>
        <v>Consultant</v>
      </c>
      <c r="C440" t="str">
        <f>Data!N1271</f>
        <v>ASIA</v>
      </c>
    </row>
    <row r="441" spans="1:3">
      <c r="A441" s="15">
        <f>Data!G814</f>
        <v>12000</v>
      </c>
      <c r="B441" t="str">
        <f>Data!I814</f>
        <v>Manager</v>
      </c>
      <c r="C441" t="str">
        <f>Data!N814</f>
        <v>EUROPE</v>
      </c>
    </row>
    <row r="442" spans="1:3">
      <c r="A442" s="15">
        <f>Data!G865</f>
        <v>12000</v>
      </c>
      <c r="B442" t="str">
        <f>Data!I865</f>
        <v>Manager</v>
      </c>
      <c r="C442" t="str">
        <f>Data!N865</f>
        <v>ASIA</v>
      </c>
    </row>
    <row r="443" spans="1:3">
      <c r="A443" s="15">
        <f>Data!G978</f>
        <v>12000</v>
      </c>
      <c r="B443" t="str">
        <f>Data!I978</f>
        <v>Manager</v>
      </c>
      <c r="C443" t="str">
        <f>Data!N978</f>
        <v>ASIA</v>
      </c>
    </row>
    <row r="444" spans="1:3">
      <c r="A444" s="15">
        <f>Data!G506</f>
        <v>12000</v>
      </c>
      <c r="B444" t="str">
        <f>Data!I506</f>
        <v>Analyst</v>
      </c>
      <c r="C444" t="str">
        <f>Data!N506</f>
        <v>S. AMERICA</v>
      </c>
    </row>
    <row r="445" spans="1:3">
      <c r="A445" s="15">
        <f>Data!G1504</f>
        <v>12000</v>
      </c>
      <c r="B445" t="str">
        <f>Data!I1504</f>
        <v>Analyst</v>
      </c>
      <c r="C445" t="str">
        <f>Data!N1504</f>
        <v>MISC</v>
      </c>
    </row>
    <row r="446" spans="1:3">
      <c r="A446" s="15">
        <f>Data!G388</f>
        <v>12000</v>
      </c>
      <c r="B446" t="str">
        <f>Data!I388</f>
        <v>Reporting</v>
      </c>
      <c r="C446" t="str">
        <f>Data!N388</f>
        <v>AFRICA</v>
      </c>
    </row>
    <row r="447" spans="1:3">
      <c r="A447" s="15">
        <f>Data!G705</f>
        <v>12000</v>
      </c>
      <c r="B447" t="str">
        <f>Data!I705</f>
        <v>Analyst</v>
      </c>
      <c r="C447" t="str">
        <f>Data!N705</f>
        <v>ASIA</v>
      </c>
    </row>
    <row r="448" spans="1:3">
      <c r="A448" s="15">
        <f>Data!G1613</f>
        <v>12000</v>
      </c>
      <c r="B448" t="str">
        <f>Data!I1613</f>
        <v>Reporting</v>
      </c>
      <c r="C448" t="str">
        <f>Data!N1613</f>
        <v>ASIA</v>
      </c>
    </row>
    <row r="449" spans="1:3">
      <c r="A449" s="15">
        <f>Data!G1644</f>
        <v>12000</v>
      </c>
      <c r="B449" t="str">
        <f>Data!I1644</f>
        <v>Analyst</v>
      </c>
      <c r="C449" t="str">
        <f>Data!N1644</f>
        <v>N. AMERICA</v>
      </c>
    </row>
    <row r="450" spans="1:3">
      <c r="A450" s="15">
        <f>Data!G306</f>
        <v>12000</v>
      </c>
      <c r="B450" t="str">
        <f>Data!I306</f>
        <v>Analyst</v>
      </c>
      <c r="C450" t="str">
        <f>Data!N306</f>
        <v>ASIA</v>
      </c>
    </row>
    <row r="451" spans="1:3">
      <c r="A451" s="15">
        <f>Data!G1741</f>
        <v>12000</v>
      </c>
      <c r="B451" t="str">
        <f>Data!I1741</f>
        <v>Engineer</v>
      </c>
      <c r="C451" t="str">
        <f>Data!N1741</f>
        <v>ASIA</v>
      </c>
    </row>
    <row r="452" spans="1:3">
      <c r="A452" s="15">
        <f>Data!G1032</f>
        <v>12000</v>
      </c>
      <c r="B452" t="str">
        <f>Data!I1032</f>
        <v>Controller</v>
      </c>
      <c r="C452" t="str">
        <f>Data!N1032</f>
        <v>ASIA</v>
      </c>
    </row>
    <row r="453" spans="1:3">
      <c r="A453" s="15">
        <f>Data!G1038</f>
        <v>12000</v>
      </c>
      <c r="B453" t="str">
        <f>Data!I1038</f>
        <v>Consultant</v>
      </c>
      <c r="C453" t="str">
        <f>Data!N1038</f>
        <v>ASIA</v>
      </c>
    </row>
    <row r="454" spans="1:3">
      <c r="A454" s="15">
        <f>Data!G1594</f>
        <v>12109.383347460946</v>
      </c>
      <c r="B454" t="str">
        <f>Data!I1594</f>
        <v>Manager</v>
      </c>
      <c r="C454" t="str">
        <f>Data!N1594</f>
        <v>ASIA</v>
      </c>
    </row>
    <row r="455" spans="1:3">
      <c r="A455" s="15">
        <f>Data!G1094</f>
        <v>12192.177986291113</v>
      </c>
      <c r="B455" t="str">
        <f>Data!I1094</f>
        <v>Manager</v>
      </c>
      <c r="C455" t="str">
        <f>Data!N1094</f>
        <v>AFRICA</v>
      </c>
    </row>
    <row r="456" spans="1:3">
      <c r="A456" s="15">
        <f>Data!G15</f>
        <v>12227.430201752599</v>
      </c>
      <c r="B456" t="str">
        <f>Data!I15</f>
        <v>Accountant</v>
      </c>
      <c r="C456" t="str">
        <f>Data!N15</f>
        <v>ASIA</v>
      </c>
    </row>
    <row r="457" spans="1:3">
      <c r="A457" s="15">
        <f>Data!G940</f>
        <v>12326.656394453004</v>
      </c>
      <c r="B457" t="str">
        <f>Data!I940</f>
        <v>Manager</v>
      </c>
      <c r="C457" t="str">
        <f>Data!N940</f>
        <v>AFRICA</v>
      </c>
    </row>
    <row r="458" spans="1:3">
      <c r="A458" s="15">
        <f>Data!G1202</f>
        <v>12465.541681209797</v>
      </c>
      <c r="B458" t="str">
        <f>Data!I1202</f>
        <v>Reporting</v>
      </c>
      <c r="C458" t="str">
        <f>Data!N1202</f>
        <v>ASIA</v>
      </c>
    </row>
    <row r="459" spans="1:3">
      <c r="A459" s="15">
        <f>Data!G751</f>
        <v>12465.541681209797</v>
      </c>
      <c r="B459" t="str">
        <f>Data!I751</f>
        <v>Analyst</v>
      </c>
      <c r="C459" t="str">
        <f>Data!N751</f>
        <v>ASIA</v>
      </c>
    </row>
    <row r="460" spans="1:3">
      <c r="A460" s="15">
        <f>Data!G1533</f>
        <v>12465.541681209797</v>
      </c>
      <c r="B460" t="str">
        <f>Data!I1533</f>
        <v>Manager</v>
      </c>
      <c r="C460" t="str">
        <f>Data!N1533</f>
        <v>ASIA</v>
      </c>
    </row>
    <row r="461" spans="1:3">
      <c r="A461" s="15">
        <f>Data!G913</f>
        <v>12465.541681209797</v>
      </c>
      <c r="B461" t="str">
        <f>Data!I913</f>
        <v>Manager</v>
      </c>
      <c r="C461" t="str">
        <f>Data!N913</f>
        <v>ASIA</v>
      </c>
    </row>
    <row r="462" spans="1:3">
      <c r="A462" s="15">
        <f>Data!G922</f>
        <v>12465.541681209797</v>
      </c>
      <c r="B462" t="str">
        <f>Data!I922</f>
        <v>Analyst</v>
      </c>
      <c r="C462" t="str">
        <f>Data!N922</f>
        <v>ASIA</v>
      </c>
    </row>
    <row r="463" spans="1:3">
      <c r="A463" s="15">
        <f>Data!G1029</f>
        <v>12465.541681209797</v>
      </c>
      <c r="B463" t="str">
        <f>Data!I1029</f>
        <v>Analyst</v>
      </c>
      <c r="C463" t="str">
        <f>Data!N1029</f>
        <v>ASIA</v>
      </c>
    </row>
    <row r="464" spans="1:3">
      <c r="A464" s="15">
        <f>Data!G988</f>
        <v>12465.541681209797</v>
      </c>
      <c r="B464" t="str">
        <f>Data!I988</f>
        <v>Manager</v>
      </c>
      <c r="C464" t="str">
        <f>Data!N988</f>
        <v>ASIA</v>
      </c>
    </row>
    <row r="465" spans="1:3">
      <c r="A465" s="15">
        <f>Data!G1821</f>
        <v>12465.541681209797</v>
      </c>
      <c r="B465" t="str">
        <f>Data!I1821</f>
        <v>Analyst</v>
      </c>
      <c r="C465" t="str">
        <f>Data!N1821</f>
        <v>ASIA</v>
      </c>
    </row>
    <row r="466" spans="1:3">
      <c r="A466" s="15">
        <f>Data!G1840</f>
        <v>12465.541681209797</v>
      </c>
      <c r="B466" t="str">
        <f>Data!I1840</f>
        <v>Manager</v>
      </c>
      <c r="C466" t="str">
        <f>Data!N1840</f>
        <v>ASIA</v>
      </c>
    </row>
    <row r="467" spans="1:3">
      <c r="A467" s="15">
        <f>Data!G1269</f>
        <v>12500</v>
      </c>
      <c r="B467" t="str">
        <f>Data!I1269</f>
        <v>Specialist</v>
      </c>
      <c r="C467" t="str">
        <f>Data!N1269</f>
        <v>ASIA</v>
      </c>
    </row>
    <row r="468" spans="1:3">
      <c r="A468" s="15">
        <f>Data!G1135</f>
        <v>12608.005014709339</v>
      </c>
      <c r="B468" t="str">
        <f>Data!I1135</f>
        <v>Manager</v>
      </c>
      <c r="C468" t="str">
        <f>Data!N1135</f>
        <v>ASIA</v>
      </c>
    </row>
    <row r="469" spans="1:3">
      <c r="A469" s="15">
        <f>Data!G1449</f>
        <v>12821.700014958649</v>
      </c>
      <c r="B469" t="str">
        <f>Data!I1449</f>
        <v>Analyst</v>
      </c>
      <c r="C469" t="str">
        <f>Data!N1449</f>
        <v>ASIA</v>
      </c>
    </row>
    <row r="470" spans="1:3">
      <c r="A470" s="15">
        <f>Data!G495</f>
        <v>12821.700014958649</v>
      </c>
      <c r="B470" t="str">
        <f>Data!I495</f>
        <v>Manager</v>
      </c>
      <c r="C470" t="str">
        <f>Data!N495</f>
        <v>ASIA</v>
      </c>
    </row>
    <row r="471" spans="1:3">
      <c r="A471" s="15">
        <f>Data!G871</f>
        <v>12821.700014958649</v>
      </c>
      <c r="B471" t="str">
        <f>Data!I871</f>
        <v>Accountant</v>
      </c>
      <c r="C471" t="str">
        <f>Data!N871</f>
        <v>ASIA</v>
      </c>
    </row>
    <row r="472" spans="1:3">
      <c r="A472" s="15">
        <f>Data!G695</f>
        <v>12821.700014958649</v>
      </c>
      <c r="B472" t="str">
        <f>Data!I695</f>
        <v>Accountant</v>
      </c>
      <c r="C472" t="str">
        <f>Data!N695</f>
        <v>ASIA</v>
      </c>
    </row>
    <row r="473" spans="1:3">
      <c r="A473" s="15">
        <f>Data!G621</f>
        <v>12821.700014958649</v>
      </c>
      <c r="B473" t="str">
        <f>Data!I621</f>
        <v>Manager</v>
      </c>
      <c r="C473" t="str">
        <f>Data!N621</f>
        <v>ASIA</v>
      </c>
    </row>
    <row r="474" spans="1:3">
      <c r="A474" s="15">
        <f>Data!G708</f>
        <v>12821.700014958649</v>
      </c>
      <c r="B474" t="str">
        <f>Data!I708</f>
        <v>Manager</v>
      </c>
      <c r="C474" t="str">
        <f>Data!N708</f>
        <v>ASIA</v>
      </c>
    </row>
    <row r="475" spans="1:3">
      <c r="A475" s="15">
        <f>Data!G341</f>
        <v>13000</v>
      </c>
      <c r="B475" t="str">
        <f>Data!I341</f>
        <v>Manager</v>
      </c>
      <c r="C475" t="str">
        <f>Data!N341</f>
        <v>ASIA</v>
      </c>
    </row>
    <row r="476" spans="1:3">
      <c r="A476" s="15">
        <f>Data!G676</f>
        <v>13000</v>
      </c>
      <c r="B476" t="str">
        <f>Data!I676</f>
        <v>Analyst</v>
      </c>
      <c r="C476" t="str">
        <f>Data!N676</f>
        <v>ASIA</v>
      </c>
    </row>
    <row r="477" spans="1:3">
      <c r="A477" s="15">
        <f>Data!G827</f>
        <v>13000</v>
      </c>
      <c r="B477" t="str">
        <f>Data!I827</f>
        <v>Analyst</v>
      </c>
      <c r="C477" t="str">
        <f>Data!N827</f>
        <v>ASIA</v>
      </c>
    </row>
    <row r="478" spans="1:3">
      <c r="A478" s="15">
        <f>Data!G1587</f>
        <v>13000</v>
      </c>
      <c r="B478" t="str">
        <f>Data!I1587</f>
        <v>Analyst</v>
      </c>
      <c r="C478" t="str">
        <f>Data!N1587</f>
        <v>S. AMERICA</v>
      </c>
    </row>
    <row r="479" spans="1:3">
      <c r="A479" s="15">
        <f>Data!G1632</f>
        <v>13000</v>
      </c>
      <c r="B479" t="str">
        <f>Data!I1632</f>
        <v>Analyst</v>
      </c>
      <c r="C479" t="str">
        <f>Data!N1632</f>
        <v>EUROPE</v>
      </c>
    </row>
    <row r="480" spans="1:3">
      <c r="A480" s="15">
        <f>Data!G800</f>
        <v>13100</v>
      </c>
      <c r="B480" t="str">
        <f>Data!I800</f>
        <v>Accountant</v>
      </c>
      <c r="C480" t="str">
        <f>Data!N800</f>
        <v>ASIA</v>
      </c>
    </row>
    <row r="481" spans="1:3">
      <c r="A481" s="15">
        <f>Data!G18</f>
        <v>13338.129598894484</v>
      </c>
      <c r="B481" t="str">
        <f>Data!I18</f>
        <v>Analyst</v>
      </c>
      <c r="C481" t="str">
        <f>Data!N18</f>
        <v>ASIA</v>
      </c>
    </row>
    <row r="482" spans="1:3">
      <c r="A482" s="15">
        <f>Data!G1395</f>
        <v>13355.937515581925</v>
      </c>
      <c r="B482" t="str">
        <f>Data!I1395</f>
        <v>CXO or Top Mgmt.</v>
      </c>
      <c r="C482" t="str">
        <f>Data!N1395</f>
        <v>ASIA</v>
      </c>
    </row>
    <row r="483" spans="1:3">
      <c r="A483" s="15">
        <f>Data!G390</f>
        <v>13355.937515581925</v>
      </c>
      <c r="B483" t="str">
        <f>Data!I390</f>
        <v>Analyst</v>
      </c>
      <c r="C483" t="str">
        <f>Data!N390</f>
        <v>ASIA</v>
      </c>
    </row>
    <row r="484" spans="1:3">
      <c r="A484" s="15">
        <f>Data!G1194</f>
        <v>13355.937515581925</v>
      </c>
      <c r="B484" t="str">
        <f>Data!I1194</f>
        <v>Manager</v>
      </c>
      <c r="C484" t="str">
        <f>Data!N1194</f>
        <v>ASIA</v>
      </c>
    </row>
    <row r="485" spans="1:3">
      <c r="A485" s="15">
        <f>Data!G1866</f>
        <v>13355.937515581925</v>
      </c>
      <c r="B485" t="str">
        <f>Data!I1866</f>
        <v>Analyst</v>
      </c>
      <c r="C485" t="str">
        <f>Data!N1866</f>
        <v>ASIA</v>
      </c>
    </row>
    <row r="486" spans="1:3">
      <c r="A486" s="15">
        <f>Data!G26</f>
        <v>13500</v>
      </c>
      <c r="B486" t="str">
        <f>Data!I26</f>
        <v>Manager</v>
      </c>
      <c r="C486" t="str">
        <f>Data!N26</f>
        <v>ASIA</v>
      </c>
    </row>
    <row r="487" spans="1:3">
      <c r="A487" s="15">
        <f>Data!G766</f>
        <v>13500</v>
      </c>
      <c r="B487" t="str">
        <f>Data!I766</f>
        <v>Reporting</v>
      </c>
      <c r="C487" t="str">
        <f>Data!N766</f>
        <v>ASIA</v>
      </c>
    </row>
    <row r="488" spans="1:3">
      <c r="A488" s="15">
        <f>Data!G1289</f>
        <v>13500</v>
      </c>
      <c r="B488" t="str">
        <f>Data!I1289</f>
        <v>Manager</v>
      </c>
      <c r="C488" t="str">
        <f>Data!N1289</f>
        <v>ASIA</v>
      </c>
    </row>
    <row r="489" spans="1:3">
      <c r="A489" s="15">
        <f>Data!G1133</f>
        <v>13500</v>
      </c>
      <c r="B489" t="str">
        <f>Data!I1133</f>
        <v>Manager</v>
      </c>
      <c r="C489" t="str">
        <f>Data!N1133</f>
        <v>EUROPE</v>
      </c>
    </row>
    <row r="490" spans="1:3">
      <c r="A490" s="15">
        <f>Data!G1776</f>
        <v>13603.016099449767</v>
      </c>
      <c r="B490" t="str">
        <f>Data!I1776</f>
        <v>Manager</v>
      </c>
      <c r="C490" t="str">
        <f>Data!N1776</f>
        <v>ASIA</v>
      </c>
    </row>
    <row r="491" spans="1:3">
      <c r="A491" s="15">
        <f>Data!G190</f>
        <v>13636</v>
      </c>
      <c r="B491" t="str">
        <f>Data!I190</f>
        <v>Manager</v>
      </c>
      <c r="C491" t="str">
        <f>Data!N190</f>
        <v>ASIA</v>
      </c>
    </row>
    <row r="492" spans="1:3">
      <c r="A492" s="15">
        <f>Data!G1547</f>
        <v>13745.704467353951</v>
      </c>
      <c r="B492" t="str">
        <f>Data!I1547</f>
        <v>Controller</v>
      </c>
      <c r="C492" t="str">
        <f>Data!N1547</f>
        <v>AFRICA</v>
      </c>
    </row>
    <row r="493" spans="1:3">
      <c r="A493" s="15">
        <f>Data!G606</f>
        <v>13800</v>
      </c>
      <c r="B493" t="str">
        <f>Data!I606</f>
        <v>Controller</v>
      </c>
      <c r="C493" t="str">
        <f>Data!N606</f>
        <v>ASIA</v>
      </c>
    </row>
    <row r="494" spans="1:3">
      <c r="A494" s="15">
        <f>Data!G898</f>
        <v>13801.135432767991</v>
      </c>
      <c r="B494" t="str">
        <f>Data!I898</f>
        <v>Analyst</v>
      </c>
      <c r="C494" t="str">
        <f>Data!N898</f>
        <v>ASIA</v>
      </c>
    </row>
    <row r="495" spans="1:3">
      <c r="A495" s="15">
        <f>Data!G1405</f>
        <v>14000</v>
      </c>
      <c r="B495" t="str">
        <f>Data!I1405</f>
        <v>Consultant</v>
      </c>
      <c r="C495" t="str">
        <f>Data!N1405</f>
        <v>ASIA</v>
      </c>
    </row>
    <row r="496" spans="1:3">
      <c r="A496" s="15">
        <f>Data!G1267</f>
        <v>14000</v>
      </c>
      <c r="B496" t="str">
        <f>Data!I1267</f>
        <v>Analyst</v>
      </c>
      <c r="C496" t="str">
        <f>Data!N1267</f>
        <v>ASIA</v>
      </c>
    </row>
    <row r="497" spans="1:3">
      <c r="A497" s="15">
        <f>Data!G281</f>
        <v>14000</v>
      </c>
      <c r="B497" t="str">
        <f>Data!I281</f>
        <v>Analyst</v>
      </c>
      <c r="C497" t="str">
        <f>Data!N281</f>
        <v>S. AMERICA</v>
      </c>
    </row>
    <row r="498" spans="1:3">
      <c r="A498" s="15">
        <f>Data!G17</f>
        <v>14000</v>
      </c>
      <c r="B498" t="str">
        <f>Data!I17</f>
        <v>Engineer</v>
      </c>
      <c r="C498" t="str">
        <f>Data!N17</f>
        <v>EUROPE</v>
      </c>
    </row>
    <row r="499" spans="1:3">
      <c r="A499" s="15">
        <f>Data!G1773</f>
        <v>14000</v>
      </c>
      <c r="B499" t="str">
        <f>Data!I1773</f>
        <v>Manager</v>
      </c>
      <c r="C499" t="str">
        <f>Data!N1773</f>
        <v>ASIA</v>
      </c>
    </row>
    <row r="500" spans="1:3">
      <c r="A500" s="15">
        <f>Data!G454</f>
        <v>14246.333349954055</v>
      </c>
      <c r="B500" t="str">
        <f>Data!I454</f>
        <v>CXO or Top Mgmt.</v>
      </c>
      <c r="C500" t="str">
        <f>Data!N454</f>
        <v>ASIA</v>
      </c>
    </row>
    <row r="501" spans="1:3">
      <c r="A501" s="15">
        <f>Data!G138</f>
        <v>14246.333349954055</v>
      </c>
      <c r="B501" t="str">
        <f>Data!I138</f>
        <v>Manager</v>
      </c>
      <c r="C501" t="str">
        <f>Data!N138</f>
        <v>ASIA</v>
      </c>
    </row>
    <row r="502" spans="1:3">
      <c r="A502" s="15">
        <f>Data!G725</f>
        <v>14246.333349954055</v>
      </c>
      <c r="B502" t="str">
        <f>Data!I725</f>
        <v>Manager</v>
      </c>
      <c r="C502" t="str">
        <f>Data!N725</f>
        <v>ASIA</v>
      </c>
    </row>
    <row r="503" spans="1:3">
      <c r="A503" s="15">
        <f>Data!G49</f>
        <v>14246.333349954055</v>
      </c>
      <c r="B503" t="str">
        <f>Data!I49</f>
        <v>Manager</v>
      </c>
      <c r="C503" t="str">
        <f>Data!N49</f>
        <v>ASIA</v>
      </c>
    </row>
    <row r="504" spans="1:3">
      <c r="A504" s="15">
        <f>Data!G690</f>
        <v>14246.333349954055</v>
      </c>
      <c r="B504" t="str">
        <f>Data!I690</f>
        <v>Manager</v>
      </c>
      <c r="C504" t="str">
        <f>Data!N690</f>
        <v>ASIA</v>
      </c>
    </row>
    <row r="505" spans="1:3">
      <c r="A505" s="15">
        <f>Data!G1717</f>
        <v>14246.333349954055</v>
      </c>
      <c r="B505" t="str">
        <f>Data!I1717</f>
        <v>Manager</v>
      </c>
      <c r="C505" t="str">
        <f>Data!N1717</f>
        <v>ASIA</v>
      </c>
    </row>
    <row r="506" spans="1:3">
      <c r="A506" s="15">
        <f>Data!G1718</f>
        <v>14246.333349954055</v>
      </c>
      <c r="B506" t="str">
        <f>Data!I1718</f>
        <v>Manager</v>
      </c>
      <c r="C506" t="str">
        <f>Data!N1718</f>
        <v>ASIA</v>
      </c>
    </row>
    <row r="507" spans="1:3">
      <c r="A507" s="15">
        <f>Data!G641</f>
        <v>14246.333349954055</v>
      </c>
      <c r="B507" t="str">
        <f>Data!I641</f>
        <v>Engineer</v>
      </c>
      <c r="C507" t="str">
        <f>Data!N641</f>
        <v>ASIA</v>
      </c>
    </row>
    <row r="508" spans="1:3">
      <c r="A508" s="15">
        <f>Data!G1525</f>
        <v>14400</v>
      </c>
      <c r="B508" t="str">
        <f>Data!I1525</f>
        <v>Analyst</v>
      </c>
      <c r="C508" t="str">
        <f>Data!N1525</f>
        <v>EUROPE</v>
      </c>
    </row>
    <row r="509" spans="1:3">
      <c r="A509" s="15">
        <f>Data!G1682</f>
        <v>14400</v>
      </c>
      <c r="B509" t="str">
        <f>Data!I1682</f>
        <v>Engineer</v>
      </c>
      <c r="C509" t="str">
        <f>Data!N1682</f>
        <v>ASIA</v>
      </c>
    </row>
    <row r="510" spans="1:3">
      <c r="A510" s="15">
        <f>Data!G45</f>
        <v>14500</v>
      </c>
      <c r="B510" t="str">
        <f>Data!I45</f>
        <v>Analyst</v>
      </c>
      <c r="C510" t="str">
        <f>Data!N45</f>
        <v>ASIA</v>
      </c>
    </row>
    <row r="511" spans="1:3">
      <c r="A511" s="15">
        <f>Data!G1040</f>
        <v>14630.613583549337</v>
      </c>
      <c r="B511" t="str">
        <f>Data!I1040</f>
        <v>CXO or Top Mgmt.</v>
      </c>
      <c r="C511" t="str">
        <f>Data!N1040</f>
        <v>AFRICA</v>
      </c>
    </row>
    <row r="512" spans="1:3">
      <c r="A512" s="15">
        <f>Data!G755</f>
        <v>14960</v>
      </c>
      <c r="B512" t="str">
        <f>Data!I755</f>
        <v>Controller</v>
      </c>
      <c r="C512" t="str">
        <f>Data!N755</f>
        <v>ASIA</v>
      </c>
    </row>
    <row r="513" spans="1:3">
      <c r="A513" s="15">
        <f>Data!G663</f>
        <v>15000</v>
      </c>
      <c r="B513" t="str">
        <f>Data!I663</f>
        <v>Analyst</v>
      </c>
      <c r="C513" t="str">
        <f>Data!N663</f>
        <v>ASIA</v>
      </c>
    </row>
    <row r="514" spans="1:3">
      <c r="A514" s="15">
        <f>Data!G7</f>
        <v>15000</v>
      </c>
      <c r="B514" t="str">
        <f>Data!I7</f>
        <v>Controller</v>
      </c>
      <c r="C514" t="str">
        <f>Data!N7</f>
        <v>EUROPE</v>
      </c>
    </row>
    <row r="515" spans="1:3">
      <c r="A515" s="15">
        <f>Data!G734</f>
        <v>15000</v>
      </c>
      <c r="B515" t="str">
        <f>Data!I734</f>
        <v>Controller</v>
      </c>
      <c r="C515" t="str">
        <f>Data!N734</f>
        <v>ASIA</v>
      </c>
    </row>
    <row r="516" spans="1:3">
      <c r="A516" s="15">
        <f>Data!G1266</f>
        <v>15000</v>
      </c>
      <c r="B516" t="str">
        <f>Data!I1266</f>
        <v>Manager</v>
      </c>
      <c r="C516" t="str">
        <f>Data!N1266</f>
        <v>ASIA</v>
      </c>
    </row>
    <row r="517" spans="1:3">
      <c r="A517" s="15">
        <f>Data!G997</f>
        <v>15000</v>
      </c>
      <c r="B517" t="str">
        <f>Data!I997</f>
        <v>Manager</v>
      </c>
      <c r="C517" t="str">
        <f>Data!N997</f>
        <v>ASIA</v>
      </c>
    </row>
    <row r="518" spans="1:3">
      <c r="A518" s="15">
        <f>Data!G1470</f>
        <v>15000</v>
      </c>
      <c r="B518" t="str">
        <f>Data!I1470</f>
        <v>Manager</v>
      </c>
      <c r="C518" t="str">
        <f>Data!N1470</f>
        <v>EUROPE</v>
      </c>
    </row>
    <row r="519" spans="1:3">
      <c r="A519" s="15">
        <f>Data!G284</f>
        <v>15000</v>
      </c>
      <c r="B519" t="str">
        <f>Data!I284</f>
        <v>Manager</v>
      </c>
      <c r="C519" t="str">
        <f>Data!N284</f>
        <v>N. AMERICA</v>
      </c>
    </row>
    <row r="520" spans="1:3">
      <c r="A520" s="15">
        <f>Data!G382</f>
        <v>15000</v>
      </c>
      <c r="B520" t="str">
        <f>Data!I382</f>
        <v>Reporting</v>
      </c>
      <c r="C520" t="str">
        <f>Data!N382</f>
        <v>EUROPE</v>
      </c>
    </row>
    <row r="521" spans="1:3">
      <c r="A521" s="15">
        <f>Data!G1537</f>
        <v>15000</v>
      </c>
      <c r="B521" t="str">
        <f>Data!I1537</f>
        <v>Analyst</v>
      </c>
      <c r="C521" t="str">
        <f>Data!N1537</f>
        <v>N. AMERICA</v>
      </c>
    </row>
    <row r="522" spans="1:3">
      <c r="A522" s="15">
        <f>Data!G516</f>
        <v>15000</v>
      </c>
      <c r="B522" t="str">
        <f>Data!I516</f>
        <v>Manager</v>
      </c>
      <c r="C522" t="str">
        <f>Data!N516</f>
        <v>ASIA</v>
      </c>
    </row>
    <row r="523" spans="1:3">
      <c r="A523" s="15">
        <f>Data!G79</f>
        <v>15000</v>
      </c>
      <c r="B523" t="str">
        <f>Data!I79</f>
        <v>Consultant</v>
      </c>
      <c r="C523" t="str">
        <f>Data!N79</f>
        <v>N. AMERICA</v>
      </c>
    </row>
    <row r="524" spans="1:3">
      <c r="A524" s="15">
        <f>Data!G1588</f>
        <v>15000</v>
      </c>
      <c r="B524" t="str">
        <f>Data!I1588</f>
        <v>Analyst</v>
      </c>
      <c r="C524" t="str">
        <f>Data!N1588</f>
        <v>ASIA</v>
      </c>
    </row>
    <row r="525" spans="1:3">
      <c r="A525" s="15">
        <f>Data!G704</f>
        <v>15000</v>
      </c>
      <c r="B525" t="str">
        <f>Data!I704</f>
        <v>Accountant</v>
      </c>
      <c r="C525" t="str">
        <f>Data!N704</f>
        <v>EUROPE</v>
      </c>
    </row>
    <row r="526" spans="1:3">
      <c r="A526" s="15">
        <f>Data!G1611</f>
        <v>15000</v>
      </c>
      <c r="B526" t="str">
        <f>Data!I1611</f>
        <v>Analyst</v>
      </c>
      <c r="C526" t="str">
        <f>Data!N1611</f>
        <v>ASIA</v>
      </c>
    </row>
    <row r="527" spans="1:3">
      <c r="A527" s="15">
        <f>Data!G648</f>
        <v>15000</v>
      </c>
      <c r="B527" t="str">
        <f>Data!I648</f>
        <v>Reporting</v>
      </c>
      <c r="C527" t="str">
        <f>Data!N648</f>
        <v>ASIA</v>
      </c>
    </row>
    <row r="528" spans="1:3">
      <c r="A528" s="15">
        <f>Data!G949</f>
        <v>15000</v>
      </c>
      <c r="B528" t="str">
        <f>Data!I949</f>
        <v>Analyst</v>
      </c>
      <c r="C528" t="str">
        <f>Data!N949</f>
        <v>ASIA</v>
      </c>
    </row>
    <row r="529" spans="1:3">
      <c r="A529" s="15">
        <f>Data!G1792</f>
        <v>15000</v>
      </c>
      <c r="B529" t="str">
        <f>Data!I1792</f>
        <v>Analyst</v>
      </c>
      <c r="C529" t="str">
        <f>Data!N1792</f>
        <v>ASIA</v>
      </c>
    </row>
    <row r="530" spans="1:3">
      <c r="A530" s="15">
        <f>Data!G586</f>
        <v>15092.18020692008</v>
      </c>
      <c r="B530" t="str">
        <f>Data!I586</f>
        <v>Accountant</v>
      </c>
      <c r="C530" t="str">
        <f>Data!N586</f>
        <v>ASIA</v>
      </c>
    </row>
    <row r="531" spans="1:3">
      <c r="A531" s="15">
        <f>Data!G607</f>
        <v>15136.729184326183</v>
      </c>
      <c r="B531" t="str">
        <f>Data!I607</f>
        <v>Analyst</v>
      </c>
      <c r="C531" t="str">
        <f>Data!N607</f>
        <v>ASIA</v>
      </c>
    </row>
    <row r="532" spans="1:3">
      <c r="A532" s="15">
        <f>Data!G887</f>
        <v>15136.729184326183</v>
      </c>
      <c r="B532" t="str">
        <f>Data!I887</f>
        <v>Manager</v>
      </c>
      <c r="C532" t="str">
        <f>Data!N887</f>
        <v>ASIA</v>
      </c>
    </row>
    <row r="533" spans="1:3">
      <c r="A533" s="15">
        <f>Data!G1541</f>
        <v>15136.729184326183</v>
      </c>
      <c r="B533" t="str">
        <f>Data!I1541</f>
        <v>Analyst</v>
      </c>
      <c r="C533" t="str">
        <f>Data!N1541</f>
        <v>ASIA</v>
      </c>
    </row>
    <row r="534" spans="1:3">
      <c r="A534" s="15">
        <f>Data!G795</f>
        <v>15136.729184326183</v>
      </c>
      <c r="B534" t="str">
        <f>Data!I795</f>
        <v>Analyst</v>
      </c>
      <c r="C534" t="str">
        <f>Data!N795</f>
        <v>ASIA</v>
      </c>
    </row>
    <row r="535" spans="1:3">
      <c r="A535" s="15">
        <f>Data!G1124</f>
        <v>15190.15293438851</v>
      </c>
      <c r="B535" t="str">
        <f>Data!I1124</f>
        <v>Analyst</v>
      </c>
      <c r="C535" t="str">
        <f>Data!N1124</f>
        <v>ASIA</v>
      </c>
    </row>
    <row r="536" spans="1:3">
      <c r="A536" s="15">
        <f>Data!G982</f>
        <v>15206.427249917633</v>
      </c>
      <c r="B536" t="str">
        <f>Data!I982</f>
        <v>Manager</v>
      </c>
      <c r="C536" t="str">
        <f>Data!N982</f>
        <v>ASIA</v>
      </c>
    </row>
    <row r="537" spans="1:3">
      <c r="A537" s="15">
        <f>Data!G239</f>
        <v>15244.793267899293</v>
      </c>
      <c r="B537" t="str">
        <f>Data!I239</f>
        <v>Specialist</v>
      </c>
      <c r="C537" t="str">
        <f>Data!N239</f>
        <v>EUROPE</v>
      </c>
    </row>
    <row r="538" spans="1:3">
      <c r="A538" s="15">
        <f>Data!G1143</f>
        <v>15404.364569961488</v>
      </c>
      <c r="B538" t="str">
        <f>Data!I1143</f>
        <v>Analyst</v>
      </c>
      <c r="C538" t="str">
        <f>Data!N1143</f>
        <v>N. AMERICA</v>
      </c>
    </row>
    <row r="539" spans="1:3">
      <c r="A539" s="15">
        <f>Data!G157</f>
        <v>15500</v>
      </c>
      <c r="B539" t="str">
        <f>Data!I157</f>
        <v>Accountant</v>
      </c>
      <c r="C539" t="str">
        <f>Data!N157</f>
        <v>N. AMERICA</v>
      </c>
    </row>
    <row r="540" spans="1:3">
      <c r="A540" s="15">
        <f>Data!G810</f>
        <v>15500</v>
      </c>
      <c r="B540" t="str">
        <f>Data!I810</f>
        <v>Engineer</v>
      </c>
      <c r="C540" t="str">
        <f>Data!N810</f>
        <v>ASIA</v>
      </c>
    </row>
    <row r="541" spans="1:3">
      <c r="A541" s="15">
        <f>Data!G889</f>
        <v>15600</v>
      </c>
      <c r="B541" t="str">
        <f>Data!I889</f>
        <v>Controller</v>
      </c>
      <c r="C541" t="str">
        <f>Data!N889</f>
        <v>ASIA</v>
      </c>
    </row>
    <row r="542" spans="1:3">
      <c r="A542" s="15">
        <f>Data!G555</f>
        <v>15600</v>
      </c>
      <c r="B542" t="str">
        <f>Data!I555</f>
        <v>Controller</v>
      </c>
      <c r="C542" t="str">
        <f>Data!N555</f>
        <v>S. AMERICA</v>
      </c>
    </row>
    <row r="543" spans="1:3">
      <c r="A543" s="15">
        <f>Data!G1462</f>
        <v>15761.782720672842</v>
      </c>
      <c r="B543" t="str">
        <f>Data!I1462</f>
        <v>Analyst</v>
      </c>
      <c r="C543" t="str">
        <f>Data!N1462</f>
        <v>EUROPE</v>
      </c>
    </row>
    <row r="544" spans="1:3">
      <c r="A544" s="15">
        <f>Data!G1540</f>
        <v>15840</v>
      </c>
      <c r="B544" t="str">
        <f>Data!I1540</f>
        <v>Analyst</v>
      </c>
      <c r="C544" t="str">
        <f>Data!N1540</f>
        <v>S. AMERICA</v>
      </c>
    </row>
    <row r="545" spans="1:3">
      <c r="A545" s="15">
        <f>Data!G739</f>
        <v>16000</v>
      </c>
      <c r="B545" t="str">
        <f>Data!I739</f>
        <v>Engineer</v>
      </c>
      <c r="C545" t="str">
        <f>Data!N739</f>
        <v>ASIA</v>
      </c>
    </row>
    <row r="546" spans="1:3">
      <c r="A546" s="15">
        <f>Data!G776</f>
        <v>16000</v>
      </c>
      <c r="B546" t="str">
        <f>Data!I776</f>
        <v>Reporting</v>
      </c>
      <c r="C546" t="str">
        <f>Data!N776</f>
        <v>ASIA</v>
      </c>
    </row>
    <row r="547" spans="1:3">
      <c r="A547" s="15">
        <f>Data!G300</f>
        <v>16000</v>
      </c>
      <c r="B547" t="str">
        <f>Data!I300</f>
        <v>CXO or Top Mgmt.</v>
      </c>
      <c r="C547" t="str">
        <f>Data!N300</f>
        <v>N. AMERICA</v>
      </c>
    </row>
    <row r="548" spans="1:3">
      <c r="A548" s="15">
        <f>Data!G33</f>
        <v>16027.125018698311</v>
      </c>
      <c r="B548" t="str">
        <f>Data!I33</f>
        <v>Engineer</v>
      </c>
      <c r="C548" t="str">
        <f>Data!N33</f>
        <v>ASIA</v>
      </c>
    </row>
    <row r="549" spans="1:3">
      <c r="A549" s="15">
        <f>Data!G451</f>
        <v>16027.125018698311</v>
      </c>
      <c r="B549" t="str">
        <f>Data!I451</f>
        <v>Manager</v>
      </c>
      <c r="C549" t="str">
        <f>Data!N451</f>
        <v>ASIA</v>
      </c>
    </row>
    <row r="550" spans="1:3">
      <c r="A550" s="15">
        <f>Data!G1187</f>
        <v>16027.125018698311</v>
      </c>
      <c r="B550" t="str">
        <f>Data!I1187</f>
        <v>Manager</v>
      </c>
      <c r="C550" t="str">
        <f>Data!N1187</f>
        <v>ASIA</v>
      </c>
    </row>
    <row r="551" spans="1:3">
      <c r="A551" s="15">
        <f>Data!G1422</f>
        <v>16027.125018698311</v>
      </c>
      <c r="B551" t="str">
        <f>Data!I1422</f>
        <v>Analyst</v>
      </c>
      <c r="C551" t="str">
        <f>Data!N1422</f>
        <v>ASIA</v>
      </c>
    </row>
    <row r="552" spans="1:3">
      <c r="A552" s="15">
        <f>Data!G828</f>
        <v>16027.125018698311</v>
      </c>
      <c r="B552" t="str">
        <f>Data!I828</f>
        <v>Manager</v>
      </c>
      <c r="C552" t="str">
        <f>Data!N828</f>
        <v>ASIA</v>
      </c>
    </row>
    <row r="553" spans="1:3">
      <c r="A553" s="15">
        <f>Data!G1108</f>
        <v>16027.125018698311</v>
      </c>
      <c r="B553" t="str">
        <f>Data!I1108</f>
        <v>Manager</v>
      </c>
      <c r="C553" t="str">
        <f>Data!N1108</f>
        <v>ASIA</v>
      </c>
    </row>
    <row r="554" spans="1:3">
      <c r="A554" s="15">
        <f>Data!G1794</f>
        <v>16027.125018698311</v>
      </c>
      <c r="B554" t="str">
        <f>Data!I1794</f>
        <v>Manager</v>
      </c>
      <c r="C554" t="str">
        <f>Data!N1794</f>
        <v>ASIA</v>
      </c>
    </row>
    <row r="555" spans="1:3">
      <c r="A555" s="15">
        <f>Data!G1260</f>
        <v>16027.125018698311</v>
      </c>
      <c r="B555" t="str">
        <f>Data!I1260</f>
        <v>Controller</v>
      </c>
      <c r="C555" t="str">
        <f>Data!N1260</f>
        <v>ASIA</v>
      </c>
    </row>
    <row r="556" spans="1:3">
      <c r="A556" s="15">
        <f>Data!G1827</f>
        <v>16110</v>
      </c>
      <c r="B556" t="str">
        <f>Data!I1827</f>
        <v>Analyst</v>
      </c>
      <c r="C556" t="str">
        <f>Data!N1827</f>
        <v>S. AMERICA</v>
      </c>
    </row>
    <row r="557" spans="1:3">
      <c r="A557" s="15">
        <f>Data!G852</f>
        <v>16337.518501630093</v>
      </c>
      <c r="B557" t="str">
        <f>Data!I852</f>
        <v>Analyst</v>
      </c>
      <c r="C557" t="str">
        <f>Data!N852</f>
        <v>AFRICA</v>
      </c>
    </row>
    <row r="558" spans="1:3">
      <c r="A558" s="15">
        <f>Data!G894</f>
        <v>16350</v>
      </c>
      <c r="B558" t="str">
        <f>Data!I894</f>
        <v>Manager</v>
      </c>
      <c r="C558" t="str">
        <f>Data!N894</f>
        <v>ASIA</v>
      </c>
    </row>
    <row r="559" spans="1:3">
      <c r="A559" s="15">
        <f>Data!G652</f>
        <v>16800</v>
      </c>
      <c r="B559" t="str">
        <f>Data!I652</f>
        <v>Analyst</v>
      </c>
      <c r="C559" t="str">
        <f>Data!N652</f>
        <v>ASIA</v>
      </c>
    </row>
    <row r="560" spans="1:3">
      <c r="A560" s="15">
        <f>Data!G1713</f>
        <v>16917.52085307044</v>
      </c>
      <c r="B560" t="str">
        <f>Data!I1713</f>
        <v>Manager</v>
      </c>
      <c r="C560" t="str">
        <f>Data!N1713</f>
        <v>ASIA</v>
      </c>
    </row>
    <row r="561" spans="1:3">
      <c r="A561" s="15">
        <f>Data!G650</f>
        <v>16917.52085307044</v>
      </c>
      <c r="B561" t="str">
        <f>Data!I650</f>
        <v>Manager</v>
      </c>
      <c r="C561" t="str">
        <f>Data!N650</f>
        <v>ASIA</v>
      </c>
    </row>
    <row r="562" spans="1:3">
      <c r="A562" s="15">
        <f>Data!G670</f>
        <v>17067.637625607145</v>
      </c>
      <c r="B562" t="str">
        <f>Data!I670</f>
        <v>Manager</v>
      </c>
      <c r="C562" t="str">
        <f>Data!N670</f>
        <v>ASIA</v>
      </c>
    </row>
    <row r="563" spans="1:3">
      <c r="A563" s="15">
        <f>Data!G395</f>
        <v>17598.017290051986</v>
      </c>
      <c r="B563" t="str">
        <f>Data!I395</f>
        <v>Analyst</v>
      </c>
      <c r="C563" t="str">
        <f>Data!N395</f>
        <v>ASIA</v>
      </c>
    </row>
    <row r="564" spans="1:3">
      <c r="A564" s="15">
        <f>Data!G1546</f>
        <v>17728</v>
      </c>
      <c r="B564" t="str">
        <f>Data!I1546</f>
        <v>Analyst</v>
      </c>
      <c r="C564" t="str">
        <f>Data!N1546</f>
        <v>N. AMERICA</v>
      </c>
    </row>
    <row r="565" spans="1:3">
      <c r="A565" s="15">
        <f>Data!G28</f>
        <v>17807.916687442568</v>
      </c>
      <c r="B565" t="str">
        <f>Data!I28</f>
        <v>Manager</v>
      </c>
      <c r="C565" t="str">
        <f>Data!N28</f>
        <v>ASIA</v>
      </c>
    </row>
    <row r="566" spans="1:3">
      <c r="A566" s="15">
        <f>Data!G1201</f>
        <v>17807.916687442568</v>
      </c>
      <c r="B566" t="str">
        <f>Data!I1201</f>
        <v>Manager</v>
      </c>
      <c r="C566" t="str">
        <f>Data!N1201</f>
        <v>ASIA</v>
      </c>
    </row>
    <row r="567" spans="1:3">
      <c r="A567" s="15">
        <f>Data!G1428</f>
        <v>17807.916687442568</v>
      </c>
      <c r="B567" t="str">
        <f>Data!I1428</f>
        <v>Manager</v>
      </c>
      <c r="C567" t="str">
        <f>Data!N1428</f>
        <v>ASIA</v>
      </c>
    </row>
    <row r="568" spans="1:3">
      <c r="A568" s="15">
        <f>Data!G1439</f>
        <v>17807.916687442568</v>
      </c>
      <c r="B568" t="str">
        <f>Data!I1439</f>
        <v>Specialist</v>
      </c>
      <c r="C568" t="str">
        <f>Data!N1439</f>
        <v>ASIA</v>
      </c>
    </row>
    <row r="569" spans="1:3">
      <c r="A569" s="15">
        <f>Data!G826</f>
        <v>17807.916687442568</v>
      </c>
      <c r="B569" t="str">
        <f>Data!I826</f>
        <v>Analyst</v>
      </c>
      <c r="C569" t="str">
        <f>Data!N826</f>
        <v>ASIA</v>
      </c>
    </row>
    <row r="570" spans="1:3">
      <c r="A570" s="15">
        <f>Data!G886</f>
        <v>17807.916687442568</v>
      </c>
      <c r="B570" t="str">
        <f>Data!I886</f>
        <v>Manager</v>
      </c>
      <c r="C570" t="str">
        <f>Data!N886</f>
        <v>ASIA</v>
      </c>
    </row>
    <row r="571" spans="1:3">
      <c r="A571" s="15">
        <f>Data!G1519</f>
        <v>17807.916687442568</v>
      </c>
      <c r="B571" t="str">
        <f>Data!I1519</f>
        <v>Analyst</v>
      </c>
      <c r="C571" t="str">
        <f>Data!N1519</f>
        <v>ASIA</v>
      </c>
    </row>
    <row r="572" spans="1:3">
      <c r="A572" s="15">
        <f>Data!G1562</f>
        <v>17807.916687442568</v>
      </c>
      <c r="B572" t="str">
        <f>Data!I1562</f>
        <v>Analyst</v>
      </c>
      <c r="C572" t="str">
        <f>Data!N1562</f>
        <v>ASIA</v>
      </c>
    </row>
    <row r="573" spans="1:3">
      <c r="A573" s="15">
        <f>Data!G1606</f>
        <v>17807.916687442568</v>
      </c>
      <c r="B573" t="str">
        <f>Data!I1606</f>
        <v>Manager</v>
      </c>
      <c r="C573" t="str">
        <f>Data!N1606</f>
        <v>ASIA</v>
      </c>
    </row>
    <row r="574" spans="1:3">
      <c r="A574" s="15">
        <f>Data!G1612</f>
        <v>17807.916687442568</v>
      </c>
      <c r="B574" t="str">
        <f>Data!I1612</f>
        <v>Analyst</v>
      </c>
      <c r="C574" t="str">
        <f>Data!N1612</f>
        <v>ASIA</v>
      </c>
    </row>
    <row r="575" spans="1:3">
      <c r="A575" s="15">
        <f>Data!G1021</f>
        <v>17807.916687442568</v>
      </c>
      <c r="B575" t="str">
        <f>Data!I1021</f>
        <v>Analyst</v>
      </c>
      <c r="C575" t="str">
        <f>Data!N1021</f>
        <v>ASIA</v>
      </c>
    </row>
    <row r="576" spans="1:3">
      <c r="A576" s="15">
        <f>Data!G921</f>
        <v>17807.916687442568</v>
      </c>
      <c r="B576" t="str">
        <f>Data!I921</f>
        <v>Manager</v>
      </c>
      <c r="C576" t="str">
        <f>Data!N921</f>
        <v>ASIA</v>
      </c>
    </row>
    <row r="577" spans="1:3">
      <c r="A577" s="15">
        <f>Data!G985</f>
        <v>17807.916687442568</v>
      </c>
      <c r="B577" t="str">
        <f>Data!I985</f>
        <v>Manager</v>
      </c>
      <c r="C577" t="str">
        <f>Data!N985</f>
        <v>ASIA</v>
      </c>
    </row>
    <row r="578" spans="1:3">
      <c r="A578" s="15">
        <f>Data!G838</f>
        <v>17807.916687442568</v>
      </c>
      <c r="B578" t="str">
        <f>Data!I838</f>
        <v>Analyst</v>
      </c>
      <c r="C578" t="str">
        <f>Data!N838</f>
        <v>ASIA</v>
      </c>
    </row>
    <row r="579" spans="1:3">
      <c r="A579" s="15">
        <f>Data!G320</f>
        <v>17807.916687442568</v>
      </c>
      <c r="B579" t="str">
        <f>Data!I320</f>
        <v>Manager</v>
      </c>
      <c r="C579" t="str">
        <f>Data!N320</f>
        <v>ASIA</v>
      </c>
    </row>
    <row r="580" spans="1:3">
      <c r="A580" s="15">
        <f>Data!G1793</f>
        <v>17807.916687442568</v>
      </c>
      <c r="B580" t="str">
        <f>Data!I1793</f>
        <v>Manager</v>
      </c>
      <c r="C580" t="str">
        <f>Data!N1793</f>
        <v>ASIA</v>
      </c>
    </row>
    <row r="581" spans="1:3">
      <c r="A581" s="15">
        <f>Data!G1823</f>
        <v>17807.916687442568</v>
      </c>
      <c r="B581" t="str">
        <f>Data!I1823</f>
        <v>Manager</v>
      </c>
      <c r="C581" t="str">
        <f>Data!N1823</f>
        <v>ASIA</v>
      </c>
    </row>
    <row r="582" spans="1:3">
      <c r="A582" s="15">
        <f>Data!G722</f>
        <v>17807.916687442568</v>
      </c>
      <c r="B582" t="str">
        <f>Data!I722</f>
        <v>Analyst</v>
      </c>
      <c r="C582" t="str">
        <f>Data!N722</f>
        <v>ASIA</v>
      </c>
    </row>
    <row r="583" spans="1:3">
      <c r="A583" s="15">
        <f>Data!G1259</f>
        <v>17807.916687442568</v>
      </c>
      <c r="B583" t="str">
        <f>Data!I1259</f>
        <v>Manager</v>
      </c>
      <c r="C583" t="str">
        <f>Data!N1259</f>
        <v>ASIA</v>
      </c>
    </row>
    <row r="584" spans="1:3">
      <c r="A584" s="15">
        <f>Data!G992</f>
        <v>18000</v>
      </c>
      <c r="B584" t="str">
        <f>Data!I992</f>
        <v>Specialist</v>
      </c>
      <c r="C584" t="str">
        <f>Data!N992</f>
        <v>ASIA</v>
      </c>
    </row>
    <row r="585" spans="1:3">
      <c r="A585" s="15">
        <f>Data!G368</f>
        <v>18000</v>
      </c>
      <c r="B585" t="str">
        <f>Data!I368</f>
        <v>CXO or Top Mgmt.</v>
      </c>
      <c r="C585" t="str">
        <f>Data!N368</f>
        <v>ASIA</v>
      </c>
    </row>
    <row r="586" spans="1:3">
      <c r="A586" s="15">
        <f>Data!G1044</f>
        <v>18000</v>
      </c>
      <c r="B586" t="str">
        <f>Data!I1044</f>
        <v>Analyst</v>
      </c>
      <c r="C586" t="str">
        <f>Data!N1044</f>
        <v>EUROPE</v>
      </c>
    </row>
    <row r="587" spans="1:3">
      <c r="A587" s="15">
        <f>Data!G1477</f>
        <v>18000</v>
      </c>
      <c r="B587" t="str">
        <f>Data!I1477</f>
        <v>Analyst</v>
      </c>
      <c r="C587" t="str">
        <f>Data!N1477</f>
        <v>ASIA</v>
      </c>
    </row>
    <row r="588" spans="1:3">
      <c r="A588" s="15">
        <f>Data!G1013</f>
        <v>18000</v>
      </c>
      <c r="B588" t="str">
        <f>Data!I1013</f>
        <v>Manager</v>
      </c>
      <c r="C588" t="str">
        <f>Data!N1013</f>
        <v>ASIA</v>
      </c>
    </row>
    <row r="589" spans="1:3">
      <c r="A589" s="15">
        <f>Data!G82</f>
        <v>18000</v>
      </c>
      <c r="B589" t="str">
        <f>Data!I82</f>
        <v>Analyst</v>
      </c>
      <c r="C589" t="str">
        <f>Data!N82</f>
        <v>ASIA</v>
      </c>
    </row>
    <row r="590" spans="1:3">
      <c r="A590" s="15">
        <f>Data!G540</f>
        <v>18000</v>
      </c>
      <c r="B590" t="str">
        <f>Data!I540</f>
        <v>Engineer</v>
      </c>
      <c r="C590" t="str">
        <f>Data!N540</f>
        <v>S. AMERICA</v>
      </c>
    </row>
    <row r="591" spans="1:3">
      <c r="A591" s="15">
        <f>Data!G1733</f>
        <v>18000</v>
      </c>
      <c r="B591" t="str">
        <f>Data!I1733</f>
        <v>Accountant</v>
      </c>
      <c r="C591" t="str">
        <f>Data!N1733</f>
        <v>ASIA</v>
      </c>
    </row>
    <row r="592" spans="1:3">
      <c r="A592" s="15">
        <f>Data!G1315</f>
        <v>18000</v>
      </c>
      <c r="B592" t="str">
        <f>Data!I1315</f>
        <v>Manager</v>
      </c>
      <c r="C592" t="str">
        <f>Data!N1315</f>
        <v>AFRICA</v>
      </c>
    </row>
    <row r="593" spans="1:3">
      <c r="A593" s="15">
        <f>Data!G1263</f>
        <v>18000</v>
      </c>
      <c r="B593" t="str">
        <f>Data!I1263</f>
        <v>Manager</v>
      </c>
      <c r="C593" t="str">
        <f>Data!N1263</f>
        <v>ASIA</v>
      </c>
    </row>
    <row r="594" spans="1:3">
      <c r="A594" s="15">
        <f>Data!G1169</f>
        <v>18018.883790212141</v>
      </c>
      <c r="B594" t="str">
        <f>Data!I1169</f>
        <v>Analyst</v>
      </c>
      <c r="C594" t="str">
        <f>Data!N1169</f>
        <v>EUROPE</v>
      </c>
    </row>
    <row r="595" spans="1:3">
      <c r="A595" s="15">
        <f>Data!G925</f>
        <v>18060</v>
      </c>
      <c r="B595" t="str">
        <f>Data!I925</f>
        <v>Reporting</v>
      </c>
      <c r="C595" t="str">
        <f>Data!N925</f>
        <v>ASIA</v>
      </c>
    </row>
    <row r="596" spans="1:3">
      <c r="A596" s="15">
        <f>Data!G822</f>
        <v>18499.860539512854</v>
      </c>
      <c r="B596" t="str">
        <f>Data!I822</f>
        <v>Specialist</v>
      </c>
      <c r="C596" t="str">
        <f>Data!N822</f>
        <v>EUROPE</v>
      </c>
    </row>
    <row r="597" spans="1:3">
      <c r="A597" s="15">
        <f>Data!G899</f>
        <v>18698.312521814696</v>
      </c>
      <c r="B597" t="str">
        <f>Data!I899</f>
        <v>Manager</v>
      </c>
      <c r="C597" t="str">
        <f>Data!N899</f>
        <v>ASIA</v>
      </c>
    </row>
    <row r="598" spans="1:3">
      <c r="A598" s="15">
        <f>Data!G1097</f>
        <v>18987</v>
      </c>
      <c r="B598" t="str">
        <f>Data!I1097</f>
        <v>Analyst</v>
      </c>
      <c r="C598" t="str">
        <f>Data!N1097</f>
        <v>AFRICA</v>
      </c>
    </row>
    <row r="599" spans="1:3">
      <c r="A599" s="15">
        <f>Data!G973</f>
        <v>19000</v>
      </c>
      <c r="B599" t="str">
        <f>Data!I973</f>
        <v>Analyst</v>
      </c>
      <c r="C599" t="str">
        <f>Data!N973</f>
        <v>ASIA</v>
      </c>
    </row>
    <row r="600" spans="1:3">
      <c r="A600" s="15">
        <f>Data!G1177</f>
        <v>19000</v>
      </c>
      <c r="B600" t="str">
        <f>Data!I1177</f>
        <v>Accountant</v>
      </c>
      <c r="C600" t="str">
        <f>Data!N1177</f>
        <v>EUROPE</v>
      </c>
    </row>
    <row r="601" spans="1:3">
      <c r="A601" s="15">
        <f>Data!G1106</f>
        <v>19000</v>
      </c>
      <c r="B601" t="str">
        <f>Data!I1106</f>
        <v>Reporting</v>
      </c>
      <c r="C601" t="str">
        <f>Data!N1106</f>
        <v>EUROPE</v>
      </c>
    </row>
    <row r="602" spans="1:3">
      <c r="A602" s="15">
        <f>Data!G1417</f>
        <v>19008.034062397041</v>
      </c>
      <c r="B602" t="str">
        <f>Data!I1417</f>
        <v>Manager</v>
      </c>
      <c r="C602" t="str">
        <f>Data!N1417</f>
        <v>ASIA</v>
      </c>
    </row>
    <row r="603" spans="1:3">
      <c r="A603" s="15">
        <f>Data!G502</f>
        <v>19055.991584874118</v>
      </c>
      <c r="B603" t="str">
        <f>Data!I502</f>
        <v>Analyst</v>
      </c>
      <c r="C603" t="str">
        <f>Data!N502</f>
        <v>EUROPE</v>
      </c>
    </row>
    <row r="604" spans="1:3">
      <c r="A604" s="15">
        <f>Data!G787</f>
        <v>19055.991584874118</v>
      </c>
      <c r="B604" t="str">
        <f>Data!I787</f>
        <v>Analyst</v>
      </c>
      <c r="C604" t="str">
        <f>Data!N787</f>
        <v>EUROPE</v>
      </c>
    </row>
    <row r="605" spans="1:3">
      <c r="A605" s="15">
        <f>Data!G914</f>
        <v>19055.991584874118</v>
      </c>
      <c r="B605" t="str">
        <f>Data!I914</f>
        <v>Analyst</v>
      </c>
      <c r="C605" t="str">
        <f>Data!N914</f>
        <v>EUROPE</v>
      </c>
    </row>
    <row r="606" spans="1:3">
      <c r="A606" s="15">
        <f>Data!G1178</f>
        <v>19055.991584874118</v>
      </c>
      <c r="B606" t="str">
        <f>Data!I1178</f>
        <v>Consultant</v>
      </c>
      <c r="C606" t="str">
        <f>Data!N1178</f>
        <v>EUROPE</v>
      </c>
    </row>
    <row r="607" spans="1:3">
      <c r="A607" s="15">
        <f>Data!G762</f>
        <v>19068</v>
      </c>
      <c r="B607" t="str">
        <f>Data!I762</f>
        <v>Accountant</v>
      </c>
      <c r="C607" t="str">
        <f>Data!N762</f>
        <v>ASIA</v>
      </c>
    </row>
    <row r="608" spans="1:3">
      <c r="A608" s="15">
        <f>Data!G108</f>
        <v>19200</v>
      </c>
      <c r="B608" t="str">
        <f>Data!I108</f>
        <v>Analyst</v>
      </c>
      <c r="C608" t="str">
        <f>Data!N108</f>
        <v>N. AMERICA</v>
      </c>
    </row>
    <row r="609" spans="1:3">
      <c r="A609" s="15">
        <f>Data!G38</f>
        <v>19200</v>
      </c>
      <c r="B609" t="str">
        <f>Data!I38</f>
        <v>Analyst</v>
      </c>
      <c r="C609" t="str">
        <f>Data!N38</f>
        <v>EUROPE</v>
      </c>
    </row>
    <row r="610" spans="1:3">
      <c r="A610" s="15">
        <f>Data!G408</f>
        <v>19200</v>
      </c>
      <c r="B610" t="str">
        <f>Data!I408</f>
        <v>Manager</v>
      </c>
      <c r="C610" t="str">
        <f>Data!N408</f>
        <v>EUROPE</v>
      </c>
    </row>
    <row r="611" spans="1:3">
      <c r="A611" s="15">
        <f>Data!G440</f>
        <v>19588.708356186824</v>
      </c>
      <c r="B611" t="str">
        <f>Data!I440</f>
        <v>Manager</v>
      </c>
      <c r="C611" t="str">
        <f>Data!N440</f>
        <v>ASIA</v>
      </c>
    </row>
    <row r="612" spans="1:3">
      <c r="A612" s="15">
        <f>Data!G177</f>
        <v>19588.708356186824</v>
      </c>
      <c r="B612" t="str">
        <f>Data!I177</f>
        <v>Manager</v>
      </c>
      <c r="C612" t="str">
        <f>Data!N177</f>
        <v>ASIA</v>
      </c>
    </row>
    <row r="613" spans="1:3">
      <c r="A613" s="15">
        <f>Data!G1180</f>
        <v>19588.708356186824</v>
      </c>
      <c r="B613" t="str">
        <f>Data!I1180</f>
        <v>Consultant</v>
      </c>
      <c r="C613" t="str">
        <f>Data!N1180</f>
        <v>ASIA</v>
      </c>
    </row>
    <row r="614" spans="1:3">
      <c r="A614" s="15">
        <f>Data!G823</f>
        <v>19818.231248269083</v>
      </c>
      <c r="B614" t="str">
        <f>Data!I823</f>
        <v>Controller</v>
      </c>
      <c r="C614" t="str">
        <f>Data!N823</f>
        <v>EUROPE</v>
      </c>
    </row>
    <row r="615" spans="1:3">
      <c r="A615" s="15">
        <f>Data!G730</f>
        <v>19831.432821021317</v>
      </c>
      <c r="B615" t="str">
        <f>Data!I730</f>
        <v>Analyst</v>
      </c>
      <c r="C615" t="str">
        <f>Data!N730</f>
        <v>AFRICA</v>
      </c>
    </row>
    <row r="616" spans="1:3">
      <c r="A616" s="15">
        <f>Data!G249</f>
        <v>20000</v>
      </c>
      <c r="B616" t="str">
        <f>Data!I249</f>
        <v>Manager</v>
      </c>
      <c r="C616" t="str">
        <f>Data!N249</f>
        <v>ASIA</v>
      </c>
    </row>
    <row r="617" spans="1:3">
      <c r="A617" s="15">
        <f>Data!G1371</f>
        <v>20000</v>
      </c>
      <c r="B617" t="str">
        <f>Data!I1371</f>
        <v>Specialist</v>
      </c>
      <c r="C617" t="str">
        <f>Data!N1371</f>
        <v>ASIA</v>
      </c>
    </row>
    <row r="618" spans="1:3">
      <c r="A618" s="15">
        <f>Data!G743</f>
        <v>20000</v>
      </c>
      <c r="B618" t="str">
        <f>Data!I743</f>
        <v>Engineer</v>
      </c>
      <c r="C618" t="str">
        <f>Data!N743</f>
        <v>ASIA</v>
      </c>
    </row>
    <row r="619" spans="1:3">
      <c r="A619" s="15">
        <f>Data!G471</f>
        <v>20000</v>
      </c>
      <c r="B619" t="str">
        <f>Data!I471</f>
        <v>Specialist</v>
      </c>
      <c r="C619" t="str">
        <f>Data!N471</f>
        <v>ASIA</v>
      </c>
    </row>
    <row r="620" spans="1:3">
      <c r="A620" s="15">
        <f>Data!G753</f>
        <v>20000</v>
      </c>
      <c r="B620" t="str">
        <f>Data!I753</f>
        <v>Consultant</v>
      </c>
      <c r="C620" t="str">
        <f>Data!N753</f>
        <v>EUROPE</v>
      </c>
    </row>
    <row r="621" spans="1:3">
      <c r="A621" s="15">
        <f>Data!G1426</f>
        <v>20000</v>
      </c>
      <c r="B621" t="str">
        <f>Data!I1426</f>
        <v>Manager</v>
      </c>
      <c r="C621" t="str">
        <f>Data!N1426</f>
        <v>ASIA</v>
      </c>
    </row>
    <row r="622" spans="1:3">
      <c r="A622" s="15">
        <f>Data!G486</f>
        <v>20000</v>
      </c>
      <c r="B622" t="str">
        <f>Data!I486</f>
        <v>Consultant</v>
      </c>
      <c r="C622" t="str">
        <f>Data!N486</f>
        <v>ASIA</v>
      </c>
    </row>
    <row r="623" spans="1:3">
      <c r="A623" s="15">
        <f>Data!G1000</f>
        <v>20000</v>
      </c>
      <c r="B623" t="str">
        <f>Data!I1000</f>
        <v>Reporting</v>
      </c>
      <c r="C623" t="str">
        <f>Data!N1000</f>
        <v>S. AMERICA</v>
      </c>
    </row>
    <row r="624" spans="1:3">
      <c r="A624" s="15">
        <f>Data!G278</f>
        <v>20000</v>
      </c>
      <c r="B624" t="str">
        <f>Data!I278</f>
        <v>Analyst</v>
      </c>
      <c r="C624" t="str">
        <f>Data!N278</f>
        <v>ASIA</v>
      </c>
    </row>
    <row r="625" spans="1:3">
      <c r="A625" s="15">
        <f>Data!G1572</f>
        <v>20000</v>
      </c>
      <c r="B625" t="str">
        <f>Data!I1572</f>
        <v>Manager</v>
      </c>
      <c r="C625" t="str">
        <f>Data!N1572</f>
        <v>ASIA</v>
      </c>
    </row>
    <row r="626" spans="1:3">
      <c r="A626" s="15">
        <f>Data!G933</f>
        <v>20000</v>
      </c>
      <c r="B626" t="str">
        <f>Data!I933</f>
        <v>Accountant</v>
      </c>
      <c r="C626" t="str">
        <f>Data!N933</f>
        <v>AFRICA</v>
      </c>
    </row>
    <row r="627" spans="1:3">
      <c r="A627" s="15">
        <f>Data!G1783</f>
        <v>20000</v>
      </c>
      <c r="B627" t="str">
        <f>Data!I1783</f>
        <v>Analyst</v>
      </c>
      <c r="C627" t="str">
        <f>Data!N1783</f>
        <v>N. AMERICA</v>
      </c>
    </row>
    <row r="628" spans="1:3">
      <c r="A628" s="15">
        <f>Data!G1791</f>
        <v>20000</v>
      </c>
      <c r="B628" t="str">
        <f>Data!I1791</f>
        <v>Analyst</v>
      </c>
      <c r="C628" t="str">
        <f>Data!N1791</f>
        <v>ASIA</v>
      </c>
    </row>
    <row r="629" spans="1:3">
      <c r="A629" s="15">
        <f>Data!G957</f>
        <v>20000</v>
      </c>
      <c r="B629" t="str">
        <f>Data!I957</f>
        <v>Analyst</v>
      </c>
      <c r="C629" t="str">
        <f>Data!N957</f>
        <v>OCEANIA</v>
      </c>
    </row>
    <row r="630" spans="1:3">
      <c r="A630" s="15">
        <f>Data!G1876</f>
        <v>20000</v>
      </c>
      <c r="B630" t="str">
        <f>Data!I1876</f>
        <v>Manager</v>
      </c>
      <c r="C630" t="str">
        <f>Data!N1876</f>
        <v>ASIA</v>
      </c>
    </row>
    <row r="631" spans="1:3">
      <c r="A631" s="15">
        <f>Data!G1721</f>
        <v>20122.945856810104</v>
      </c>
      <c r="B631" t="str">
        <f>Data!I1721</f>
        <v>Analyst</v>
      </c>
      <c r="C631" t="str">
        <f>Data!N1721</f>
        <v>ASIA</v>
      </c>
    </row>
    <row r="632" spans="1:3">
      <c r="A632" s="15">
        <f>Data!G1037</f>
        <v>20326.391023865726</v>
      </c>
      <c r="B632" t="str">
        <f>Data!I1037</f>
        <v>Manager</v>
      </c>
      <c r="C632" t="str">
        <f>Data!N1037</f>
        <v>EUROPE</v>
      </c>
    </row>
    <row r="633" spans="1:3">
      <c r="A633" s="15">
        <f>Data!G1442</f>
        <v>20400</v>
      </c>
      <c r="B633" t="str">
        <f>Data!I1442</f>
        <v>Manager</v>
      </c>
      <c r="C633" t="str">
        <f>Data!N1442</f>
        <v>ASIA</v>
      </c>
    </row>
    <row r="634" spans="1:3">
      <c r="A634" s="15">
        <f>Data!G678</f>
        <v>20479.104190558952</v>
      </c>
      <c r="B634" t="str">
        <f>Data!I678</f>
        <v>Manager</v>
      </c>
      <c r="C634" t="str">
        <f>Data!N678</f>
        <v>ASIA</v>
      </c>
    </row>
    <row r="635" spans="1:3">
      <c r="A635" s="15">
        <f>Data!G1437</f>
        <v>20479.104190558952</v>
      </c>
      <c r="B635" t="str">
        <f>Data!I1437</f>
        <v>Manager</v>
      </c>
      <c r="C635" t="str">
        <f>Data!N1437</f>
        <v>ASIA</v>
      </c>
    </row>
    <row r="636" spans="1:3">
      <c r="A636" s="15">
        <f>Data!G786</f>
        <v>20514.720023933838</v>
      </c>
      <c r="B636" t="str">
        <f>Data!I786</f>
        <v>Accountant</v>
      </c>
      <c r="C636" t="str">
        <f>Data!N786</f>
        <v>ASIA</v>
      </c>
    </row>
    <row r="637" spans="1:3">
      <c r="A637" s="15">
        <f>Data!G923</f>
        <v>20571</v>
      </c>
      <c r="B637" t="str">
        <f>Data!I923</f>
        <v>CXO or Top Mgmt.</v>
      </c>
      <c r="C637" t="str">
        <f>Data!N923</f>
        <v>EUROPE</v>
      </c>
    </row>
    <row r="638" spans="1:3">
      <c r="A638" s="15">
        <f>Data!G1806</f>
        <v>20640</v>
      </c>
      <c r="B638" t="str">
        <f>Data!I1806</f>
        <v>Manager</v>
      </c>
      <c r="C638" t="str">
        <f>Data!N1806</f>
        <v>ASIA</v>
      </c>
    </row>
    <row r="639" spans="1:3">
      <c r="A639" s="15">
        <f>Data!G610</f>
        <v>21000</v>
      </c>
      <c r="B639" t="str">
        <f>Data!I610</f>
        <v>Manager</v>
      </c>
      <c r="C639" t="str">
        <f>Data!N610</f>
        <v>ASIA</v>
      </c>
    </row>
    <row r="640" spans="1:3">
      <c r="A640" s="15">
        <f>Data!G106</f>
        <v>21000</v>
      </c>
      <c r="B640" t="str">
        <f>Data!I106</f>
        <v>Analyst</v>
      </c>
      <c r="C640" t="str">
        <f>Data!N106</f>
        <v>ASIA</v>
      </c>
    </row>
    <row r="641" spans="1:3">
      <c r="A641" s="15">
        <f>Data!G1885</f>
        <v>21000</v>
      </c>
      <c r="B641" t="str">
        <f>Data!I1885</f>
        <v>Misc.</v>
      </c>
      <c r="C641" t="str">
        <f>Data!N1885</f>
        <v>ASIA</v>
      </c>
    </row>
    <row r="642" spans="1:3">
      <c r="A642" s="15">
        <f>Data!G1167</f>
        <v>21228.177433598263</v>
      </c>
      <c r="B642" t="str">
        <f>Data!I1167</f>
        <v>Consultant</v>
      </c>
      <c r="C642" t="str">
        <f>Data!N1167</f>
        <v>ASIA</v>
      </c>
    </row>
    <row r="643" spans="1:3">
      <c r="A643" s="15">
        <f>Data!G1735</f>
        <v>21342.710575059013</v>
      </c>
      <c r="B643" t="str">
        <f>Data!I1735</f>
        <v>Accountant</v>
      </c>
      <c r="C643" t="str">
        <f>Data!N1735</f>
        <v>EUROPE</v>
      </c>
    </row>
    <row r="644" spans="1:3">
      <c r="A644" s="15">
        <f>Data!G237</f>
        <v>21369.500024931083</v>
      </c>
      <c r="B644" t="str">
        <f>Data!I237</f>
        <v>Manager</v>
      </c>
      <c r="C644" t="str">
        <f>Data!N237</f>
        <v>ASIA</v>
      </c>
    </row>
    <row r="645" spans="1:3">
      <c r="A645" s="15">
        <f>Data!G1088</f>
        <v>21369.500024931083</v>
      </c>
      <c r="B645" t="str">
        <f>Data!I1088</f>
        <v>Manager</v>
      </c>
      <c r="C645" t="str">
        <f>Data!N1088</f>
        <v>ASIA</v>
      </c>
    </row>
    <row r="646" spans="1:3">
      <c r="A646" s="15">
        <f>Data!G760</f>
        <v>21369.500024931083</v>
      </c>
      <c r="B646" t="str">
        <f>Data!I760</f>
        <v>Manager</v>
      </c>
      <c r="C646" t="str">
        <f>Data!N760</f>
        <v>ASIA</v>
      </c>
    </row>
    <row r="647" spans="1:3">
      <c r="A647" s="15">
        <f>Data!G1048</f>
        <v>21369.500024931083</v>
      </c>
      <c r="B647" t="str">
        <f>Data!I1048</f>
        <v>Analyst</v>
      </c>
      <c r="C647" t="str">
        <f>Data!N1048</f>
        <v>ASIA</v>
      </c>
    </row>
    <row r="648" spans="1:3">
      <c r="A648" s="15">
        <f>Data!G883</f>
        <v>21369.500024931083</v>
      </c>
      <c r="B648" t="str">
        <f>Data!I883</f>
        <v>CXO or Top Mgmt.</v>
      </c>
      <c r="C648" t="str">
        <f>Data!N883</f>
        <v>ASIA</v>
      </c>
    </row>
    <row r="649" spans="1:3">
      <c r="A649" s="15">
        <f>Data!G980</f>
        <v>21369.500024931083</v>
      </c>
      <c r="B649" t="str">
        <f>Data!I980</f>
        <v>Consultant</v>
      </c>
      <c r="C649" t="str">
        <f>Data!N980</f>
        <v>ASIA</v>
      </c>
    </row>
    <row r="650" spans="1:3">
      <c r="A650" s="15">
        <f>Data!G1063</f>
        <v>21369.500024931083</v>
      </c>
      <c r="B650" t="str">
        <f>Data!I1063</f>
        <v>Controller</v>
      </c>
      <c r="C650" t="str">
        <f>Data!N1063</f>
        <v>ASIA</v>
      </c>
    </row>
    <row r="651" spans="1:3">
      <c r="A651" s="15">
        <f>Data!G1291</f>
        <v>21369.500024931083</v>
      </c>
      <c r="B651" t="str">
        <f>Data!I1291</f>
        <v>Manager</v>
      </c>
      <c r="C651" t="str">
        <f>Data!N1291</f>
        <v>ASIA</v>
      </c>
    </row>
    <row r="652" spans="1:3">
      <c r="A652" s="15">
        <f>Data!G833</f>
        <v>21369.500024931083</v>
      </c>
      <c r="B652" t="str">
        <f>Data!I833</f>
        <v>Manager</v>
      </c>
      <c r="C652" t="str">
        <f>Data!N833</f>
        <v>ASIA</v>
      </c>
    </row>
    <row r="653" spans="1:3">
      <c r="A653" s="15">
        <f>Data!G1796</f>
        <v>21369.500024931083</v>
      </c>
      <c r="B653" t="str">
        <f>Data!I1796</f>
        <v>Manager</v>
      </c>
      <c r="C653" t="str">
        <f>Data!N1796</f>
        <v>ASIA</v>
      </c>
    </row>
    <row r="654" spans="1:3">
      <c r="A654" s="15">
        <f>Data!G1034</f>
        <v>21369.500024931083</v>
      </c>
      <c r="B654" t="str">
        <f>Data!I1034</f>
        <v>Manager</v>
      </c>
      <c r="C654" t="str">
        <f>Data!N1034</f>
        <v>ASIA</v>
      </c>
    </row>
    <row r="655" spans="1:3">
      <c r="A655" s="15">
        <f>Data!G1314</f>
        <v>21369.500024931083</v>
      </c>
      <c r="B655" t="str">
        <f>Data!I1314</f>
        <v>Consultant</v>
      </c>
      <c r="C655" t="str">
        <f>Data!N1314</f>
        <v>ASIA</v>
      </c>
    </row>
    <row r="656" spans="1:3">
      <c r="A656" s="15">
        <f>Data!G647</f>
        <v>21500</v>
      </c>
      <c r="B656" t="str">
        <f>Data!I647</f>
        <v>Analyst</v>
      </c>
      <c r="C656" t="str">
        <f>Data!N647</f>
        <v>ASIA</v>
      </c>
    </row>
    <row r="657" spans="1:3">
      <c r="A657" s="15">
        <f>Data!G1720</f>
        <v>21903.737525554359</v>
      </c>
      <c r="B657" t="str">
        <f>Data!I1720</f>
        <v>Analyst</v>
      </c>
      <c r="C657" t="str">
        <f>Data!N1720</f>
        <v>ASIA</v>
      </c>
    </row>
    <row r="658" spans="1:3">
      <c r="A658" s="15">
        <f>Data!G329</f>
        <v>22000</v>
      </c>
      <c r="B658" t="str">
        <f>Data!I329</f>
        <v>Manager</v>
      </c>
      <c r="C658" t="str">
        <f>Data!N329</f>
        <v>N. AMERICA</v>
      </c>
    </row>
    <row r="659" spans="1:3">
      <c r="A659" s="15">
        <f>Data!G1495</f>
        <v>22000</v>
      </c>
      <c r="B659" t="str">
        <f>Data!I1495</f>
        <v>Manager</v>
      </c>
      <c r="C659" t="str">
        <f>Data!N1495</f>
        <v>N. AMERICA</v>
      </c>
    </row>
    <row r="660" spans="1:3">
      <c r="A660" s="15">
        <f>Data!G287</f>
        <v>22000</v>
      </c>
      <c r="B660" t="str">
        <f>Data!I287</f>
        <v>Reporting</v>
      </c>
      <c r="C660" t="str">
        <f>Data!N287</f>
        <v>ASIA</v>
      </c>
    </row>
    <row r="661" spans="1:3">
      <c r="A661" s="15">
        <f>Data!G1684</f>
        <v>22000</v>
      </c>
      <c r="B661" t="str">
        <f>Data!I1684</f>
        <v>Manager</v>
      </c>
      <c r="C661" t="str">
        <f>Data!N1684</f>
        <v>ASIA</v>
      </c>
    </row>
    <row r="662" spans="1:3">
      <c r="A662" s="15">
        <f>Data!G571</f>
        <v>22438.012440857987</v>
      </c>
      <c r="B662" t="str">
        <f>Data!I571</f>
        <v>Analyst</v>
      </c>
      <c r="C662" t="str">
        <f>Data!N571</f>
        <v>OCEANIA</v>
      </c>
    </row>
    <row r="663" spans="1:3">
      <c r="A663" s="15">
        <f>Data!G376</f>
        <v>22867.189901848938</v>
      </c>
      <c r="B663" t="str">
        <f>Data!I376</f>
        <v>Manager</v>
      </c>
      <c r="C663" t="str">
        <f>Data!N376</f>
        <v>EUROPE</v>
      </c>
    </row>
    <row r="664" spans="1:3">
      <c r="A664" s="15">
        <f>Data!G170</f>
        <v>22880</v>
      </c>
      <c r="B664" t="str">
        <f>Data!I170</f>
        <v>Accountant</v>
      </c>
      <c r="C664" t="str">
        <f>Data!N170</f>
        <v>N. AMERICA</v>
      </c>
    </row>
    <row r="665" spans="1:3">
      <c r="A665" s="15">
        <f>Data!G1186</f>
        <v>23000</v>
      </c>
      <c r="B665" t="str">
        <f>Data!I1186</f>
        <v>Accountant</v>
      </c>
      <c r="C665" t="str">
        <f>Data!N1186</f>
        <v>ASIA</v>
      </c>
    </row>
    <row r="666" spans="1:3">
      <c r="A666" s="15">
        <f>Data!G497</f>
        <v>23000</v>
      </c>
      <c r="B666" t="str">
        <f>Data!I497</f>
        <v>Manager</v>
      </c>
      <c r="C666" t="str">
        <f>Data!N497</f>
        <v>EUROPE</v>
      </c>
    </row>
    <row r="667" spans="1:3">
      <c r="A667" s="15">
        <f>Data!G167</f>
        <v>23150.291693675339</v>
      </c>
      <c r="B667" t="str">
        <f>Data!I167</f>
        <v>Manager</v>
      </c>
      <c r="C667" t="str">
        <f>Data!N167</f>
        <v>ASIA</v>
      </c>
    </row>
    <row r="668" spans="1:3">
      <c r="A668" s="15">
        <f>Data!G897</f>
        <v>23150.291693675339</v>
      </c>
      <c r="B668" t="str">
        <f>Data!I897</f>
        <v>Manager</v>
      </c>
      <c r="C668" t="str">
        <f>Data!N897</f>
        <v>ASIA</v>
      </c>
    </row>
    <row r="669" spans="1:3">
      <c r="A669" s="15">
        <f>Data!G1740</f>
        <v>23150.291693675339</v>
      </c>
      <c r="B669" t="str">
        <f>Data!I1740</f>
        <v>Manager</v>
      </c>
      <c r="C669" t="str">
        <f>Data!N1740</f>
        <v>ASIA</v>
      </c>
    </row>
    <row r="670" spans="1:3">
      <c r="A670" s="15">
        <f>Data!G1111</f>
        <v>23642.674081009263</v>
      </c>
      <c r="B670" t="str">
        <f>Data!I1111</f>
        <v>Reporting</v>
      </c>
      <c r="C670" t="str">
        <f>Data!N1111</f>
        <v>EUROPE</v>
      </c>
    </row>
    <row r="671" spans="1:3">
      <c r="A671" s="15">
        <f>Data!G427</f>
        <v>24000</v>
      </c>
      <c r="B671" t="str">
        <f>Data!I427</f>
        <v>Engineer</v>
      </c>
      <c r="C671" t="str">
        <f>Data!N427</f>
        <v>N. AMERICA</v>
      </c>
    </row>
    <row r="672" spans="1:3">
      <c r="A672" s="15">
        <f>Data!G1349</f>
        <v>24000</v>
      </c>
      <c r="B672" t="str">
        <f>Data!I1349</f>
        <v>Analyst</v>
      </c>
      <c r="C672" t="str">
        <f>Data!N1349</f>
        <v>N. AMERICA</v>
      </c>
    </row>
    <row r="673" spans="1:3">
      <c r="A673" s="15">
        <f>Data!G121</f>
        <v>24000</v>
      </c>
      <c r="B673" t="str">
        <f>Data!I121</f>
        <v>Manager</v>
      </c>
      <c r="C673" t="str">
        <f>Data!N121</f>
        <v>S. AMERICA</v>
      </c>
    </row>
    <row r="674" spans="1:3">
      <c r="A674" s="15">
        <f>Data!G661</f>
        <v>24000</v>
      </c>
      <c r="B674" t="str">
        <f>Data!I661</f>
        <v>Accountant</v>
      </c>
      <c r="C674" t="str">
        <f>Data!N661</f>
        <v>ASIA</v>
      </c>
    </row>
    <row r="675" spans="1:3">
      <c r="A675" s="15">
        <f>Data!G1308</f>
        <v>24000</v>
      </c>
      <c r="B675" t="str">
        <f>Data!I1308</f>
        <v>Manager</v>
      </c>
      <c r="C675" t="str">
        <f>Data!N1308</f>
        <v>ASIA</v>
      </c>
    </row>
    <row r="676" spans="1:3">
      <c r="A676" s="15">
        <f>Data!G475</f>
        <v>24000</v>
      </c>
      <c r="B676" t="str">
        <f>Data!I475</f>
        <v>Engineer</v>
      </c>
      <c r="C676" t="str">
        <f>Data!N475</f>
        <v>AFRICA</v>
      </c>
    </row>
    <row r="677" spans="1:3">
      <c r="A677" s="15">
        <f>Data!G752</f>
        <v>24000</v>
      </c>
      <c r="B677" t="str">
        <f>Data!I752</f>
        <v>Analyst</v>
      </c>
      <c r="C677" t="str">
        <f>Data!N752</f>
        <v>ASIA</v>
      </c>
    </row>
    <row r="678" spans="1:3">
      <c r="A678" s="15">
        <f>Data!G1410</f>
        <v>24000</v>
      </c>
      <c r="B678" t="str">
        <f>Data!I1410</f>
        <v>Controller</v>
      </c>
      <c r="C678" t="str">
        <f>Data!N1410</f>
        <v>N. AMERICA</v>
      </c>
    </row>
    <row r="679" spans="1:3">
      <c r="A679" s="15">
        <f>Data!G1164</f>
        <v>24000</v>
      </c>
      <c r="B679" t="str">
        <f>Data!I1164</f>
        <v>Manager</v>
      </c>
      <c r="C679" t="str">
        <f>Data!N1164</f>
        <v>S. AMERICA</v>
      </c>
    </row>
    <row r="680" spans="1:3">
      <c r="A680" s="15">
        <f>Data!G99</f>
        <v>24000</v>
      </c>
      <c r="B680" t="str">
        <f>Data!I99</f>
        <v>Manager</v>
      </c>
      <c r="C680" t="str">
        <f>Data!N99</f>
        <v>N. AMERICA</v>
      </c>
    </row>
    <row r="681" spans="1:3">
      <c r="A681" s="15">
        <f>Data!G916</f>
        <v>24000</v>
      </c>
      <c r="B681" t="str">
        <f>Data!I916</f>
        <v>Analyst</v>
      </c>
      <c r="C681" t="str">
        <f>Data!N916</f>
        <v>ASIA</v>
      </c>
    </row>
    <row r="682" spans="1:3">
      <c r="A682" s="15">
        <f>Data!G927</f>
        <v>24000</v>
      </c>
      <c r="B682" t="str">
        <f>Data!I927</f>
        <v>Manager</v>
      </c>
      <c r="C682" t="str">
        <f>Data!N927</f>
        <v>ASIA</v>
      </c>
    </row>
    <row r="683" spans="1:3">
      <c r="A683" s="15">
        <f>Data!G802</f>
        <v>24000</v>
      </c>
      <c r="B683" t="str">
        <f>Data!I802</f>
        <v>Manager</v>
      </c>
      <c r="C683" t="str">
        <f>Data!N802</f>
        <v>EUROPE</v>
      </c>
    </row>
    <row r="684" spans="1:3">
      <c r="A684" s="15">
        <f>Data!G1808</f>
        <v>24000</v>
      </c>
      <c r="B684" t="str">
        <f>Data!I1808</f>
        <v>Controller</v>
      </c>
      <c r="C684" t="str">
        <f>Data!N1808</f>
        <v>ASIA</v>
      </c>
    </row>
    <row r="685" spans="1:3">
      <c r="A685" s="15">
        <f>Data!G660</f>
        <v>24000</v>
      </c>
      <c r="B685" t="str">
        <f>Data!I660</f>
        <v>Manager</v>
      </c>
      <c r="C685" t="str">
        <f>Data!N660</f>
        <v>ASIA</v>
      </c>
    </row>
    <row r="686" spans="1:3">
      <c r="A686" s="15">
        <f>Data!G1789</f>
        <v>24391.669228638868</v>
      </c>
      <c r="B686" t="str">
        <f>Data!I1789</f>
        <v>Analyst</v>
      </c>
      <c r="C686" t="str">
        <f>Data!N1789</f>
        <v>EUROPE</v>
      </c>
    </row>
    <row r="687" spans="1:3">
      <c r="A687" s="15">
        <f>Data!G1052</f>
        <v>24588.381044249632</v>
      </c>
      <c r="B687" t="str">
        <f>Data!I1052</f>
        <v>Analyst</v>
      </c>
      <c r="C687" t="str">
        <f>Data!N1052</f>
        <v>EUROPE</v>
      </c>
    </row>
    <row r="688" spans="1:3">
      <c r="A688" s="15">
        <f>Data!G1517</f>
        <v>24864</v>
      </c>
      <c r="B688" t="str">
        <f>Data!I1517</f>
        <v>Manager</v>
      </c>
      <c r="C688" t="str">
        <f>Data!N1517</f>
        <v>AFRICA</v>
      </c>
    </row>
    <row r="689" spans="1:3">
      <c r="A689" s="15">
        <f>Data!G312</f>
        <v>24931.083362419595</v>
      </c>
      <c r="B689" t="str">
        <f>Data!I312</f>
        <v>Manager</v>
      </c>
      <c r="C689" t="str">
        <f>Data!N312</f>
        <v>ASIA</v>
      </c>
    </row>
    <row r="690" spans="1:3">
      <c r="A690" s="15">
        <f>Data!G1820</f>
        <v>24931.083362419595</v>
      </c>
      <c r="B690" t="str">
        <f>Data!I1820</f>
        <v>Manager</v>
      </c>
      <c r="C690" t="str">
        <f>Data!N1820</f>
        <v>ASIA</v>
      </c>
    </row>
    <row r="691" spans="1:3">
      <c r="A691" s="15">
        <f>Data!G251</f>
        <v>25000</v>
      </c>
      <c r="B691" t="str">
        <f>Data!I251</f>
        <v>Manager</v>
      </c>
      <c r="C691" t="str">
        <f>Data!N251</f>
        <v>ASIA</v>
      </c>
    </row>
    <row r="692" spans="1:3">
      <c r="A692" s="15">
        <f>Data!G360</f>
        <v>25000</v>
      </c>
      <c r="B692" t="str">
        <f>Data!I360</f>
        <v>Manager</v>
      </c>
      <c r="C692" t="str">
        <f>Data!N360</f>
        <v>ASIA</v>
      </c>
    </row>
    <row r="693" spans="1:3">
      <c r="A693" s="15">
        <f>Data!G1409</f>
        <v>25000</v>
      </c>
      <c r="B693" t="str">
        <f>Data!I1409</f>
        <v>Accountant</v>
      </c>
      <c r="C693" t="str">
        <f>Data!N1409</f>
        <v>ASIA</v>
      </c>
    </row>
    <row r="694" spans="1:3">
      <c r="A694" s="15">
        <f>Data!G1458</f>
        <v>25000</v>
      </c>
      <c r="B694" t="str">
        <f>Data!I1458</f>
        <v>Analyst</v>
      </c>
      <c r="C694" t="str">
        <f>Data!N1458</f>
        <v>ASIA</v>
      </c>
    </row>
    <row r="695" spans="1:3">
      <c r="A695" s="15">
        <f>Data!G1688</f>
        <v>25000</v>
      </c>
      <c r="B695" t="str">
        <f>Data!I1688</f>
        <v>Analyst</v>
      </c>
      <c r="C695" t="str">
        <f>Data!N1688</f>
        <v>ASIA</v>
      </c>
    </row>
    <row r="696" spans="1:3">
      <c r="A696" s="15">
        <f>Data!G1845</f>
        <v>25000</v>
      </c>
      <c r="B696" t="str">
        <f>Data!I1845</f>
        <v>Analyst</v>
      </c>
      <c r="C696" t="str">
        <f>Data!N1845</f>
        <v>ASIA</v>
      </c>
    </row>
    <row r="697" spans="1:3">
      <c r="A697" s="15">
        <f>Data!G1867</f>
        <v>25000</v>
      </c>
      <c r="B697" t="str">
        <f>Data!I1867</f>
        <v>Manager</v>
      </c>
      <c r="C697" t="str">
        <f>Data!N1867</f>
        <v>ASIA</v>
      </c>
    </row>
    <row r="698" spans="1:3">
      <c r="A698" s="15">
        <f>Data!G1185</f>
        <v>25407.988779832154</v>
      </c>
      <c r="B698" t="str">
        <f>Data!I1185</f>
        <v>Manager</v>
      </c>
      <c r="C698" t="str">
        <f>Data!N1185</f>
        <v>EUROPE</v>
      </c>
    </row>
    <row r="699" spans="1:3">
      <c r="A699" s="15">
        <f>Data!G870</f>
        <v>25560</v>
      </c>
      <c r="B699" t="str">
        <f>Data!I870</f>
        <v>Manager</v>
      </c>
      <c r="C699" t="str">
        <f>Data!N870</f>
        <v>ASIA</v>
      </c>
    </row>
    <row r="700" spans="1:3">
      <c r="A700" s="15">
        <f>Data!G508</f>
        <v>25849.323661903458</v>
      </c>
      <c r="B700" t="str">
        <f>Data!I508</f>
        <v>Analyst</v>
      </c>
      <c r="C700" t="str">
        <f>Data!N508</f>
        <v>EUROPE</v>
      </c>
    </row>
    <row r="701" spans="1:3">
      <c r="A701" s="15">
        <f>Data!G84</f>
        <v>26000</v>
      </c>
      <c r="B701" t="str">
        <f>Data!I84</f>
        <v>Analyst</v>
      </c>
      <c r="C701" t="str">
        <f>Data!N84</f>
        <v>N. AMERICA</v>
      </c>
    </row>
    <row r="702" spans="1:3">
      <c r="A702" s="15">
        <f>Data!G907</f>
        <v>26043.18849932796</v>
      </c>
      <c r="B702" t="str">
        <f>Data!I907</f>
        <v>Manager</v>
      </c>
      <c r="C702" t="str">
        <f>Data!N907</f>
        <v>EUROPE</v>
      </c>
    </row>
    <row r="703" spans="1:3">
      <c r="A703" s="15">
        <f>Data!G864</f>
        <v>26400</v>
      </c>
      <c r="B703" t="str">
        <f>Data!I864</f>
        <v>Analyst</v>
      </c>
      <c r="C703" t="str">
        <f>Data!N864</f>
        <v>ASIA</v>
      </c>
    </row>
    <row r="704" spans="1:3">
      <c r="A704" s="15">
        <f>Data!G1565</f>
        <v>26678.388218823762</v>
      </c>
      <c r="B704" t="str">
        <f>Data!I1565</f>
        <v>Manager</v>
      </c>
      <c r="C704" t="str">
        <f>Data!N1565</f>
        <v>EUROPE</v>
      </c>
    </row>
    <row r="705" spans="1:3">
      <c r="A705" s="15">
        <f>Data!G1653</f>
        <v>26678.388218823762</v>
      </c>
      <c r="B705" t="str">
        <f>Data!I1653</f>
        <v>Analyst</v>
      </c>
      <c r="C705" t="str">
        <f>Data!N1653</f>
        <v>EUROPE</v>
      </c>
    </row>
    <row r="706" spans="1:3">
      <c r="A706" s="15">
        <f>Data!G1149</f>
        <v>26691.183012544854</v>
      </c>
      <c r="B706" t="str">
        <f>Data!I1149</f>
        <v>Manager</v>
      </c>
      <c r="C706" t="str">
        <f>Data!N1149</f>
        <v>S. AMERICA</v>
      </c>
    </row>
    <row r="707" spans="1:3">
      <c r="A707" s="15">
        <f>Data!G1277</f>
        <v>26711.875031163851</v>
      </c>
      <c r="B707" t="str">
        <f>Data!I1277</f>
        <v>Analyst</v>
      </c>
      <c r="C707" t="str">
        <f>Data!N1277</f>
        <v>ASIA</v>
      </c>
    </row>
    <row r="708" spans="1:3">
      <c r="A708" s="15">
        <f>Data!G1483</f>
        <v>26711.875031163851</v>
      </c>
      <c r="B708" t="str">
        <f>Data!I1483</f>
        <v>Consultant</v>
      </c>
      <c r="C708" t="str">
        <f>Data!N1483</f>
        <v>ASIA</v>
      </c>
    </row>
    <row r="709" spans="1:3">
      <c r="A709" s="15">
        <f>Data!G285</f>
        <v>26711.875031163851</v>
      </c>
      <c r="B709" t="str">
        <f>Data!I285</f>
        <v>Consultant</v>
      </c>
      <c r="C709" t="str">
        <f>Data!N285</f>
        <v>ASIA</v>
      </c>
    </row>
    <row r="710" spans="1:3">
      <c r="A710" s="15">
        <f>Data!G1441</f>
        <v>26795.030625143831</v>
      </c>
      <c r="B710" t="str">
        <f>Data!I1441</f>
        <v>Analyst</v>
      </c>
      <c r="C710" t="str">
        <f>Data!N1441</f>
        <v>EUROPE</v>
      </c>
    </row>
    <row r="711" spans="1:3">
      <c r="A711" s="15">
        <f>Data!G212</f>
        <v>27000</v>
      </c>
      <c r="B711" t="str">
        <f>Data!I212</f>
        <v>Analyst</v>
      </c>
      <c r="C711" t="str">
        <f>Data!N212</f>
        <v>ASIA</v>
      </c>
    </row>
    <row r="712" spans="1:3">
      <c r="A712" s="15">
        <f>Data!G286</f>
        <v>27221.92126875931</v>
      </c>
      <c r="B712" t="str">
        <f>Data!I286</f>
        <v>Accountant</v>
      </c>
      <c r="C712" t="str">
        <f>Data!N286</f>
        <v>ASIA</v>
      </c>
    </row>
    <row r="713" spans="1:3">
      <c r="A713" s="15">
        <f>Data!G558</f>
        <v>27500</v>
      </c>
      <c r="B713" t="str">
        <f>Data!I558</f>
        <v>Analyst</v>
      </c>
      <c r="C713" t="str">
        <f>Data!N558</f>
        <v>N. AMERICA</v>
      </c>
    </row>
    <row r="714" spans="1:3">
      <c r="A714" s="15">
        <f>Data!G264</f>
        <v>27600</v>
      </c>
      <c r="B714" t="str">
        <f>Data!I264</f>
        <v>Consultant</v>
      </c>
      <c r="C714" t="str">
        <f>Data!N264</f>
        <v>ASIA</v>
      </c>
    </row>
    <row r="715" spans="1:3">
      <c r="A715" s="15">
        <f>Data!G1160</f>
        <v>27840</v>
      </c>
      <c r="B715" t="str">
        <f>Data!I1160</f>
        <v>Analyst</v>
      </c>
      <c r="C715" t="str">
        <f>Data!N1160</f>
        <v>N. AMERICA</v>
      </c>
    </row>
    <row r="716" spans="1:3">
      <c r="A716" s="15">
        <f>Data!G193</f>
        <v>28000</v>
      </c>
      <c r="B716" t="str">
        <f>Data!I193</f>
        <v>Analyst</v>
      </c>
      <c r="C716" t="str">
        <f>Data!N193</f>
        <v>N. AMERICA</v>
      </c>
    </row>
    <row r="717" spans="1:3">
      <c r="A717" s="15">
        <f>Data!G1018</f>
        <v>28000</v>
      </c>
      <c r="B717" t="str">
        <f>Data!I1018</f>
        <v>Reporting</v>
      </c>
      <c r="C717" t="str">
        <f>Data!N1018</f>
        <v>ASIA</v>
      </c>
    </row>
    <row r="718" spans="1:3">
      <c r="A718" s="15">
        <f>Data!G1157</f>
        <v>28000</v>
      </c>
      <c r="B718" t="str">
        <f>Data!I1157</f>
        <v>Manager</v>
      </c>
      <c r="C718" t="str">
        <f>Data!N1157</f>
        <v>EUROPE</v>
      </c>
    </row>
    <row r="719" spans="1:3">
      <c r="A719" s="15">
        <f>Data!G409</f>
        <v>28109.627547434993</v>
      </c>
      <c r="B719" t="str">
        <f>Data!I409</f>
        <v>Analyst</v>
      </c>
      <c r="C719" t="str">
        <f>Data!N409</f>
        <v>N. AMERICA</v>
      </c>
    </row>
    <row r="720" spans="1:3">
      <c r="A720" s="15">
        <f>Data!G906</f>
        <v>28310.79811950968</v>
      </c>
      <c r="B720" t="str">
        <f>Data!I906</f>
        <v>Analyst</v>
      </c>
      <c r="C720" t="str">
        <f>Data!N906</f>
        <v>ASIA</v>
      </c>
    </row>
    <row r="721" spans="1:3">
      <c r="A721" s="15">
        <f>Data!G1254</f>
        <v>28353.650809742252</v>
      </c>
      <c r="B721" t="str">
        <f>Data!I1254</f>
        <v>Manager</v>
      </c>
      <c r="C721" t="str">
        <f>Data!N1254</f>
        <v>ASIA</v>
      </c>
    </row>
    <row r="722" spans="1:3">
      <c r="A722" s="15">
        <f>Data!G60</f>
        <v>28371.208897211112</v>
      </c>
      <c r="B722" t="str">
        <f>Data!I60</f>
        <v>Manager</v>
      </c>
      <c r="C722" t="str">
        <f>Data!N60</f>
        <v>EUROPE</v>
      </c>
    </row>
    <row r="723" spans="1:3">
      <c r="A723" s="15">
        <f>Data!G1317</f>
        <v>28492.66669990811</v>
      </c>
      <c r="B723" t="str">
        <f>Data!I1317</f>
        <v>Analyst</v>
      </c>
      <c r="C723" t="str">
        <f>Data!N1317</f>
        <v>ASIA</v>
      </c>
    </row>
    <row r="724" spans="1:3">
      <c r="A724" s="15">
        <f>Data!G1051</f>
        <v>28492.66669990811</v>
      </c>
      <c r="B724" t="str">
        <f>Data!I1051</f>
        <v>Manager</v>
      </c>
      <c r="C724" t="str">
        <f>Data!N1051</f>
        <v>ASIA</v>
      </c>
    </row>
    <row r="725" spans="1:3">
      <c r="A725" s="15">
        <f>Data!G1719</f>
        <v>28995</v>
      </c>
      <c r="B725" t="str">
        <f>Data!I1719</f>
        <v>Manager</v>
      </c>
      <c r="C725" t="str">
        <f>Data!N1719</f>
        <v>ASIA</v>
      </c>
    </row>
    <row r="726" spans="1:3">
      <c r="A726" s="15">
        <f>Data!G340</f>
        <v>29000</v>
      </c>
      <c r="B726" t="str">
        <f>Data!I340</f>
        <v>Manager</v>
      </c>
      <c r="C726" t="str">
        <f>Data!N340</f>
        <v>N. AMERICA</v>
      </c>
    </row>
    <row r="727" spans="1:3">
      <c r="A727" s="15">
        <f>Data!G1815</f>
        <v>29000</v>
      </c>
      <c r="B727" t="str">
        <f>Data!I1815</f>
        <v>Engineer</v>
      </c>
      <c r="C727" t="str">
        <f>Data!N1815</f>
        <v>N. AMERICA</v>
      </c>
    </row>
    <row r="728" spans="1:3">
      <c r="A728" s="15">
        <f>Data!G181</f>
        <v>29159.298033244755</v>
      </c>
      <c r="B728" t="str">
        <f>Data!I181</f>
        <v>Manager</v>
      </c>
      <c r="C728" t="str">
        <f>Data!N181</f>
        <v>EUROPE</v>
      </c>
    </row>
    <row r="729" spans="1:3">
      <c r="A729" s="15">
        <f>Data!G1039</f>
        <v>29261.227167098674</v>
      </c>
      <c r="B729" t="str">
        <f>Data!I1039</f>
        <v>Accountant</v>
      </c>
      <c r="C729" t="str">
        <f>Data!N1039</f>
        <v>AFRICA</v>
      </c>
    </row>
    <row r="730" spans="1:3">
      <c r="A730" s="15">
        <f>Data!G426</f>
        <v>30000</v>
      </c>
      <c r="B730" t="str">
        <f>Data!I426</f>
        <v>Reporting</v>
      </c>
      <c r="C730" t="str">
        <f>Data!N426</f>
        <v>EUROPE</v>
      </c>
    </row>
    <row r="731" spans="1:3">
      <c r="A731" s="15">
        <f>Data!G816</f>
        <v>30000</v>
      </c>
      <c r="B731" t="str">
        <f>Data!I816</f>
        <v>Controller</v>
      </c>
      <c r="C731" t="str">
        <f>Data!N816</f>
        <v>ASIA</v>
      </c>
    </row>
    <row r="732" spans="1:3">
      <c r="A732" s="15">
        <f>Data!G42</f>
        <v>30000</v>
      </c>
      <c r="B732" t="str">
        <f>Data!I42</f>
        <v>Consultant</v>
      </c>
      <c r="C732" t="str">
        <f>Data!N42</f>
        <v>N. AMERICA</v>
      </c>
    </row>
    <row r="733" spans="1:3">
      <c r="A733" s="15">
        <f>Data!G474</f>
        <v>30000</v>
      </c>
      <c r="B733" t="str">
        <f>Data!I474</f>
        <v>Analyst</v>
      </c>
      <c r="C733" t="str">
        <f>Data!N474</f>
        <v>N. AMERICA</v>
      </c>
    </row>
    <row r="734" spans="1:3">
      <c r="A734" s="15">
        <f>Data!G603</f>
        <v>30000</v>
      </c>
      <c r="B734" t="str">
        <f>Data!I603</f>
        <v>Analyst</v>
      </c>
      <c r="C734" t="str">
        <f>Data!N603</f>
        <v>N. AMERICA</v>
      </c>
    </row>
    <row r="735" spans="1:3">
      <c r="A735" s="15">
        <f>Data!G1424</f>
        <v>30000</v>
      </c>
      <c r="B735" t="str">
        <f>Data!I1424</f>
        <v>Accountant</v>
      </c>
      <c r="C735" t="str">
        <f>Data!N1424</f>
        <v>ASIA</v>
      </c>
    </row>
    <row r="736" spans="1:3">
      <c r="A736" s="15">
        <f>Data!G425</f>
        <v>30000</v>
      </c>
      <c r="B736" t="str">
        <f>Data!I425</f>
        <v>Manager</v>
      </c>
      <c r="C736" t="str">
        <f>Data!N425</f>
        <v>N. AMERICA</v>
      </c>
    </row>
    <row r="737" spans="1:3">
      <c r="A737" s="15">
        <f>Data!G1513</f>
        <v>30000</v>
      </c>
      <c r="B737" t="str">
        <f>Data!I1513</f>
        <v>Manager</v>
      </c>
      <c r="C737" t="str">
        <f>Data!N1513</f>
        <v>ASIA</v>
      </c>
    </row>
    <row r="738" spans="1:3">
      <c r="A738" s="15">
        <f>Data!G1535</f>
        <v>30000</v>
      </c>
      <c r="B738" t="str">
        <f>Data!I1535</f>
        <v>Analyst</v>
      </c>
      <c r="C738" t="str">
        <f>Data!N1535</f>
        <v>ASIA</v>
      </c>
    </row>
    <row r="739" spans="1:3">
      <c r="A739" s="15">
        <f>Data!G399</f>
        <v>30000</v>
      </c>
      <c r="B739" t="str">
        <f>Data!I399</f>
        <v>CXO or Top Mgmt.</v>
      </c>
      <c r="C739" t="str">
        <f>Data!N399</f>
        <v>ASIA</v>
      </c>
    </row>
    <row r="740" spans="1:3">
      <c r="A740" s="15">
        <f>Data!G831</f>
        <v>30000</v>
      </c>
      <c r="B740" t="str">
        <f>Data!I831</f>
        <v>Reporting</v>
      </c>
      <c r="C740" t="str">
        <f>Data!N831</f>
        <v>ASIA</v>
      </c>
    </row>
    <row r="741" spans="1:3">
      <c r="A741" s="15">
        <f>Data!G926</f>
        <v>30000</v>
      </c>
      <c r="B741" t="str">
        <f>Data!I926</f>
        <v>Accountant</v>
      </c>
      <c r="C741" t="str">
        <f>Data!N926</f>
        <v>ASIA</v>
      </c>
    </row>
    <row r="742" spans="1:3">
      <c r="A742" s="15">
        <f>Data!G1708</f>
        <v>30000</v>
      </c>
      <c r="B742" t="str">
        <f>Data!I1708</f>
        <v>Manager</v>
      </c>
      <c r="C742" t="str">
        <f>Data!N1708</f>
        <v>N. AMERICA</v>
      </c>
    </row>
    <row r="743" spans="1:3">
      <c r="A743" s="15">
        <f>Data!G1724</f>
        <v>30000</v>
      </c>
      <c r="B743" t="str">
        <f>Data!I1724</f>
        <v>Analyst</v>
      </c>
      <c r="C743" t="str">
        <f>Data!N1724</f>
        <v>N. AMERICA</v>
      </c>
    </row>
    <row r="744" spans="1:3">
      <c r="A744" s="15">
        <f>Data!G1742</f>
        <v>30000</v>
      </c>
      <c r="B744" t="str">
        <f>Data!I1742</f>
        <v>Analyst</v>
      </c>
      <c r="C744" t="str">
        <f>Data!N1742</f>
        <v>ASIA</v>
      </c>
    </row>
    <row r="745" spans="1:3">
      <c r="A745" s="15">
        <f>Data!G1140</f>
        <v>30000</v>
      </c>
      <c r="B745" t="str">
        <f>Data!I1140</f>
        <v>Manager</v>
      </c>
      <c r="C745" t="str">
        <f>Data!N1140</f>
        <v>N. AMERICA</v>
      </c>
    </row>
    <row r="746" spans="1:3">
      <c r="A746" s="15">
        <f>Data!G1813</f>
        <v>30000</v>
      </c>
      <c r="B746" t="str">
        <f>Data!I1813</f>
        <v>Analyst</v>
      </c>
      <c r="C746" t="str">
        <f>Data!N1813</f>
        <v>S. AMERICA</v>
      </c>
    </row>
    <row r="747" spans="1:3">
      <c r="A747" s="15">
        <f>Data!G1248</f>
        <v>30000</v>
      </c>
      <c r="B747" t="str">
        <f>Data!I1248</f>
        <v>Manager</v>
      </c>
      <c r="C747" t="str">
        <f>Data!N1248</f>
        <v>ASIA</v>
      </c>
    </row>
    <row r="748" spans="1:3">
      <c r="A748" s="15">
        <f>Data!G757</f>
        <v>30232</v>
      </c>
      <c r="B748" t="str">
        <f>Data!I757</f>
        <v>Accountant</v>
      </c>
      <c r="C748" t="str">
        <f>Data!N757</f>
        <v>N. AMERICA</v>
      </c>
    </row>
    <row r="749" spans="1:3">
      <c r="A749" s="15">
        <f>Data!G815</f>
        <v>30273.458368652366</v>
      </c>
      <c r="B749" t="str">
        <f>Data!I815</f>
        <v>Manager</v>
      </c>
      <c r="C749" t="str">
        <f>Data!N815</f>
        <v>ASIA</v>
      </c>
    </row>
    <row r="750" spans="1:3">
      <c r="A750" s="15">
        <f>Data!G1559</f>
        <v>30273.458368652366</v>
      </c>
      <c r="B750" t="str">
        <f>Data!I1559</f>
        <v>CXO or Top Mgmt.</v>
      </c>
      <c r="C750" t="str">
        <f>Data!N1559</f>
        <v>ASIA</v>
      </c>
    </row>
    <row r="751" spans="1:3">
      <c r="A751" s="15">
        <f>Data!G56</f>
        <v>30489.586535798586</v>
      </c>
      <c r="B751" t="str">
        <f>Data!I56</f>
        <v>Manager</v>
      </c>
      <c r="C751" t="str">
        <f>Data!N56</f>
        <v>EUROPE</v>
      </c>
    </row>
    <row r="752" spans="1:3">
      <c r="A752" s="15">
        <f>Data!G1295</f>
        <v>30489.586535798586</v>
      </c>
      <c r="B752" t="str">
        <f>Data!I1295</f>
        <v>Controller</v>
      </c>
      <c r="C752" t="str">
        <f>Data!N1295</f>
        <v>EUROPE</v>
      </c>
    </row>
    <row r="753" spans="1:3">
      <c r="A753" s="15">
        <f>Data!G1642</f>
        <v>30500</v>
      </c>
      <c r="B753" t="str">
        <f>Data!I1642</f>
        <v>Analyst</v>
      </c>
      <c r="C753" t="str">
        <f>Data!N1642</f>
        <v>S. AMERICA</v>
      </c>
    </row>
    <row r="754" spans="1:3">
      <c r="A754" s="15">
        <f>Data!G254</f>
        <v>31000</v>
      </c>
      <c r="B754" t="str">
        <f>Data!I254</f>
        <v>Analyst</v>
      </c>
      <c r="C754" t="str">
        <f>Data!N254</f>
        <v>N. AMERICA</v>
      </c>
    </row>
    <row r="755" spans="1:3">
      <c r="A755" s="15">
        <f>Data!G298</f>
        <v>31000</v>
      </c>
      <c r="B755" t="str">
        <f>Data!I298</f>
        <v>Specialist</v>
      </c>
      <c r="C755" t="str">
        <f>Data!N298</f>
        <v>N. AMERICA</v>
      </c>
    </row>
    <row r="756" spans="1:3">
      <c r="A756" s="15">
        <f>Data!G1538</f>
        <v>31200</v>
      </c>
      <c r="B756" t="str">
        <f>Data!I1538</f>
        <v>Analyst</v>
      </c>
      <c r="C756" t="str">
        <f>Data!N1538</f>
        <v>N. AMERICA</v>
      </c>
    </row>
    <row r="757" spans="1:3">
      <c r="A757" s="15">
        <f>Data!G1630</f>
        <v>31200</v>
      </c>
      <c r="B757" t="str">
        <f>Data!I1630</f>
        <v>Reporting</v>
      </c>
      <c r="C757" t="str">
        <f>Data!N1630</f>
        <v>ASIA</v>
      </c>
    </row>
    <row r="758" spans="1:3">
      <c r="A758" s="15">
        <f>Data!G1711</f>
        <v>31200</v>
      </c>
      <c r="B758" t="str">
        <f>Data!I1711</f>
        <v>Analyst</v>
      </c>
      <c r="C758" t="str">
        <f>Data!N1711</f>
        <v>S. AMERICA</v>
      </c>
    </row>
    <row r="759" spans="1:3">
      <c r="A759" s="15">
        <f>Data!G712</f>
        <v>31250</v>
      </c>
      <c r="B759" t="str">
        <f>Data!I712</f>
        <v>Manager</v>
      </c>
      <c r="C759" t="str">
        <f>Data!N712</f>
        <v>ASIA</v>
      </c>
    </row>
    <row r="760" spans="1:3">
      <c r="A760" s="15">
        <f>Data!G89</f>
        <v>31330</v>
      </c>
      <c r="B760" t="str">
        <f>Data!I89</f>
        <v>Analyst</v>
      </c>
      <c r="C760" t="str">
        <f>Data!N89</f>
        <v>S. AMERICA</v>
      </c>
    </row>
    <row r="761" spans="1:3">
      <c r="A761" s="15">
        <f>Data!G1062</f>
        <v>31523.565441345683</v>
      </c>
      <c r="B761" t="str">
        <f>Data!I1062</f>
        <v>Analyst</v>
      </c>
      <c r="C761" t="str">
        <f>Data!N1062</f>
        <v>EUROPE</v>
      </c>
    </row>
    <row r="762" spans="1:3">
      <c r="A762" s="15">
        <f>Data!G1573</f>
        <v>31523.565441345683</v>
      </c>
      <c r="B762" t="str">
        <f>Data!I1573</f>
        <v>Analyst</v>
      </c>
      <c r="C762" t="str">
        <f>Data!N1573</f>
        <v>EUROPE</v>
      </c>
    </row>
    <row r="763" spans="1:3">
      <c r="A763" s="15">
        <f>Data!G310</f>
        <v>31523.565441345683</v>
      </c>
      <c r="B763" t="str">
        <f>Data!I310</f>
        <v>Engineer</v>
      </c>
      <c r="C763" t="str">
        <f>Data!N310</f>
        <v>EUROPE</v>
      </c>
    </row>
    <row r="764" spans="1:3">
      <c r="A764" s="15">
        <f>Data!G1234</f>
        <v>31523.565441345683</v>
      </c>
      <c r="B764" t="str">
        <f>Data!I1234</f>
        <v>Analyst</v>
      </c>
      <c r="C764" t="str">
        <f>Data!N1234</f>
        <v>EUROPE</v>
      </c>
    </row>
    <row r="765" spans="1:3">
      <c r="A765" s="15">
        <f>Data!G549</f>
        <v>31523.565441345683</v>
      </c>
      <c r="B765" t="str">
        <f>Data!I549</f>
        <v>Consultant</v>
      </c>
      <c r="C765" t="str">
        <f>Data!N549</f>
        <v>EUROPE</v>
      </c>
    </row>
    <row r="766" spans="1:3">
      <c r="A766" s="15">
        <f>Data!G1822</f>
        <v>31523.565441345683</v>
      </c>
      <c r="B766" t="str">
        <f>Data!I1822</f>
        <v>Accountant</v>
      </c>
      <c r="C766" t="str">
        <f>Data!N1822</f>
        <v>EUROPE</v>
      </c>
    </row>
    <row r="767" spans="1:3">
      <c r="A767" s="15">
        <f>Data!G843</f>
        <v>32000</v>
      </c>
      <c r="B767" t="str">
        <f>Data!I843</f>
        <v>Manager</v>
      </c>
      <c r="C767" t="str">
        <f>Data!N843</f>
        <v>N. AMERICA</v>
      </c>
    </row>
    <row r="768" spans="1:3">
      <c r="A768" s="15">
        <f>Data!G1476</f>
        <v>32000</v>
      </c>
      <c r="B768" t="str">
        <f>Data!I1476</f>
        <v>Reporting</v>
      </c>
      <c r="C768" t="str">
        <f>Data!N1476</f>
        <v>N. AMERICA</v>
      </c>
    </row>
    <row r="769" spans="1:3">
      <c r="A769" s="15">
        <f>Data!G608</f>
        <v>32054.250037396621</v>
      </c>
      <c r="B769" t="str">
        <f>Data!I608</f>
        <v>Manager</v>
      </c>
      <c r="C769" t="str">
        <f>Data!N608</f>
        <v>ASIA</v>
      </c>
    </row>
    <row r="770" spans="1:3">
      <c r="A770" s="15">
        <f>Data!G1578</f>
        <v>32054.250037396621</v>
      </c>
      <c r="B770" t="str">
        <f>Data!I1578</f>
        <v>Analyst</v>
      </c>
      <c r="C770" t="str">
        <f>Data!N1578</f>
        <v>ASIA</v>
      </c>
    </row>
    <row r="771" spans="1:3">
      <c r="A771" s="15">
        <f>Data!G205</f>
        <v>32054.250037396621</v>
      </c>
      <c r="B771" t="str">
        <f>Data!I205</f>
        <v>Manager</v>
      </c>
      <c r="C771" t="str">
        <f>Data!N205</f>
        <v>ASIA</v>
      </c>
    </row>
    <row r="772" spans="1:3">
      <c r="A772" s="15">
        <f>Data!G1431</f>
        <v>32187.34988380854</v>
      </c>
      <c r="B772" t="str">
        <f>Data!I1431</f>
        <v>Analyst</v>
      </c>
      <c r="C772" t="str">
        <f>Data!N1431</f>
        <v>AFRICA</v>
      </c>
    </row>
    <row r="773" spans="1:3">
      <c r="A773" s="15">
        <f>Data!G1841</f>
        <v>32311.654577379326</v>
      </c>
      <c r="B773" t="str">
        <f>Data!I1841</f>
        <v>Analyst</v>
      </c>
      <c r="C773" t="str">
        <f>Data!N1841</f>
        <v>EUROPE</v>
      </c>
    </row>
    <row r="774" spans="1:3">
      <c r="A774" s="15">
        <f>Data!G1105</f>
        <v>32666.305522511171</v>
      </c>
      <c r="B774" t="str">
        <f>Data!I1105</f>
        <v>Manager</v>
      </c>
      <c r="C774" t="str">
        <f>Data!N1105</f>
        <v>ASIA</v>
      </c>
    </row>
    <row r="775" spans="1:3">
      <c r="A775" s="15">
        <f>Data!G1583</f>
        <v>32884</v>
      </c>
      <c r="B775" t="str">
        <f>Data!I1583</f>
        <v>Analyst</v>
      </c>
      <c r="C775" t="str">
        <f>Data!N1583</f>
        <v>N. AMERICA</v>
      </c>
    </row>
    <row r="776" spans="1:3">
      <c r="A776" s="15">
        <f>Data!G1345</f>
        <v>33000</v>
      </c>
      <c r="B776" t="str">
        <f>Data!I1345</f>
        <v>Controller</v>
      </c>
      <c r="C776" t="str">
        <f>Data!N1345</f>
        <v>N. AMERICA</v>
      </c>
    </row>
    <row r="777" spans="1:3">
      <c r="A777" s="15">
        <f>Data!G568</f>
        <v>33099.743713412965</v>
      </c>
      <c r="B777" t="str">
        <f>Data!I568</f>
        <v>Analyst</v>
      </c>
      <c r="C777" t="str">
        <f>Data!N568</f>
        <v>EUROPE</v>
      </c>
    </row>
    <row r="778" spans="1:3">
      <c r="A778" s="15">
        <f>Data!G1788</f>
        <v>33250</v>
      </c>
      <c r="B778" t="str">
        <f>Data!I1788</f>
        <v>Manager</v>
      </c>
      <c r="C778" t="str">
        <f>Data!N1788</f>
        <v>N. AMERICA</v>
      </c>
    </row>
    <row r="779" spans="1:3">
      <c r="A779" s="15">
        <f>Data!G77</f>
        <v>33420</v>
      </c>
      <c r="B779" t="str">
        <f>Data!I77</f>
        <v>Manager</v>
      </c>
      <c r="C779" t="str">
        <f>Data!N77</f>
        <v>ASIA</v>
      </c>
    </row>
    <row r="780" spans="1:3">
      <c r="A780" s="15">
        <f>Data!G679</f>
        <v>33500</v>
      </c>
      <c r="B780" t="str">
        <f>Data!I679</f>
        <v>Accountant</v>
      </c>
      <c r="C780" t="str">
        <f>Data!N679</f>
        <v>ASIA</v>
      </c>
    </row>
    <row r="781" spans="1:3">
      <c r="A781" s="15">
        <f>Data!G1758</f>
        <v>33600</v>
      </c>
      <c r="B781" t="str">
        <f>Data!I1758</f>
        <v>Analyst</v>
      </c>
      <c r="C781" t="str">
        <f>Data!N1758</f>
        <v>ASIA</v>
      </c>
    </row>
    <row r="782" spans="1:3">
      <c r="A782" s="15">
        <f>Data!G1759</f>
        <v>33600</v>
      </c>
      <c r="B782" t="str">
        <f>Data!I1759</f>
        <v>Analyst</v>
      </c>
      <c r="C782" t="str">
        <f>Data!N1759</f>
        <v>ASIA</v>
      </c>
    </row>
    <row r="783" spans="1:3">
      <c r="A783" s="15">
        <f>Data!G1581</f>
        <v>33887.832849446611</v>
      </c>
      <c r="B783" t="str">
        <f>Data!I1581</f>
        <v>Analyst</v>
      </c>
      <c r="C783" t="str">
        <f>Data!N1581</f>
        <v>EUROPE</v>
      </c>
    </row>
    <row r="784" spans="1:3">
      <c r="A784" s="15">
        <f>Data!G793</f>
        <v>33900</v>
      </c>
      <c r="B784" t="str">
        <f>Data!I793</f>
        <v>Analyst</v>
      </c>
      <c r="C784" t="str">
        <f>Data!N793</f>
        <v>N. AMERICA</v>
      </c>
    </row>
    <row r="785" spans="1:3">
      <c r="A785" s="15">
        <f>Data!G1514</f>
        <v>34000</v>
      </c>
      <c r="B785" t="str">
        <f>Data!I1514</f>
        <v>Analyst</v>
      </c>
      <c r="C785" t="str">
        <f>Data!N1514</f>
        <v>ASIA</v>
      </c>
    </row>
    <row r="786" spans="1:3">
      <c r="A786" s="15">
        <f>Data!G401</f>
        <v>34000</v>
      </c>
      <c r="B786" t="str">
        <f>Data!I401</f>
        <v>Analyst</v>
      </c>
      <c r="C786" t="str">
        <f>Data!N401</f>
        <v>N. AMERICA</v>
      </c>
    </row>
    <row r="787" spans="1:3">
      <c r="A787" s="15">
        <f>Data!G260</f>
        <v>34191.200039889729</v>
      </c>
      <c r="B787" t="str">
        <f>Data!I260</f>
        <v>Manager</v>
      </c>
      <c r="C787" t="str">
        <f>Data!N260</f>
        <v>ASIA</v>
      </c>
    </row>
    <row r="788" spans="1:3">
      <c r="A788" s="15">
        <f>Data!G737</f>
        <v>34357.533974522659</v>
      </c>
      <c r="B788" t="str">
        <f>Data!I737</f>
        <v>Analyst</v>
      </c>
      <c r="C788" t="str">
        <f>Data!N737</f>
        <v>EUROPE</v>
      </c>
    </row>
    <row r="789" spans="1:3">
      <c r="A789" s="15">
        <f>Data!G977</f>
        <v>34417.653306061438</v>
      </c>
      <c r="B789" t="str">
        <f>Data!I977</f>
        <v>Analyst</v>
      </c>
      <c r="C789" t="str">
        <f>Data!N977</f>
        <v>N. AMERICA</v>
      </c>
    </row>
    <row r="790" spans="1:3">
      <c r="A790" s="15">
        <f>Data!G1629</f>
        <v>34675.92198548025</v>
      </c>
      <c r="B790" t="str">
        <f>Data!I1629</f>
        <v>Manager</v>
      </c>
      <c r="C790" t="str">
        <f>Data!N1629</f>
        <v>EUROPE</v>
      </c>
    </row>
    <row r="791" spans="1:3">
      <c r="A791" s="15">
        <f>Data!G849</f>
        <v>35000</v>
      </c>
      <c r="B791" t="str">
        <f>Data!I849</f>
        <v>Manager</v>
      </c>
      <c r="C791" t="str">
        <f>Data!N849</f>
        <v>S. AMERICA</v>
      </c>
    </row>
    <row r="792" spans="1:3">
      <c r="A792" s="15">
        <f>Data!G365</f>
        <v>35000</v>
      </c>
      <c r="B792" t="str">
        <f>Data!I365</f>
        <v>Analyst</v>
      </c>
      <c r="C792" t="str">
        <f>Data!N365</f>
        <v>S. AMERICA</v>
      </c>
    </row>
    <row r="793" spans="1:3">
      <c r="A793" s="15">
        <f>Data!G153</f>
        <v>35000</v>
      </c>
      <c r="B793" t="str">
        <f>Data!I153</f>
        <v>Manager</v>
      </c>
      <c r="C793" t="str">
        <f>Data!N153</f>
        <v>N. AMERICA</v>
      </c>
    </row>
    <row r="794" spans="1:3">
      <c r="A794" s="15">
        <f>Data!G694</f>
        <v>35000</v>
      </c>
      <c r="B794" t="str">
        <f>Data!I694</f>
        <v>Specialist</v>
      </c>
      <c r="C794" t="str">
        <f>Data!N694</f>
        <v>N. AMERICA</v>
      </c>
    </row>
    <row r="795" spans="1:3">
      <c r="A795" s="15">
        <f>Data!G1130</f>
        <v>35000</v>
      </c>
      <c r="B795" t="str">
        <f>Data!I1130</f>
        <v>Analyst</v>
      </c>
      <c r="C795" t="str">
        <f>Data!N1130</f>
        <v>N. AMERICA</v>
      </c>
    </row>
    <row r="796" spans="1:3">
      <c r="A796" s="15">
        <f>Data!G413</f>
        <v>35000</v>
      </c>
      <c r="B796" t="str">
        <f>Data!I413</f>
        <v>Analyst</v>
      </c>
      <c r="C796" t="str">
        <f>Data!N413</f>
        <v>ASIA</v>
      </c>
    </row>
    <row r="797" spans="1:3">
      <c r="A797" s="15">
        <f>Data!G552</f>
        <v>35000</v>
      </c>
      <c r="B797" t="str">
        <f>Data!I552</f>
        <v>Analyst</v>
      </c>
      <c r="C797" t="str">
        <f>Data!N552</f>
        <v>N. AMERICA</v>
      </c>
    </row>
    <row r="798" spans="1:3">
      <c r="A798" s="15">
        <f>Data!G556</f>
        <v>35000</v>
      </c>
      <c r="B798" t="str">
        <f>Data!I556</f>
        <v>Analyst</v>
      </c>
      <c r="C798" t="str">
        <f>Data!N556</f>
        <v>N. AMERICA</v>
      </c>
    </row>
    <row r="799" spans="1:3">
      <c r="A799" s="15">
        <f>Data!G721</f>
        <v>35000</v>
      </c>
      <c r="B799" t="str">
        <f>Data!I721</f>
        <v>Analyst</v>
      </c>
      <c r="C799" t="str">
        <f>Data!N721</f>
        <v>ASIA</v>
      </c>
    </row>
    <row r="800" spans="1:3">
      <c r="A800" s="15">
        <f>Data!G1252</f>
        <v>35000</v>
      </c>
      <c r="B800" t="str">
        <f>Data!I1252</f>
        <v>CXO or Top Mgmt.</v>
      </c>
      <c r="C800" t="str">
        <f>Data!N1252</f>
        <v>ASIA</v>
      </c>
    </row>
    <row r="801" spans="1:3">
      <c r="A801" s="15">
        <f>Data!G1575</f>
        <v>35063.024516168378</v>
      </c>
      <c r="B801" t="str">
        <f>Data!I1575</f>
        <v>Controller</v>
      </c>
      <c r="C801" t="str">
        <f>Data!N1575</f>
        <v>EUROPE</v>
      </c>
    </row>
    <row r="802" spans="1:3">
      <c r="A802" s="15">
        <f>Data!G1744</f>
        <v>35148.775467100437</v>
      </c>
      <c r="B802" t="str">
        <f>Data!I1744</f>
        <v>Analyst</v>
      </c>
      <c r="C802" t="str">
        <f>Data!N1744</f>
        <v>EUROPE</v>
      </c>
    </row>
    <row r="803" spans="1:3">
      <c r="A803" s="15">
        <f>Data!G1677</f>
        <v>35401.014829091764</v>
      </c>
      <c r="B803" t="str">
        <f>Data!I1677</f>
        <v>Analyst</v>
      </c>
      <c r="C803" t="str">
        <f>Data!N1677</f>
        <v>N. AMERICA</v>
      </c>
    </row>
    <row r="804" spans="1:3">
      <c r="A804" s="15">
        <f>Data!G1579</f>
        <v>35500</v>
      </c>
      <c r="B804" t="str">
        <f>Data!I1579</f>
        <v>Analyst</v>
      </c>
      <c r="C804" t="str">
        <f>Data!N1579</f>
        <v>N. AMERICA</v>
      </c>
    </row>
    <row r="805" spans="1:3">
      <c r="A805" s="15">
        <f>Data!G1858</f>
        <v>35571.184291765021</v>
      </c>
      <c r="B805" t="str">
        <f>Data!I1858</f>
        <v>Controller</v>
      </c>
      <c r="C805" t="str">
        <f>Data!N1858</f>
        <v>EUROPE</v>
      </c>
    </row>
    <row r="806" spans="1:3">
      <c r="A806" s="15">
        <f>Data!G109</f>
        <v>36000</v>
      </c>
      <c r="B806" t="str">
        <f>Data!I109</f>
        <v>Analyst</v>
      </c>
      <c r="C806" t="str">
        <f>Data!N109</f>
        <v>N. AMERICA</v>
      </c>
    </row>
    <row r="807" spans="1:3">
      <c r="A807" s="15">
        <f>Data!G1352</f>
        <v>36000</v>
      </c>
      <c r="B807" t="str">
        <f>Data!I1352</f>
        <v>Specialist</v>
      </c>
      <c r="C807" t="str">
        <f>Data!N1352</f>
        <v>N. AMERICA</v>
      </c>
    </row>
    <row r="808" spans="1:3">
      <c r="A808" s="15">
        <f>Data!G131</f>
        <v>36000</v>
      </c>
      <c r="B808" t="str">
        <f>Data!I131</f>
        <v>Accountant</v>
      </c>
      <c r="C808" t="str">
        <f>Data!N131</f>
        <v>ASIA</v>
      </c>
    </row>
    <row r="809" spans="1:3">
      <c r="A809" s="15">
        <f>Data!G587</f>
        <v>36000</v>
      </c>
      <c r="B809" t="str">
        <f>Data!I587</f>
        <v>Consultant</v>
      </c>
      <c r="C809" t="str">
        <f>Data!N587</f>
        <v>ASIA</v>
      </c>
    </row>
    <row r="810" spans="1:3">
      <c r="A810" s="15">
        <f>Data!G742</f>
        <v>36000</v>
      </c>
      <c r="B810" t="str">
        <f>Data!I742</f>
        <v>Engineer</v>
      </c>
      <c r="C810" t="str">
        <f>Data!N742</f>
        <v>ASIA</v>
      </c>
    </row>
    <row r="811" spans="1:3">
      <c r="A811" s="15">
        <f>Data!G1283</f>
        <v>36000</v>
      </c>
      <c r="B811" t="str">
        <f>Data!I1283</f>
        <v>Analyst</v>
      </c>
      <c r="C811" t="str">
        <f>Data!N1283</f>
        <v>ASIA</v>
      </c>
    </row>
    <row r="812" spans="1:3">
      <c r="A812" s="15">
        <f>Data!G95</f>
        <v>36000</v>
      </c>
      <c r="B812" t="str">
        <f>Data!I95</f>
        <v>Manager</v>
      </c>
      <c r="C812" t="str">
        <f>Data!N95</f>
        <v>N. AMERICA</v>
      </c>
    </row>
    <row r="813" spans="1:3">
      <c r="A813" s="15">
        <f>Data!G774</f>
        <v>36000</v>
      </c>
      <c r="B813" t="str">
        <f>Data!I774</f>
        <v>Manager</v>
      </c>
      <c r="C813" t="str">
        <f>Data!N774</f>
        <v>OCEANIA</v>
      </c>
    </row>
    <row r="814" spans="1:3">
      <c r="A814" s="15">
        <f>Data!G283</f>
        <v>36000</v>
      </c>
      <c r="B814" t="str">
        <f>Data!I283</f>
        <v>Specialist</v>
      </c>
      <c r="C814" t="str">
        <f>Data!N283</f>
        <v>ASIA</v>
      </c>
    </row>
    <row r="815" spans="1:3">
      <c r="A815" s="15">
        <f>Data!G900</f>
        <v>36000</v>
      </c>
      <c r="B815" t="str">
        <f>Data!I900</f>
        <v>Controller</v>
      </c>
      <c r="C815" t="str">
        <f>Data!N900</f>
        <v>EUROPE</v>
      </c>
    </row>
    <row r="816" spans="1:3">
      <c r="A816" s="15">
        <f>Data!G1600</f>
        <v>36000</v>
      </c>
      <c r="B816" t="str">
        <f>Data!I1600</f>
        <v>Consultant</v>
      </c>
      <c r="C816" t="str">
        <f>Data!N1600</f>
        <v>EUROPE</v>
      </c>
    </row>
    <row r="817" spans="1:3">
      <c r="A817" s="15">
        <f>Data!G301</f>
        <v>36000</v>
      </c>
      <c r="B817" t="str">
        <f>Data!I301</f>
        <v>Analyst</v>
      </c>
      <c r="C817" t="str">
        <f>Data!N301</f>
        <v>N. AMERICA</v>
      </c>
    </row>
    <row r="818" spans="1:3">
      <c r="A818" s="15">
        <f>Data!G1702</f>
        <v>36000</v>
      </c>
      <c r="B818" t="str">
        <f>Data!I1702</f>
        <v>Analyst</v>
      </c>
      <c r="C818" t="str">
        <f>Data!N1702</f>
        <v>N. AMERICA</v>
      </c>
    </row>
    <row r="819" spans="1:3">
      <c r="A819" s="15">
        <f>Data!G935</f>
        <v>36000</v>
      </c>
      <c r="B819" t="str">
        <f>Data!I935</f>
        <v>Accountant</v>
      </c>
      <c r="C819" t="str">
        <f>Data!N935</f>
        <v>ASIA</v>
      </c>
    </row>
    <row r="820" spans="1:3">
      <c r="A820" s="15">
        <f>Data!G969</f>
        <v>36000</v>
      </c>
      <c r="B820" t="str">
        <f>Data!I969</f>
        <v>Manager</v>
      </c>
      <c r="C820" t="str">
        <f>Data!N969</f>
        <v>ASIA</v>
      </c>
    </row>
    <row r="821" spans="1:3">
      <c r="A821" s="15">
        <f>Data!G1288</f>
        <v>36206.384011260823</v>
      </c>
      <c r="B821" t="str">
        <f>Data!I1288</f>
        <v>Analyst</v>
      </c>
      <c r="C821" t="str">
        <f>Data!N1288</f>
        <v>EUROPE</v>
      </c>
    </row>
    <row r="822" spans="1:3">
      <c r="A822" s="15">
        <f>Data!G1126</f>
        <v>36252.100257547536</v>
      </c>
      <c r="B822" t="str">
        <f>Data!I1126</f>
        <v>Manager</v>
      </c>
      <c r="C822" t="str">
        <f>Data!N1126</f>
        <v>EUROPE</v>
      </c>
    </row>
    <row r="823" spans="1:3">
      <c r="A823" s="15">
        <f>Data!G1072</f>
        <v>36252.100257547536</v>
      </c>
      <c r="B823" t="str">
        <f>Data!I1072</f>
        <v>Analyst</v>
      </c>
      <c r="C823" t="str">
        <f>Data!N1072</f>
        <v>EUROPE</v>
      </c>
    </row>
    <row r="824" spans="1:3">
      <c r="A824" s="15">
        <f>Data!G903</f>
        <v>36400</v>
      </c>
      <c r="B824" t="str">
        <f>Data!I903</f>
        <v>Analyst</v>
      </c>
      <c r="C824" t="str">
        <f>Data!N903</f>
        <v>AFRICA</v>
      </c>
    </row>
    <row r="825" spans="1:3">
      <c r="A825" s="15">
        <f>Data!G879</f>
        <v>36500</v>
      </c>
      <c r="B825" t="str">
        <f>Data!I879</f>
        <v>Accountant</v>
      </c>
      <c r="C825" t="str">
        <f>Data!N879</f>
        <v>ASIA</v>
      </c>
    </row>
    <row r="826" spans="1:3">
      <c r="A826" s="15">
        <f>Data!G1376</f>
        <v>37000</v>
      </c>
      <c r="B826" t="str">
        <f>Data!I1376</f>
        <v>Reporting</v>
      </c>
      <c r="C826" t="str">
        <f>Data!N1376</f>
        <v>N. AMERICA</v>
      </c>
    </row>
    <row r="827" spans="1:3">
      <c r="A827" s="15">
        <f>Data!G653</f>
        <v>37000</v>
      </c>
      <c r="B827" t="str">
        <f>Data!I653</f>
        <v>Engineer</v>
      </c>
      <c r="C827" t="str">
        <f>Data!N653</f>
        <v>ASIA</v>
      </c>
    </row>
    <row r="828" spans="1:3">
      <c r="A828" s="15">
        <f>Data!G156</f>
        <v>37440</v>
      </c>
      <c r="B828" t="str">
        <f>Data!I156</f>
        <v>Analyst</v>
      </c>
      <c r="C828" t="str">
        <f>Data!N156</f>
        <v>N. AMERICA</v>
      </c>
    </row>
    <row r="829" spans="1:3">
      <c r="A829" s="15">
        <f>Data!G1810</f>
        <v>37500</v>
      </c>
      <c r="B829" t="str">
        <f>Data!I1810</f>
        <v>Consultant</v>
      </c>
      <c r="C829" t="str">
        <f>Data!N1810</f>
        <v>ASIA</v>
      </c>
    </row>
    <row r="830" spans="1:3">
      <c r="A830" s="15">
        <f>Data!G998</f>
        <v>37612.869087708088</v>
      </c>
      <c r="B830" t="str">
        <f>Data!I998</f>
        <v>Manager</v>
      </c>
      <c r="C830" t="str">
        <f>Data!N998</f>
        <v>AFRICA</v>
      </c>
    </row>
    <row r="831" spans="1:3">
      <c r="A831" s="15">
        <f>Data!G745</f>
        <v>37828.278529614821</v>
      </c>
      <c r="B831" t="str">
        <f>Data!I745</f>
        <v>Specialist</v>
      </c>
      <c r="C831" t="str">
        <f>Data!N745</f>
        <v>EUROPE</v>
      </c>
    </row>
    <row r="832" spans="1:3">
      <c r="A832" s="15">
        <f>Data!G116</f>
        <v>37900</v>
      </c>
      <c r="B832" t="str">
        <f>Data!I116</f>
        <v>Accountant</v>
      </c>
      <c r="C832" t="str">
        <f>Data!N116</f>
        <v>N. AMERICA</v>
      </c>
    </row>
    <row r="833" spans="1:3">
      <c r="A833" s="15">
        <f>Data!G62</f>
        <v>38000</v>
      </c>
      <c r="B833" t="str">
        <f>Data!I62</f>
        <v>Analyst</v>
      </c>
      <c r="C833" t="str">
        <f>Data!N62</f>
        <v>N. AMERICA</v>
      </c>
    </row>
    <row r="834" spans="1:3">
      <c r="A834" s="15">
        <f>Data!G1499</f>
        <v>38000</v>
      </c>
      <c r="B834" t="str">
        <f>Data!I1499</f>
        <v>Accountant</v>
      </c>
      <c r="C834" t="str">
        <f>Data!N1499</f>
        <v>N. AMERICA</v>
      </c>
    </row>
    <row r="835" spans="1:3">
      <c r="A835" s="15">
        <f>Data!G1577</f>
        <v>38000</v>
      </c>
      <c r="B835" t="str">
        <f>Data!I1577</f>
        <v>Analyst</v>
      </c>
      <c r="C835" t="str">
        <f>Data!N1577</f>
        <v>N. AMERICA</v>
      </c>
    </row>
    <row r="836" spans="1:3">
      <c r="A836" s="15">
        <f>Data!G565</f>
        <v>38000</v>
      </c>
      <c r="B836" t="str">
        <f>Data!I565</f>
        <v>Analyst</v>
      </c>
      <c r="C836" t="str">
        <f>Data!N565</f>
        <v>N. AMERICA</v>
      </c>
    </row>
    <row r="837" spans="1:3">
      <c r="A837" s="15">
        <f>Data!G1216</f>
        <v>38111.983169748237</v>
      </c>
      <c r="B837" t="str">
        <f>Data!I1216</f>
        <v>Consultant</v>
      </c>
      <c r="C837" t="str">
        <f>Data!N1216</f>
        <v>EUROPE</v>
      </c>
    </row>
    <row r="838" spans="1:3">
      <c r="A838" s="15">
        <f>Data!G1636</f>
        <v>38111.983169748237</v>
      </c>
      <c r="B838" t="str">
        <f>Data!I1636</f>
        <v>Analyst</v>
      </c>
      <c r="C838" t="str">
        <f>Data!N1636</f>
        <v>EUROPE</v>
      </c>
    </row>
    <row r="839" spans="1:3">
      <c r="A839" s="15">
        <f>Data!G1121</f>
        <v>38111.983169748237</v>
      </c>
      <c r="B839" t="str">
        <f>Data!I1121</f>
        <v>Analyst</v>
      </c>
      <c r="C839" t="str">
        <f>Data!N1121</f>
        <v>EUROPE</v>
      </c>
    </row>
    <row r="840" spans="1:3">
      <c r="A840" s="15">
        <f>Data!G1272</f>
        <v>38111.983169748237</v>
      </c>
      <c r="B840" t="str">
        <f>Data!I1272</f>
        <v>Analyst</v>
      </c>
      <c r="C840" t="str">
        <f>Data!N1272</f>
        <v>EUROPE</v>
      </c>
    </row>
    <row r="841" spans="1:3">
      <c r="A841" s="15">
        <f>Data!G837</f>
        <v>38111.983169748237</v>
      </c>
      <c r="B841" t="str">
        <f>Data!I837</f>
        <v>Accountant</v>
      </c>
      <c r="C841" t="str">
        <f>Data!N837</f>
        <v>EUROPE</v>
      </c>
    </row>
    <row r="842" spans="1:3">
      <c r="A842" s="15">
        <f>Data!G1832</f>
        <v>38666</v>
      </c>
      <c r="B842" t="str">
        <f>Data!I1832</f>
        <v>Specialist</v>
      </c>
      <c r="C842" t="str">
        <f>Data!N1832</f>
        <v>AFRICA</v>
      </c>
    </row>
    <row r="843" spans="1:3">
      <c r="A843" s="15">
        <f>Data!G1361</f>
        <v>39000</v>
      </c>
      <c r="B843" t="str">
        <f>Data!I1361</f>
        <v>Manager</v>
      </c>
      <c r="C843" t="str">
        <f>Data!N1361</f>
        <v>AFRICA</v>
      </c>
    </row>
    <row r="844" spans="1:3">
      <c r="A844" s="15">
        <f>Data!G622</f>
        <v>39000</v>
      </c>
      <c r="B844" t="str">
        <f>Data!I622</f>
        <v>Analyst</v>
      </c>
      <c r="C844" t="str">
        <f>Data!N622</f>
        <v>N. AMERICA</v>
      </c>
    </row>
    <row r="845" spans="1:3">
      <c r="A845" s="15">
        <f>Data!G1761</f>
        <v>39334.460921213074</v>
      </c>
      <c r="B845" t="str">
        <f>Data!I1761</f>
        <v>Analyst</v>
      </c>
      <c r="C845" t="str">
        <f>Data!N1761</f>
        <v>N. AMERICA</v>
      </c>
    </row>
    <row r="846" spans="1:3">
      <c r="A846" s="15">
        <f>Data!G1338</f>
        <v>39355.495879248076</v>
      </c>
      <c r="B846" t="str">
        <f>Data!I1338</f>
        <v>Analyst</v>
      </c>
      <c r="C846" t="str">
        <f>Data!N1338</f>
        <v>ASIA</v>
      </c>
    </row>
    <row r="847" spans="1:3">
      <c r="A847" s="15">
        <f>Data!G461</f>
        <v>39404.456801682099</v>
      </c>
      <c r="B847" t="str">
        <f>Data!I461</f>
        <v>Analyst</v>
      </c>
      <c r="C847" t="str">
        <f>Data!N461</f>
        <v>EUROPE</v>
      </c>
    </row>
    <row r="848" spans="1:3">
      <c r="A848" s="15">
        <f>Data!G1443</f>
        <v>39404.456801682099</v>
      </c>
      <c r="B848" t="str">
        <f>Data!I1443</f>
        <v>Accountant</v>
      </c>
      <c r="C848" t="str">
        <f>Data!N1443</f>
        <v>EUROPE</v>
      </c>
    </row>
    <row r="849" spans="1:3">
      <c r="A849" s="15">
        <f>Data!G1096</f>
        <v>39404.456801682099</v>
      </c>
      <c r="B849" t="str">
        <f>Data!I1096</f>
        <v>Analyst</v>
      </c>
      <c r="C849" t="str">
        <f>Data!N1096</f>
        <v>EUROPE</v>
      </c>
    </row>
    <row r="850" spans="1:3">
      <c r="A850" s="15">
        <f>Data!G1530</f>
        <v>39404.456801682099</v>
      </c>
      <c r="B850" t="str">
        <f>Data!I1530</f>
        <v>Reporting</v>
      </c>
      <c r="C850" t="str">
        <f>Data!N1530</f>
        <v>EUROPE</v>
      </c>
    </row>
    <row r="851" spans="1:3">
      <c r="A851" s="15">
        <f>Data!G1218</f>
        <v>39404.456801682099</v>
      </c>
      <c r="B851" t="str">
        <f>Data!I1218</f>
        <v>Accountant</v>
      </c>
      <c r="C851" t="str">
        <f>Data!N1218</f>
        <v>EUROPE</v>
      </c>
    </row>
    <row r="852" spans="1:3">
      <c r="A852" s="15">
        <f>Data!G1864</f>
        <v>39404.456801682099</v>
      </c>
      <c r="B852" t="str">
        <f>Data!I1864</f>
        <v>Analyst</v>
      </c>
      <c r="C852" t="str">
        <f>Data!N1864</f>
        <v>EUROPE</v>
      </c>
    </row>
    <row r="853" spans="1:3">
      <c r="A853" s="15">
        <f>Data!G1432</f>
        <v>39879.404680246938</v>
      </c>
      <c r="B853" t="str">
        <f>Data!I1432</f>
        <v>Engineer</v>
      </c>
      <c r="C853" t="str">
        <f>Data!N1432</f>
        <v>OCEANIA</v>
      </c>
    </row>
    <row r="854" spans="1:3">
      <c r="A854" s="15">
        <f>Data!G1197</f>
        <v>40000</v>
      </c>
      <c r="B854" t="str">
        <f>Data!I1197</f>
        <v>Accountant</v>
      </c>
      <c r="C854" t="str">
        <f>Data!N1197</f>
        <v>N. AMERICA</v>
      </c>
    </row>
    <row r="855" spans="1:3">
      <c r="A855" s="15">
        <f>Data!G727</f>
        <v>40000</v>
      </c>
      <c r="B855" t="str">
        <f>Data!I727</f>
        <v>Manager</v>
      </c>
      <c r="C855" t="str">
        <f>Data!N727</f>
        <v>ASIA</v>
      </c>
    </row>
    <row r="856" spans="1:3">
      <c r="A856" s="15">
        <f>Data!G30</f>
        <v>40000</v>
      </c>
      <c r="B856" t="str">
        <f>Data!I30</f>
        <v>Manager</v>
      </c>
      <c r="C856" t="str">
        <f>Data!N30</f>
        <v>N. AMERICA</v>
      </c>
    </row>
    <row r="857" spans="1:3">
      <c r="A857" s="15">
        <f>Data!G845</f>
        <v>40000</v>
      </c>
      <c r="B857" t="str">
        <f>Data!I845</f>
        <v>Analyst</v>
      </c>
      <c r="C857" t="str">
        <f>Data!N845</f>
        <v>N. AMERICA</v>
      </c>
    </row>
    <row r="858" spans="1:3">
      <c r="A858" s="15">
        <f>Data!G1377</f>
        <v>40000</v>
      </c>
      <c r="B858" t="str">
        <f>Data!I1377</f>
        <v>Manager</v>
      </c>
      <c r="C858" t="str">
        <f>Data!N1377</f>
        <v>N. AMERICA</v>
      </c>
    </row>
    <row r="859" spans="1:3">
      <c r="A859" s="15">
        <f>Data!G1381</f>
        <v>40000</v>
      </c>
      <c r="B859" t="str">
        <f>Data!I1381</f>
        <v>Manager</v>
      </c>
      <c r="C859" t="str">
        <f>Data!N1381</f>
        <v>N. AMERICA</v>
      </c>
    </row>
    <row r="860" spans="1:3">
      <c r="A860" s="15">
        <f>Data!G141</f>
        <v>40000</v>
      </c>
      <c r="B860" t="str">
        <f>Data!I141</f>
        <v>Analyst</v>
      </c>
      <c r="C860" t="str">
        <f>Data!N141</f>
        <v>N. AMERICA</v>
      </c>
    </row>
    <row r="861" spans="1:3">
      <c r="A861" s="15">
        <f>Data!G253</f>
        <v>40000</v>
      </c>
      <c r="B861" t="str">
        <f>Data!I253</f>
        <v>Analyst</v>
      </c>
      <c r="C861" t="str">
        <f>Data!N253</f>
        <v>N. AMERICA</v>
      </c>
    </row>
    <row r="862" spans="1:3">
      <c r="A862" s="15">
        <f>Data!G1391</f>
        <v>40000</v>
      </c>
      <c r="B862" t="str">
        <f>Data!I1391</f>
        <v>Analyst</v>
      </c>
      <c r="C862" t="str">
        <f>Data!N1391</f>
        <v>N. AMERICA</v>
      </c>
    </row>
    <row r="863" spans="1:3">
      <c r="A863" s="15">
        <f>Data!G854</f>
        <v>40000</v>
      </c>
      <c r="B863" t="str">
        <f>Data!I854</f>
        <v>Analyst</v>
      </c>
      <c r="C863" t="str">
        <f>Data!N854</f>
        <v>N. AMERICA</v>
      </c>
    </row>
    <row r="864" spans="1:3">
      <c r="A864" s="15">
        <f>Data!G820</f>
        <v>40000</v>
      </c>
      <c r="B864" t="str">
        <f>Data!I820</f>
        <v>Manager</v>
      </c>
      <c r="C864" t="str">
        <f>Data!N820</f>
        <v>N. AMERICA</v>
      </c>
    </row>
    <row r="865" spans="1:3">
      <c r="A865" s="15">
        <f>Data!G271</f>
        <v>40000</v>
      </c>
      <c r="B865" t="str">
        <f>Data!I271</f>
        <v>Analyst</v>
      </c>
      <c r="C865" t="str">
        <f>Data!N271</f>
        <v>N. AMERICA</v>
      </c>
    </row>
    <row r="866" spans="1:3">
      <c r="A866" s="15">
        <f>Data!G490</f>
        <v>40000</v>
      </c>
      <c r="B866" t="str">
        <f>Data!I490</f>
        <v>Analyst</v>
      </c>
      <c r="C866" t="str">
        <f>Data!N490</f>
        <v>N. AMERICA</v>
      </c>
    </row>
    <row r="867" spans="1:3">
      <c r="A867" s="15">
        <f>Data!G279</f>
        <v>40000</v>
      </c>
      <c r="B867" t="str">
        <f>Data!I279</f>
        <v>Analyst</v>
      </c>
      <c r="C867" t="str">
        <f>Data!N279</f>
        <v>N. AMERICA</v>
      </c>
    </row>
    <row r="868" spans="1:3">
      <c r="A868" s="15">
        <f>Data!G1208</f>
        <v>40000</v>
      </c>
      <c r="B868" t="str">
        <f>Data!I1208</f>
        <v>Manager</v>
      </c>
      <c r="C868" t="str">
        <f>Data!N1208</f>
        <v>ASIA</v>
      </c>
    </row>
    <row r="869" spans="1:3">
      <c r="A869" s="15">
        <f>Data!G182</f>
        <v>40000</v>
      </c>
      <c r="B869" t="str">
        <f>Data!I182</f>
        <v>Analyst</v>
      </c>
      <c r="C869" t="str">
        <f>Data!N182</f>
        <v>N. AMERICA</v>
      </c>
    </row>
    <row r="870" spans="1:3">
      <c r="A870" s="15">
        <f>Data!G187</f>
        <v>40000</v>
      </c>
      <c r="B870" t="str">
        <f>Data!I187</f>
        <v>Analyst</v>
      </c>
      <c r="C870" t="str">
        <f>Data!N187</f>
        <v>N. AMERICA</v>
      </c>
    </row>
    <row r="871" spans="1:3">
      <c r="A871" s="15">
        <f>Data!G1534</f>
        <v>40000</v>
      </c>
      <c r="B871" t="str">
        <f>Data!I1534</f>
        <v>Analyst</v>
      </c>
      <c r="C871" t="str">
        <f>Data!N1534</f>
        <v>N. AMERICA</v>
      </c>
    </row>
    <row r="872" spans="1:3">
      <c r="A872" s="15">
        <f>Data!G101</f>
        <v>40000</v>
      </c>
      <c r="B872" t="str">
        <f>Data!I101</f>
        <v>Analyst</v>
      </c>
      <c r="C872" t="str">
        <f>Data!N101</f>
        <v>N. AMERICA</v>
      </c>
    </row>
    <row r="873" spans="1:3">
      <c r="A873" s="15">
        <f>Data!G398</f>
        <v>40000</v>
      </c>
      <c r="B873" t="str">
        <f>Data!I398</f>
        <v>Manager</v>
      </c>
      <c r="C873" t="str">
        <f>Data!N398</f>
        <v>N. AMERICA</v>
      </c>
    </row>
    <row r="874" spans="1:3">
      <c r="A874" s="15">
        <f>Data!G1123</f>
        <v>40000</v>
      </c>
      <c r="B874" t="str">
        <f>Data!I1123</f>
        <v>Engineer</v>
      </c>
      <c r="C874" t="str">
        <f>Data!N1123</f>
        <v>ASIA</v>
      </c>
    </row>
    <row r="875" spans="1:3">
      <c r="A875" s="15">
        <f>Data!G309</f>
        <v>40000</v>
      </c>
      <c r="B875" t="str">
        <f>Data!I309</f>
        <v>Manager</v>
      </c>
      <c r="C875" t="str">
        <f>Data!N309</f>
        <v>N. AMERICA</v>
      </c>
    </row>
    <row r="876" spans="1:3">
      <c r="A876" s="15">
        <f>Data!G1728</f>
        <v>40000</v>
      </c>
      <c r="B876" t="str">
        <f>Data!I1728</f>
        <v>Analyst</v>
      </c>
      <c r="C876" t="str">
        <f>Data!N1728</f>
        <v>N. AMERICA</v>
      </c>
    </row>
    <row r="877" spans="1:3">
      <c r="A877" s="15">
        <f>Data!G1755</f>
        <v>40000</v>
      </c>
      <c r="B877" t="str">
        <f>Data!I1755</f>
        <v>Analyst</v>
      </c>
      <c r="C877" t="str">
        <f>Data!N1755</f>
        <v>N. AMERICA</v>
      </c>
    </row>
    <row r="878" spans="1:3">
      <c r="A878" s="15">
        <f>Data!G943</f>
        <v>40000</v>
      </c>
      <c r="B878" t="str">
        <f>Data!I943</f>
        <v>Analyst</v>
      </c>
      <c r="C878" t="str">
        <f>Data!N943</f>
        <v>OCEANIA</v>
      </c>
    </row>
    <row r="879" spans="1:3">
      <c r="A879" s="15">
        <f>Data!G1242</f>
        <v>40000</v>
      </c>
      <c r="B879" t="str">
        <f>Data!I1242</f>
        <v>Manager</v>
      </c>
      <c r="C879" t="str">
        <f>Data!N1242</f>
        <v>N. AMERICA</v>
      </c>
    </row>
    <row r="880" spans="1:3">
      <c r="A880" s="15">
        <f>Data!G321</f>
        <v>40000</v>
      </c>
      <c r="B880" t="str">
        <f>Data!I321</f>
        <v>Manager</v>
      </c>
      <c r="C880" t="str">
        <f>Data!N321</f>
        <v>EUROPE</v>
      </c>
    </row>
    <row r="881" spans="1:3">
      <c r="A881" s="15">
        <f>Data!G1801</f>
        <v>40000</v>
      </c>
      <c r="B881" t="str">
        <f>Data!I1801</f>
        <v>Analyst</v>
      </c>
      <c r="C881" t="str">
        <f>Data!N1801</f>
        <v>N. AMERICA</v>
      </c>
    </row>
    <row r="882" spans="1:3">
      <c r="A882" s="15">
        <f>Data!G1811</f>
        <v>40000</v>
      </c>
      <c r="B882" t="str">
        <f>Data!I1811</f>
        <v>Specialist</v>
      </c>
      <c r="C882" t="str">
        <f>Data!N1811</f>
        <v>N. AMERICA</v>
      </c>
    </row>
    <row r="883" spans="1:3">
      <c r="A883" s="15">
        <f>Data!G92</f>
        <v>40000</v>
      </c>
      <c r="B883" t="str">
        <f>Data!I92</f>
        <v>Analyst</v>
      </c>
      <c r="C883" t="str">
        <f>Data!N92</f>
        <v>N. AMERICA</v>
      </c>
    </row>
    <row r="884" spans="1:3">
      <c r="A884" s="15">
        <f>Data!G1837</f>
        <v>40000</v>
      </c>
      <c r="B884" t="str">
        <f>Data!I1837</f>
        <v>Manager</v>
      </c>
      <c r="C884" t="str">
        <f>Data!N1837</f>
        <v>ASIA</v>
      </c>
    </row>
    <row r="885" spans="1:3">
      <c r="A885" s="15">
        <f>Data!G1886</f>
        <v>40000</v>
      </c>
      <c r="B885" t="str">
        <f>Data!I1886</f>
        <v>Analyst</v>
      </c>
      <c r="C885" t="str">
        <f>Data!N1886</f>
        <v>N. AMERICA</v>
      </c>
    </row>
    <row r="886" spans="1:3">
      <c r="A886" s="15">
        <f>Data!G775</f>
        <v>40067.812546745779</v>
      </c>
      <c r="B886" t="str">
        <f>Data!I775</f>
        <v>Accountant</v>
      </c>
      <c r="C886" t="str">
        <f>Data!N775</f>
        <v>ASIA</v>
      </c>
    </row>
    <row r="887" spans="1:3">
      <c r="A887" s="15">
        <f>Data!G583</f>
        <v>40414</v>
      </c>
      <c r="B887" t="str">
        <f>Data!I583</f>
        <v>Analyst</v>
      </c>
      <c r="C887" t="str">
        <f>Data!N583</f>
        <v>N. AMERICA</v>
      </c>
    </row>
    <row r="888" spans="1:3">
      <c r="A888" s="15">
        <f>Data!G1229</f>
        <v>40586.590505732565</v>
      </c>
      <c r="B888" t="str">
        <f>Data!I1229</f>
        <v>Analyst</v>
      </c>
      <c r="C888" t="str">
        <f>Data!N1229</f>
        <v>EUROPE</v>
      </c>
    </row>
    <row r="889" spans="1:3">
      <c r="A889" s="15">
        <f>Data!G186</f>
        <v>40700</v>
      </c>
      <c r="B889" t="str">
        <f>Data!I186</f>
        <v>Analyst</v>
      </c>
      <c r="C889" t="str">
        <f>Data!N186</f>
        <v>N. AMERICA</v>
      </c>
    </row>
    <row r="890" spans="1:3">
      <c r="A890" s="15">
        <f>Data!G126</f>
        <v>40958.208381117904</v>
      </c>
      <c r="B890" t="str">
        <f>Data!I126</f>
        <v>Analyst</v>
      </c>
      <c r="C890" t="str">
        <f>Data!N126</f>
        <v>ASIA</v>
      </c>
    </row>
    <row r="891" spans="1:3">
      <c r="A891" s="15">
        <f>Data!G882</f>
        <v>40958.208381117904</v>
      </c>
      <c r="B891" t="str">
        <f>Data!I882</f>
        <v>Manager</v>
      </c>
      <c r="C891" t="str">
        <f>Data!N882</f>
        <v>ASIA</v>
      </c>
    </row>
    <row r="892" spans="1:3">
      <c r="A892" s="15">
        <f>Data!G702</f>
        <v>40958.208381117904</v>
      </c>
      <c r="B892" t="str">
        <f>Data!I702</f>
        <v>Analyst</v>
      </c>
      <c r="C892" t="str">
        <f>Data!N702</f>
        <v>ASIA</v>
      </c>
    </row>
    <row r="893" spans="1:3">
      <c r="A893" s="15">
        <f>Data!G1209</f>
        <v>40980.635073749385</v>
      </c>
      <c r="B893" t="str">
        <f>Data!I1209</f>
        <v>Analyst</v>
      </c>
      <c r="C893" t="str">
        <f>Data!N1209</f>
        <v>EUROPE</v>
      </c>
    </row>
    <row r="894" spans="1:3">
      <c r="A894" s="15">
        <f>Data!G1312</f>
        <v>40980.635073749385</v>
      </c>
      <c r="B894" t="str">
        <f>Data!I1312</f>
        <v>Analyst</v>
      </c>
      <c r="C894" t="str">
        <f>Data!N1312</f>
        <v>EUROPE</v>
      </c>
    </row>
    <row r="895" spans="1:3">
      <c r="A895" s="15">
        <f>Data!G1035</f>
        <v>40980.635073749385</v>
      </c>
      <c r="B895" t="str">
        <f>Data!I1035</f>
        <v>Consultant</v>
      </c>
      <c r="C895" t="str">
        <f>Data!N1035</f>
        <v>EUROPE</v>
      </c>
    </row>
    <row r="896" spans="1:3">
      <c r="A896" s="15">
        <f>Data!G35</f>
        <v>41000</v>
      </c>
      <c r="B896" t="str">
        <f>Data!I35</f>
        <v>Manager</v>
      </c>
      <c r="C896" t="str">
        <f>Data!N35</f>
        <v>ASIA</v>
      </c>
    </row>
    <row r="897" spans="1:3">
      <c r="A897" s="15">
        <f>Data!G213</f>
        <v>41000</v>
      </c>
      <c r="B897" t="str">
        <f>Data!I213</f>
        <v>Manager</v>
      </c>
      <c r="C897" t="str">
        <f>Data!N213</f>
        <v>N. AMERICA</v>
      </c>
    </row>
    <row r="898" spans="1:3">
      <c r="A898" s="15">
        <f>Data!G1316</f>
        <v>41000</v>
      </c>
      <c r="B898" t="str">
        <f>Data!I1316</f>
        <v>Manager</v>
      </c>
      <c r="C898" t="str">
        <f>Data!N1316</f>
        <v>ASIA</v>
      </c>
    </row>
    <row r="899" spans="1:3">
      <c r="A899" s="15">
        <f>Data!G1429</f>
        <v>41000</v>
      </c>
      <c r="B899" t="str">
        <f>Data!I1429</f>
        <v>Analyst</v>
      </c>
      <c r="C899" t="str">
        <f>Data!N1429</f>
        <v>ASIA</v>
      </c>
    </row>
    <row r="900" spans="1:3">
      <c r="A900" s="15">
        <f>Data!G758</f>
        <v>41000</v>
      </c>
      <c r="B900" t="str">
        <f>Data!I758</f>
        <v>Analyst</v>
      </c>
      <c r="C900" t="str">
        <f>Data!N758</f>
        <v>N. AMERICA</v>
      </c>
    </row>
    <row r="901" spans="1:3">
      <c r="A901" s="15">
        <f>Data!G63</f>
        <v>41000</v>
      </c>
      <c r="B901" t="str">
        <f>Data!I63</f>
        <v>Specialist</v>
      </c>
      <c r="C901" t="str">
        <f>Data!N63</f>
        <v>N. AMERICA</v>
      </c>
    </row>
    <row r="902" spans="1:3">
      <c r="A902" s="15">
        <f>Data!G1542</f>
        <v>41000</v>
      </c>
      <c r="B902" t="str">
        <f>Data!I1542</f>
        <v>Consultant</v>
      </c>
      <c r="C902" t="str">
        <f>Data!N1542</f>
        <v>N. AMERICA</v>
      </c>
    </row>
    <row r="903" spans="1:3">
      <c r="A903" s="15">
        <f>Data!G311</f>
        <v>41000</v>
      </c>
      <c r="B903" t="str">
        <f>Data!I311</f>
        <v>Analyst</v>
      </c>
      <c r="C903" t="str">
        <f>Data!N311</f>
        <v>N. AMERICA</v>
      </c>
    </row>
    <row r="904" spans="1:3">
      <c r="A904" s="15">
        <f>Data!G32</f>
        <v>41160.941823328096</v>
      </c>
      <c r="B904" t="str">
        <f>Data!I32</f>
        <v>Manager</v>
      </c>
      <c r="C904" t="str">
        <f>Data!N32</f>
        <v>EUROPE</v>
      </c>
    </row>
    <row r="905" spans="1:3">
      <c r="A905" s="15">
        <f>Data!G302</f>
        <v>41301.183967273726</v>
      </c>
      <c r="B905" t="str">
        <f>Data!I302</f>
        <v>Analyst</v>
      </c>
      <c r="C905" t="str">
        <f>Data!N302</f>
        <v>N. AMERICA</v>
      </c>
    </row>
    <row r="906" spans="1:3">
      <c r="A906" s="15">
        <f>Data!G93</f>
        <v>41301.183967273726</v>
      </c>
      <c r="B906" t="str">
        <f>Data!I93</f>
        <v>Analyst</v>
      </c>
      <c r="C906" t="str">
        <f>Data!N93</f>
        <v>N. AMERICA</v>
      </c>
    </row>
    <row r="907" spans="1:3">
      <c r="A907" s="15">
        <f>Data!G184</f>
        <v>41406</v>
      </c>
      <c r="B907" t="str">
        <f>Data!I184</f>
        <v>Analyst</v>
      </c>
      <c r="C907" t="str">
        <f>Data!N184</f>
        <v>N. AMERICA</v>
      </c>
    </row>
    <row r="908" spans="1:3">
      <c r="A908" s="15">
        <f>Data!G217</f>
        <v>41600</v>
      </c>
      <c r="B908" t="str">
        <f>Data!I217</f>
        <v>Manager</v>
      </c>
      <c r="C908" t="str">
        <f>Data!N217</f>
        <v>N. AMERICA</v>
      </c>
    </row>
    <row r="909" spans="1:3">
      <c r="A909" s="15">
        <f>Data!G1839</f>
        <v>41712.231189497601</v>
      </c>
      <c r="B909" t="str">
        <f>Data!I1839</f>
        <v>Misc.</v>
      </c>
      <c r="C909" t="str">
        <f>Data!N1839</f>
        <v>ASIA</v>
      </c>
    </row>
    <row r="910" spans="1:3">
      <c r="A910" s="15">
        <f>Data!G11</f>
        <v>41731</v>
      </c>
      <c r="B910" t="str">
        <f>Data!I11</f>
        <v>Analyst</v>
      </c>
      <c r="C910" t="str">
        <f>Data!N11</f>
        <v>EUROPE</v>
      </c>
    </row>
    <row r="911" spans="1:3">
      <c r="A911" s="15">
        <f>Data!G1750</f>
        <v>41768.724209783031</v>
      </c>
      <c r="B911" t="str">
        <f>Data!I1750</f>
        <v>Manager</v>
      </c>
      <c r="C911" t="str">
        <f>Data!N1750</f>
        <v>EUROPE</v>
      </c>
    </row>
    <row r="912" spans="1:3">
      <c r="A912" s="15">
        <f>Data!G1655</f>
        <v>41923.181486723057</v>
      </c>
      <c r="B912" t="str">
        <f>Data!I1655</f>
        <v>Analyst</v>
      </c>
      <c r="C912" t="str">
        <f>Data!N1655</f>
        <v>EUROPE</v>
      </c>
    </row>
    <row r="913" spans="1:3">
      <c r="A913" s="15">
        <f>Data!G370</f>
        <v>41932</v>
      </c>
      <c r="B913" t="str">
        <f>Data!I370</f>
        <v>Manager</v>
      </c>
      <c r="C913" t="str">
        <f>Data!N370</f>
        <v>N. AMERICA</v>
      </c>
    </row>
    <row r="914" spans="1:3">
      <c r="A914" s="15">
        <f>Data!G1451</f>
        <v>42000</v>
      </c>
      <c r="B914" t="str">
        <f>Data!I1451</f>
        <v>Analyst</v>
      </c>
      <c r="C914" t="str">
        <f>Data!N1451</f>
        <v>N. AMERICA</v>
      </c>
    </row>
    <row r="915" spans="1:3">
      <c r="A915" s="15">
        <f>Data!G1584</f>
        <v>42000</v>
      </c>
      <c r="B915" t="str">
        <f>Data!I1584</f>
        <v>Analyst</v>
      </c>
      <c r="C915" t="str">
        <f>Data!N1584</f>
        <v>N. AMERICA</v>
      </c>
    </row>
    <row r="916" spans="1:3">
      <c r="A916" s="15">
        <f>Data!G1017</f>
        <v>42000</v>
      </c>
      <c r="B916" t="str">
        <f>Data!I1017</f>
        <v>Manager</v>
      </c>
      <c r="C916" t="str">
        <f>Data!N1017</f>
        <v>ASIA</v>
      </c>
    </row>
    <row r="917" spans="1:3">
      <c r="A917" s="15">
        <f>Data!G918</f>
        <v>42000</v>
      </c>
      <c r="B917" t="str">
        <f>Data!I918</f>
        <v>Controller</v>
      </c>
      <c r="C917" t="str">
        <f>Data!N918</f>
        <v>ASIA</v>
      </c>
    </row>
    <row r="918" spans="1:3">
      <c r="A918" s="15">
        <f>Data!G1675</f>
        <v>42000</v>
      </c>
      <c r="B918" t="str">
        <f>Data!I1675</f>
        <v>Accountant</v>
      </c>
      <c r="C918" t="str">
        <f>Data!N1675</f>
        <v>N. AMERICA</v>
      </c>
    </row>
    <row r="919" spans="1:3">
      <c r="A919" s="15">
        <f>Data!G215</f>
        <v>42140</v>
      </c>
      <c r="B919" t="str">
        <f>Data!I215</f>
        <v>Analyst</v>
      </c>
      <c r="C919" t="str">
        <f>Data!N215</f>
        <v>N. AMERICA</v>
      </c>
    </row>
    <row r="920" spans="1:3">
      <c r="A920" s="15">
        <f>Data!G1787</f>
        <v>42307</v>
      </c>
      <c r="B920" t="str">
        <f>Data!I1787</f>
        <v>Analyst</v>
      </c>
      <c r="C920" t="str">
        <f>Data!N1787</f>
        <v>N. AMERICA</v>
      </c>
    </row>
    <row r="921" spans="1:3">
      <c r="A921" s="15">
        <f>Data!G1690</f>
        <v>42556.81334581667</v>
      </c>
      <c r="B921" t="str">
        <f>Data!I1690</f>
        <v>Analyst</v>
      </c>
      <c r="C921" t="str">
        <f>Data!N1690</f>
        <v>EUROPE</v>
      </c>
    </row>
    <row r="922" spans="1:3">
      <c r="A922" s="15">
        <f>Data!G1747</f>
        <v>42556.81334581667</v>
      </c>
      <c r="B922" t="str">
        <f>Data!I1747</f>
        <v>Manager</v>
      </c>
      <c r="C922" t="str">
        <f>Data!N1747</f>
        <v>EUROPE</v>
      </c>
    </row>
    <row r="923" spans="1:3">
      <c r="A923" s="15">
        <f>Data!G1748</f>
        <v>42556.81334581667</v>
      </c>
      <c r="B923" t="str">
        <f>Data!I1748</f>
        <v>Manager</v>
      </c>
      <c r="C923" t="str">
        <f>Data!N1748</f>
        <v>EUROPE</v>
      </c>
    </row>
    <row r="924" spans="1:3">
      <c r="A924" s="15">
        <f>Data!G1334</f>
        <v>42556.81334581667</v>
      </c>
      <c r="B924" t="str">
        <f>Data!I1334</f>
        <v>Engineer</v>
      </c>
      <c r="C924" t="str">
        <f>Data!N1334</f>
        <v>EUROPE</v>
      </c>
    </row>
    <row r="925" spans="1:3">
      <c r="A925" s="15">
        <f>Data!G1471</f>
        <v>42558.381206218859</v>
      </c>
      <c r="B925" t="str">
        <f>Data!I1471</f>
        <v>Controller</v>
      </c>
      <c r="C925" t="str">
        <f>Data!N1471</f>
        <v>EUROPE</v>
      </c>
    </row>
    <row r="926" spans="1:3">
      <c r="A926" s="15">
        <f>Data!G1113</f>
        <v>42739.000049862167</v>
      </c>
      <c r="B926" t="str">
        <f>Data!I1113</f>
        <v>Manager</v>
      </c>
      <c r="C926" t="str">
        <f>Data!N1113</f>
        <v>ASIA</v>
      </c>
    </row>
    <row r="927" spans="1:3">
      <c r="A927" s="15">
        <f>Data!G211</f>
        <v>43000</v>
      </c>
      <c r="B927" t="str">
        <f>Data!I211</f>
        <v>Analyst</v>
      </c>
      <c r="C927" t="str">
        <f>Data!N211</f>
        <v>N. AMERICA</v>
      </c>
    </row>
    <row r="928" spans="1:3">
      <c r="A928" s="15">
        <f>Data!G875</f>
        <v>43000</v>
      </c>
      <c r="B928" t="str">
        <f>Data!I875</f>
        <v>Analyst</v>
      </c>
      <c r="C928" t="str">
        <f>Data!N875</f>
        <v>N. AMERICA</v>
      </c>
    </row>
    <row r="929" spans="1:3">
      <c r="A929" s="15">
        <f>Data!G539</f>
        <v>43000</v>
      </c>
      <c r="B929" t="str">
        <f>Data!I539</f>
        <v>Accountant</v>
      </c>
      <c r="C929" t="str">
        <f>Data!N539</f>
        <v>N. AMERICA</v>
      </c>
    </row>
    <row r="930" spans="1:3">
      <c r="A930" s="15">
        <f>Data!G1246</f>
        <v>43000</v>
      </c>
      <c r="B930" t="str">
        <f>Data!I1246</f>
        <v>Manager</v>
      </c>
      <c r="C930" t="str">
        <f>Data!N1246</f>
        <v>OCEANIA</v>
      </c>
    </row>
    <row r="931" spans="1:3">
      <c r="A931" s="15">
        <f>Data!G1857</f>
        <v>43000</v>
      </c>
      <c r="B931" t="str">
        <f>Data!I1857</f>
        <v>Analyst</v>
      </c>
      <c r="C931" t="str">
        <f>Data!N1857</f>
        <v>N. AMERICA</v>
      </c>
    </row>
    <row r="932" spans="1:3">
      <c r="A932" s="15">
        <f>Data!G292</f>
        <v>43200</v>
      </c>
      <c r="B932" t="str">
        <f>Data!I292</f>
        <v>Manager</v>
      </c>
      <c r="C932" t="str">
        <f>Data!N292</f>
        <v>ASIA</v>
      </c>
    </row>
    <row r="933" spans="1:3">
      <c r="A933" s="15">
        <f>Data!G847</f>
        <v>43600</v>
      </c>
      <c r="B933" t="str">
        <f>Data!I847</f>
        <v>Analyst</v>
      </c>
      <c r="C933" t="str">
        <f>Data!N847</f>
        <v>N. AMERICA</v>
      </c>
    </row>
    <row r="934" spans="1:3">
      <c r="A934" s="15">
        <f>Data!G1323</f>
        <v>43828.780645210471</v>
      </c>
      <c r="B934" t="str">
        <f>Data!I1323</f>
        <v>Analyst</v>
      </c>
      <c r="C934" t="str">
        <f>Data!N1323</f>
        <v>EUROPE</v>
      </c>
    </row>
    <row r="935" spans="1:3">
      <c r="A935" s="15">
        <f>Data!G953</f>
        <v>43856.11522531334</v>
      </c>
      <c r="B935" t="str">
        <f>Data!I953</f>
        <v>Manager</v>
      </c>
      <c r="C935" t="str">
        <f>Data!N953</f>
        <v>OCEANIA</v>
      </c>
    </row>
    <row r="936" spans="1:3">
      <c r="A936" s="15">
        <f>Data!G1020</f>
        <v>43867.345148271634</v>
      </c>
      <c r="B936" t="str">
        <f>Data!I1020</f>
        <v>Analyst</v>
      </c>
      <c r="C936" t="str">
        <f>Data!N1020</f>
        <v>OCEANIA</v>
      </c>
    </row>
    <row r="937" spans="1:3">
      <c r="A937" s="15">
        <f>Data!G129</f>
        <v>44000</v>
      </c>
      <c r="B937" t="str">
        <f>Data!I129</f>
        <v>Manager</v>
      </c>
      <c r="C937" t="str">
        <f>Data!N129</f>
        <v>N. AMERICA</v>
      </c>
    </row>
    <row r="938" spans="1:3">
      <c r="A938" s="15">
        <f>Data!G1364</f>
        <v>44000</v>
      </c>
      <c r="B938" t="str">
        <f>Data!I1364</f>
        <v>Engineer</v>
      </c>
      <c r="C938" t="str">
        <f>Data!N1364</f>
        <v>N. AMERICA</v>
      </c>
    </row>
    <row r="939" spans="1:3">
      <c r="A939" s="15">
        <f>Data!G14</f>
        <v>44000</v>
      </c>
      <c r="B939" t="str">
        <f>Data!I14</f>
        <v>CXO or Top Mgmt.</v>
      </c>
      <c r="C939" t="str">
        <f>Data!N14</f>
        <v>EUROPE</v>
      </c>
    </row>
    <row r="940" spans="1:3">
      <c r="A940" s="15">
        <f>Data!G386</f>
        <v>44000</v>
      </c>
      <c r="B940" t="str">
        <f>Data!I386</f>
        <v>Analyst</v>
      </c>
      <c r="C940" t="str">
        <f>Data!N386</f>
        <v>N. AMERICA</v>
      </c>
    </row>
    <row r="941" spans="1:3">
      <c r="A941" s="15">
        <f>Data!G1556</f>
        <v>44000</v>
      </c>
      <c r="B941" t="str">
        <f>Data!I1556</f>
        <v>Analyst</v>
      </c>
      <c r="C941" t="str">
        <f>Data!N1556</f>
        <v>N. AMERICA</v>
      </c>
    </row>
    <row r="942" spans="1:3">
      <c r="A942" s="15">
        <f>Data!G1042</f>
        <v>44132.991617883956</v>
      </c>
      <c r="B942" t="str">
        <f>Data!I1042</f>
        <v>Analyst</v>
      </c>
      <c r="C942" t="str">
        <f>Data!N1042</f>
        <v>EUROPE</v>
      </c>
    </row>
    <row r="943" spans="1:3">
      <c r="A943" s="15">
        <f>Data!G261</f>
        <v>44132.991617883956</v>
      </c>
      <c r="B943" t="str">
        <f>Data!I261</f>
        <v>Analyst</v>
      </c>
      <c r="C943" t="str">
        <f>Data!N261</f>
        <v>EUROPE</v>
      </c>
    </row>
    <row r="944" spans="1:3">
      <c r="A944" s="15">
        <f>Data!G384</f>
        <v>44132.991617883956</v>
      </c>
      <c r="B944" t="str">
        <f>Data!I384</f>
        <v>Manager</v>
      </c>
      <c r="C944" t="str">
        <f>Data!N384</f>
        <v>EUROPE</v>
      </c>
    </row>
    <row r="945" spans="1:3">
      <c r="A945" s="15">
        <f>Data!G352</f>
        <v>44200</v>
      </c>
      <c r="B945" t="str">
        <f>Data!I352</f>
        <v>Analyst</v>
      </c>
      <c r="C945" t="str">
        <f>Data!N352</f>
        <v>N. AMERICA</v>
      </c>
    </row>
    <row r="946" spans="1:3">
      <c r="A946" s="15">
        <f>Data!G227</f>
        <v>44251.268536364711</v>
      </c>
      <c r="B946" t="str">
        <f>Data!I227</f>
        <v>Specialist</v>
      </c>
      <c r="C946" t="str">
        <f>Data!N227</f>
        <v>N. AMERICA</v>
      </c>
    </row>
    <row r="947" spans="1:3">
      <c r="A947" s="15">
        <f>Data!G133</f>
        <v>44383.603963142654</v>
      </c>
      <c r="B947" t="str">
        <f>Data!I133</f>
        <v>Analyst</v>
      </c>
      <c r="C947" t="str">
        <f>Data!N133</f>
        <v>EUROPE</v>
      </c>
    </row>
    <row r="948" spans="1:3">
      <c r="A948" s="15">
        <f>Data!G489</f>
        <v>44391.484854502989</v>
      </c>
      <c r="B948" t="str">
        <f>Data!I489</f>
        <v>Manager</v>
      </c>
      <c r="C948" t="str">
        <f>Data!N489</f>
        <v>EUROPE</v>
      </c>
    </row>
    <row r="949" spans="1:3">
      <c r="A949" s="15">
        <f>Data!G112</f>
        <v>44463.980364706273</v>
      </c>
      <c r="B949" t="str">
        <f>Data!I112</f>
        <v>Manager</v>
      </c>
      <c r="C949" t="str">
        <f>Data!N112</f>
        <v>EUROPE</v>
      </c>
    </row>
    <row r="950" spans="1:3">
      <c r="A950" s="15">
        <f>Data!G1215</f>
        <v>44463.980364706273</v>
      </c>
      <c r="B950" t="str">
        <f>Data!I1215</f>
        <v>Analyst</v>
      </c>
      <c r="C950" t="str">
        <f>Data!N1215</f>
        <v>EUROPE</v>
      </c>
    </row>
    <row r="951" spans="1:3">
      <c r="A951" s="15">
        <f>Data!G1060</f>
        <v>44519.791718606422</v>
      </c>
      <c r="B951" t="str">
        <f>Data!I1060</f>
        <v>CXO or Top Mgmt.</v>
      </c>
      <c r="C951" t="str">
        <f>Data!N1060</f>
        <v>ASIA</v>
      </c>
    </row>
    <row r="952" spans="1:3">
      <c r="A952" s="15">
        <f>Data!G1136</f>
        <v>44654.095718350931</v>
      </c>
      <c r="B952" t="str">
        <f>Data!I1136</f>
        <v>Accountant</v>
      </c>
      <c r="C952" t="str">
        <f>Data!N1136</f>
        <v>AFRICA</v>
      </c>
    </row>
    <row r="953" spans="1:3">
      <c r="A953" s="15">
        <f>Data!G470</f>
        <v>44921.080753917595</v>
      </c>
      <c r="B953" t="str">
        <f>Data!I470</f>
        <v>Manager</v>
      </c>
      <c r="C953" t="str">
        <f>Data!N470</f>
        <v>EUROPE</v>
      </c>
    </row>
    <row r="954" spans="1:3">
      <c r="A954" s="15">
        <f>Data!G1098</f>
        <v>44921.080753917595</v>
      </c>
      <c r="B954" t="str">
        <f>Data!I1098</f>
        <v>Manager</v>
      </c>
      <c r="C954" t="str">
        <f>Data!N1098</f>
        <v>EUROPE</v>
      </c>
    </row>
    <row r="955" spans="1:3">
      <c r="A955" s="15">
        <f>Data!G337</f>
        <v>45000</v>
      </c>
      <c r="B955" t="str">
        <f>Data!I337</f>
        <v>Specialist</v>
      </c>
      <c r="C955" t="str">
        <f>Data!N337</f>
        <v>N. AMERICA</v>
      </c>
    </row>
    <row r="956" spans="1:3">
      <c r="A956" s="15">
        <f>Data!G575</f>
        <v>45000</v>
      </c>
      <c r="B956" t="str">
        <f>Data!I575</f>
        <v>Analyst</v>
      </c>
      <c r="C956" t="str">
        <f>Data!N575</f>
        <v>N. AMERICA</v>
      </c>
    </row>
    <row r="957" spans="1:3">
      <c r="A957" s="15">
        <f>Data!G134</f>
        <v>45000</v>
      </c>
      <c r="B957" t="str">
        <f>Data!I134</f>
        <v>Analyst</v>
      </c>
      <c r="C957" t="str">
        <f>Data!N134</f>
        <v>N. AMERICA</v>
      </c>
    </row>
    <row r="958" spans="1:3">
      <c r="A958" s="15">
        <f>Data!G593</f>
        <v>45000</v>
      </c>
      <c r="B958" t="str">
        <f>Data!I593</f>
        <v>Analyst</v>
      </c>
      <c r="C958" t="str">
        <f>Data!N593</f>
        <v>N. AMERICA</v>
      </c>
    </row>
    <row r="959" spans="1:3">
      <c r="A959" s="15">
        <f>Data!G594</f>
        <v>45000</v>
      </c>
      <c r="B959" t="str">
        <f>Data!I594</f>
        <v>Accountant</v>
      </c>
      <c r="C959" t="str">
        <f>Data!N594</f>
        <v>N. AMERICA</v>
      </c>
    </row>
    <row r="960" spans="1:3">
      <c r="A960" s="15">
        <f>Data!G460</f>
        <v>45000</v>
      </c>
      <c r="B960" t="str">
        <f>Data!I460</f>
        <v>Analyst</v>
      </c>
      <c r="C960" t="str">
        <f>Data!N460</f>
        <v>N. AMERICA</v>
      </c>
    </row>
    <row r="961" spans="1:3">
      <c r="A961" s="15">
        <f>Data!G1393</f>
        <v>45000</v>
      </c>
      <c r="B961" t="str">
        <f>Data!I1393</f>
        <v>Specialist</v>
      </c>
      <c r="C961" t="str">
        <f>Data!N1393</f>
        <v>N. AMERICA</v>
      </c>
    </row>
    <row r="962" spans="1:3">
      <c r="A962" s="15">
        <f>Data!G147</f>
        <v>45000</v>
      </c>
      <c r="B962" t="str">
        <f>Data!I147</f>
        <v>Analyst</v>
      </c>
      <c r="C962" t="str">
        <f>Data!N147</f>
        <v>N. AMERICA</v>
      </c>
    </row>
    <row r="963" spans="1:3">
      <c r="A963" s="15">
        <f>Data!G767</f>
        <v>45000</v>
      </c>
      <c r="B963" t="str">
        <f>Data!I767</f>
        <v>Manager</v>
      </c>
      <c r="C963" t="str">
        <f>Data!N767</f>
        <v>ASIA</v>
      </c>
    </row>
    <row r="964" spans="1:3">
      <c r="A964" s="15">
        <f>Data!G1467</f>
        <v>45000</v>
      </c>
      <c r="B964" t="str">
        <f>Data!I1467</f>
        <v>Specialist</v>
      </c>
      <c r="C964" t="str">
        <f>Data!N1467</f>
        <v>N. AMERICA</v>
      </c>
    </row>
    <row r="965" spans="1:3">
      <c r="A965" s="15">
        <f>Data!G1490</f>
        <v>45000</v>
      </c>
      <c r="B965" t="str">
        <f>Data!I1490</f>
        <v>Analyst</v>
      </c>
      <c r="C965" t="str">
        <f>Data!N1490</f>
        <v>N. AMERICA</v>
      </c>
    </row>
    <row r="966" spans="1:3">
      <c r="A966" s="15">
        <f>Data!G1496</f>
        <v>45000</v>
      </c>
      <c r="B966" t="str">
        <f>Data!I1496</f>
        <v>Analyst</v>
      </c>
      <c r="C966" t="str">
        <f>Data!N1496</f>
        <v>N. AMERICA</v>
      </c>
    </row>
    <row r="967" spans="1:3">
      <c r="A967" s="15">
        <f>Data!G1010</f>
        <v>45000</v>
      </c>
      <c r="B967" t="str">
        <f>Data!I1010</f>
        <v>Engineer</v>
      </c>
      <c r="C967" t="str">
        <f>Data!N1010</f>
        <v>ASIA</v>
      </c>
    </row>
    <row r="968" spans="1:3">
      <c r="A968" s="15">
        <f>Data!G1516</f>
        <v>45000</v>
      </c>
      <c r="B968" t="str">
        <f>Data!I1516</f>
        <v>Manager</v>
      </c>
      <c r="C968" t="str">
        <f>Data!N1516</f>
        <v>EUROPE</v>
      </c>
    </row>
    <row r="969" spans="1:3">
      <c r="A969" s="15">
        <f>Data!G295</f>
        <v>45000</v>
      </c>
      <c r="B969" t="str">
        <f>Data!I295</f>
        <v>Analyst</v>
      </c>
      <c r="C969" t="str">
        <f>Data!N295</f>
        <v>N. AMERICA</v>
      </c>
    </row>
    <row r="970" spans="1:3">
      <c r="A970" s="15">
        <f>Data!G23</f>
        <v>45000</v>
      </c>
      <c r="B970" t="str">
        <f>Data!I23</f>
        <v>Reporting</v>
      </c>
      <c r="C970" t="str">
        <f>Data!N23</f>
        <v>AFRICA</v>
      </c>
    </row>
    <row r="971" spans="1:3">
      <c r="A971" s="15">
        <f>Data!G1665</f>
        <v>45000</v>
      </c>
      <c r="B971" t="str">
        <f>Data!I1665</f>
        <v>Analyst</v>
      </c>
      <c r="C971" t="str">
        <f>Data!N1665</f>
        <v>N. AMERICA</v>
      </c>
    </row>
    <row r="972" spans="1:3">
      <c r="A972" s="15">
        <f>Data!G1668</f>
        <v>45000</v>
      </c>
      <c r="B972" t="str">
        <f>Data!I1668</f>
        <v>CXO or Top Mgmt.</v>
      </c>
      <c r="C972" t="str">
        <f>Data!N1668</f>
        <v>N. AMERICA</v>
      </c>
    </row>
    <row r="973" spans="1:3">
      <c r="A973" s="15">
        <f>Data!G1701</f>
        <v>45000</v>
      </c>
      <c r="B973" t="str">
        <f>Data!I1701</f>
        <v>Analyst</v>
      </c>
      <c r="C973" t="str">
        <f>Data!N1701</f>
        <v>N. AMERICA</v>
      </c>
    </row>
    <row r="974" spans="1:3">
      <c r="A974" s="15">
        <f>Data!G543</f>
        <v>45000</v>
      </c>
      <c r="B974" t="str">
        <f>Data!I543</f>
        <v>Reporting</v>
      </c>
      <c r="C974" t="str">
        <f>Data!N543</f>
        <v>N. AMERICA</v>
      </c>
    </row>
    <row r="975" spans="1:3">
      <c r="A975" s="15">
        <f>Data!G1769</f>
        <v>45000</v>
      </c>
      <c r="B975" t="str">
        <f>Data!I1769</f>
        <v>Analyst</v>
      </c>
      <c r="C975" t="str">
        <f>Data!N1769</f>
        <v>N. AMERICA</v>
      </c>
    </row>
    <row r="976" spans="1:3">
      <c r="A976" s="15">
        <f>Data!G218</f>
        <v>45000</v>
      </c>
      <c r="B976" t="str">
        <f>Data!I218</f>
        <v>Accountant</v>
      </c>
      <c r="C976" t="str">
        <f>Data!N218</f>
        <v>N. AMERICA</v>
      </c>
    </row>
    <row r="977" spans="1:3">
      <c r="A977" s="15">
        <f>Data!G987</f>
        <v>45000</v>
      </c>
      <c r="B977" t="str">
        <f>Data!I987</f>
        <v>Accountant</v>
      </c>
      <c r="C977" t="str">
        <f>Data!N987</f>
        <v>N. AMERICA</v>
      </c>
    </row>
    <row r="978" spans="1:3">
      <c r="A978" s="15">
        <f>Data!G1251</f>
        <v>45000</v>
      </c>
      <c r="B978" t="str">
        <f>Data!I1251</f>
        <v>Analyst</v>
      </c>
      <c r="C978" t="str">
        <f>Data!N1251</f>
        <v>N. AMERICA</v>
      </c>
    </row>
    <row r="979" spans="1:3">
      <c r="A979" s="15">
        <f>Data!G561</f>
        <v>45000</v>
      </c>
      <c r="B979" t="str">
        <f>Data!I561</f>
        <v>Analyst</v>
      </c>
      <c r="C979" t="str">
        <f>Data!N561</f>
        <v>N. AMERICA</v>
      </c>
    </row>
    <row r="980" spans="1:3">
      <c r="A980" s="15">
        <f>Data!G1855</f>
        <v>45000</v>
      </c>
      <c r="B980" t="str">
        <f>Data!I1855</f>
        <v>Accountant</v>
      </c>
      <c r="C980" t="str">
        <f>Data!N1855</f>
        <v>N. AMERICA</v>
      </c>
    </row>
    <row r="981" spans="1:3">
      <c r="A981" s="15">
        <f>Data!G1275</f>
        <v>45000</v>
      </c>
      <c r="B981" t="str">
        <f>Data!I1275</f>
        <v>Analyst</v>
      </c>
      <c r="C981" t="str">
        <f>Data!N1275</f>
        <v>ASIA</v>
      </c>
    </row>
    <row r="982" spans="1:3">
      <c r="A982" s="15">
        <f>Data!G484</f>
        <v>45234.630059395036</v>
      </c>
      <c r="B982" t="str">
        <f>Data!I484</f>
        <v>Analyst</v>
      </c>
      <c r="C982" t="str">
        <f>Data!N484</f>
        <v>N. AMERICA</v>
      </c>
    </row>
    <row r="983" spans="1:3">
      <c r="A983" s="15">
        <f>Data!G567</f>
        <v>45393.934235537781</v>
      </c>
      <c r="B983" t="str">
        <f>Data!I567</f>
        <v>Manager</v>
      </c>
      <c r="C983" t="str">
        <f>Data!N567</f>
        <v>EUROPE</v>
      </c>
    </row>
    <row r="984" spans="1:3">
      <c r="A984" s="15">
        <f>Data!G954</f>
        <v>45616</v>
      </c>
      <c r="B984" t="str">
        <f>Data!I954</f>
        <v>Analyst</v>
      </c>
      <c r="C984" t="str">
        <f>Data!N954</f>
        <v>OCEANIA</v>
      </c>
    </row>
    <row r="985" spans="1:3">
      <c r="A985" s="15">
        <f>Data!G1210</f>
        <v>45709.169889951241</v>
      </c>
      <c r="B985" t="str">
        <f>Data!I1210</f>
        <v>Accountant</v>
      </c>
      <c r="C985" t="str">
        <f>Data!N1210</f>
        <v>EUROPE</v>
      </c>
    </row>
    <row r="986" spans="1:3">
      <c r="A986" s="15">
        <f>Data!G790</f>
        <v>45709.169889951241</v>
      </c>
      <c r="B986" t="str">
        <f>Data!I790</f>
        <v>Reporting</v>
      </c>
      <c r="C986" t="str">
        <f>Data!N790</f>
        <v>EUROPE</v>
      </c>
    </row>
    <row r="987" spans="1:3">
      <c r="A987" s="15">
        <f>Data!G1119</f>
        <v>45709.169889951241</v>
      </c>
      <c r="B987" t="str">
        <f>Data!I1119</f>
        <v>Analyst</v>
      </c>
      <c r="C987" t="str">
        <f>Data!N1119</f>
        <v>EUROPE</v>
      </c>
    </row>
    <row r="988" spans="1:3">
      <c r="A988" s="15">
        <f>Data!G324</f>
        <v>45709.169889951241</v>
      </c>
      <c r="B988" t="str">
        <f>Data!I324</f>
        <v>Analyst</v>
      </c>
      <c r="C988" t="str">
        <f>Data!N324</f>
        <v>EUROPE</v>
      </c>
    </row>
    <row r="989" spans="1:3">
      <c r="A989" s="15">
        <f>Data!G1383</f>
        <v>45734.379803697877</v>
      </c>
      <c r="B989" t="str">
        <f>Data!I1383</f>
        <v>Analyst</v>
      </c>
      <c r="C989" t="str">
        <f>Data!N1383</f>
        <v>EUROPE</v>
      </c>
    </row>
    <row r="990" spans="1:3">
      <c r="A990" s="15">
        <f>Data!G392</f>
        <v>45880</v>
      </c>
      <c r="B990" t="str">
        <f>Data!I392</f>
        <v>Manager</v>
      </c>
      <c r="C990" t="str">
        <f>Data!N392</f>
        <v>N. AMERICA</v>
      </c>
    </row>
    <row r="991" spans="1:3">
      <c r="A991" s="15">
        <f>Data!G280</f>
        <v>46000</v>
      </c>
      <c r="B991" t="str">
        <f>Data!I280</f>
        <v>Analyst</v>
      </c>
      <c r="C991" t="str">
        <f>Data!N280</f>
        <v>N. AMERICA</v>
      </c>
    </row>
    <row r="992" spans="1:3">
      <c r="A992" s="15">
        <f>Data!G381</f>
        <v>46000</v>
      </c>
      <c r="B992" t="str">
        <f>Data!I381</f>
        <v>Analyst</v>
      </c>
      <c r="C992" t="str">
        <f>Data!N381</f>
        <v>N. AMERICA</v>
      </c>
    </row>
    <row r="993" spans="1:3">
      <c r="A993" s="15">
        <f>Data!G535</f>
        <v>46000</v>
      </c>
      <c r="B993" t="str">
        <f>Data!I535</f>
        <v>Analyst</v>
      </c>
      <c r="C993" t="str">
        <f>Data!N535</f>
        <v>N. AMERICA</v>
      </c>
    </row>
    <row r="994" spans="1:3">
      <c r="A994" s="15">
        <f>Data!G1850</f>
        <v>46000</v>
      </c>
      <c r="B994" t="str">
        <f>Data!I1850</f>
        <v>Analyst</v>
      </c>
      <c r="C994" t="str">
        <f>Data!N1850</f>
        <v>N. AMERICA</v>
      </c>
    </row>
    <row r="995" spans="1:3">
      <c r="A995" s="15">
        <f>Data!G1879</f>
        <v>46000</v>
      </c>
      <c r="B995" t="str">
        <f>Data!I1879</f>
        <v>Analyst</v>
      </c>
      <c r="C995" t="str">
        <f>Data!N1879</f>
        <v>N. AMERICA</v>
      </c>
    </row>
    <row r="996" spans="1:3">
      <c r="A996" s="15">
        <f>Data!G1193</f>
        <v>46300.583387350678</v>
      </c>
      <c r="B996" t="str">
        <f>Data!I1193</f>
        <v>Manager</v>
      </c>
      <c r="C996" t="str">
        <f>Data!N1193</f>
        <v>ASIA</v>
      </c>
    </row>
    <row r="997" spans="1:3">
      <c r="A997" s="15">
        <f>Data!G1536</f>
        <v>46325</v>
      </c>
      <c r="B997" t="str">
        <f>Data!I1536</f>
        <v>Controller</v>
      </c>
      <c r="C997" t="str">
        <f>Data!N1536</f>
        <v>N. AMERICA</v>
      </c>
    </row>
    <row r="998" spans="1:3">
      <c r="A998" s="15">
        <f>Data!G1887</f>
        <v>46359</v>
      </c>
      <c r="B998" t="str">
        <f>Data!I1887</f>
        <v>Analyst</v>
      </c>
      <c r="C998" t="str">
        <f>Data!N1887</f>
        <v>N. AMERICA</v>
      </c>
    </row>
    <row r="999" spans="1:3">
      <c r="A999" s="15">
        <f>Data!G175</f>
        <v>46584</v>
      </c>
      <c r="B999" t="str">
        <f>Data!I175</f>
        <v>Analyst</v>
      </c>
      <c r="C999" t="str">
        <f>Data!N175</f>
        <v>N. AMERICA</v>
      </c>
    </row>
    <row r="1000" spans="1:3">
      <c r="A1000" s="15">
        <f>Data!G325</f>
        <v>47000</v>
      </c>
      <c r="B1000" t="str">
        <f>Data!I325</f>
        <v>Specialist</v>
      </c>
      <c r="C1000" t="str">
        <f>Data!N325</f>
        <v>N. AMERICA</v>
      </c>
    </row>
    <row r="1001" spans="1:3">
      <c r="A1001" s="15">
        <f>Data!G385</f>
        <v>47000</v>
      </c>
      <c r="B1001" t="str">
        <f>Data!I385</f>
        <v>Manager</v>
      </c>
      <c r="C1001" t="str">
        <f>Data!N385</f>
        <v>N. AMERICA</v>
      </c>
    </row>
    <row r="1002" spans="1:3">
      <c r="A1002" s="15">
        <f>Data!G397</f>
        <v>47000</v>
      </c>
      <c r="B1002" t="str">
        <f>Data!I397</f>
        <v>Manager</v>
      </c>
      <c r="C1002" t="str">
        <f>Data!N397</f>
        <v>N. AMERICA</v>
      </c>
    </row>
    <row r="1003" spans="1:3">
      <c r="A1003" s="15">
        <f>Data!G1079</f>
        <v>47004.779242689488</v>
      </c>
      <c r="B1003" t="str">
        <f>Data!I1079</f>
        <v>Analyst</v>
      </c>
      <c r="C1003" t="str">
        <f>Data!N1079</f>
        <v>EUROPE</v>
      </c>
    </row>
    <row r="1004" spans="1:3">
      <c r="A1004" s="15">
        <f>Data!G1058</f>
        <v>47285.348162018527</v>
      </c>
      <c r="B1004" t="str">
        <f>Data!I1058</f>
        <v>Analyst</v>
      </c>
      <c r="C1004" t="str">
        <f>Data!N1058</f>
        <v>EUROPE</v>
      </c>
    </row>
    <row r="1005" spans="1:3">
      <c r="A1005" s="15">
        <f>Data!G1321</f>
        <v>47285.348162018527</v>
      </c>
      <c r="B1005" t="str">
        <f>Data!I1321</f>
        <v>Analyst</v>
      </c>
      <c r="C1005" t="str">
        <f>Data!N1321</f>
        <v>EUROPE</v>
      </c>
    </row>
    <row r="1006" spans="1:3">
      <c r="A1006" s="15">
        <f>Data!G1518</f>
        <v>47285.348162018527</v>
      </c>
      <c r="B1006" t="str">
        <f>Data!I1518</f>
        <v>Analyst</v>
      </c>
      <c r="C1006" t="str">
        <f>Data!N1518</f>
        <v>EUROPE</v>
      </c>
    </row>
    <row r="1007" spans="1:3">
      <c r="A1007" s="15">
        <f>Data!G1220</f>
        <v>47285.348162018527</v>
      </c>
      <c r="B1007" t="str">
        <f>Data!I1220</f>
        <v>Specialist</v>
      </c>
      <c r="C1007" t="str">
        <f>Data!N1220</f>
        <v>EUROPE</v>
      </c>
    </row>
    <row r="1008" spans="1:3">
      <c r="A1008" s="15">
        <f>Data!G85</f>
        <v>47285.348162018527</v>
      </c>
      <c r="B1008" t="str">
        <f>Data!I85</f>
        <v>Manager</v>
      </c>
      <c r="C1008" t="str">
        <f>Data!N85</f>
        <v>EUROPE</v>
      </c>
    </row>
    <row r="1009" spans="1:3">
      <c r="A1009" s="15">
        <f>Data!G1127</f>
        <v>47285.348162018527</v>
      </c>
      <c r="B1009" t="str">
        <f>Data!I1127</f>
        <v>Accountant</v>
      </c>
      <c r="C1009" t="str">
        <f>Data!N1127</f>
        <v>EUROPE</v>
      </c>
    </row>
    <row r="1010" spans="1:3">
      <c r="A1010" s="15">
        <f>Data!G206</f>
        <v>47285.348162018527</v>
      </c>
      <c r="B1010" t="str">
        <f>Data!I206</f>
        <v>Analyst</v>
      </c>
      <c r="C1010" t="str">
        <f>Data!N206</f>
        <v>EUROPE</v>
      </c>
    </row>
    <row r="1011" spans="1:3">
      <c r="A1011" s="15">
        <f>Data!G1076</f>
        <v>47285.348162018527</v>
      </c>
      <c r="B1011" t="str">
        <f>Data!I1076</f>
        <v>Analyst</v>
      </c>
      <c r="C1011" t="str">
        <f>Data!N1076</f>
        <v>EUROPE</v>
      </c>
    </row>
    <row r="1012" spans="1:3">
      <c r="A1012" s="15">
        <f>Data!G1080</f>
        <v>47285.348162018527</v>
      </c>
      <c r="B1012" t="str">
        <f>Data!I1080</f>
        <v>Analyst</v>
      </c>
      <c r="C1012" t="str">
        <f>Data!N1080</f>
        <v>EUROPE</v>
      </c>
    </row>
    <row r="1013" spans="1:3">
      <c r="A1013" s="15">
        <f>Data!G366</f>
        <v>47500</v>
      </c>
      <c r="B1013" t="str">
        <f>Data!I366</f>
        <v>Manager</v>
      </c>
      <c r="C1013" t="str">
        <f>Data!N366</f>
        <v>N. AMERICA</v>
      </c>
    </row>
    <row r="1014" spans="1:3">
      <c r="A1014" s="15">
        <f>Data!G250</f>
        <v>47700</v>
      </c>
      <c r="B1014" t="str">
        <f>Data!I250</f>
        <v>Analyst</v>
      </c>
      <c r="C1014" t="str">
        <f>Data!N250</f>
        <v>N. AMERICA</v>
      </c>
    </row>
    <row r="1015" spans="1:3">
      <c r="A1015" s="15">
        <f>Data!G117</f>
        <v>48000</v>
      </c>
      <c r="B1015" t="str">
        <f>Data!I117</f>
        <v>Manager</v>
      </c>
      <c r="C1015" t="str">
        <f>Data!N117</f>
        <v>ASIA</v>
      </c>
    </row>
    <row r="1016" spans="1:3">
      <c r="A1016" s="15">
        <f>Data!G1163</f>
        <v>48000</v>
      </c>
      <c r="B1016" t="str">
        <f>Data!I1163</f>
        <v>Controller</v>
      </c>
      <c r="C1016" t="str">
        <f>Data!N1163</f>
        <v>ASIA</v>
      </c>
    </row>
    <row r="1017" spans="1:3">
      <c r="A1017" s="15">
        <f>Data!G9</f>
        <v>48000</v>
      </c>
      <c r="B1017" t="str">
        <f>Data!I9</f>
        <v>Controller</v>
      </c>
      <c r="C1017" t="str">
        <f>Data!N9</f>
        <v>ASIA</v>
      </c>
    </row>
    <row r="1018" spans="1:3">
      <c r="A1018" s="15">
        <f>Data!G764</f>
        <v>48000</v>
      </c>
      <c r="B1018" t="str">
        <f>Data!I764</f>
        <v>Consultant</v>
      </c>
      <c r="C1018" t="str">
        <f>Data!N764</f>
        <v>ASIA</v>
      </c>
    </row>
    <row r="1019" spans="1:3">
      <c r="A1019" s="15">
        <f>Data!G380</f>
        <v>48000</v>
      </c>
      <c r="B1019" t="str">
        <f>Data!I380</f>
        <v>Analyst</v>
      </c>
      <c r="C1019" t="str">
        <f>Data!N380</f>
        <v>N. AMERICA</v>
      </c>
    </row>
    <row r="1020" spans="1:3">
      <c r="A1020" s="15">
        <f>Data!G798</f>
        <v>48000</v>
      </c>
      <c r="B1020" t="str">
        <f>Data!I798</f>
        <v>Manager</v>
      </c>
      <c r="C1020" t="str">
        <f>Data!N798</f>
        <v>N. AMERICA</v>
      </c>
    </row>
    <row r="1021" spans="1:3">
      <c r="A1021" s="15">
        <f>Data!G942</f>
        <v>48000</v>
      </c>
      <c r="B1021" t="str">
        <f>Data!I942</f>
        <v>Manager</v>
      </c>
      <c r="C1021" t="str">
        <f>Data!N942</f>
        <v>EUROPE</v>
      </c>
    </row>
    <row r="1022" spans="1:3">
      <c r="A1022" s="15">
        <f>Data!G1816</f>
        <v>48000</v>
      </c>
      <c r="B1022" t="str">
        <f>Data!I1816</f>
        <v>Accountant</v>
      </c>
      <c r="C1022" t="str">
        <f>Data!N1816</f>
        <v>N. AMERICA</v>
      </c>
    </row>
    <row r="1023" spans="1:3">
      <c r="A1023" s="15">
        <f>Data!G1817</f>
        <v>48000</v>
      </c>
      <c r="B1023" t="str">
        <f>Data!I1817</f>
        <v>Accountant</v>
      </c>
      <c r="C1023" t="str">
        <f>Data!N1817</f>
        <v>N. AMERICA</v>
      </c>
    </row>
    <row r="1024" spans="1:3">
      <c r="A1024" s="15">
        <f>Data!G1859</f>
        <v>48000</v>
      </c>
      <c r="B1024" t="str">
        <f>Data!I1859</f>
        <v>Analyst</v>
      </c>
      <c r="C1024" t="str">
        <f>Data!N1859</f>
        <v>N. AMERICA</v>
      </c>
    </row>
    <row r="1025" spans="1:3">
      <c r="A1025" s="15">
        <f>Data!G1870</f>
        <v>48000</v>
      </c>
      <c r="B1025" t="str">
        <f>Data!I1870</f>
        <v>Analyst</v>
      </c>
      <c r="C1025" t="str">
        <f>Data!N1870</f>
        <v>N. AMERICA</v>
      </c>
    </row>
    <row r="1026" spans="1:3">
      <c r="A1026" s="15">
        <f>Data!G1509</f>
        <v>48073.437298052166</v>
      </c>
      <c r="B1026" t="str">
        <f>Data!I1509</f>
        <v>Consultant</v>
      </c>
      <c r="C1026" t="str">
        <f>Data!N1509</f>
        <v>EUROPE</v>
      </c>
    </row>
    <row r="1027" spans="1:3">
      <c r="A1027" s="15">
        <f>Data!G69</f>
        <v>48275.178681681093</v>
      </c>
      <c r="B1027" t="str">
        <f>Data!I69</f>
        <v>Analyst</v>
      </c>
      <c r="C1027" t="str">
        <f>Data!N69</f>
        <v>EUROPE</v>
      </c>
    </row>
    <row r="1028" spans="1:3">
      <c r="A1028" s="15">
        <f>Data!G791</f>
        <v>48500</v>
      </c>
      <c r="B1028" t="str">
        <f>Data!I791</f>
        <v>Manager</v>
      </c>
      <c r="C1028" t="str">
        <f>Data!N791</f>
        <v>N. AMERICA</v>
      </c>
    </row>
    <row r="1029" spans="1:3">
      <c r="A1029" s="15">
        <f>Data!G1645</f>
        <v>48500</v>
      </c>
      <c r="B1029" t="str">
        <f>Data!I1645</f>
        <v>Analyst</v>
      </c>
      <c r="C1029" t="str">
        <f>Data!N1645</f>
        <v>N. AMERICA</v>
      </c>
    </row>
    <row r="1030" spans="1:3">
      <c r="A1030" s="15">
        <f>Data!G290</f>
        <v>48861.526434085805</v>
      </c>
      <c r="B1030" t="str">
        <f>Data!I290</f>
        <v>Engineer</v>
      </c>
      <c r="C1030" t="str">
        <f>Data!N290</f>
        <v>EUROPE</v>
      </c>
    </row>
    <row r="1031" spans="1:3">
      <c r="A1031" s="15">
        <f>Data!G1249</f>
        <v>48955.663507326513</v>
      </c>
      <c r="B1031" t="str">
        <f>Data!I1249</f>
        <v>Analyst</v>
      </c>
      <c r="C1031" t="str">
        <f>Data!N1249</f>
        <v>OCEANIA</v>
      </c>
    </row>
    <row r="1032" spans="1:3">
      <c r="A1032" s="15">
        <f>Data!G1378</f>
        <v>49000</v>
      </c>
      <c r="B1032" t="str">
        <f>Data!I1378</f>
        <v>Analyst</v>
      </c>
      <c r="C1032" t="str">
        <f>Data!N1378</f>
        <v>N. AMERICA</v>
      </c>
    </row>
    <row r="1033" spans="1:3">
      <c r="A1033" s="15">
        <f>Data!G19</f>
        <v>49000</v>
      </c>
      <c r="B1033" t="str">
        <f>Data!I19</f>
        <v>Analyst</v>
      </c>
      <c r="C1033" t="str">
        <f>Data!N19</f>
        <v>N. AMERICA</v>
      </c>
    </row>
    <row r="1034" spans="1:3">
      <c r="A1034" s="15">
        <f>Data!G1394</f>
        <v>49000</v>
      </c>
      <c r="B1034" t="str">
        <f>Data!I1394</f>
        <v>Specialist</v>
      </c>
      <c r="C1034" t="str">
        <f>Data!N1394</f>
        <v>N. AMERICA</v>
      </c>
    </row>
    <row r="1035" spans="1:3">
      <c r="A1035" s="15">
        <f>Data!G1637</f>
        <v>49000</v>
      </c>
      <c r="B1035" t="str">
        <f>Data!I1637</f>
        <v>Analyst</v>
      </c>
      <c r="C1035" t="str">
        <f>Data!N1637</f>
        <v>N. AMERICA</v>
      </c>
    </row>
    <row r="1036" spans="1:3">
      <c r="A1036" s="15">
        <f>Data!G1745</f>
        <v>49153.119414418252</v>
      </c>
      <c r="B1036" t="str">
        <f>Data!I1745</f>
        <v>Manager</v>
      </c>
      <c r="C1036" t="str">
        <f>Data!N1745</f>
        <v>EUROPE</v>
      </c>
    </row>
    <row r="1037" spans="1:3">
      <c r="A1037" s="15">
        <f>Data!G140</f>
        <v>49168.076151516347</v>
      </c>
      <c r="B1037" t="str">
        <f>Data!I140</f>
        <v>Manager</v>
      </c>
      <c r="C1037" t="str">
        <f>Data!N140</f>
        <v>N. AMERICA</v>
      </c>
    </row>
    <row r="1038" spans="1:3">
      <c r="A1038" s="15">
        <f>Data!G1500</f>
        <v>49168.076151516347</v>
      </c>
      <c r="B1038" t="str">
        <f>Data!I1500</f>
        <v>Analyst</v>
      </c>
      <c r="C1038" t="str">
        <f>Data!N1500</f>
        <v>N. AMERICA</v>
      </c>
    </row>
    <row r="1039" spans="1:3">
      <c r="A1039" s="15">
        <f>Data!G1609</f>
        <v>49168.076151516347</v>
      </c>
      <c r="B1039" t="str">
        <f>Data!I1609</f>
        <v>Analyst</v>
      </c>
      <c r="C1039" t="str">
        <f>Data!N1609</f>
        <v>N. AMERICA</v>
      </c>
    </row>
    <row r="1040" spans="1:3">
      <c r="A1040" s="15">
        <f>Data!G1205</f>
        <v>49200</v>
      </c>
      <c r="B1040" t="str">
        <f>Data!I1205</f>
        <v>Accountant</v>
      </c>
      <c r="C1040" t="str">
        <f>Data!N1205</f>
        <v>ASIA</v>
      </c>
    </row>
    <row r="1041" spans="1:3">
      <c r="A1041" s="15">
        <f>Data!G1667</f>
        <v>49443.946165553374</v>
      </c>
      <c r="B1041" t="str">
        <f>Data!I1667</f>
        <v>Analyst</v>
      </c>
      <c r="C1041" t="str">
        <f>Data!N1667</f>
        <v>EUROPE</v>
      </c>
    </row>
    <row r="1042" spans="1:3">
      <c r="A1042" s="15">
        <f>Data!G1318</f>
        <v>49500</v>
      </c>
      <c r="B1042" t="str">
        <f>Data!I1318</f>
        <v>Analyst</v>
      </c>
      <c r="C1042" t="str">
        <f>Data!N1318</f>
        <v>N. AMERICA</v>
      </c>
    </row>
    <row r="1043" spans="1:3">
      <c r="A1043" s="15">
        <f>Data!G1280</f>
        <v>49975.573163729154</v>
      </c>
      <c r="B1043" t="str">
        <f>Data!I1280</f>
        <v>Controller</v>
      </c>
      <c r="C1043" t="str">
        <f>Data!N1280</f>
        <v>OCEANIA</v>
      </c>
    </row>
    <row r="1044" spans="1:3">
      <c r="A1044" s="15">
        <f>Data!G333</f>
        <v>50000</v>
      </c>
      <c r="B1044" t="str">
        <f>Data!I333</f>
        <v>Analyst</v>
      </c>
      <c r="C1044" t="str">
        <f>Data!N333</f>
        <v>N. AMERICA</v>
      </c>
    </row>
    <row r="1045" spans="1:3">
      <c r="A1045" s="15">
        <f>Data!G114</f>
        <v>50000</v>
      </c>
      <c r="B1045" t="str">
        <f>Data!I114</f>
        <v>Specialist</v>
      </c>
      <c r="C1045" t="str">
        <f>Data!N114</f>
        <v>N. AMERICA</v>
      </c>
    </row>
    <row r="1046" spans="1:3">
      <c r="A1046" s="15">
        <f>Data!G226</f>
        <v>50000</v>
      </c>
      <c r="B1046" t="str">
        <f>Data!I226</f>
        <v>Manager</v>
      </c>
      <c r="C1046" t="str">
        <f>Data!N226</f>
        <v>N. AMERICA</v>
      </c>
    </row>
    <row r="1047" spans="1:3">
      <c r="A1047" s="15">
        <f>Data!G1162</f>
        <v>50000</v>
      </c>
      <c r="B1047" t="str">
        <f>Data!I1162</f>
        <v>Engineer</v>
      </c>
      <c r="C1047" t="str">
        <f>Data!N1162</f>
        <v>ASIA</v>
      </c>
    </row>
    <row r="1048" spans="1:3">
      <c r="A1048" s="15">
        <f>Data!G1350</f>
        <v>50000</v>
      </c>
      <c r="B1048" t="str">
        <f>Data!I1350</f>
        <v>Engineer</v>
      </c>
      <c r="C1048" t="str">
        <f>Data!N1350</f>
        <v>N. AMERICA</v>
      </c>
    </row>
    <row r="1049" spans="1:3">
      <c r="A1049" s="15">
        <f>Data!G576</f>
        <v>50000</v>
      </c>
      <c r="B1049" t="str">
        <f>Data!I576</f>
        <v>Specialist</v>
      </c>
      <c r="C1049" t="str">
        <f>Data!N576</f>
        <v>N. AMERICA</v>
      </c>
    </row>
    <row r="1050" spans="1:3">
      <c r="A1050" s="15">
        <f>Data!G241</f>
        <v>50000</v>
      </c>
      <c r="B1050" t="str">
        <f>Data!I241</f>
        <v>Analyst</v>
      </c>
      <c r="C1050" t="str">
        <f>Data!N241</f>
        <v>N. AMERICA</v>
      </c>
    </row>
    <row r="1051" spans="1:3">
      <c r="A1051" s="15">
        <f>Data!G125</f>
        <v>50000</v>
      </c>
      <c r="B1051" t="str">
        <f>Data!I125</f>
        <v>Specialist</v>
      </c>
      <c r="C1051" t="str">
        <f>Data!N125</f>
        <v>N. AMERICA</v>
      </c>
    </row>
    <row r="1052" spans="1:3">
      <c r="A1052" s="15">
        <f>Data!G448</f>
        <v>50000</v>
      </c>
      <c r="B1052" t="str">
        <f>Data!I448</f>
        <v>Analyst</v>
      </c>
      <c r="C1052" t="str">
        <f>Data!N448</f>
        <v>N. AMERICA</v>
      </c>
    </row>
    <row r="1053" spans="1:3">
      <c r="A1053" s="15">
        <f>Data!G592</f>
        <v>50000</v>
      </c>
      <c r="B1053" t="str">
        <f>Data!I592</f>
        <v>Manager</v>
      </c>
      <c r="C1053" t="str">
        <f>Data!N592</f>
        <v>ASIA</v>
      </c>
    </row>
    <row r="1054" spans="1:3">
      <c r="A1054" s="15">
        <f>Data!G597</f>
        <v>50000</v>
      </c>
      <c r="B1054" t="str">
        <f>Data!I597</f>
        <v>Manager</v>
      </c>
      <c r="C1054" t="str">
        <f>Data!N597</f>
        <v>ASIA</v>
      </c>
    </row>
    <row r="1055" spans="1:3">
      <c r="A1055" s="15">
        <f>Data!G25</f>
        <v>50000</v>
      </c>
      <c r="B1055" t="str">
        <f>Data!I25</f>
        <v>Manager</v>
      </c>
      <c r="C1055" t="str">
        <f>Data!N25</f>
        <v>ASIA</v>
      </c>
    </row>
    <row r="1056" spans="1:3">
      <c r="A1056" s="15">
        <f>Data!G1388</f>
        <v>50000</v>
      </c>
      <c r="B1056" t="str">
        <f>Data!I1388</f>
        <v>Accountant</v>
      </c>
      <c r="C1056" t="str">
        <f>Data!N1388</f>
        <v>N. AMERICA</v>
      </c>
    </row>
    <row r="1057" spans="1:3">
      <c r="A1057" s="15">
        <f>Data!G468</f>
        <v>50000</v>
      </c>
      <c r="B1057" t="str">
        <f>Data!I468</f>
        <v>Analyst</v>
      </c>
      <c r="C1057" t="str">
        <f>Data!N468</f>
        <v>N. AMERICA</v>
      </c>
    </row>
    <row r="1058" spans="1:3">
      <c r="A1058" s="15">
        <f>Data!G680</f>
        <v>50000</v>
      </c>
      <c r="B1058" t="str">
        <f>Data!I680</f>
        <v>Manager</v>
      </c>
      <c r="C1058" t="str">
        <f>Data!N680</f>
        <v>ASIA</v>
      </c>
    </row>
    <row r="1059" spans="1:3">
      <c r="A1059" s="15">
        <f>Data!G1397</f>
        <v>50000</v>
      </c>
      <c r="B1059" t="str">
        <f>Data!I1397</f>
        <v>Analyst</v>
      </c>
      <c r="C1059" t="str">
        <f>Data!N1397</f>
        <v>N. AMERICA</v>
      </c>
    </row>
    <row r="1060" spans="1:3">
      <c r="A1060" s="15">
        <f>Data!G152</f>
        <v>50000</v>
      </c>
      <c r="B1060" t="str">
        <f>Data!I152</f>
        <v>Analyst</v>
      </c>
      <c r="C1060" t="str">
        <f>Data!N152</f>
        <v>N. AMERICA</v>
      </c>
    </row>
    <row r="1061" spans="1:3">
      <c r="A1061" s="15">
        <f>Data!G856</f>
        <v>50000</v>
      </c>
      <c r="B1061" t="str">
        <f>Data!I856</f>
        <v>CXO or Top Mgmt.</v>
      </c>
      <c r="C1061" t="str">
        <f>Data!N856</f>
        <v>N. AMERICA</v>
      </c>
    </row>
    <row r="1062" spans="1:3">
      <c r="A1062" s="15">
        <f>Data!G482</f>
        <v>50000</v>
      </c>
      <c r="B1062" t="str">
        <f>Data!I482</f>
        <v>Analyst</v>
      </c>
      <c r="C1062" t="str">
        <f>Data!N482</f>
        <v>N. AMERICA</v>
      </c>
    </row>
    <row r="1063" spans="1:3">
      <c r="A1063" s="15">
        <f>Data!G615</f>
        <v>50000</v>
      </c>
      <c r="B1063" t="str">
        <f>Data!I615</f>
        <v>Manager</v>
      </c>
      <c r="C1063" t="str">
        <f>Data!N615</f>
        <v>N. AMERICA</v>
      </c>
    </row>
    <row r="1064" spans="1:3">
      <c r="A1064" s="15">
        <f>Data!G1464</f>
        <v>50000</v>
      </c>
      <c r="B1064" t="str">
        <f>Data!I1464</f>
        <v>Analyst</v>
      </c>
      <c r="C1064" t="str">
        <f>Data!N1464</f>
        <v>ASIA</v>
      </c>
    </row>
    <row r="1065" spans="1:3">
      <c r="A1065" s="15">
        <f>Data!G72</f>
        <v>50000</v>
      </c>
      <c r="B1065" t="str">
        <f>Data!I72</f>
        <v>Analyst</v>
      </c>
      <c r="C1065" t="str">
        <f>Data!N72</f>
        <v>N. AMERICA</v>
      </c>
    </row>
    <row r="1066" spans="1:3">
      <c r="A1066" s="15">
        <f>Data!G294</f>
        <v>50000</v>
      </c>
      <c r="B1066" t="str">
        <f>Data!I294</f>
        <v>Analyst</v>
      </c>
      <c r="C1066" t="str">
        <f>Data!N294</f>
        <v>N. AMERICA</v>
      </c>
    </row>
    <row r="1067" spans="1:3">
      <c r="A1067" s="15">
        <f>Data!G389</f>
        <v>50000</v>
      </c>
      <c r="B1067" t="str">
        <f>Data!I389</f>
        <v>Manager</v>
      </c>
      <c r="C1067" t="str">
        <f>Data!N389</f>
        <v>N. AMERICA</v>
      </c>
    </row>
    <row r="1068" spans="1:3">
      <c r="A1068" s="15">
        <f>Data!G1548</f>
        <v>50000</v>
      </c>
      <c r="B1068" t="str">
        <f>Data!I1548</f>
        <v>Accountant</v>
      </c>
      <c r="C1068" t="str">
        <f>Data!N1548</f>
        <v>N. AMERICA</v>
      </c>
    </row>
    <row r="1069" spans="1:3">
      <c r="A1069" s="15">
        <f>Data!G1569</f>
        <v>50000</v>
      </c>
      <c r="B1069" t="str">
        <f>Data!I1569</f>
        <v>Analyst</v>
      </c>
      <c r="C1069" t="str">
        <f>Data!N1569</f>
        <v>N. AMERICA</v>
      </c>
    </row>
    <row r="1070" spans="1:3">
      <c r="A1070" s="15">
        <f>Data!G1571</f>
        <v>50000</v>
      </c>
      <c r="B1070" t="str">
        <f>Data!I1571</f>
        <v>Analyst</v>
      </c>
      <c r="C1070" t="str">
        <f>Data!N1571</f>
        <v>N. AMERICA</v>
      </c>
    </row>
    <row r="1071" spans="1:3">
      <c r="A1071" s="15">
        <f>Data!G1589</f>
        <v>50000</v>
      </c>
      <c r="B1071" t="str">
        <f>Data!I1589</f>
        <v>CXO or Top Mgmt.</v>
      </c>
      <c r="C1071" t="str">
        <f>Data!N1589</f>
        <v>ASIA</v>
      </c>
    </row>
    <row r="1072" spans="1:3">
      <c r="A1072" s="15">
        <f>Data!G83</f>
        <v>50000</v>
      </c>
      <c r="B1072" t="str">
        <f>Data!I83</f>
        <v>Manager</v>
      </c>
      <c r="C1072" t="str">
        <f>Data!N83</f>
        <v>N. AMERICA</v>
      </c>
    </row>
    <row r="1073" spans="1:3">
      <c r="A1073" s="15">
        <f>Data!G1067</f>
        <v>50000</v>
      </c>
      <c r="B1073" t="str">
        <f>Data!I1067</f>
        <v>Manager</v>
      </c>
      <c r="C1073" t="str">
        <f>Data!N1067</f>
        <v>ASIA</v>
      </c>
    </row>
    <row r="1074" spans="1:3">
      <c r="A1074" s="15">
        <f>Data!G532</f>
        <v>50000</v>
      </c>
      <c r="B1074" t="str">
        <f>Data!I532</f>
        <v>Analyst</v>
      </c>
      <c r="C1074" t="str">
        <f>Data!N532</f>
        <v>N. AMERICA</v>
      </c>
    </row>
    <row r="1075" spans="1:3">
      <c r="A1075" s="15">
        <f>Data!G534</f>
        <v>50000</v>
      </c>
      <c r="B1075" t="str">
        <f>Data!I534</f>
        <v>Analyst</v>
      </c>
      <c r="C1075" t="str">
        <f>Data!N534</f>
        <v>MISC</v>
      </c>
    </row>
    <row r="1076" spans="1:3">
      <c r="A1076" s="15">
        <f>Data!G1050</f>
        <v>50000</v>
      </c>
      <c r="B1076" t="str">
        <f>Data!I1050</f>
        <v>CXO or Top Mgmt.</v>
      </c>
      <c r="C1076" t="str">
        <f>Data!N1050</f>
        <v>ASIA</v>
      </c>
    </row>
    <row r="1077" spans="1:3">
      <c r="A1077" s="15">
        <f>Data!G544</f>
        <v>50000</v>
      </c>
      <c r="B1077" t="str">
        <f>Data!I544</f>
        <v>Manager</v>
      </c>
      <c r="C1077" t="str">
        <f>Data!N544</f>
        <v>N. AMERICA</v>
      </c>
    </row>
    <row r="1078" spans="1:3">
      <c r="A1078" s="15">
        <f>Data!G1807</f>
        <v>50000</v>
      </c>
      <c r="B1078" t="str">
        <f>Data!I1807</f>
        <v>Analyst</v>
      </c>
      <c r="C1078" t="str">
        <f>Data!N1807</f>
        <v>N. AMERICA</v>
      </c>
    </row>
    <row r="1079" spans="1:3">
      <c r="A1079" s="15">
        <f>Data!G1147</f>
        <v>50000</v>
      </c>
      <c r="B1079" t="str">
        <f>Data!I1147</f>
        <v>Manager</v>
      </c>
      <c r="C1079" t="str">
        <f>Data!N1147</f>
        <v>N. AMERICA</v>
      </c>
    </row>
    <row r="1080" spans="1:3">
      <c r="A1080" s="15">
        <f>Data!G209</f>
        <v>50000</v>
      </c>
      <c r="B1080" t="str">
        <f>Data!I209</f>
        <v>Manager</v>
      </c>
      <c r="C1080" t="str">
        <f>Data!N209</f>
        <v>N. AMERICA</v>
      </c>
    </row>
    <row r="1081" spans="1:3">
      <c r="A1081" s="15">
        <f>Data!G1257</f>
        <v>50000</v>
      </c>
      <c r="B1081" t="str">
        <f>Data!I1257</f>
        <v>Analyst</v>
      </c>
      <c r="C1081" t="str">
        <f>Data!N1257</f>
        <v>N. AMERICA</v>
      </c>
    </row>
    <row r="1082" spans="1:3">
      <c r="A1082" s="15">
        <f>Data!G1878</f>
        <v>50000</v>
      </c>
      <c r="B1082" t="str">
        <f>Data!I1878</f>
        <v>Analyst</v>
      </c>
      <c r="C1082" t="str">
        <f>Data!N1878</f>
        <v>N. AMERICA</v>
      </c>
    </row>
    <row r="1083" spans="1:3">
      <c r="A1083" s="15">
        <f>Data!G1158</f>
        <v>50064.150455673145</v>
      </c>
      <c r="B1083" t="str">
        <f>Data!I1158</f>
        <v>Analyst</v>
      </c>
      <c r="C1083" t="str">
        <f>Data!N1158</f>
        <v>EUROPE</v>
      </c>
    </row>
    <row r="1084" spans="1:3">
      <c r="A1084" s="15">
        <f>Data!G1641</f>
        <v>50307.817784067665</v>
      </c>
      <c r="B1084" t="str">
        <f>Data!I1641</f>
        <v>Manager</v>
      </c>
      <c r="C1084" t="str">
        <f>Data!N1641</f>
        <v>EUROPE</v>
      </c>
    </row>
    <row r="1085" spans="1:3">
      <c r="A1085" s="15">
        <f>Data!G50</f>
        <v>50437.70470615309</v>
      </c>
      <c r="B1085" t="str">
        <f>Data!I50</f>
        <v>Analyst</v>
      </c>
      <c r="C1085" t="str">
        <f>Data!N50</f>
        <v>EUROPE</v>
      </c>
    </row>
    <row r="1086" spans="1:3">
      <c r="A1086" s="15">
        <f>Data!G1774</f>
        <v>50437.70470615309</v>
      </c>
      <c r="B1086" t="str">
        <f>Data!I1774</f>
        <v>Analyst</v>
      </c>
      <c r="C1086" t="str">
        <f>Data!N1774</f>
        <v>EUROPE</v>
      </c>
    </row>
    <row r="1087" spans="1:3">
      <c r="A1087" s="15">
        <f>Data!G1775</f>
        <v>50437.70470615309</v>
      </c>
      <c r="B1087" t="str">
        <f>Data!I1775</f>
        <v>Analyst</v>
      </c>
      <c r="C1087" t="str">
        <f>Data!N1775</f>
        <v>EUROPE</v>
      </c>
    </row>
    <row r="1088" spans="1:3">
      <c r="A1088" s="15">
        <f>Data!G1152</f>
        <v>50437.70470615309</v>
      </c>
      <c r="B1088" t="str">
        <f>Data!I1152</f>
        <v>Analyst</v>
      </c>
      <c r="C1088" t="str">
        <f>Data!N1152</f>
        <v>EUROPE</v>
      </c>
    </row>
    <row r="1089" spans="1:3">
      <c r="A1089" s="15">
        <f>Data!G1159</f>
        <v>50437.70470615309</v>
      </c>
      <c r="B1089" t="str">
        <f>Data!I1159</f>
        <v>Analyst</v>
      </c>
      <c r="C1089" t="str">
        <f>Data!N1159</f>
        <v>N. AMERICA</v>
      </c>
    </row>
    <row r="1090" spans="1:3">
      <c r="A1090" s="15">
        <f>Data!G1340</f>
        <v>50694.322109187968</v>
      </c>
      <c r="B1090" t="str">
        <f>Data!I1340</f>
        <v>Analyst</v>
      </c>
      <c r="C1090" t="str">
        <f>Data!N1340</f>
        <v>ASIA</v>
      </c>
    </row>
    <row r="1091" spans="1:3">
      <c r="A1091" s="15">
        <f>Data!G1233</f>
        <v>50700</v>
      </c>
      <c r="B1091" t="str">
        <f>Data!I1233</f>
        <v>Analyst</v>
      </c>
      <c r="C1091" t="str">
        <f>Data!N1233</f>
        <v>S. AMERICA</v>
      </c>
    </row>
    <row r="1092" spans="1:3">
      <c r="A1092" s="15">
        <f>Data!G1087</f>
        <v>50815.977559664309</v>
      </c>
      <c r="B1092" t="str">
        <f>Data!I1087</f>
        <v>Accountant</v>
      </c>
      <c r="C1092" t="str">
        <f>Data!N1087</f>
        <v>EUROPE</v>
      </c>
    </row>
    <row r="1093" spans="1:3">
      <c r="A1093" s="15">
        <f>Data!G869</f>
        <v>50815.977559664309</v>
      </c>
      <c r="B1093" t="str">
        <f>Data!I869</f>
        <v>Analyst</v>
      </c>
      <c r="C1093" t="str">
        <f>Data!N869</f>
        <v>EUROPE</v>
      </c>
    </row>
    <row r="1094" spans="1:3">
      <c r="A1094" s="15">
        <f>Data!G1663</f>
        <v>50815.977559664309</v>
      </c>
      <c r="B1094" t="str">
        <f>Data!I1663</f>
        <v>Analyst</v>
      </c>
      <c r="C1094" t="str">
        <f>Data!N1663</f>
        <v>EUROPE</v>
      </c>
    </row>
    <row r="1095" spans="1:3">
      <c r="A1095" s="15">
        <f>Data!G1075</f>
        <v>50815.977559664309</v>
      </c>
      <c r="B1095" t="str">
        <f>Data!I1075</f>
        <v>Analyst</v>
      </c>
      <c r="C1095" t="str">
        <f>Data!N1075</f>
        <v>EUROPE</v>
      </c>
    </row>
    <row r="1096" spans="1:3">
      <c r="A1096" s="15">
        <f>Data!G1330</f>
        <v>50815.977559664309</v>
      </c>
      <c r="B1096" t="str">
        <f>Data!I1330</f>
        <v>Manager</v>
      </c>
      <c r="C1096" t="str">
        <f>Data!N1330</f>
        <v>EUROPE</v>
      </c>
    </row>
    <row r="1097" spans="1:3">
      <c r="A1097" s="15">
        <f>Data!G161</f>
        <v>50831.74927416991</v>
      </c>
      <c r="B1097" t="str">
        <f>Data!I161</f>
        <v>Manager</v>
      </c>
      <c r="C1097" t="str">
        <f>Data!N161</f>
        <v>EUROPE</v>
      </c>
    </row>
    <row r="1098" spans="1:3">
      <c r="A1098" s="15">
        <f>Data!G1230</f>
        <v>50846</v>
      </c>
      <c r="B1098" t="str">
        <f>Data!I1230</f>
        <v>Analyst</v>
      </c>
      <c r="C1098" t="str">
        <f>Data!N1230</f>
        <v>N. AMERICA</v>
      </c>
    </row>
    <row r="1099" spans="1:3">
      <c r="A1099" s="15">
        <f>Data!G959</f>
        <v>50995.482820131787</v>
      </c>
      <c r="B1099" t="str">
        <f>Data!I959</f>
        <v>Controller</v>
      </c>
      <c r="C1099" t="str">
        <f>Data!N959</f>
        <v>OCEANIA</v>
      </c>
    </row>
    <row r="1100" spans="1:3">
      <c r="A1100" s="15">
        <f>Data!G1036</f>
        <v>50995.482820131787</v>
      </c>
      <c r="B1100" t="str">
        <f>Data!I1036</f>
        <v>Analyst</v>
      </c>
      <c r="C1100" t="str">
        <f>Data!N1036</f>
        <v>OCEANIA</v>
      </c>
    </row>
    <row r="1101" spans="1:3">
      <c r="A1101" s="15">
        <f>Data!G444</f>
        <v>51000</v>
      </c>
      <c r="B1101" t="str">
        <f>Data!I444</f>
        <v>Manager</v>
      </c>
      <c r="C1101" t="str">
        <f>Data!N444</f>
        <v>N. AMERICA</v>
      </c>
    </row>
    <row r="1102" spans="1:3">
      <c r="A1102" s="15">
        <f>Data!G258</f>
        <v>51000</v>
      </c>
      <c r="B1102" t="str">
        <f>Data!I258</f>
        <v>Analyst</v>
      </c>
      <c r="C1102" t="str">
        <f>Data!N258</f>
        <v>N. AMERICA</v>
      </c>
    </row>
    <row r="1103" spans="1:3">
      <c r="A1103" s="15">
        <f>Data!G203</f>
        <v>51000</v>
      </c>
      <c r="B1103" t="str">
        <f>Data!I203</f>
        <v>Manager</v>
      </c>
      <c r="C1103" t="str">
        <f>Data!N203</f>
        <v>N. AMERICA</v>
      </c>
    </row>
    <row r="1104" spans="1:3">
      <c r="A1104" s="15">
        <f>Data!G457</f>
        <v>51134.799197576998</v>
      </c>
      <c r="B1104" t="str">
        <f>Data!I457</f>
        <v>Manager</v>
      </c>
      <c r="C1104" t="str">
        <f>Data!N457</f>
        <v>N. AMERICA</v>
      </c>
    </row>
    <row r="1105" spans="1:3">
      <c r="A1105" s="15">
        <f>Data!G1173</f>
        <v>51497.005988023957</v>
      </c>
      <c r="B1105" t="str">
        <f>Data!I1173</f>
        <v>Manager</v>
      </c>
      <c r="C1105" t="str">
        <f>Data!N1173</f>
        <v>AFRICA</v>
      </c>
    </row>
    <row r="1106" spans="1:3">
      <c r="A1106" s="15">
        <f>Data!G412</f>
        <v>51613</v>
      </c>
      <c r="B1106" t="str">
        <f>Data!I412</f>
        <v>Analyst</v>
      </c>
      <c r="C1106" t="str">
        <f>Data!N412</f>
        <v>N. AMERICA</v>
      </c>
    </row>
    <row r="1107" spans="1:3">
      <c r="A1107" s="15">
        <f>Data!G107</f>
        <v>52000</v>
      </c>
      <c r="B1107" t="str">
        <f>Data!I107</f>
        <v>Manager</v>
      </c>
      <c r="C1107" t="str">
        <f>Data!N107</f>
        <v>N. AMERICA</v>
      </c>
    </row>
    <row r="1108" spans="1:3">
      <c r="A1108" s="15">
        <f>Data!G122</f>
        <v>52000</v>
      </c>
      <c r="B1108" t="str">
        <f>Data!I122</f>
        <v>Analyst</v>
      </c>
      <c r="C1108" t="str">
        <f>Data!N122</f>
        <v>N. AMERICA</v>
      </c>
    </row>
    <row r="1109" spans="1:3">
      <c r="A1109" s="15">
        <f>Data!G459</f>
        <v>52000</v>
      </c>
      <c r="B1109" t="str">
        <f>Data!I459</f>
        <v>Analyst</v>
      </c>
      <c r="C1109" t="str">
        <f>Data!N459</f>
        <v>N. AMERICA</v>
      </c>
    </row>
    <row r="1110" spans="1:3">
      <c r="A1110" s="15">
        <f>Data!G673</f>
        <v>52000</v>
      </c>
      <c r="B1110" t="str">
        <f>Data!I673</f>
        <v>Specialist</v>
      </c>
      <c r="C1110" t="str">
        <f>Data!N673</f>
        <v>N. AMERICA</v>
      </c>
    </row>
    <row r="1111" spans="1:3">
      <c r="A1111" s="15">
        <f>Data!G477</f>
        <v>52000</v>
      </c>
      <c r="B1111" t="str">
        <f>Data!I477</f>
        <v>Analyst</v>
      </c>
      <c r="C1111" t="str">
        <f>Data!N477</f>
        <v>N. AMERICA</v>
      </c>
    </row>
    <row r="1112" spans="1:3">
      <c r="A1112" s="15">
        <f>Data!G1560</f>
        <v>52000</v>
      </c>
      <c r="B1112" t="str">
        <f>Data!I1560</f>
        <v>Analyst</v>
      </c>
      <c r="C1112" t="str">
        <f>Data!N1560</f>
        <v>N. AMERICA</v>
      </c>
    </row>
    <row r="1113" spans="1:3">
      <c r="A1113" s="15">
        <f>Data!G402</f>
        <v>52000</v>
      </c>
      <c r="B1113" t="str">
        <f>Data!I402</f>
        <v>Analyst</v>
      </c>
      <c r="C1113" t="str">
        <f>Data!N402</f>
        <v>N. AMERICA</v>
      </c>
    </row>
    <row r="1114" spans="1:3">
      <c r="A1114" s="15">
        <f>Data!G411</f>
        <v>52000</v>
      </c>
      <c r="B1114" t="str">
        <f>Data!I411</f>
        <v>Accountant</v>
      </c>
      <c r="C1114" t="str">
        <f>Data!N411</f>
        <v>N. AMERICA</v>
      </c>
    </row>
    <row r="1115" spans="1:3">
      <c r="A1115" s="15">
        <f>Data!G494</f>
        <v>52013.882978220376</v>
      </c>
      <c r="B1115" t="str">
        <f>Data!I494</f>
        <v>Manager</v>
      </c>
      <c r="C1115" t="str">
        <f>Data!N494</f>
        <v>EUROPE</v>
      </c>
    </row>
    <row r="1116" spans="1:3">
      <c r="A1116" s="15">
        <f>Data!G1305</f>
        <v>52086.37699865592</v>
      </c>
      <c r="B1116" t="str">
        <f>Data!I1305</f>
        <v>Engineer</v>
      </c>
      <c r="C1116" t="str">
        <f>Data!N1305</f>
        <v>EUROPE</v>
      </c>
    </row>
    <row r="1117" spans="1:3">
      <c r="A1117" s="15">
        <f>Data!G1154</f>
        <v>52118.160720607324</v>
      </c>
      <c r="B1117" t="str">
        <f>Data!I1154</f>
        <v>Analyst</v>
      </c>
      <c r="C1117" t="str">
        <f>Data!N1154</f>
        <v>N. AMERICA</v>
      </c>
    </row>
    <row r="1118" spans="1:3">
      <c r="A1118" s="15">
        <f>Data!G233</f>
        <v>52500</v>
      </c>
      <c r="B1118" t="str">
        <f>Data!I233</f>
        <v>Analyst</v>
      </c>
      <c r="C1118" t="str">
        <f>Data!N233</f>
        <v>N. AMERICA</v>
      </c>
    </row>
    <row r="1119" spans="1:3">
      <c r="A1119" s="15">
        <f>Data!G252</f>
        <v>52500</v>
      </c>
      <c r="B1119" t="str">
        <f>Data!I252</f>
        <v>Analyst</v>
      </c>
      <c r="C1119" t="str">
        <f>Data!N252</f>
        <v>N. AMERICA</v>
      </c>
    </row>
    <row r="1120" spans="1:3">
      <c r="A1120" s="15">
        <f>Data!G1731</f>
        <v>52500</v>
      </c>
      <c r="B1120" t="str">
        <f>Data!I1731</f>
        <v>Manager</v>
      </c>
      <c r="C1120" t="str">
        <f>Data!N1731</f>
        <v>N. AMERICA</v>
      </c>
    </row>
    <row r="1121" spans="1:3">
      <c r="A1121" s="15">
        <f>Data!G1883</f>
        <v>52500</v>
      </c>
      <c r="B1121" t="str">
        <f>Data!I1883</f>
        <v>Analyst</v>
      </c>
      <c r="C1121" t="str">
        <f>Data!N1883</f>
        <v>AFRICA</v>
      </c>
    </row>
    <row r="1122" spans="1:3">
      <c r="A1122" s="15">
        <f>Data!G1814</f>
        <v>52801.972114254015</v>
      </c>
      <c r="B1122" t="str">
        <f>Data!I1814</f>
        <v>Engineer</v>
      </c>
      <c r="C1122" t="str">
        <f>Data!N1814</f>
        <v>EUROPE</v>
      </c>
    </row>
    <row r="1123" spans="1:3">
      <c r="A1123" s="15">
        <f>Data!G348</f>
        <v>53000</v>
      </c>
      <c r="B1123" t="str">
        <f>Data!I348</f>
        <v>Manager</v>
      </c>
      <c r="C1123" t="str">
        <f>Data!N348</f>
        <v>N. AMERICA</v>
      </c>
    </row>
    <row r="1124" spans="1:3">
      <c r="A1124" s="15">
        <f>Data!G144</f>
        <v>53000</v>
      </c>
      <c r="B1124" t="str">
        <f>Data!I144</f>
        <v>Analyst</v>
      </c>
      <c r="C1124" t="str">
        <f>Data!N144</f>
        <v>N. AMERICA</v>
      </c>
    </row>
    <row r="1125" spans="1:3">
      <c r="A1125" s="15">
        <f>Data!G303</f>
        <v>53000</v>
      </c>
      <c r="B1125" t="str">
        <f>Data!I303</f>
        <v>Analyst</v>
      </c>
      <c r="C1125" t="str">
        <f>Data!N303</f>
        <v>N. AMERICA</v>
      </c>
    </row>
    <row r="1126" spans="1:3">
      <c r="A1126" s="15">
        <f>Data!G634</f>
        <v>53000</v>
      </c>
      <c r="B1126" t="str">
        <f>Data!I634</f>
        <v>Analyst</v>
      </c>
      <c r="C1126" t="str">
        <f>Data!N634</f>
        <v>N. AMERICA</v>
      </c>
    </row>
    <row r="1127" spans="1:3">
      <c r="A1127" s="15">
        <f>Data!G971</f>
        <v>53035.30213293706</v>
      </c>
      <c r="B1127" t="str">
        <f>Data!I971</f>
        <v>Analyst</v>
      </c>
      <c r="C1127" t="str">
        <f>Data!N971</f>
        <v>OCEANIA</v>
      </c>
    </row>
    <row r="1128" spans="1:3">
      <c r="A1128" s="15">
        <f>Data!G819</f>
        <v>53356.776437647524</v>
      </c>
      <c r="B1128" t="str">
        <f>Data!I819</f>
        <v>Engineer</v>
      </c>
      <c r="C1128" t="str">
        <f>Data!N819</f>
        <v>EUROPE</v>
      </c>
    </row>
    <row r="1129" spans="1:3">
      <c r="A1129" s="15">
        <f>Data!G1466</f>
        <v>53356.776437647524</v>
      </c>
      <c r="B1129" t="str">
        <f>Data!I1466</f>
        <v>Consultant</v>
      </c>
      <c r="C1129" t="str">
        <f>Data!N1466</f>
        <v>EUROPE</v>
      </c>
    </row>
    <row r="1130" spans="1:3">
      <c r="A1130" s="15">
        <f>Data!G934</f>
        <v>53356.776437647524</v>
      </c>
      <c r="B1130" t="str">
        <f>Data!I934</f>
        <v>Consultant</v>
      </c>
      <c r="C1130" t="str">
        <f>Data!N934</f>
        <v>EUROPE</v>
      </c>
    </row>
    <row r="1131" spans="1:3">
      <c r="A1131" s="15">
        <f>Data!G442</f>
        <v>53423.750062327701</v>
      </c>
      <c r="B1131" t="str">
        <f>Data!I442</f>
        <v>Manager</v>
      </c>
      <c r="C1131" t="str">
        <f>Data!N442</f>
        <v>ASIA</v>
      </c>
    </row>
    <row r="1132" spans="1:3">
      <c r="A1132" s="15">
        <f>Data!G1223</f>
        <v>53590.061250287661</v>
      </c>
      <c r="B1132" t="str">
        <f>Data!I1223</f>
        <v>Accountant</v>
      </c>
      <c r="C1132" t="str">
        <f>Data!N1223</f>
        <v>EUROPE</v>
      </c>
    </row>
    <row r="1133" spans="1:3">
      <c r="A1133" s="15">
        <f>Data!G1182</f>
        <v>53590.061250287661</v>
      </c>
      <c r="B1133" t="str">
        <f>Data!I1182</f>
        <v>Accountant</v>
      </c>
      <c r="C1133" t="str">
        <f>Data!N1182</f>
        <v>EUROPE</v>
      </c>
    </row>
    <row r="1134" spans="1:3">
      <c r="A1134" s="15">
        <f>Data!G1183</f>
        <v>53590.061250287661</v>
      </c>
      <c r="B1134" t="str">
        <f>Data!I1183</f>
        <v>Accountant</v>
      </c>
      <c r="C1134" t="str">
        <f>Data!N1183</f>
        <v>EUROPE</v>
      </c>
    </row>
    <row r="1135" spans="1:3">
      <c r="A1135" s="15">
        <f>Data!G135</f>
        <v>54000</v>
      </c>
      <c r="B1135" t="str">
        <f>Data!I135</f>
        <v>Analyst</v>
      </c>
      <c r="C1135" t="str">
        <f>Data!N135</f>
        <v>N. AMERICA</v>
      </c>
    </row>
    <row r="1136" spans="1:3">
      <c r="A1136" s="15">
        <f>Data!G10</f>
        <v>54000</v>
      </c>
      <c r="B1136" t="str">
        <f>Data!I10</f>
        <v>Engineer</v>
      </c>
      <c r="C1136" t="str">
        <f>Data!N10</f>
        <v>N. AMERICA</v>
      </c>
    </row>
    <row r="1137" spans="1:3">
      <c r="A1137" s="15">
        <f>Data!G265</f>
        <v>54000</v>
      </c>
      <c r="B1137" t="str">
        <f>Data!I265</f>
        <v>Manager</v>
      </c>
      <c r="C1137" t="str">
        <f>Data!N265</f>
        <v>N. AMERICA</v>
      </c>
    </row>
    <row r="1138" spans="1:3">
      <c r="A1138" s="15">
        <f>Data!G512</f>
        <v>54000</v>
      </c>
      <c r="B1138" t="str">
        <f>Data!I512</f>
        <v>Analyst</v>
      </c>
      <c r="C1138" t="str">
        <f>Data!N512</f>
        <v>N. AMERICA</v>
      </c>
    </row>
    <row r="1139" spans="1:3">
      <c r="A1139" s="15">
        <f>Data!G1607</f>
        <v>54000</v>
      </c>
      <c r="B1139" t="str">
        <f>Data!I1607</f>
        <v>CXO or Top Mgmt.</v>
      </c>
      <c r="C1139" t="str">
        <f>Data!N1607</f>
        <v>N. AMERICA</v>
      </c>
    </row>
    <row r="1140" spans="1:3">
      <c r="A1140" s="15">
        <f>Data!G1672</f>
        <v>54000</v>
      </c>
      <c r="B1140" t="str">
        <f>Data!I1672</f>
        <v>Analyst</v>
      </c>
      <c r="C1140" t="str">
        <f>Data!N1672</f>
        <v>N. AMERICA</v>
      </c>
    </row>
    <row r="1141" spans="1:3">
      <c r="A1141" s="15">
        <f>Data!G554</f>
        <v>54000</v>
      </c>
      <c r="B1141" t="str">
        <f>Data!I554</f>
        <v>Specialist</v>
      </c>
      <c r="C1141" t="str">
        <f>Data!N554</f>
        <v>N. AMERICA</v>
      </c>
    </row>
    <row r="1142" spans="1:3">
      <c r="A1142" s="15">
        <f>Data!G1831</f>
        <v>54000</v>
      </c>
      <c r="B1142" t="str">
        <f>Data!I1831</f>
        <v>Analyst</v>
      </c>
      <c r="C1142" t="str">
        <f>Data!N1831</f>
        <v>N. AMERICA</v>
      </c>
    </row>
    <row r="1143" spans="1:3">
      <c r="A1143" s="15">
        <f>Data!G1262</f>
        <v>54000</v>
      </c>
      <c r="B1143" t="str">
        <f>Data!I1262</f>
        <v>Analyst</v>
      </c>
      <c r="C1143" t="str">
        <f>Data!N1262</f>
        <v>N. AMERICA</v>
      </c>
    </row>
    <row r="1144" spans="1:3">
      <c r="A1144" s="15">
        <f>Data!G633</f>
        <v>54084.883766667976</v>
      </c>
      <c r="B1144" t="str">
        <f>Data!I633</f>
        <v>Manager</v>
      </c>
      <c r="C1144" t="str">
        <f>Data!N633</f>
        <v>N. AMERICA</v>
      </c>
    </row>
    <row r="1145" spans="1:3">
      <c r="A1145" s="15">
        <f>Data!G67</f>
        <v>54627.175876639136</v>
      </c>
      <c r="B1145" t="str">
        <f>Data!I67</f>
        <v>Consultant</v>
      </c>
      <c r="C1145" t="str">
        <f>Data!N67</f>
        <v>EUROPE</v>
      </c>
    </row>
    <row r="1146" spans="1:3">
      <c r="A1146" s="15">
        <f>Data!G1294</f>
        <v>54627.175876639136</v>
      </c>
      <c r="B1146" t="str">
        <f>Data!I1294</f>
        <v>Manager</v>
      </c>
      <c r="C1146" t="str">
        <f>Data!N1294</f>
        <v>EUROPE</v>
      </c>
    </row>
    <row r="1147" spans="1:3">
      <c r="A1147" s="15">
        <f>Data!G844</f>
        <v>55000</v>
      </c>
      <c r="B1147" t="str">
        <f>Data!I844</f>
        <v>Analyst</v>
      </c>
      <c r="C1147" t="str">
        <f>Data!N844</f>
        <v>N. AMERICA</v>
      </c>
    </row>
    <row r="1148" spans="1:3">
      <c r="A1148" s="15">
        <f>Data!G1380</f>
        <v>55000</v>
      </c>
      <c r="B1148" t="str">
        <f>Data!I1380</f>
        <v>Analyst</v>
      </c>
      <c r="C1148" t="str">
        <f>Data!N1380</f>
        <v>N. AMERICA</v>
      </c>
    </row>
    <row r="1149" spans="1:3">
      <c r="A1149" s="15">
        <f>Data!G485</f>
        <v>55000</v>
      </c>
      <c r="B1149" t="str">
        <f>Data!I485</f>
        <v>Analyst</v>
      </c>
      <c r="C1149" t="str">
        <f>Data!N485</f>
        <v>N. AMERICA</v>
      </c>
    </row>
    <row r="1150" spans="1:3">
      <c r="A1150" s="15">
        <f>Data!G165</f>
        <v>55000</v>
      </c>
      <c r="B1150" t="str">
        <f>Data!I165</f>
        <v>Manager</v>
      </c>
      <c r="C1150" t="str">
        <f>Data!N165</f>
        <v>N. AMERICA</v>
      </c>
    </row>
    <row r="1151" spans="1:3">
      <c r="A1151" s="15">
        <f>Data!G273</f>
        <v>55000</v>
      </c>
      <c r="B1151" t="str">
        <f>Data!I273</f>
        <v>Analyst</v>
      </c>
      <c r="C1151" t="str">
        <f>Data!N273</f>
        <v>N. AMERICA</v>
      </c>
    </row>
    <row r="1152" spans="1:3">
      <c r="A1152" s="15">
        <f>Data!G1475</f>
        <v>55000</v>
      </c>
      <c r="B1152" t="str">
        <f>Data!I1475</f>
        <v>Manager</v>
      </c>
      <c r="C1152" t="str">
        <f>Data!N1475</f>
        <v>N. AMERICA</v>
      </c>
    </row>
    <row r="1153" spans="1:3">
      <c r="A1153" s="15">
        <f>Data!G387</f>
        <v>55000</v>
      </c>
      <c r="B1153" t="str">
        <f>Data!I387</f>
        <v>Accountant</v>
      </c>
      <c r="C1153" t="str">
        <f>Data!N387</f>
        <v>N. AMERICA</v>
      </c>
    </row>
    <row r="1154" spans="1:3">
      <c r="A1154" s="15">
        <f>Data!G1576</f>
        <v>55000</v>
      </c>
      <c r="B1154" t="str">
        <f>Data!I1576</f>
        <v>Analyst</v>
      </c>
      <c r="C1154" t="str">
        <f>Data!N1576</f>
        <v>N. AMERICA</v>
      </c>
    </row>
    <row r="1155" spans="1:3">
      <c r="A1155" s="15">
        <f>Data!G1595</f>
        <v>55000</v>
      </c>
      <c r="B1155" t="str">
        <f>Data!I1595</f>
        <v>Analyst</v>
      </c>
      <c r="C1155" t="str">
        <f>Data!N1595</f>
        <v>N. AMERICA</v>
      </c>
    </row>
    <row r="1156" spans="1:3">
      <c r="A1156" s="15">
        <f>Data!G1639</f>
        <v>55000</v>
      </c>
      <c r="B1156" t="str">
        <f>Data!I1639</f>
        <v>Analyst</v>
      </c>
      <c r="C1156" t="str">
        <f>Data!N1639</f>
        <v>N. AMERICA</v>
      </c>
    </row>
    <row r="1157" spans="1:3">
      <c r="A1157" s="15">
        <f>Data!G1227</f>
        <v>55000</v>
      </c>
      <c r="B1157" t="str">
        <f>Data!I1227</f>
        <v>Analyst</v>
      </c>
      <c r="C1157" t="str">
        <f>Data!N1227</f>
        <v>N. AMERICA</v>
      </c>
    </row>
    <row r="1158" spans="1:3">
      <c r="A1158" s="15">
        <f>Data!G541</f>
        <v>55000</v>
      </c>
      <c r="B1158" t="str">
        <f>Data!I541</f>
        <v>Analyst</v>
      </c>
      <c r="C1158" t="str">
        <f>Data!N541</f>
        <v>N. AMERICA</v>
      </c>
    </row>
    <row r="1159" spans="1:3">
      <c r="A1159" s="15">
        <f>Data!G318</f>
        <v>55000</v>
      </c>
      <c r="B1159" t="str">
        <f>Data!I318</f>
        <v>Analyst</v>
      </c>
      <c r="C1159" t="str">
        <f>Data!N318</f>
        <v>N. AMERICA</v>
      </c>
    </row>
    <row r="1160" spans="1:3">
      <c r="A1160" s="15">
        <f>Data!G1031</f>
        <v>55000</v>
      </c>
      <c r="B1160" t="str">
        <f>Data!I1031</f>
        <v>Reporting</v>
      </c>
      <c r="C1160" t="str">
        <f>Data!N1031</f>
        <v>ASIA</v>
      </c>
    </row>
    <row r="1161" spans="1:3">
      <c r="A1161" s="15">
        <f>Data!G347</f>
        <v>55068.245289698301</v>
      </c>
      <c r="B1161" t="str">
        <f>Data!I347</f>
        <v>Analyst</v>
      </c>
      <c r="C1161" t="str">
        <f>Data!N347</f>
        <v>N. AMERICA</v>
      </c>
    </row>
    <row r="1162" spans="1:3">
      <c r="A1162" s="15">
        <f>Data!G65</f>
        <v>55068.245289698301</v>
      </c>
      <c r="B1162" t="str">
        <f>Data!I65</f>
        <v>Analyst</v>
      </c>
      <c r="C1162" t="str">
        <f>Data!N65</f>
        <v>N. AMERICA</v>
      </c>
    </row>
    <row r="1163" spans="1:3">
      <c r="A1163" s="15">
        <f>Data!G1631</f>
        <v>55068.245289698301</v>
      </c>
      <c r="B1163" t="str">
        <f>Data!I1631</f>
        <v>Consultant</v>
      </c>
      <c r="C1163" t="str">
        <f>Data!N1631</f>
        <v>N. AMERICA</v>
      </c>
    </row>
    <row r="1164" spans="1:3">
      <c r="A1164" s="15">
        <f>Data!G37</f>
        <v>55166.239522354947</v>
      </c>
      <c r="B1164" t="str">
        <f>Data!I37</f>
        <v>Analyst</v>
      </c>
      <c r="C1164" t="str">
        <f>Data!N37</f>
        <v>EUROPE</v>
      </c>
    </row>
    <row r="1165" spans="1:3">
      <c r="A1165" s="15">
        <f>Data!G1089</f>
        <v>55166.239522354947</v>
      </c>
      <c r="B1165" t="str">
        <f>Data!I1089</f>
        <v>Analyst</v>
      </c>
      <c r="C1165" t="str">
        <f>Data!N1089</f>
        <v>EUROPE</v>
      </c>
    </row>
    <row r="1166" spans="1:3">
      <c r="A1166" s="15">
        <f>Data!G1520</f>
        <v>55166.239522354947</v>
      </c>
      <c r="B1166" t="str">
        <f>Data!I1520</f>
        <v>Analyst</v>
      </c>
      <c r="C1166" t="str">
        <f>Data!N1520</f>
        <v>EUROPE</v>
      </c>
    </row>
    <row r="1167" spans="1:3">
      <c r="A1167" s="15">
        <f>Data!G1544</f>
        <v>55166.239522354947</v>
      </c>
      <c r="B1167" t="str">
        <f>Data!I1544</f>
        <v>CXO or Top Mgmt.</v>
      </c>
      <c r="C1167" t="str">
        <f>Data!N1544</f>
        <v>EUROPE</v>
      </c>
    </row>
    <row r="1168" spans="1:3">
      <c r="A1168" s="15">
        <f>Data!G406</f>
        <v>55166.239522354947</v>
      </c>
      <c r="B1168" t="str">
        <f>Data!I406</f>
        <v>Accountant</v>
      </c>
      <c r="C1168" t="str">
        <f>Data!N406</f>
        <v>EUROPE</v>
      </c>
    </row>
    <row r="1169" spans="1:3">
      <c r="A1169" s="15">
        <f>Data!G1131</f>
        <v>55166.239522354947</v>
      </c>
      <c r="B1169" t="str">
        <f>Data!I1131</f>
        <v>Analyst</v>
      </c>
      <c r="C1169" t="str">
        <f>Data!N1131</f>
        <v>EUROPE</v>
      </c>
    </row>
    <row r="1170" spans="1:3">
      <c r="A1170" s="15">
        <f>Data!G1854</f>
        <v>55166.239522354947</v>
      </c>
      <c r="B1170" t="str">
        <f>Data!I1854</f>
        <v>Analyst</v>
      </c>
      <c r="C1170" t="str">
        <f>Data!N1854</f>
        <v>EUROPE</v>
      </c>
    </row>
    <row r="1171" spans="1:3">
      <c r="A1171" s="15">
        <f>Data!G1033</f>
        <v>55262.375596134938</v>
      </c>
      <c r="B1171" t="str">
        <f>Data!I1033</f>
        <v>Manager</v>
      </c>
      <c r="C1171" t="str">
        <f>Data!N1033</f>
        <v>EUROPE</v>
      </c>
    </row>
    <row r="1172" spans="1:3">
      <c r="A1172" s="15">
        <f>Data!G501</f>
        <v>55500</v>
      </c>
      <c r="B1172" t="str">
        <f>Data!I501</f>
        <v>Controller</v>
      </c>
      <c r="C1172" t="str">
        <f>Data!N501</f>
        <v>ASIA</v>
      </c>
    </row>
    <row r="1173" spans="1:3">
      <c r="A1173" s="15">
        <f>Data!G1664</f>
        <v>55954.328658388586</v>
      </c>
      <c r="B1173" t="str">
        <f>Data!I1664</f>
        <v>Accountant</v>
      </c>
      <c r="C1173" t="str">
        <f>Data!N1664</f>
        <v>EUROPE</v>
      </c>
    </row>
    <row r="1174" spans="1:3">
      <c r="A1174" s="15">
        <f>Data!G353</f>
        <v>56000</v>
      </c>
      <c r="B1174" t="str">
        <f>Data!I353</f>
        <v>Manager</v>
      </c>
      <c r="C1174" t="str">
        <f>Data!N353</f>
        <v>N. AMERICA</v>
      </c>
    </row>
    <row r="1175" spans="1:3">
      <c r="A1175" s="15">
        <f>Data!G1221</f>
        <v>56000</v>
      </c>
      <c r="B1175" t="str">
        <f>Data!I1221</f>
        <v>Accountant</v>
      </c>
      <c r="C1175" t="str">
        <f>Data!N1221</f>
        <v>N. AMERICA</v>
      </c>
    </row>
    <row r="1176" spans="1:3">
      <c r="A1176" s="15">
        <f>Data!G410</f>
        <v>56000</v>
      </c>
      <c r="B1176" t="str">
        <f>Data!I410</f>
        <v>Analyst</v>
      </c>
      <c r="C1176" t="str">
        <f>Data!N410</f>
        <v>N. AMERICA</v>
      </c>
    </row>
    <row r="1177" spans="1:3">
      <c r="A1177" s="15">
        <f>Data!G1171</f>
        <v>56000</v>
      </c>
      <c r="B1177" t="str">
        <f>Data!I1171</f>
        <v>Analyst</v>
      </c>
      <c r="C1177" t="str">
        <f>Data!N1171</f>
        <v>N. AMERICA</v>
      </c>
    </row>
    <row r="1178" spans="1:3">
      <c r="A1178" s="15">
        <f>Data!G414</f>
        <v>56000</v>
      </c>
      <c r="B1178" t="str">
        <f>Data!I414</f>
        <v>Manager</v>
      </c>
      <c r="C1178" t="str">
        <f>Data!N414</f>
        <v>N. AMERICA</v>
      </c>
    </row>
    <row r="1179" spans="1:3">
      <c r="A1179" s="15">
        <f>Data!G1412</f>
        <v>56095.031102144967</v>
      </c>
      <c r="B1179" t="str">
        <f>Data!I1412</f>
        <v>Analyst</v>
      </c>
      <c r="C1179" t="str">
        <f>Data!N1412</f>
        <v>OCEANIA</v>
      </c>
    </row>
    <row r="1180" spans="1:3">
      <c r="A1180" s="15">
        <f>Data!G120</f>
        <v>56160</v>
      </c>
      <c r="B1180" t="str">
        <f>Data!I120</f>
        <v>Analyst</v>
      </c>
      <c r="C1180" t="str">
        <f>Data!N120</f>
        <v>N. AMERICA</v>
      </c>
    </row>
    <row r="1181" spans="1:3">
      <c r="A1181" s="15">
        <f>Data!G664</f>
        <v>56400</v>
      </c>
      <c r="B1181" t="str">
        <f>Data!I664</f>
        <v>Manager</v>
      </c>
      <c r="C1181" t="str">
        <f>Data!N664</f>
        <v>ASIA</v>
      </c>
    </row>
    <row r="1182" spans="1:3">
      <c r="A1182" s="15">
        <f>Data!G1757</f>
        <v>56600</v>
      </c>
      <c r="B1182" t="str">
        <f>Data!I1757</f>
        <v>Manager</v>
      </c>
      <c r="C1182" t="str">
        <f>Data!N1757</f>
        <v>N. AMERICA</v>
      </c>
    </row>
    <row r="1183" spans="1:3">
      <c r="A1183" s="15">
        <f>Data!G1649</f>
        <v>56628.754645950656</v>
      </c>
      <c r="B1183" t="str">
        <f>Data!I1649</f>
        <v>Analyst</v>
      </c>
      <c r="C1183" t="str">
        <f>Data!N1649</f>
        <v>OCEANIA</v>
      </c>
    </row>
    <row r="1184" spans="1:3">
      <c r="A1184" s="15">
        <f>Data!G1687</f>
        <v>56742.417794422225</v>
      </c>
      <c r="B1184" t="str">
        <f>Data!I1687</f>
        <v>Manager</v>
      </c>
      <c r="C1184" t="str">
        <f>Data!N1687</f>
        <v>EUROPE</v>
      </c>
    </row>
    <row r="1185" spans="1:3">
      <c r="A1185" s="15">
        <f>Data!G1795</f>
        <v>56742.417794422225</v>
      </c>
      <c r="B1185" t="str">
        <f>Data!I1795</f>
        <v>Manager</v>
      </c>
      <c r="C1185" t="str">
        <f>Data!N1795</f>
        <v>EUROPE</v>
      </c>
    </row>
    <row r="1186" spans="1:3">
      <c r="A1186" s="15">
        <f>Data!G146</f>
        <v>57000</v>
      </c>
      <c r="B1186" t="str">
        <f>Data!I146</f>
        <v>Engineer</v>
      </c>
      <c r="C1186" t="str">
        <f>Data!N146</f>
        <v>N. AMERICA</v>
      </c>
    </row>
    <row r="1187" spans="1:3">
      <c r="A1187" s="15">
        <f>Data!G54</f>
        <v>57000</v>
      </c>
      <c r="B1187" t="str">
        <f>Data!I54</f>
        <v>Accountant</v>
      </c>
      <c r="C1187" t="str">
        <f>Data!N54</f>
        <v>N. AMERICA</v>
      </c>
    </row>
    <row r="1188" spans="1:3">
      <c r="A1188" s="15">
        <f>Data!G74</f>
        <v>57000</v>
      </c>
      <c r="B1188" t="str">
        <f>Data!I74</f>
        <v>Analyst</v>
      </c>
      <c r="C1188" t="str">
        <f>Data!N74</f>
        <v>N. AMERICA</v>
      </c>
    </row>
    <row r="1189" spans="1:3">
      <c r="A1189" s="15">
        <f>Data!G513</f>
        <v>57000</v>
      </c>
      <c r="B1189" t="str">
        <f>Data!I513</f>
        <v>Manager</v>
      </c>
      <c r="C1189" t="str">
        <f>Data!N513</f>
        <v>ASIA</v>
      </c>
    </row>
    <row r="1190" spans="1:3">
      <c r="A1190" s="15">
        <f>Data!G102</f>
        <v>57000</v>
      </c>
      <c r="B1190" t="str">
        <f>Data!I102</f>
        <v>Manager</v>
      </c>
      <c r="C1190" t="str">
        <f>Data!N102</f>
        <v>N. AMERICA</v>
      </c>
    </row>
    <row r="1191" spans="1:3">
      <c r="A1191" s="15">
        <f>Data!G936</f>
        <v>57000</v>
      </c>
      <c r="B1191" t="str">
        <f>Data!I936</f>
        <v>Engineer</v>
      </c>
      <c r="C1191" t="str">
        <f>Data!N936</f>
        <v>N. AMERICA</v>
      </c>
    </row>
    <row r="1192" spans="1:3">
      <c r="A1192" s="15">
        <f>Data!G1800</f>
        <v>57000</v>
      </c>
      <c r="B1192" t="str">
        <f>Data!I1800</f>
        <v>Accountant</v>
      </c>
      <c r="C1192" t="str">
        <f>Data!N1800</f>
        <v>N. AMERICA</v>
      </c>
    </row>
    <row r="1193" spans="1:3">
      <c r="A1193" s="15">
        <f>Data!G1339</f>
        <v>57167.974754622352</v>
      </c>
      <c r="B1193" t="str">
        <f>Data!I1339</f>
        <v>Controller</v>
      </c>
      <c r="C1193" t="str">
        <f>Data!N1339</f>
        <v>EUROPE</v>
      </c>
    </row>
    <row r="1194" spans="1:3">
      <c r="A1194" s="15">
        <f>Data!G52</f>
        <v>57167.974754622352</v>
      </c>
      <c r="B1194" t="str">
        <f>Data!I52</f>
        <v>Manager</v>
      </c>
      <c r="C1194" t="str">
        <f>Data!N52</f>
        <v>EUROPE</v>
      </c>
    </row>
    <row r="1195" spans="1:3">
      <c r="A1195" s="15">
        <f>Data!G1112</f>
        <v>57167.974754622352</v>
      </c>
      <c r="B1195" t="str">
        <f>Data!I1112</f>
        <v>Manager</v>
      </c>
      <c r="C1195" t="str">
        <f>Data!N1112</f>
        <v>EUROPE</v>
      </c>
    </row>
    <row r="1196" spans="1:3">
      <c r="A1196" s="15">
        <f>Data!G939</f>
        <v>57167.974754622352</v>
      </c>
      <c r="B1196" t="str">
        <f>Data!I939</f>
        <v>Analyst</v>
      </c>
      <c r="C1196" t="str">
        <f>Data!N939</f>
        <v>EUROPE</v>
      </c>
    </row>
    <row r="1197" spans="1:3">
      <c r="A1197" s="15">
        <f>Data!G1782</f>
        <v>57167.974754622352</v>
      </c>
      <c r="B1197" t="str">
        <f>Data!I1782</f>
        <v>Analyst</v>
      </c>
      <c r="C1197" t="str">
        <f>Data!N1782</f>
        <v>EUROPE</v>
      </c>
    </row>
    <row r="1198" spans="1:3">
      <c r="A1198" s="15">
        <f>Data!G110</f>
        <v>57400</v>
      </c>
      <c r="B1198" t="str">
        <f>Data!I110</f>
        <v>Analyst</v>
      </c>
      <c r="C1198" t="str">
        <f>Data!N110</f>
        <v>N. AMERICA</v>
      </c>
    </row>
    <row r="1199" spans="1:3">
      <c r="A1199" s="15">
        <f>Data!G1341</f>
        <v>57500</v>
      </c>
      <c r="B1199" t="str">
        <f>Data!I1341</f>
        <v>Manager</v>
      </c>
      <c r="C1199" t="str">
        <f>Data!N1341</f>
        <v>N. AMERICA</v>
      </c>
    </row>
    <row r="1200" spans="1:3">
      <c r="A1200" s="15">
        <f>Data!G524</f>
        <v>57530.506930455871</v>
      </c>
      <c r="B1200" t="str">
        <f>Data!I524</f>
        <v>Manager</v>
      </c>
      <c r="C1200" t="str">
        <f>Data!N524</f>
        <v>EUROPE</v>
      </c>
    </row>
    <row r="1201" spans="1:3">
      <c r="A1201" s="15">
        <f>Data!G1387</f>
        <v>57600</v>
      </c>
      <c r="B1201" t="str">
        <f>Data!I1387</f>
        <v>Engineer</v>
      </c>
      <c r="C1201" t="str">
        <f>Data!N1387</f>
        <v>ASIA</v>
      </c>
    </row>
    <row r="1202" spans="1:3">
      <c r="A1202" s="15">
        <f>Data!G1398</f>
        <v>57678</v>
      </c>
      <c r="B1202" t="str">
        <f>Data!I1398</f>
        <v>Analyst</v>
      </c>
      <c r="C1202" t="str">
        <f>Data!N1398</f>
        <v>N. AMERICA</v>
      </c>
    </row>
    <row r="1203" spans="1:3">
      <c r="A1203" s="15">
        <f>Data!G956</f>
        <v>57726.886552389187</v>
      </c>
      <c r="B1203" t="str">
        <f>Data!I956</f>
        <v>Manager</v>
      </c>
      <c r="C1203" t="str">
        <f>Data!N956</f>
        <v>OCEANIA</v>
      </c>
    </row>
    <row r="1204" spans="1:3">
      <c r="A1204" s="15">
        <f>Data!G1408</f>
        <v>57875.729234188344</v>
      </c>
      <c r="B1204" t="str">
        <f>Data!I1408</f>
        <v>Analyst</v>
      </c>
      <c r="C1204" t="str">
        <f>Data!N1408</f>
        <v>ASIA</v>
      </c>
    </row>
    <row r="1205" spans="1:3">
      <c r="A1205" s="15">
        <f>Data!G115</f>
        <v>58000</v>
      </c>
      <c r="B1205" t="str">
        <f>Data!I115</f>
        <v>Manager</v>
      </c>
      <c r="C1205" t="str">
        <f>Data!N115</f>
        <v>N. AMERICA</v>
      </c>
    </row>
    <row r="1206" spans="1:3">
      <c r="A1206" s="15">
        <f>Data!G8</f>
        <v>58000</v>
      </c>
      <c r="B1206" t="str">
        <f>Data!I8</f>
        <v>Analyst</v>
      </c>
      <c r="C1206" t="str">
        <f>Data!N8</f>
        <v>N. AMERICA</v>
      </c>
    </row>
    <row r="1207" spans="1:3">
      <c r="A1207" s="15">
        <f>Data!G47</f>
        <v>58000</v>
      </c>
      <c r="B1207" t="str">
        <f>Data!I47</f>
        <v>Accountant</v>
      </c>
      <c r="C1207" t="str">
        <f>Data!N47</f>
        <v>N. AMERICA</v>
      </c>
    </row>
    <row r="1208" spans="1:3">
      <c r="A1208" s="15">
        <f>Data!G164</f>
        <v>58000</v>
      </c>
      <c r="B1208" t="str">
        <f>Data!I164</f>
        <v>Manager</v>
      </c>
      <c r="C1208" t="str">
        <f>Data!N164</f>
        <v>N. AMERICA</v>
      </c>
    </row>
    <row r="1209" spans="1:3">
      <c r="A1209" s="15">
        <f>Data!G1447</f>
        <v>58318.59606648951</v>
      </c>
      <c r="B1209" t="str">
        <f>Data!I1447</f>
        <v>Manager</v>
      </c>
      <c r="C1209" t="str">
        <f>Data!N1447</f>
        <v>EUROPE</v>
      </c>
    </row>
    <row r="1210" spans="1:3">
      <c r="A1210" s="15">
        <f>Data!G1593</f>
        <v>58318.59606648951</v>
      </c>
      <c r="B1210" t="str">
        <f>Data!I1593</f>
        <v>Analyst</v>
      </c>
      <c r="C1210" t="str">
        <f>Data!N1593</f>
        <v>EUROPE</v>
      </c>
    </row>
    <row r="1211" spans="1:3">
      <c r="A1211" s="15">
        <f>Data!G78</f>
        <v>58460.842544152933</v>
      </c>
      <c r="B1211" t="str">
        <f>Data!I78</f>
        <v>Specialist</v>
      </c>
      <c r="C1211" t="str">
        <f>Data!N78</f>
        <v>N. AMERICA</v>
      </c>
    </row>
    <row r="1212" spans="1:3">
      <c r="A1212" s="15">
        <f>Data!G1166</f>
        <v>58799.349940520107</v>
      </c>
      <c r="B1212" t="str">
        <f>Data!I1166</f>
        <v>Analyst</v>
      </c>
      <c r="C1212" t="str">
        <f>Data!N1166</f>
        <v>ASIA</v>
      </c>
    </row>
    <row r="1213" spans="1:3">
      <c r="A1213" s="15">
        <f>Data!G1528</f>
        <v>59000</v>
      </c>
      <c r="B1213" t="str">
        <f>Data!I1528</f>
        <v>Manager</v>
      </c>
      <c r="C1213" t="str">
        <f>Data!N1528</f>
        <v>N. AMERICA</v>
      </c>
    </row>
    <row r="1214" spans="1:3">
      <c r="A1214" s="15">
        <f>Data!G1638</f>
        <v>59000</v>
      </c>
      <c r="B1214" t="str">
        <f>Data!I1638</f>
        <v>Manager</v>
      </c>
      <c r="C1214" t="str">
        <f>Data!N1638</f>
        <v>N. AMERICA</v>
      </c>
    </row>
    <row r="1215" spans="1:3">
      <c r="A1215" s="15">
        <f>Data!G1146</f>
        <v>59000</v>
      </c>
      <c r="B1215" t="str">
        <f>Data!I1146</f>
        <v>Analyst</v>
      </c>
      <c r="C1215" t="str">
        <f>Data!N1146</f>
        <v>N. AMERICA</v>
      </c>
    </row>
    <row r="1216" spans="1:3">
      <c r="A1216" s="15">
        <f>Data!G123</f>
        <v>59001.691381819612</v>
      </c>
      <c r="B1216" t="str">
        <f>Data!I123</f>
        <v>Analyst</v>
      </c>
      <c r="C1216" t="str">
        <f>Data!N123</f>
        <v>N. AMERICA</v>
      </c>
    </row>
    <row r="1217" spans="1:3">
      <c r="A1217" s="15">
        <f>Data!G192</f>
        <v>59001.691381819612</v>
      </c>
      <c r="B1217" t="str">
        <f>Data!I192</f>
        <v>Analyst</v>
      </c>
      <c r="C1217" t="str">
        <f>Data!N192</f>
        <v>N. AMERICA</v>
      </c>
    </row>
    <row r="1218" spans="1:3">
      <c r="A1218" s="15">
        <f>Data!G314</f>
        <v>59001.691381819612</v>
      </c>
      <c r="B1218" t="str">
        <f>Data!I314</f>
        <v>Analyst</v>
      </c>
      <c r="C1218" t="str">
        <f>Data!N314</f>
        <v>N. AMERICA</v>
      </c>
    </row>
    <row r="1219" spans="1:3">
      <c r="A1219" s="15">
        <f>Data!G1134</f>
        <v>59106.685202523156</v>
      </c>
      <c r="B1219" t="str">
        <f>Data!I1134</f>
        <v>Accountant</v>
      </c>
      <c r="C1219" t="str">
        <f>Data!N1134</f>
        <v>EUROPE</v>
      </c>
    </row>
    <row r="1220" spans="1:3">
      <c r="A1220" s="15">
        <f>Data!G1604</f>
        <v>59819.107020370408</v>
      </c>
      <c r="B1220" t="str">
        <f>Data!I1604</f>
        <v>Analyst</v>
      </c>
      <c r="C1220" t="str">
        <f>Data!N1604</f>
        <v>OCEANIA</v>
      </c>
    </row>
    <row r="1221" spans="1:3">
      <c r="A1221" s="15">
        <f>Data!G944</f>
        <v>59819.107020370408</v>
      </c>
      <c r="B1221" t="str">
        <f>Data!I944</f>
        <v>Analyst</v>
      </c>
      <c r="C1221" t="str">
        <f>Data!N944</f>
        <v>OCEANIA</v>
      </c>
    </row>
    <row r="1222" spans="1:3">
      <c r="A1222" s="15">
        <f>Data!G1844</f>
        <v>59819.107020370408</v>
      </c>
      <c r="B1222" t="str">
        <f>Data!I1844</f>
        <v>Accountant</v>
      </c>
      <c r="C1222" t="str">
        <f>Data!N1844</f>
        <v>OCEANIA</v>
      </c>
    </row>
    <row r="1223" spans="1:3">
      <c r="A1223" s="15">
        <f>Data!G456</f>
        <v>59894.774338556796</v>
      </c>
      <c r="B1223" t="str">
        <f>Data!I456</f>
        <v>Accountant</v>
      </c>
      <c r="C1223" t="str">
        <f>Data!N456</f>
        <v>EUROPE</v>
      </c>
    </row>
    <row r="1224" spans="1:3">
      <c r="A1224" s="15">
        <f>Data!G428</f>
        <v>60000</v>
      </c>
      <c r="B1224" t="str">
        <f>Data!I428</f>
        <v>Manager</v>
      </c>
      <c r="C1224" t="str">
        <f>Data!N428</f>
        <v>N. AMERICA</v>
      </c>
    </row>
    <row r="1225" spans="1:3">
      <c r="A1225" s="15">
        <f>Data!G1347</f>
        <v>60000</v>
      </c>
      <c r="B1225" t="str">
        <f>Data!I1347</f>
        <v>Manager</v>
      </c>
      <c r="C1225" t="str">
        <f>Data!N1347</f>
        <v>N. AMERICA</v>
      </c>
    </row>
    <row r="1226" spans="1:3">
      <c r="A1226" s="15">
        <f>Data!G31</f>
        <v>60000</v>
      </c>
      <c r="B1226" t="str">
        <f>Data!I31</f>
        <v>Analyst</v>
      </c>
      <c r="C1226" t="str">
        <f>Data!N31</f>
        <v>N. AMERICA</v>
      </c>
    </row>
    <row r="1227" spans="1:3">
      <c r="A1227" s="15">
        <f>Data!G235</f>
        <v>60000</v>
      </c>
      <c r="B1227" t="str">
        <f>Data!I235</f>
        <v>Analyst</v>
      </c>
      <c r="C1227" t="str">
        <f>Data!N235</f>
        <v>N. AMERICA</v>
      </c>
    </row>
    <row r="1228" spans="1:3">
      <c r="A1228" s="15">
        <f>Data!G453</f>
        <v>60000</v>
      </c>
      <c r="B1228" t="str">
        <f>Data!I453</f>
        <v>Analyst</v>
      </c>
      <c r="C1228" t="str">
        <f>Data!N453</f>
        <v>N. AMERICA</v>
      </c>
    </row>
    <row r="1229" spans="1:3">
      <c r="A1229" s="15">
        <f>Data!G1382</f>
        <v>60000</v>
      </c>
      <c r="B1229" t="str">
        <f>Data!I1382</f>
        <v>Analyst</v>
      </c>
      <c r="C1229" t="str">
        <f>Data!N1382</f>
        <v>N. AMERICA</v>
      </c>
    </row>
    <row r="1230" spans="1:3">
      <c r="A1230" s="15">
        <f>Data!G462</f>
        <v>60000</v>
      </c>
      <c r="B1230" t="str">
        <f>Data!I462</f>
        <v>Manager</v>
      </c>
      <c r="C1230" t="str">
        <f>Data!N462</f>
        <v>N. AMERICA</v>
      </c>
    </row>
    <row r="1231" spans="1:3">
      <c r="A1231" s="15">
        <f>Data!G1430</f>
        <v>60000</v>
      </c>
      <c r="B1231" t="str">
        <f>Data!I1430</f>
        <v>Manager</v>
      </c>
      <c r="C1231" t="str">
        <f>Data!N1430</f>
        <v>N. AMERICA</v>
      </c>
    </row>
    <row r="1232" spans="1:3">
      <c r="A1232" s="15">
        <f>Data!G166</f>
        <v>60000</v>
      </c>
      <c r="B1232" t="str">
        <f>Data!I166</f>
        <v>Analyst</v>
      </c>
      <c r="C1232" t="str">
        <f>Data!N166</f>
        <v>N. AMERICA</v>
      </c>
    </row>
    <row r="1233" spans="1:3">
      <c r="A1233" s="15">
        <f>Data!G862</f>
        <v>60000</v>
      </c>
      <c r="B1233" t="str">
        <f>Data!I862</f>
        <v>Analyst</v>
      </c>
      <c r="C1233" t="str">
        <f>Data!N862</f>
        <v>N. AMERICA</v>
      </c>
    </row>
    <row r="1234" spans="1:3">
      <c r="A1234" s="15">
        <f>Data!G1188</f>
        <v>60000</v>
      </c>
      <c r="B1234" t="str">
        <f>Data!I1188</f>
        <v>Engineer</v>
      </c>
      <c r="C1234" t="str">
        <f>Data!N1188</f>
        <v>N. AMERICA</v>
      </c>
    </row>
    <row r="1235" spans="1:3">
      <c r="A1235" s="15">
        <f>Data!G1453</f>
        <v>60000</v>
      </c>
      <c r="B1235" t="str">
        <f>Data!I1453</f>
        <v>Analyst</v>
      </c>
      <c r="C1235" t="str">
        <f>Data!N1453</f>
        <v>ASIA</v>
      </c>
    </row>
    <row r="1236" spans="1:3">
      <c r="A1236" s="15">
        <f>Data!G1099</f>
        <v>60000</v>
      </c>
      <c r="B1236" t="str">
        <f>Data!I1099</f>
        <v>Manager</v>
      </c>
      <c r="C1236" t="str">
        <f>Data!N1099</f>
        <v>ASIA</v>
      </c>
    </row>
    <row r="1237" spans="1:3">
      <c r="A1237" s="15">
        <f>Data!G1337</f>
        <v>60000</v>
      </c>
      <c r="B1237" t="str">
        <f>Data!I1337</f>
        <v>Analyst</v>
      </c>
      <c r="C1237" t="str">
        <f>Data!N1337</f>
        <v>N. AMERICA</v>
      </c>
    </row>
    <row r="1238" spans="1:3">
      <c r="A1238" s="15">
        <f>Data!G623</f>
        <v>60000</v>
      </c>
      <c r="B1238" t="str">
        <f>Data!I623</f>
        <v>Analyst</v>
      </c>
      <c r="C1238" t="str">
        <f>Data!N623</f>
        <v>N. AMERICA</v>
      </c>
    </row>
    <row r="1239" spans="1:3">
      <c r="A1239" s="15">
        <f>Data!G188</f>
        <v>60000</v>
      </c>
      <c r="B1239" t="str">
        <f>Data!I188</f>
        <v>Accountant</v>
      </c>
      <c r="C1239" t="str">
        <f>Data!N188</f>
        <v>N. AMERICA</v>
      </c>
    </row>
    <row r="1240" spans="1:3">
      <c r="A1240" s="15">
        <f>Data!G896</f>
        <v>60000</v>
      </c>
      <c r="B1240" t="str">
        <f>Data!I896</f>
        <v>Accountant</v>
      </c>
      <c r="C1240" t="str">
        <f>Data!N896</f>
        <v>ASIA</v>
      </c>
    </row>
    <row r="1241" spans="1:3">
      <c r="A1241" s="15">
        <f>Data!G80</f>
        <v>60000</v>
      </c>
      <c r="B1241" t="str">
        <f>Data!I80</f>
        <v>Analyst</v>
      </c>
      <c r="C1241" t="str">
        <f>Data!N80</f>
        <v>N. AMERICA</v>
      </c>
    </row>
    <row r="1242" spans="1:3">
      <c r="A1242" s="15">
        <f>Data!G297</f>
        <v>60000</v>
      </c>
      <c r="B1242" t="str">
        <f>Data!I297</f>
        <v>Manager</v>
      </c>
      <c r="C1242" t="str">
        <f>Data!N297</f>
        <v>N. AMERICA</v>
      </c>
    </row>
    <row r="1243" spans="1:3">
      <c r="A1243" s="15">
        <f>Data!G1309</f>
        <v>60000</v>
      </c>
      <c r="B1243" t="str">
        <f>Data!I1309</f>
        <v>Manager</v>
      </c>
      <c r="C1243" t="str">
        <f>Data!N1309</f>
        <v>EUROPE</v>
      </c>
    </row>
    <row r="1244" spans="1:3">
      <c r="A1244" s="15">
        <f>Data!G1582</f>
        <v>60000</v>
      </c>
      <c r="B1244" t="str">
        <f>Data!I1582</f>
        <v>Analyst</v>
      </c>
      <c r="C1244" t="str">
        <f>Data!N1582</f>
        <v>N. AMERICA</v>
      </c>
    </row>
    <row r="1245" spans="1:3">
      <c r="A1245" s="15">
        <f>Data!G1596</f>
        <v>60000</v>
      </c>
      <c r="B1245" t="str">
        <f>Data!I1596</f>
        <v>Manager</v>
      </c>
      <c r="C1245" t="str">
        <f>Data!N1596</f>
        <v>ASIA</v>
      </c>
    </row>
    <row r="1246" spans="1:3">
      <c r="A1246" s="15">
        <f>Data!G194</f>
        <v>60000</v>
      </c>
      <c r="B1246" t="str">
        <f>Data!I194</f>
        <v>Analyst</v>
      </c>
      <c r="C1246" t="str">
        <f>Data!N194</f>
        <v>N. AMERICA</v>
      </c>
    </row>
    <row r="1247" spans="1:3">
      <c r="A1247" s="15">
        <f>Data!G1168</f>
        <v>60000</v>
      </c>
      <c r="B1247" t="str">
        <f>Data!I1168</f>
        <v>Manager</v>
      </c>
      <c r="C1247" t="str">
        <f>Data!N1168</f>
        <v>N. AMERICA</v>
      </c>
    </row>
    <row r="1248" spans="1:3">
      <c r="A1248" s="15">
        <f>Data!G920</f>
        <v>60000</v>
      </c>
      <c r="B1248" t="str">
        <f>Data!I920</f>
        <v>Consultant</v>
      </c>
      <c r="C1248" t="str">
        <f>Data!N920</f>
        <v>ASIA</v>
      </c>
    </row>
    <row r="1249" spans="1:3">
      <c r="A1249" s="15">
        <f>Data!G1669</f>
        <v>60000</v>
      </c>
      <c r="B1249" t="str">
        <f>Data!I1669</f>
        <v>Analyst</v>
      </c>
      <c r="C1249" t="str">
        <f>Data!N1669</f>
        <v>N. AMERICA</v>
      </c>
    </row>
    <row r="1250" spans="1:3">
      <c r="A1250" s="15">
        <f>Data!G1122</f>
        <v>60000</v>
      </c>
      <c r="B1250" t="str">
        <f>Data!I1122</f>
        <v>Analyst</v>
      </c>
      <c r="C1250" t="str">
        <f>Data!N1122</f>
        <v>N. AMERICA</v>
      </c>
    </row>
    <row r="1251" spans="1:3">
      <c r="A1251" s="15">
        <f>Data!G1023</f>
        <v>60000</v>
      </c>
      <c r="B1251" t="str">
        <f>Data!I1023</f>
        <v>Consultant</v>
      </c>
      <c r="C1251" t="str">
        <f>Data!N1023</f>
        <v>EUROPE</v>
      </c>
    </row>
    <row r="1252" spans="1:3">
      <c r="A1252" s="15">
        <f>Data!G407</f>
        <v>60000</v>
      </c>
      <c r="B1252" t="str">
        <f>Data!I407</f>
        <v>Analyst</v>
      </c>
      <c r="C1252" t="str">
        <f>Data!N407</f>
        <v>N. AMERICA</v>
      </c>
    </row>
    <row r="1253" spans="1:3">
      <c r="A1253" s="15">
        <f>Data!G1192</f>
        <v>60000</v>
      </c>
      <c r="B1253" t="str">
        <f>Data!I1192</f>
        <v>Manager</v>
      </c>
      <c r="C1253" t="str">
        <f>Data!N1192</f>
        <v>N. AMERICA</v>
      </c>
    </row>
    <row r="1254" spans="1:3">
      <c r="A1254" s="15">
        <f>Data!G1715</f>
        <v>60000</v>
      </c>
      <c r="B1254" t="str">
        <f>Data!I1715</f>
        <v>Manager</v>
      </c>
      <c r="C1254" t="str">
        <f>Data!N1715</f>
        <v>N. AMERICA</v>
      </c>
    </row>
    <row r="1255" spans="1:3">
      <c r="A1255" s="15">
        <f>Data!G1716</f>
        <v>60000</v>
      </c>
      <c r="B1255" t="str">
        <f>Data!I1716</f>
        <v>Manager</v>
      </c>
      <c r="C1255" t="str">
        <f>Data!N1716</f>
        <v>N. AMERICA</v>
      </c>
    </row>
    <row r="1256" spans="1:3">
      <c r="A1256" s="15">
        <f>Data!G801</f>
        <v>60000</v>
      </c>
      <c r="B1256" t="str">
        <f>Data!I801</f>
        <v>Manager</v>
      </c>
      <c r="C1256" t="str">
        <f>Data!N801</f>
        <v>ASIA</v>
      </c>
    </row>
    <row r="1257" spans="1:3">
      <c r="A1257" s="15">
        <f>Data!G551</f>
        <v>60000</v>
      </c>
      <c r="B1257" t="str">
        <f>Data!I551</f>
        <v>Specialist</v>
      </c>
      <c r="C1257" t="str">
        <f>Data!N551</f>
        <v>N. AMERICA</v>
      </c>
    </row>
    <row r="1258" spans="1:3">
      <c r="A1258" s="15">
        <f>Data!G319</f>
        <v>60000</v>
      </c>
      <c r="B1258" t="str">
        <f>Data!I319</f>
        <v>Analyst</v>
      </c>
      <c r="C1258" t="str">
        <f>Data!N319</f>
        <v>N. AMERICA</v>
      </c>
    </row>
    <row r="1259" spans="1:3">
      <c r="A1259" s="15">
        <f>Data!G1799</f>
        <v>60000</v>
      </c>
      <c r="B1259" t="str">
        <f>Data!I1799</f>
        <v>Analyst</v>
      </c>
      <c r="C1259" t="str">
        <f>Data!N1799</f>
        <v>N. AMERICA</v>
      </c>
    </row>
    <row r="1260" spans="1:3">
      <c r="A1260" s="15">
        <f>Data!G1804</f>
        <v>60000</v>
      </c>
      <c r="B1260" t="str">
        <f>Data!I1804</f>
        <v>Analyst</v>
      </c>
      <c r="C1260" t="str">
        <f>Data!N1804</f>
        <v>ASIA</v>
      </c>
    </row>
    <row r="1261" spans="1:3">
      <c r="A1261" s="15">
        <f>Data!G1809</f>
        <v>60000</v>
      </c>
      <c r="B1261" t="str">
        <f>Data!I1809</f>
        <v>Analyst</v>
      </c>
      <c r="C1261" t="str">
        <f>Data!N1809</f>
        <v>N. AMERICA</v>
      </c>
    </row>
    <row r="1262" spans="1:3">
      <c r="A1262" s="15">
        <f>Data!G952</f>
        <v>60000</v>
      </c>
      <c r="B1262" t="str">
        <f>Data!I952</f>
        <v>Manager</v>
      </c>
      <c r="C1262" t="str">
        <f>Data!N952</f>
        <v>N. AMERICA</v>
      </c>
    </row>
    <row r="1263" spans="1:3">
      <c r="A1263" s="15">
        <f>Data!G1829</f>
        <v>60000</v>
      </c>
      <c r="B1263" t="str">
        <f>Data!I1829</f>
        <v>Analyst</v>
      </c>
      <c r="C1263" t="str">
        <f>Data!N1829</f>
        <v>N. AMERICA</v>
      </c>
    </row>
    <row r="1264" spans="1:3">
      <c r="A1264" s="15">
        <f>Data!G1856</f>
        <v>60000</v>
      </c>
      <c r="B1264" t="str">
        <f>Data!I1856</f>
        <v>Manager</v>
      </c>
      <c r="C1264" t="str">
        <f>Data!N1856</f>
        <v>N. AMERICA</v>
      </c>
    </row>
    <row r="1265" spans="1:3">
      <c r="A1265" s="15">
        <f>Data!G724</f>
        <v>60000</v>
      </c>
      <c r="B1265" t="str">
        <f>Data!I724</f>
        <v>Manager</v>
      </c>
      <c r="C1265" t="str">
        <f>Data!N724</f>
        <v>ASIA</v>
      </c>
    </row>
    <row r="1266" spans="1:3">
      <c r="A1266" s="15">
        <f>Data!G1369</f>
        <v>60800</v>
      </c>
      <c r="B1266" t="str">
        <f>Data!I1369</f>
        <v>Analyst</v>
      </c>
      <c r="C1266" t="str">
        <f>Data!N1369</f>
        <v>N. AMERICA</v>
      </c>
    </row>
    <row r="1267" spans="1:3">
      <c r="A1267" s="15">
        <f>Data!G142</f>
        <v>60968.414427880263</v>
      </c>
      <c r="B1267" t="str">
        <f>Data!I142</f>
        <v>Analyst</v>
      </c>
      <c r="C1267" t="str">
        <f>Data!N142</f>
        <v>N. AMERICA</v>
      </c>
    </row>
    <row r="1268" spans="1:3">
      <c r="A1268" s="15">
        <f>Data!G1401</f>
        <v>61000</v>
      </c>
      <c r="B1268" t="str">
        <f>Data!I1401</f>
        <v>Analyst</v>
      </c>
      <c r="C1268" t="str">
        <f>Data!N1401</f>
        <v>N. AMERICA</v>
      </c>
    </row>
    <row r="1269" spans="1:3">
      <c r="A1269" s="15">
        <f>Data!G1411</f>
        <v>61000</v>
      </c>
      <c r="B1269" t="str">
        <f>Data!I1411</f>
        <v>Manager</v>
      </c>
      <c r="C1269" t="str">
        <f>Data!N1411</f>
        <v>N. AMERICA</v>
      </c>
    </row>
    <row r="1270" spans="1:3">
      <c r="A1270" s="15">
        <f>Data!G605</f>
        <v>61000</v>
      </c>
      <c r="B1270" t="str">
        <f>Data!I605</f>
        <v>Manager</v>
      </c>
      <c r="C1270" t="str">
        <f>Data!N605</f>
        <v>N. AMERICA</v>
      </c>
    </row>
    <row r="1271" spans="1:3">
      <c r="A1271" s="15">
        <f>Data!G1472</f>
        <v>61000</v>
      </c>
      <c r="B1271" t="str">
        <f>Data!I1472</f>
        <v>Analyst</v>
      </c>
      <c r="C1271" t="str">
        <f>Data!N1472</f>
        <v>N. AMERICA</v>
      </c>
    </row>
    <row r="1272" spans="1:3">
      <c r="A1272" s="15">
        <f>Data!G66</f>
        <v>61000</v>
      </c>
      <c r="B1272" t="str">
        <f>Data!I66</f>
        <v>Manager</v>
      </c>
      <c r="C1272" t="str">
        <f>Data!N66</f>
        <v>S. AMERICA</v>
      </c>
    </row>
    <row r="1273" spans="1:3">
      <c r="A1273" s="15">
        <f>Data!G514</f>
        <v>61000</v>
      </c>
      <c r="B1273" t="str">
        <f>Data!I514</f>
        <v>Accountant</v>
      </c>
      <c r="C1273" t="str">
        <f>Data!N514</f>
        <v>N. AMERICA</v>
      </c>
    </row>
    <row r="1274" spans="1:3">
      <c r="A1274" s="15">
        <f>Data!G331</f>
        <v>61000</v>
      </c>
      <c r="B1274" t="str">
        <f>Data!I331</f>
        <v>Analyst</v>
      </c>
      <c r="C1274" t="str">
        <f>Data!N331</f>
        <v>N. AMERICA</v>
      </c>
    </row>
    <row r="1275" spans="1:3">
      <c r="A1275" s="15">
        <f>Data!G1181</f>
        <v>61000</v>
      </c>
      <c r="B1275" t="str">
        <f>Data!I1181</f>
        <v>Analyst</v>
      </c>
      <c r="C1275" t="str">
        <f>Data!N1181</f>
        <v>N. AMERICA</v>
      </c>
    </row>
    <row r="1276" spans="1:3">
      <c r="A1276" s="15">
        <f>Data!G529</f>
        <v>61194.579384158147</v>
      </c>
      <c r="B1276" t="str">
        <f>Data!I529</f>
        <v>Analyst</v>
      </c>
      <c r="C1276" t="str">
        <f>Data!N529</f>
        <v>OCEANIA</v>
      </c>
    </row>
    <row r="1277" spans="1:3">
      <c r="A1277" s="15">
        <f>Data!G1699</f>
        <v>61194.579384158147</v>
      </c>
      <c r="B1277" t="str">
        <f>Data!I1699</f>
        <v>Analyst</v>
      </c>
      <c r="C1277" t="str">
        <f>Data!N1699</f>
        <v>OCEANIA</v>
      </c>
    </row>
    <row r="1278" spans="1:3">
      <c r="A1278" s="15">
        <f>Data!G1285</f>
        <v>61614.372791092981</v>
      </c>
      <c r="B1278" t="str">
        <f>Data!I1285</f>
        <v>Analyst</v>
      </c>
      <c r="C1278" t="str">
        <f>Data!N1285</f>
        <v>EUROPE</v>
      </c>
    </row>
    <row r="1279" spans="1:3">
      <c r="A1279" s="15">
        <f>Data!G1363</f>
        <v>62000</v>
      </c>
      <c r="B1279" t="str">
        <f>Data!I1363</f>
        <v>Specialist</v>
      </c>
      <c r="C1279" t="str">
        <f>Data!N1363</f>
        <v>N. AMERICA</v>
      </c>
    </row>
    <row r="1280" spans="1:3">
      <c r="A1280" s="15">
        <f>Data!G754</f>
        <v>62000</v>
      </c>
      <c r="B1280" t="str">
        <f>Data!I754</f>
        <v>Analyst</v>
      </c>
      <c r="C1280" t="str">
        <f>Data!N754</f>
        <v>N. AMERICA</v>
      </c>
    </row>
    <row r="1281" spans="1:3">
      <c r="A1281" s="15">
        <f>Data!G867</f>
        <v>62000</v>
      </c>
      <c r="B1281" t="str">
        <f>Data!I867</f>
        <v>Manager</v>
      </c>
      <c r="C1281" t="str">
        <f>Data!N867</f>
        <v>ASIA</v>
      </c>
    </row>
    <row r="1282" spans="1:3">
      <c r="A1282" s="15">
        <f>Data!G58</f>
        <v>62000</v>
      </c>
      <c r="B1282" t="str">
        <f>Data!I58</f>
        <v>Analyst</v>
      </c>
      <c r="C1282" t="str">
        <f>Data!N58</f>
        <v>N. AMERICA</v>
      </c>
    </row>
    <row r="1283" spans="1:3">
      <c r="A1283" s="15">
        <f>Data!G1494</f>
        <v>62000</v>
      </c>
      <c r="B1283" t="str">
        <f>Data!I1494</f>
        <v>Analyst</v>
      </c>
      <c r="C1283" t="str">
        <f>Data!N1494</f>
        <v>N. AMERICA</v>
      </c>
    </row>
    <row r="1284" spans="1:3">
      <c r="A1284" s="15">
        <f>Data!G1580</f>
        <v>62000</v>
      </c>
      <c r="B1284" t="str">
        <f>Data!I1580</f>
        <v>Analyst</v>
      </c>
      <c r="C1284" t="str">
        <f>Data!N1580</f>
        <v>N. AMERICA</v>
      </c>
    </row>
    <row r="1285" spans="1:3">
      <c r="A1285" s="15">
        <f>Data!G1652</f>
        <v>62000</v>
      </c>
      <c r="B1285" t="str">
        <f>Data!I1652</f>
        <v>Engineer</v>
      </c>
      <c r="C1285" t="str">
        <f>Data!N1652</f>
        <v>N. AMERICA</v>
      </c>
    </row>
    <row r="1286" spans="1:3">
      <c r="A1286" s="15">
        <f>Data!G1869</f>
        <v>62000</v>
      </c>
      <c r="B1286" t="str">
        <f>Data!I1869</f>
        <v>Analyst</v>
      </c>
      <c r="C1286" t="str">
        <f>Data!N1869</f>
        <v>N. AMERICA</v>
      </c>
    </row>
    <row r="1287" spans="1:3">
      <c r="A1287" s="15">
        <f>Data!G61</f>
        <v>62249.572510588783</v>
      </c>
      <c r="B1287" t="str">
        <f>Data!I61</f>
        <v>Manager</v>
      </c>
      <c r="C1287" t="str">
        <f>Data!N61</f>
        <v>EUROPE</v>
      </c>
    </row>
    <row r="1288" spans="1:3">
      <c r="A1288" s="15">
        <f>Data!G263</f>
        <v>62400</v>
      </c>
      <c r="B1288" t="str">
        <f>Data!I263</f>
        <v>Accountant</v>
      </c>
      <c r="C1288" t="str">
        <f>Data!N263</f>
        <v>N. AMERICA</v>
      </c>
    </row>
    <row r="1289" spans="1:3">
      <c r="A1289" s="15">
        <f>Data!G359</f>
        <v>62500</v>
      </c>
      <c r="B1289" t="str">
        <f>Data!I359</f>
        <v>CXO or Top Mgmt.</v>
      </c>
      <c r="C1289" t="str">
        <f>Data!N359</f>
        <v>N. AMERICA</v>
      </c>
    </row>
    <row r="1290" spans="1:3">
      <c r="A1290" s="15">
        <f>Data!G523</f>
        <v>62564.631571458704</v>
      </c>
      <c r="B1290" t="str">
        <f>Data!I523</f>
        <v>Accountant</v>
      </c>
      <c r="C1290" t="str">
        <f>Data!N523</f>
        <v>EUROPE</v>
      </c>
    </row>
    <row r="1291" spans="1:3">
      <c r="A1291" s="15">
        <f>Data!G342</f>
        <v>63000</v>
      </c>
      <c r="B1291" t="str">
        <f>Data!I342</f>
        <v>Analyst</v>
      </c>
      <c r="C1291" t="str">
        <f>Data!N342</f>
        <v>N. AMERICA</v>
      </c>
    </row>
    <row r="1292" spans="1:3">
      <c r="A1292" s="15">
        <f>Data!G1231</f>
        <v>63000</v>
      </c>
      <c r="B1292" t="str">
        <f>Data!I1231</f>
        <v>Accountant</v>
      </c>
      <c r="C1292" t="str">
        <f>Data!N1231</f>
        <v>N. AMERICA</v>
      </c>
    </row>
    <row r="1293" spans="1:3">
      <c r="A1293" s="15">
        <f>Data!G1767</f>
        <v>63000</v>
      </c>
      <c r="B1293" t="str">
        <f>Data!I1767</f>
        <v>Analyst</v>
      </c>
      <c r="C1293" t="str">
        <f>Data!N1767</f>
        <v>N. AMERICA</v>
      </c>
    </row>
    <row r="1294" spans="1:3">
      <c r="A1294" s="15">
        <f>Data!G1833</f>
        <v>63000</v>
      </c>
      <c r="B1294" t="str">
        <f>Data!I1833</f>
        <v>Analyst</v>
      </c>
      <c r="C1294" t="str">
        <f>Data!N1833</f>
        <v>N. AMERICA</v>
      </c>
    </row>
    <row r="1295" spans="1:3">
      <c r="A1295" s="15">
        <f>Data!G1834</f>
        <v>63000</v>
      </c>
      <c r="B1295" t="str">
        <f>Data!I1834</f>
        <v>Analyst</v>
      </c>
      <c r="C1295" t="str">
        <f>Data!N1834</f>
        <v>N. AMERICA</v>
      </c>
    </row>
    <row r="1296" spans="1:3">
      <c r="A1296" s="15">
        <f>Data!G1085</f>
        <v>63047.130882691366</v>
      </c>
      <c r="B1296" t="str">
        <f>Data!I1085</f>
        <v>Manager</v>
      </c>
      <c r="C1296" t="str">
        <f>Data!N1085</f>
        <v>EUROPE</v>
      </c>
    </row>
    <row r="1297" spans="1:3">
      <c r="A1297" s="15">
        <f>Data!G55</f>
        <v>63047.130882691366</v>
      </c>
      <c r="B1297" t="str">
        <f>Data!I55</f>
        <v>Accountant</v>
      </c>
      <c r="C1297" t="str">
        <f>Data!N55</f>
        <v>EUROPE</v>
      </c>
    </row>
    <row r="1298" spans="1:3">
      <c r="A1298" s="15">
        <f>Data!G1646</f>
        <v>63047.130882691366</v>
      </c>
      <c r="B1298" t="str">
        <f>Data!I1646</f>
        <v>Specialist</v>
      </c>
      <c r="C1298" t="str">
        <f>Data!N1646</f>
        <v>EUROPE</v>
      </c>
    </row>
    <row r="1299" spans="1:3">
      <c r="A1299" s="15">
        <f>Data!G1686</f>
        <v>63047.130882691366</v>
      </c>
      <c r="B1299" t="str">
        <f>Data!I1686</f>
        <v>Manager</v>
      </c>
      <c r="C1299" t="str">
        <f>Data!N1686</f>
        <v>EUROPE</v>
      </c>
    </row>
    <row r="1300" spans="1:3">
      <c r="A1300" s="15">
        <f>Data!G1698</f>
        <v>63047.130882691366</v>
      </c>
      <c r="B1300" t="str">
        <f>Data!I1698</f>
        <v>Analyst</v>
      </c>
      <c r="C1300" t="str">
        <f>Data!N1698</f>
        <v>EUROPE</v>
      </c>
    </row>
    <row r="1301" spans="1:3">
      <c r="A1301" s="15">
        <f>Data!G962</f>
        <v>63234.398696963413</v>
      </c>
      <c r="B1301" t="str">
        <f>Data!I962</f>
        <v>Analyst</v>
      </c>
      <c r="C1301" t="str">
        <f>Data!N962</f>
        <v>OCEANIA</v>
      </c>
    </row>
    <row r="1302" spans="1:3">
      <c r="A1302" s="15">
        <f>Data!G588</f>
        <v>63519.971949580387</v>
      </c>
      <c r="B1302" t="str">
        <f>Data!I588</f>
        <v>Analyst</v>
      </c>
      <c r="C1302" t="str">
        <f>Data!N588</f>
        <v>EUROPE</v>
      </c>
    </row>
    <row r="1303" spans="1:3">
      <c r="A1303" s="15">
        <f>Data!G1479</f>
        <v>63519.971949580387</v>
      </c>
      <c r="B1303" t="str">
        <f>Data!I1479</f>
        <v>Accountant</v>
      </c>
      <c r="C1303" t="str">
        <f>Data!N1479</f>
        <v>EUROPE</v>
      </c>
    </row>
    <row r="1304" spans="1:3">
      <c r="A1304" s="15">
        <f>Data!G1107</f>
        <v>63519.971949580387</v>
      </c>
      <c r="B1304" t="str">
        <f>Data!I1107</f>
        <v>Engineer</v>
      </c>
      <c r="C1304" t="str">
        <f>Data!N1107</f>
        <v>EUROPE</v>
      </c>
    </row>
    <row r="1305" spans="1:3">
      <c r="A1305" s="15">
        <f>Data!G1574</f>
        <v>63519.971949580387</v>
      </c>
      <c r="B1305" t="str">
        <f>Data!I1574</f>
        <v>Controller</v>
      </c>
      <c r="C1305" t="str">
        <f>Data!N1574</f>
        <v>EUROPE</v>
      </c>
    </row>
    <row r="1306" spans="1:3">
      <c r="A1306" s="15">
        <f>Data!G207</f>
        <v>63519.971949580387</v>
      </c>
      <c r="B1306" t="str">
        <f>Data!I207</f>
        <v>Analyst</v>
      </c>
      <c r="C1306" t="str">
        <f>Data!N207</f>
        <v>EUROPE</v>
      </c>
    </row>
    <row r="1307" spans="1:3">
      <c r="A1307" s="15">
        <f>Data!G553</f>
        <v>63519.971949580387</v>
      </c>
      <c r="B1307" t="str">
        <f>Data!I553</f>
        <v>Manager</v>
      </c>
      <c r="C1307" t="str">
        <f>Data!N553</f>
        <v>N. AMERICA</v>
      </c>
    </row>
    <row r="1308" spans="1:3">
      <c r="A1308" s="15">
        <f>Data!G405</f>
        <v>63586</v>
      </c>
      <c r="B1308" t="str">
        <f>Data!I405</f>
        <v>Manager</v>
      </c>
      <c r="C1308" t="str">
        <f>Data!N405</f>
        <v>ASIA</v>
      </c>
    </row>
    <row r="1309" spans="1:3">
      <c r="A1309" s="15">
        <f>Data!G564</f>
        <v>63807.047488395103</v>
      </c>
      <c r="B1309" t="str">
        <f>Data!I564</f>
        <v>Analyst</v>
      </c>
      <c r="C1309" t="str">
        <f>Data!N564</f>
        <v>OCEANIA</v>
      </c>
    </row>
    <row r="1310" spans="1:3">
      <c r="A1310" s="15">
        <f>Data!G1307</f>
        <v>63807.047488395103</v>
      </c>
      <c r="B1310" t="str">
        <f>Data!I1307</f>
        <v>Accountant</v>
      </c>
      <c r="C1310" t="str">
        <f>Data!N1307</f>
        <v>OCEANIA</v>
      </c>
    </row>
    <row r="1311" spans="1:3">
      <c r="A1311" s="15">
        <f>Data!G1071</f>
        <v>63835.220018725006</v>
      </c>
      <c r="B1311" t="str">
        <f>Data!I1071</f>
        <v>Manager</v>
      </c>
      <c r="C1311" t="str">
        <f>Data!N1071</f>
        <v>EUROPE</v>
      </c>
    </row>
    <row r="1312" spans="1:3">
      <c r="A1312" s="15">
        <f>Data!G245</f>
        <v>63918.498996971248</v>
      </c>
      <c r="B1312" t="str">
        <f>Data!I245</f>
        <v>Manager</v>
      </c>
      <c r="C1312" t="str">
        <f>Data!N245</f>
        <v>N. AMERICA</v>
      </c>
    </row>
    <row r="1313" spans="1:3">
      <c r="A1313" s="15">
        <f>Data!G332</f>
        <v>63918.498996971248</v>
      </c>
      <c r="B1313" t="str">
        <f>Data!I332</f>
        <v>Manager</v>
      </c>
      <c r="C1313" t="str">
        <f>Data!N332</f>
        <v>N. AMERICA</v>
      </c>
    </row>
    <row r="1314" spans="1:3">
      <c r="A1314" s="15">
        <f>Data!G1236</f>
        <v>63918.498996971248</v>
      </c>
      <c r="B1314" t="str">
        <f>Data!I1236</f>
        <v>Manager</v>
      </c>
      <c r="C1314" t="str">
        <f>Data!N1236</f>
        <v>N. AMERICA</v>
      </c>
    </row>
    <row r="1315" spans="1:3">
      <c r="A1315" s="15">
        <f>Data!G1144</f>
        <v>63918.498996971248</v>
      </c>
      <c r="B1315" t="str">
        <f>Data!I1144</f>
        <v>Analyst</v>
      </c>
      <c r="C1315" t="str">
        <f>Data!N1144</f>
        <v>N. AMERICA</v>
      </c>
    </row>
    <row r="1316" spans="1:3">
      <c r="A1316" s="15">
        <f>Data!G1459</f>
        <v>64000</v>
      </c>
      <c r="B1316" t="str">
        <f>Data!I1459</f>
        <v>Manager</v>
      </c>
      <c r="C1316" t="str">
        <f>Data!N1459</f>
        <v>N. AMERICA</v>
      </c>
    </row>
    <row r="1317" spans="1:3">
      <c r="A1317" s="15">
        <f>Data!G1847</f>
        <v>64254.308353366054</v>
      </c>
      <c r="B1317" t="str">
        <f>Data!I1847</f>
        <v>Accountant</v>
      </c>
      <c r="C1317" t="str">
        <f>Data!N1847</f>
        <v>OCEANIA</v>
      </c>
    </row>
    <row r="1318" spans="1:3">
      <c r="A1318" s="15">
        <f>Data!G1486</f>
        <v>64300</v>
      </c>
      <c r="B1318" t="str">
        <f>Data!I1486</f>
        <v>Accountant</v>
      </c>
      <c r="C1318" t="str">
        <f>Data!N1486</f>
        <v>N. AMERICA</v>
      </c>
    </row>
    <row r="1319" spans="1:3">
      <c r="A1319" s="15">
        <f>Data!G1386</f>
        <v>64500</v>
      </c>
      <c r="B1319" t="str">
        <f>Data!I1386</f>
        <v>Analyst</v>
      </c>
      <c r="C1319" t="str">
        <f>Data!N1386</f>
        <v>N. AMERICA</v>
      </c>
    </row>
    <row r="1320" spans="1:3">
      <c r="A1320" s="15">
        <f>Data!G780</f>
        <v>64901.860520001574</v>
      </c>
      <c r="B1320" t="str">
        <f>Data!I780</f>
        <v>Analyst</v>
      </c>
      <c r="C1320" t="str">
        <f>Data!N780</f>
        <v>N. AMERICA</v>
      </c>
    </row>
    <row r="1321" spans="1:3">
      <c r="A1321" s="15">
        <f>Data!G326</f>
        <v>65000</v>
      </c>
      <c r="B1321" t="str">
        <f>Data!I326</f>
        <v>Analyst</v>
      </c>
      <c r="C1321" t="str">
        <f>Data!N326</f>
        <v>N. AMERICA</v>
      </c>
    </row>
    <row r="1322" spans="1:3">
      <c r="A1322" s="15">
        <f>Data!G230</f>
        <v>65000</v>
      </c>
      <c r="B1322" t="str">
        <f>Data!I230</f>
        <v>Specialist</v>
      </c>
      <c r="C1322" t="str">
        <f>Data!N230</f>
        <v>N. AMERICA</v>
      </c>
    </row>
    <row r="1323" spans="1:3">
      <c r="A1323" s="15">
        <f>Data!G436</f>
        <v>65000</v>
      </c>
      <c r="B1323" t="str">
        <f>Data!I436</f>
        <v>Analyst</v>
      </c>
      <c r="C1323" t="str">
        <f>Data!N436</f>
        <v>N. AMERICA</v>
      </c>
    </row>
    <row r="1324" spans="1:3">
      <c r="A1324" s="15">
        <f>Data!G130</f>
        <v>65000</v>
      </c>
      <c r="B1324" t="str">
        <f>Data!I130</f>
        <v>Accountant</v>
      </c>
      <c r="C1324" t="str">
        <f>Data!N130</f>
        <v>N. AMERICA</v>
      </c>
    </row>
    <row r="1325" spans="1:3">
      <c r="A1325" s="15">
        <f>Data!G584</f>
        <v>65000</v>
      </c>
      <c r="B1325" t="str">
        <f>Data!I584</f>
        <v>Analyst</v>
      </c>
      <c r="C1325" t="str">
        <f>Data!N584</f>
        <v>N. AMERICA</v>
      </c>
    </row>
    <row r="1326" spans="1:3">
      <c r="A1326" s="15">
        <f>Data!G1374</f>
        <v>65000</v>
      </c>
      <c r="B1326" t="str">
        <f>Data!I1374</f>
        <v>Analyst</v>
      </c>
      <c r="C1326" t="str">
        <f>Data!N1374</f>
        <v>N. AMERICA</v>
      </c>
    </row>
    <row r="1327" spans="1:3">
      <c r="A1327" s="15">
        <f>Data!G853</f>
        <v>65000</v>
      </c>
      <c r="B1327" t="str">
        <f>Data!I853</f>
        <v>Analyst</v>
      </c>
      <c r="C1327" t="str">
        <f>Data!N853</f>
        <v>N. AMERICA</v>
      </c>
    </row>
    <row r="1328" spans="1:3">
      <c r="A1328" s="15">
        <f>Data!G1379</f>
        <v>65000</v>
      </c>
      <c r="B1328" t="str">
        <f>Data!I1379</f>
        <v>Analyst</v>
      </c>
      <c r="C1328" t="str">
        <f>Data!N1379</f>
        <v>N. AMERICA</v>
      </c>
    </row>
    <row r="1329" spans="1:3">
      <c r="A1329" s="15">
        <f>Data!G598</f>
        <v>65000</v>
      </c>
      <c r="B1329" t="str">
        <f>Data!I598</f>
        <v>Analyst</v>
      </c>
      <c r="C1329" t="str">
        <f>Data!N598</f>
        <v>N. AMERICA</v>
      </c>
    </row>
    <row r="1330" spans="1:3">
      <c r="A1330" s="15">
        <f>Data!G155</f>
        <v>65000</v>
      </c>
      <c r="B1330" t="str">
        <f>Data!I155</f>
        <v>Accountant</v>
      </c>
      <c r="C1330" t="str">
        <f>Data!N155</f>
        <v>N. AMERICA</v>
      </c>
    </row>
    <row r="1331" spans="1:3">
      <c r="A1331" s="15">
        <f>Data!G483</f>
        <v>65000</v>
      </c>
      <c r="B1331" t="str">
        <f>Data!I483</f>
        <v>Analyst</v>
      </c>
      <c r="C1331" t="str">
        <f>Data!N483</f>
        <v>N. AMERICA</v>
      </c>
    </row>
    <row r="1332" spans="1:3">
      <c r="A1332" s="15">
        <f>Data!G1005</f>
        <v>65000</v>
      </c>
      <c r="B1332" t="str">
        <f>Data!I1005</f>
        <v>Controller</v>
      </c>
      <c r="C1332" t="str">
        <f>Data!N1005</f>
        <v>N. AMERICA</v>
      </c>
    </row>
    <row r="1333" spans="1:3">
      <c r="A1333" s="15">
        <f>Data!G507</f>
        <v>65000</v>
      </c>
      <c r="B1333" t="str">
        <f>Data!I507</f>
        <v>Manager</v>
      </c>
      <c r="C1333" t="str">
        <f>Data!N507</f>
        <v>N. AMERICA</v>
      </c>
    </row>
    <row r="1334" spans="1:3">
      <c r="A1334" s="15">
        <f>Data!G781</f>
        <v>65000</v>
      </c>
      <c r="B1334" t="str">
        <f>Data!I781</f>
        <v>Analyst</v>
      </c>
      <c r="C1334" t="str">
        <f>Data!N781</f>
        <v>N. AMERICA</v>
      </c>
    </row>
    <row r="1335" spans="1:3">
      <c r="A1335" s="15">
        <f>Data!G291</f>
        <v>65000</v>
      </c>
      <c r="B1335" t="str">
        <f>Data!I291</f>
        <v>Analyst</v>
      </c>
      <c r="C1335" t="str">
        <f>Data!N291</f>
        <v>N. AMERICA</v>
      </c>
    </row>
    <row r="1336" spans="1:3">
      <c r="A1336" s="15">
        <f>Data!G1660</f>
        <v>65000</v>
      </c>
      <c r="B1336" t="str">
        <f>Data!I1660</f>
        <v>Analyst</v>
      </c>
      <c r="C1336" t="str">
        <f>Data!N1660</f>
        <v>N. AMERICA</v>
      </c>
    </row>
    <row r="1337" spans="1:3">
      <c r="A1337" s="15">
        <f>Data!G1670</f>
        <v>65000</v>
      </c>
      <c r="B1337" t="str">
        <f>Data!I1670</f>
        <v>Analyst</v>
      </c>
      <c r="C1337" t="str">
        <f>Data!N1670</f>
        <v>N. AMERICA</v>
      </c>
    </row>
    <row r="1338" spans="1:3">
      <c r="A1338" s="15">
        <f>Data!G1729</f>
        <v>65000</v>
      </c>
      <c r="B1338" t="str">
        <f>Data!I1729</f>
        <v>Manager</v>
      </c>
      <c r="C1338" t="str">
        <f>Data!N1729</f>
        <v>N. AMERICA</v>
      </c>
    </row>
    <row r="1339" spans="1:3">
      <c r="A1339" s="15">
        <f>Data!G1763</f>
        <v>65000</v>
      </c>
      <c r="B1339" t="str">
        <f>Data!I1763</f>
        <v>Analyst</v>
      </c>
      <c r="C1339" t="str">
        <f>Data!N1763</f>
        <v>N. AMERICA</v>
      </c>
    </row>
    <row r="1340" spans="1:3">
      <c r="A1340" s="15">
        <f>Data!G1764</f>
        <v>65000</v>
      </c>
      <c r="B1340" t="str">
        <f>Data!I1764</f>
        <v>Analyst</v>
      </c>
      <c r="C1340" t="str">
        <f>Data!N1764</f>
        <v>N. AMERICA</v>
      </c>
    </row>
    <row r="1341" spans="1:3">
      <c r="A1341" s="15">
        <f>Data!G1765</f>
        <v>65000</v>
      </c>
      <c r="B1341" t="str">
        <f>Data!I1765</f>
        <v>Controller</v>
      </c>
      <c r="C1341" t="str">
        <f>Data!N1765</f>
        <v>N. AMERICA</v>
      </c>
    </row>
    <row r="1342" spans="1:3">
      <c r="A1342" s="15">
        <f>Data!G236</f>
        <v>65250</v>
      </c>
      <c r="B1342" t="str">
        <f>Data!I236</f>
        <v>Accountant</v>
      </c>
      <c r="C1342" t="str">
        <f>Data!N236</f>
        <v>N. AMERICA</v>
      </c>
    </row>
    <row r="1343" spans="1:3">
      <c r="A1343" s="15">
        <f>Data!G16</f>
        <v>65616.131023916547</v>
      </c>
      <c r="B1343" t="str">
        <f>Data!I16</f>
        <v>Specialist</v>
      </c>
      <c r="C1343" t="str">
        <f>Data!N16</f>
        <v>EUROPE</v>
      </c>
    </row>
    <row r="1344" spans="1:3">
      <c r="A1344" s="15">
        <f>Data!G1601</f>
        <v>65889.291743537498</v>
      </c>
      <c r="B1344" t="str">
        <f>Data!I1601</f>
        <v>Manager</v>
      </c>
      <c r="C1344" t="str">
        <f>Data!N1601</f>
        <v>ASIA</v>
      </c>
    </row>
    <row r="1345" spans="1:3">
      <c r="A1345" s="15">
        <f>Data!G111</f>
        <v>66000</v>
      </c>
      <c r="B1345" t="str">
        <f>Data!I111</f>
        <v>Analyst</v>
      </c>
      <c r="C1345" t="str">
        <f>Data!N111</f>
        <v>N. AMERICA</v>
      </c>
    </row>
    <row r="1346" spans="1:3">
      <c r="A1346" s="15">
        <f>Data!G1473</f>
        <v>66000</v>
      </c>
      <c r="B1346" t="str">
        <f>Data!I1473</f>
        <v>Analyst</v>
      </c>
      <c r="C1346" t="str">
        <f>Data!N1473</f>
        <v>N. AMERICA</v>
      </c>
    </row>
    <row r="1347" spans="1:3">
      <c r="A1347" s="15">
        <f>Data!G1627</f>
        <v>66199.48742682593</v>
      </c>
      <c r="B1347" t="str">
        <f>Data!I1627</f>
        <v>Manager</v>
      </c>
      <c r="C1347" t="str">
        <f>Data!N1627</f>
        <v>EUROPE</v>
      </c>
    </row>
    <row r="1348" spans="1:3">
      <c r="A1348" s="15">
        <f>Data!G788</f>
        <v>66294.12766617132</v>
      </c>
      <c r="B1348" t="str">
        <f>Data!I788</f>
        <v>Analyst</v>
      </c>
      <c r="C1348" t="str">
        <f>Data!N788</f>
        <v>OCEANIA</v>
      </c>
    </row>
    <row r="1349" spans="1:3">
      <c r="A1349" s="15">
        <f>Data!G950</f>
        <v>66294.12766617132</v>
      </c>
      <c r="B1349" t="str">
        <f>Data!I950</f>
        <v>Manager</v>
      </c>
      <c r="C1349" t="str">
        <f>Data!N950</f>
        <v>OCEANIA</v>
      </c>
    </row>
    <row r="1350" spans="1:3">
      <c r="A1350" s="15">
        <f>Data!G961</f>
        <v>66294.12766617132</v>
      </c>
      <c r="B1350" t="str">
        <f>Data!I961</f>
        <v>Analyst</v>
      </c>
      <c r="C1350" t="str">
        <f>Data!N961</f>
        <v>OCEANIA</v>
      </c>
    </row>
    <row r="1351" spans="1:3">
      <c r="A1351" s="15">
        <f>Data!G159</f>
        <v>66500</v>
      </c>
      <c r="B1351" t="str">
        <f>Data!I159</f>
        <v>Analyst</v>
      </c>
      <c r="C1351" t="str">
        <f>Data!N159</f>
        <v>N. AMERICA</v>
      </c>
    </row>
    <row r="1352" spans="1:3">
      <c r="A1352" s="15">
        <f>Data!G118</f>
        <v>67000</v>
      </c>
      <c r="B1352" t="str">
        <f>Data!I118</f>
        <v>Analyst</v>
      </c>
      <c r="C1352" t="str">
        <f>Data!N118</f>
        <v>N. AMERICA</v>
      </c>
    </row>
    <row r="1353" spans="1:3">
      <c r="A1353" s="15">
        <f>Data!G1420</f>
        <v>67000</v>
      </c>
      <c r="B1353" t="str">
        <f>Data!I1420</f>
        <v>Manager</v>
      </c>
      <c r="C1353" t="str">
        <f>Data!N1420</f>
        <v>N. AMERICA</v>
      </c>
    </row>
    <row r="1354" spans="1:3">
      <c r="A1354" s="15">
        <f>Data!G176</f>
        <v>67000</v>
      </c>
      <c r="B1354" t="str">
        <f>Data!I176</f>
        <v>Analyst</v>
      </c>
      <c r="C1354" t="str">
        <f>Data!N176</f>
        <v>N. AMERICA</v>
      </c>
    </row>
    <row r="1355" spans="1:3">
      <c r="A1355" s="15">
        <f>Data!G196</f>
        <v>67000</v>
      </c>
      <c r="B1355" t="str">
        <f>Data!I196</f>
        <v>Analyst</v>
      </c>
      <c r="C1355" t="str">
        <f>Data!N196</f>
        <v>N. AMERICA</v>
      </c>
    </row>
    <row r="1356" spans="1:3">
      <c r="A1356" s="15">
        <f>Data!G305</f>
        <v>67000</v>
      </c>
      <c r="B1356" t="str">
        <f>Data!I305</f>
        <v>Analyst</v>
      </c>
      <c r="C1356" t="str">
        <f>Data!N305</f>
        <v>N. AMERICA</v>
      </c>
    </row>
    <row r="1357" spans="1:3">
      <c r="A1357" s="15">
        <f>Data!G546</f>
        <v>67000</v>
      </c>
      <c r="B1357" t="str">
        <f>Data!I546</f>
        <v>Analyst</v>
      </c>
      <c r="C1357" t="str">
        <f>Data!N546</f>
        <v>N. AMERICA</v>
      </c>
    </row>
    <row r="1358" spans="1:3">
      <c r="A1358" s="15">
        <f>Data!G1723</f>
        <v>67000</v>
      </c>
      <c r="B1358" t="str">
        <f>Data!I1723</f>
        <v>Manager</v>
      </c>
      <c r="C1358" t="str">
        <f>Data!N1723</f>
        <v>N. AMERICA</v>
      </c>
    </row>
    <row r="1359" spans="1:3">
      <c r="A1359" s="15">
        <f>Data!G1727</f>
        <v>67000</v>
      </c>
      <c r="B1359" t="str">
        <f>Data!I1727</f>
        <v>Manager</v>
      </c>
      <c r="C1359" t="str">
        <f>Data!N1727</f>
        <v>N. AMERICA</v>
      </c>
    </row>
    <row r="1360" spans="1:3">
      <c r="A1360" s="15">
        <f>Data!G1830</f>
        <v>67000</v>
      </c>
      <c r="B1360" t="str">
        <f>Data!I1830</f>
        <v>Analyst</v>
      </c>
      <c r="C1360" t="str">
        <f>Data!N1830</f>
        <v>N. AMERICA</v>
      </c>
    </row>
    <row r="1361" spans="1:3">
      <c r="A1361" s="15">
        <f>Data!G496</f>
        <v>67360.264327577388</v>
      </c>
      <c r="B1361" t="str">
        <f>Data!I496</f>
        <v>Analyst</v>
      </c>
      <c r="C1361" t="str">
        <f>Data!N496</f>
        <v>N. AMERICA</v>
      </c>
    </row>
    <row r="1362" spans="1:3">
      <c r="A1362" s="15">
        <f>Data!G1657</f>
        <v>67700.452577525488</v>
      </c>
      <c r="B1362" t="str">
        <f>Data!I1657</f>
        <v>Analyst</v>
      </c>
      <c r="C1362" t="str">
        <f>Data!N1657</f>
        <v>EUROPE</v>
      </c>
    </row>
    <row r="1363" spans="1:3">
      <c r="A1363" s="15">
        <f>Data!G228</f>
        <v>67775.665698893223</v>
      </c>
      <c r="B1363" t="str">
        <f>Data!I228</f>
        <v>Manager</v>
      </c>
      <c r="C1363" t="str">
        <f>Data!N228</f>
        <v>EUROPE</v>
      </c>
    </row>
    <row r="1364" spans="1:3">
      <c r="A1364" s="15">
        <f>Data!G363</f>
        <v>67775.665698893223</v>
      </c>
      <c r="B1364" t="str">
        <f>Data!I363</f>
        <v>Manager</v>
      </c>
      <c r="C1364" t="str">
        <f>Data!N363</f>
        <v>EUROPE</v>
      </c>
    </row>
    <row r="1365" spans="1:3">
      <c r="A1365" s="15">
        <f>Data!G1228</f>
        <v>67775.665698893223</v>
      </c>
      <c r="B1365" t="str">
        <f>Data!I1228</f>
        <v>Controller</v>
      </c>
      <c r="C1365" t="str">
        <f>Data!N1228</f>
        <v>EUROPE</v>
      </c>
    </row>
    <row r="1366" spans="1:3">
      <c r="A1366" s="15">
        <f>Data!G1153</f>
        <v>67775.665698893223</v>
      </c>
      <c r="B1366" t="str">
        <f>Data!I1153</f>
        <v>Accountant</v>
      </c>
      <c r="C1366" t="str">
        <f>Data!N1153</f>
        <v>EUROPE</v>
      </c>
    </row>
    <row r="1367" spans="1:3">
      <c r="A1367" s="15">
        <f>Data!G711</f>
        <v>67794.987956419791</v>
      </c>
      <c r="B1367" t="str">
        <f>Data!I711</f>
        <v>Manager</v>
      </c>
      <c r="C1367" t="str">
        <f>Data!N711</f>
        <v>OCEANIA</v>
      </c>
    </row>
    <row r="1368" spans="1:3">
      <c r="A1368" s="15">
        <f>Data!G357</f>
        <v>68000</v>
      </c>
      <c r="B1368" t="str">
        <f>Data!I357</f>
        <v>Manager</v>
      </c>
      <c r="C1368" t="str">
        <f>Data!N357</f>
        <v>N. AMERICA</v>
      </c>
    </row>
    <row r="1369" spans="1:3">
      <c r="A1369" s="15">
        <f>Data!G64</f>
        <v>68000</v>
      </c>
      <c r="B1369" t="str">
        <f>Data!I64</f>
        <v>Analyst</v>
      </c>
      <c r="C1369" t="str">
        <f>Data!N64</f>
        <v>N. AMERICA</v>
      </c>
    </row>
    <row r="1370" spans="1:3">
      <c r="A1370" s="15">
        <f>Data!G288</f>
        <v>68000</v>
      </c>
      <c r="B1370" t="str">
        <f>Data!I288</f>
        <v>Manager</v>
      </c>
      <c r="C1370" t="str">
        <f>Data!N288</f>
        <v>N. AMERICA</v>
      </c>
    </row>
    <row r="1371" spans="1:3">
      <c r="A1371" s="15">
        <f>Data!G1585</f>
        <v>68000</v>
      </c>
      <c r="B1371" t="str">
        <f>Data!I1585</f>
        <v>Analyst</v>
      </c>
      <c r="C1371" t="str">
        <f>Data!N1585</f>
        <v>N. AMERICA</v>
      </c>
    </row>
    <row r="1372" spans="1:3">
      <c r="A1372" s="15">
        <f>Data!G1703</f>
        <v>68000</v>
      </c>
      <c r="B1372" t="str">
        <f>Data!I1703</f>
        <v>Analyst</v>
      </c>
      <c r="C1372" t="str">
        <f>Data!N1703</f>
        <v>N. AMERICA</v>
      </c>
    </row>
    <row r="1373" spans="1:3">
      <c r="A1373" s="15">
        <f>Data!G139</f>
        <v>68835.306612122877</v>
      </c>
      <c r="B1373" t="str">
        <f>Data!I139</f>
        <v>Manager</v>
      </c>
      <c r="C1373" t="str">
        <f>Data!N139</f>
        <v>N. AMERICA</v>
      </c>
    </row>
    <row r="1374" spans="1:3">
      <c r="A1374" s="15">
        <f>Data!G46</f>
        <v>68835.306612122877</v>
      </c>
      <c r="B1374" t="str">
        <f>Data!I46</f>
        <v>Engineer</v>
      </c>
      <c r="C1374" t="str">
        <f>Data!N46</f>
        <v>N. AMERICA</v>
      </c>
    </row>
    <row r="1375" spans="1:3">
      <c r="A1375" s="15">
        <f>Data!G463</f>
        <v>68835.306612122877</v>
      </c>
      <c r="B1375" t="str">
        <f>Data!I463</f>
        <v>Manager</v>
      </c>
      <c r="C1375" t="str">
        <f>Data!N463</f>
        <v>N. AMERICA</v>
      </c>
    </row>
    <row r="1376" spans="1:3">
      <c r="A1376" s="15">
        <f>Data!G1692</f>
        <v>68835.306612122877</v>
      </c>
      <c r="B1376" t="str">
        <f>Data!I1692</f>
        <v>Analyst</v>
      </c>
      <c r="C1376" t="str">
        <f>Data!N1692</f>
        <v>N. AMERICA</v>
      </c>
    </row>
    <row r="1377" spans="1:3">
      <c r="A1377" s="15">
        <f>Data!G361</f>
        <v>68954.520184280962</v>
      </c>
      <c r="B1377" t="str">
        <f>Data!I361</f>
        <v>Consultant</v>
      </c>
      <c r="C1377" t="str">
        <f>Data!N361</f>
        <v>EUROPE</v>
      </c>
    </row>
    <row r="1378" spans="1:3">
      <c r="A1378" s="15">
        <f>Data!G41</f>
        <v>69000</v>
      </c>
      <c r="B1378" t="str">
        <f>Data!I41</f>
        <v>Engineer</v>
      </c>
      <c r="C1378" t="str">
        <f>Data!N41</f>
        <v>N. AMERICA</v>
      </c>
    </row>
    <row r="1379" spans="1:3">
      <c r="A1379" s="15">
        <f>Data!G151</f>
        <v>69000</v>
      </c>
      <c r="B1379" t="str">
        <f>Data!I151</f>
        <v>Consultant</v>
      </c>
      <c r="C1379" t="str">
        <f>Data!N151</f>
        <v>N. AMERICA</v>
      </c>
    </row>
    <row r="1380" spans="1:3">
      <c r="A1380" s="15">
        <f>Data!G1707</f>
        <v>69000</v>
      </c>
      <c r="B1380" t="str">
        <f>Data!I1707</f>
        <v>Analyst</v>
      </c>
      <c r="C1380" t="str">
        <f>Data!N1707</f>
        <v>N. AMERICA</v>
      </c>
    </row>
    <row r="1381" spans="1:3">
      <c r="A1381" s="15">
        <f>Data!G1137</f>
        <v>69000</v>
      </c>
      <c r="B1381" t="str">
        <f>Data!I1137</f>
        <v>Analyst</v>
      </c>
      <c r="C1381" t="str">
        <f>Data!N1137</f>
        <v>N. AMERICA</v>
      </c>
    </row>
    <row r="1382" spans="1:3">
      <c r="A1382" s="15">
        <f>Data!G1247</f>
        <v>69000</v>
      </c>
      <c r="B1382" t="str">
        <f>Data!I1247</f>
        <v>Controller</v>
      </c>
      <c r="C1382" t="str">
        <f>Data!N1247</f>
        <v>N. AMERICA</v>
      </c>
    </row>
    <row r="1383" spans="1:3">
      <c r="A1383" s="15">
        <f>Data!G1083</f>
        <v>69213.140283018583</v>
      </c>
      <c r="B1383" t="str">
        <f>Data!I1083</f>
        <v>Analyst</v>
      </c>
      <c r="C1383" t="str">
        <f>Data!N1083</f>
        <v>EUROPE</v>
      </c>
    </row>
    <row r="1384" spans="1:3">
      <c r="A1384" s="15">
        <f>Data!G1279</f>
        <v>69353.856635379227</v>
      </c>
      <c r="B1384" t="str">
        <f>Data!I1279</f>
        <v>Manager</v>
      </c>
      <c r="C1384" t="str">
        <f>Data!N1279</f>
        <v>OCEANIA</v>
      </c>
    </row>
    <row r="1385" spans="1:3">
      <c r="A1385" s="15">
        <f>Data!G768</f>
        <v>69871.969144538423</v>
      </c>
      <c r="B1385" t="str">
        <f>Data!I768</f>
        <v>CXO or Top Mgmt.</v>
      </c>
      <c r="C1385" t="str">
        <f>Data!N768</f>
        <v>EUROPE</v>
      </c>
    </row>
    <row r="1386" spans="1:3">
      <c r="A1386" s="15">
        <f>Data!G1521</f>
        <v>69871.969144538423</v>
      </c>
      <c r="B1386" t="str">
        <f>Data!I1521</f>
        <v>Manager</v>
      </c>
      <c r="C1386" t="str">
        <f>Data!N1521</f>
        <v>EUROPE</v>
      </c>
    </row>
    <row r="1387" spans="1:3">
      <c r="A1387" s="15">
        <f>Data!G560</f>
        <v>69871.969144538423</v>
      </c>
      <c r="B1387" t="str">
        <f>Data!I560</f>
        <v>Analyst</v>
      </c>
      <c r="C1387" t="str">
        <f>Data!N560</f>
        <v>EUROPE</v>
      </c>
    </row>
    <row r="1388" spans="1:3">
      <c r="A1388" s="15">
        <f>Data!G1358</f>
        <v>69960</v>
      </c>
      <c r="B1388" t="str">
        <f>Data!I1358</f>
        <v>Engineer</v>
      </c>
      <c r="C1388" t="str">
        <f>Data!N1358</f>
        <v>N. AMERICA</v>
      </c>
    </row>
    <row r="1389" spans="1:3">
      <c r="A1389" s="15">
        <f>Data!G124</f>
        <v>70000</v>
      </c>
      <c r="B1389" t="str">
        <f>Data!I124</f>
        <v>Accountant</v>
      </c>
      <c r="C1389" t="str">
        <f>Data!N124</f>
        <v>N. AMERICA</v>
      </c>
    </row>
    <row r="1390" spans="1:3">
      <c r="A1390" s="15">
        <f>Data!G244</f>
        <v>70000</v>
      </c>
      <c r="B1390" t="str">
        <f>Data!I244</f>
        <v>Manager</v>
      </c>
      <c r="C1390" t="str">
        <f>Data!N244</f>
        <v>N. AMERICA</v>
      </c>
    </row>
    <row r="1391" spans="1:3">
      <c r="A1391" s="15">
        <f>Data!G580</f>
        <v>70000</v>
      </c>
      <c r="B1391" t="str">
        <f>Data!I580</f>
        <v>Analyst</v>
      </c>
      <c r="C1391" t="str">
        <f>Data!N580</f>
        <v>N. AMERICA</v>
      </c>
    </row>
    <row r="1392" spans="1:3">
      <c r="A1392" s="15">
        <f>Data!G599</f>
        <v>70000</v>
      </c>
      <c r="B1392" t="str">
        <f>Data!I599</f>
        <v>Analyst</v>
      </c>
      <c r="C1392" t="str">
        <f>Data!N599</f>
        <v>N. AMERICA</v>
      </c>
    </row>
    <row r="1393" spans="1:3">
      <c r="A1393" s="15">
        <f>Data!G469</f>
        <v>70000</v>
      </c>
      <c r="B1393" t="str">
        <f>Data!I469</f>
        <v>Analyst</v>
      </c>
      <c r="C1393" t="str">
        <f>Data!N469</f>
        <v>N. AMERICA</v>
      </c>
    </row>
    <row r="1394" spans="1:3">
      <c r="A1394" s="15">
        <f>Data!G861</f>
        <v>70000</v>
      </c>
      <c r="B1394" t="str">
        <f>Data!I861</f>
        <v>Analyst</v>
      </c>
      <c r="C1394" t="str">
        <f>Data!N861</f>
        <v>N. AMERICA</v>
      </c>
    </row>
    <row r="1395" spans="1:3">
      <c r="A1395" s="15">
        <f>Data!G282</f>
        <v>70000</v>
      </c>
      <c r="B1395" t="str">
        <f>Data!I282</f>
        <v>Engineer</v>
      </c>
      <c r="C1395" t="str">
        <f>Data!N282</f>
        <v>N. AMERICA</v>
      </c>
    </row>
    <row r="1396" spans="1:3">
      <c r="A1396" s="15">
        <f>Data!G185</f>
        <v>70000</v>
      </c>
      <c r="B1396" t="str">
        <f>Data!I185</f>
        <v>Manager</v>
      </c>
      <c r="C1396" t="str">
        <f>Data!N185</f>
        <v>N. AMERICA</v>
      </c>
    </row>
    <row r="1397" spans="1:3">
      <c r="A1397" s="15">
        <f>Data!G515</f>
        <v>70000</v>
      </c>
      <c r="B1397" t="str">
        <f>Data!I515</f>
        <v>Analyst</v>
      </c>
      <c r="C1397" t="str">
        <f>Data!N515</f>
        <v>N. AMERICA</v>
      </c>
    </row>
    <row r="1398" spans="1:3">
      <c r="A1398" s="15">
        <f>Data!G393</f>
        <v>70000</v>
      </c>
      <c r="B1398" t="str">
        <f>Data!I393</f>
        <v>Manager</v>
      </c>
      <c r="C1398" t="str">
        <f>Data!N393</f>
        <v>N. AMERICA</v>
      </c>
    </row>
    <row r="1399" spans="1:3">
      <c r="A1399" s="15">
        <f>Data!G1619</f>
        <v>70000</v>
      </c>
      <c r="B1399" t="str">
        <f>Data!I1619</f>
        <v>Analyst</v>
      </c>
      <c r="C1399" t="str">
        <f>Data!N1619</f>
        <v>N. AMERICA</v>
      </c>
    </row>
    <row r="1400" spans="1:3">
      <c r="A1400" s="15">
        <f>Data!G197</f>
        <v>70000</v>
      </c>
      <c r="B1400" t="str">
        <f>Data!I197</f>
        <v>Analyst</v>
      </c>
      <c r="C1400" t="str">
        <f>Data!N197</f>
        <v>N. AMERICA</v>
      </c>
    </row>
    <row r="1401" spans="1:3">
      <c r="A1401" s="15">
        <f>Data!G929</f>
        <v>70000</v>
      </c>
      <c r="B1401" t="str">
        <f>Data!I929</f>
        <v>Manager</v>
      </c>
      <c r="C1401" t="str">
        <f>Data!N929</f>
        <v>N. AMERICA</v>
      </c>
    </row>
    <row r="1402" spans="1:3">
      <c r="A1402" s="15">
        <f>Data!G1235</f>
        <v>70000</v>
      </c>
      <c r="B1402" t="str">
        <f>Data!I1235</f>
        <v>Analyst</v>
      </c>
      <c r="C1402" t="str">
        <f>Data!N1235</f>
        <v>N. AMERICA</v>
      </c>
    </row>
    <row r="1403" spans="1:3">
      <c r="A1403" s="15">
        <f>Data!G316</f>
        <v>70000</v>
      </c>
      <c r="B1403" t="str">
        <f>Data!I316</f>
        <v>Analyst</v>
      </c>
      <c r="C1403" t="str">
        <f>Data!N316</f>
        <v>N. AMERICA</v>
      </c>
    </row>
    <row r="1404" spans="1:3">
      <c r="A1404" s="15">
        <f>Data!G1784</f>
        <v>70000</v>
      </c>
      <c r="B1404" t="str">
        <f>Data!I1784</f>
        <v>Analyst</v>
      </c>
      <c r="C1404" t="str">
        <f>Data!N1784</f>
        <v>N. AMERICA</v>
      </c>
    </row>
    <row r="1405" spans="1:3">
      <c r="A1405" s="15">
        <f>Data!G1250</f>
        <v>70000</v>
      </c>
      <c r="B1405" t="str">
        <f>Data!I1250</f>
        <v>Manager</v>
      </c>
      <c r="C1405" t="str">
        <f>Data!N1250</f>
        <v>N. AMERICA</v>
      </c>
    </row>
    <row r="1406" spans="1:3">
      <c r="A1406" s="15">
        <f>Data!G1888</f>
        <v>70000</v>
      </c>
      <c r="B1406" t="str">
        <f>Data!I1888</f>
        <v>Analyst</v>
      </c>
      <c r="C1406" t="str">
        <f>Data!N1888</f>
        <v>N. AMERICA</v>
      </c>
    </row>
    <row r="1407" spans="1:3">
      <c r="A1407" s="15">
        <f>Data!G400</f>
        <v>70802.029658183528</v>
      </c>
      <c r="B1407" t="str">
        <f>Data!I400</f>
        <v>Controller</v>
      </c>
      <c r="C1407" t="str">
        <f>Data!N400</f>
        <v>N. AMERICA</v>
      </c>
    </row>
    <row r="1408" spans="1:3">
      <c r="A1408" s="15">
        <f>Data!G1344</f>
        <v>70928.022243027779</v>
      </c>
      <c r="B1408" t="str">
        <f>Data!I1344</f>
        <v>Manager</v>
      </c>
      <c r="C1408" t="str">
        <f>Data!N1344</f>
        <v>EUROPE</v>
      </c>
    </row>
    <row r="1409" spans="1:3">
      <c r="A1409" s="15">
        <f>Data!G234</f>
        <v>70928.022243027779</v>
      </c>
      <c r="B1409" t="str">
        <f>Data!I234</f>
        <v>Manager</v>
      </c>
      <c r="C1409" t="str">
        <f>Data!N234</f>
        <v>EUROPE</v>
      </c>
    </row>
    <row r="1410" spans="1:3">
      <c r="A1410" s="15">
        <f>Data!G1095</f>
        <v>70928.022243027779</v>
      </c>
      <c r="B1410" t="str">
        <f>Data!I1095</f>
        <v>CXO or Top Mgmt.</v>
      </c>
      <c r="C1410" t="str">
        <f>Data!N1095</f>
        <v>EUROPE</v>
      </c>
    </row>
    <row r="1411" spans="1:3">
      <c r="A1411" s="15">
        <f>Data!G1654</f>
        <v>70928.022243027779</v>
      </c>
      <c r="B1411" t="str">
        <f>Data!I1654</f>
        <v>Analyst</v>
      </c>
      <c r="C1411" t="str">
        <f>Data!N1654</f>
        <v>EUROPE</v>
      </c>
    </row>
    <row r="1412" spans="1:3">
      <c r="A1412" s="15">
        <f>Data!G1722</f>
        <v>70928.022243027779</v>
      </c>
      <c r="B1412" t="str">
        <f>Data!I1722</f>
        <v>Analyst</v>
      </c>
      <c r="C1412" t="str">
        <f>Data!N1722</f>
        <v>EUROPE</v>
      </c>
    </row>
    <row r="1413" spans="1:3">
      <c r="A1413" s="15">
        <f>Data!G1304</f>
        <v>70928.022243027779</v>
      </c>
      <c r="B1413" t="str">
        <f>Data!I1304</f>
        <v>Consultant</v>
      </c>
      <c r="C1413" t="str">
        <f>Data!N1304</f>
        <v>EUROPE</v>
      </c>
    </row>
    <row r="1414" spans="1:3">
      <c r="A1414" s="15">
        <f>Data!G1522</f>
        <v>70970</v>
      </c>
      <c r="B1414" t="str">
        <f>Data!I1522</f>
        <v>Analyst</v>
      </c>
      <c r="C1414" t="str">
        <f>Data!N1522</f>
        <v>N. AMERICA</v>
      </c>
    </row>
    <row r="1415" spans="1:3">
      <c r="A1415" s="15">
        <f>Data!G137</f>
        <v>71000</v>
      </c>
      <c r="B1415" t="str">
        <f>Data!I137</f>
        <v>Analyst</v>
      </c>
      <c r="C1415" t="str">
        <f>Data!N137</f>
        <v>N. AMERICA</v>
      </c>
    </row>
    <row r="1416" spans="1:3">
      <c r="A1416" s="15">
        <f>Data!G438</f>
        <v>71231.666749770273</v>
      </c>
      <c r="B1416" t="str">
        <f>Data!I438</f>
        <v>Accountant</v>
      </c>
      <c r="C1416" t="str">
        <f>Data!N438</f>
        <v>ASIA</v>
      </c>
    </row>
    <row r="1417" spans="1:3">
      <c r="A1417" s="15">
        <f>Data!G1480</f>
        <v>71231.666749770273</v>
      </c>
      <c r="B1417" t="str">
        <f>Data!I1480</f>
        <v>Specialist</v>
      </c>
      <c r="C1417" t="str">
        <f>Data!N1480</f>
        <v>ASIA</v>
      </c>
    </row>
    <row r="1418" spans="1:3">
      <c r="A1418" s="15">
        <f>Data!G631</f>
        <v>71231.666749770273</v>
      </c>
      <c r="B1418" t="str">
        <f>Data!I631</f>
        <v>Manager</v>
      </c>
      <c r="C1418" t="str">
        <f>Data!N631</f>
        <v>ASIA</v>
      </c>
    </row>
    <row r="1419" spans="1:3">
      <c r="A1419" s="15">
        <f>Data!G1100</f>
        <v>71243.257897441246</v>
      </c>
      <c r="B1419" t="str">
        <f>Data!I1100</f>
        <v>Manager</v>
      </c>
      <c r="C1419" t="str">
        <f>Data!N1100</f>
        <v>EUROPE</v>
      </c>
    </row>
    <row r="1420" spans="1:3">
      <c r="A1420" s="15">
        <f>Data!G44</f>
        <v>71393.675948184507</v>
      </c>
      <c r="B1420" t="str">
        <f>Data!I44</f>
        <v>Consultant</v>
      </c>
      <c r="C1420" t="str">
        <f>Data!N44</f>
        <v>OCEANIA</v>
      </c>
    </row>
    <row r="1421" spans="1:3">
      <c r="A1421" s="15">
        <f>Data!G993</f>
        <v>71393.675948184507</v>
      </c>
      <c r="B1421" t="str">
        <f>Data!I993</f>
        <v>CXO or Top Mgmt.</v>
      </c>
      <c r="C1421" t="str">
        <f>Data!N993</f>
        <v>OCEANIA</v>
      </c>
    </row>
    <row r="1422" spans="1:3">
      <c r="A1422" s="15">
        <f>Data!G1413</f>
        <v>71393.675948184507</v>
      </c>
      <c r="B1422" t="str">
        <f>Data!I1413</f>
        <v>Accountant</v>
      </c>
      <c r="C1422" t="str">
        <f>Data!N1413</f>
        <v>OCEANIA</v>
      </c>
    </row>
    <row r="1423" spans="1:3">
      <c r="A1423" s="15">
        <f>Data!G965</f>
        <v>71393.675948184507</v>
      </c>
      <c r="B1423" t="str">
        <f>Data!I965</f>
        <v>Manager</v>
      </c>
      <c r="C1423" t="str">
        <f>Data!N965</f>
        <v>OCEANIA</v>
      </c>
    </row>
    <row r="1424" spans="1:3">
      <c r="A1424" s="15">
        <f>Data!G1529</f>
        <v>71500</v>
      </c>
      <c r="B1424" t="str">
        <f>Data!I1529</f>
        <v>Analyst</v>
      </c>
      <c r="C1424" t="str">
        <f>Data!N1529</f>
        <v>N. AMERICA</v>
      </c>
    </row>
    <row r="1425" spans="1:3">
      <c r="A1425" s="15">
        <f>Data!G1726</f>
        <v>71500</v>
      </c>
      <c r="B1425" t="str">
        <f>Data!I1726</f>
        <v>Manager</v>
      </c>
      <c r="C1425" t="str">
        <f>Data!N1726</f>
        <v>N. AMERICA</v>
      </c>
    </row>
    <row r="1426" spans="1:3">
      <c r="A1426" s="15">
        <f>Data!G418</f>
        <v>72000</v>
      </c>
      <c r="B1426" t="str">
        <f>Data!I418</f>
        <v>CXO or Top Mgmt.</v>
      </c>
      <c r="C1426" t="str">
        <f>Data!N418</f>
        <v>N. AMERICA</v>
      </c>
    </row>
    <row r="1427" spans="1:3">
      <c r="A1427" s="15">
        <f>Data!G435</f>
        <v>72000</v>
      </c>
      <c r="B1427" t="str">
        <f>Data!I435</f>
        <v>Analyst</v>
      </c>
      <c r="C1427" t="str">
        <f>Data!N435</f>
        <v>N. AMERICA</v>
      </c>
    </row>
    <row r="1428" spans="1:3">
      <c r="A1428" s="15">
        <f>Data!G1396</f>
        <v>72000</v>
      </c>
      <c r="B1428" t="str">
        <f>Data!I1396</f>
        <v>Manager</v>
      </c>
      <c r="C1428" t="str">
        <f>Data!N1396</f>
        <v>N. AMERICA</v>
      </c>
    </row>
    <row r="1429" spans="1:3">
      <c r="A1429" s="15">
        <f>Data!G1404</f>
        <v>72000</v>
      </c>
      <c r="B1429" t="str">
        <f>Data!I1404</f>
        <v>Analyst</v>
      </c>
      <c r="C1429" t="str">
        <f>Data!N1404</f>
        <v>N. AMERICA</v>
      </c>
    </row>
    <row r="1430" spans="1:3">
      <c r="A1430" s="15">
        <f>Data!G528</f>
        <v>72000</v>
      </c>
      <c r="B1430" t="str">
        <f>Data!I528</f>
        <v>Analyst</v>
      </c>
      <c r="C1430" t="str">
        <f>Data!N528</f>
        <v>ASIA</v>
      </c>
    </row>
    <row r="1431" spans="1:3">
      <c r="A1431" s="15">
        <f>Data!G1226</f>
        <v>72000</v>
      </c>
      <c r="B1431" t="str">
        <f>Data!I1226</f>
        <v>Consultant</v>
      </c>
      <c r="C1431" t="str">
        <f>Data!N1226</f>
        <v>OCEANIA</v>
      </c>
    </row>
    <row r="1432" spans="1:3">
      <c r="A1432" s="15">
        <f>Data!G1730</f>
        <v>72000</v>
      </c>
      <c r="B1432" t="str">
        <f>Data!I1730</f>
        <v>Consultant</v>
      </c>
      <c r="C1432" t="str">
        <f>Data!N1730</f>
        <v>N. AMERICA</v>
      </c>
    </row>
    <row r="1433" spans="1:3">
      <c r="A1433" s="15">
        <f>Data!G1828</f>
        <v>72000</v>
      </c>
      <c r="B1433" t="str">
        <f>Data!I1828</f>
        <v>Manager</v>
      </c>
      <c r="C1433" t="str">
        <f>Data!N1828</f>
        <v>N. AMERICA</v>
      </c>
    </row>
    <row r="1434" spans="1:3">
      <c r="A1434" s="15">
        <f>Data!G1086</f>
        <v>72412.768022521646</v>
      </c>
      <c r="B1434" t="str">
        <f>Data!I1086</f>
        <v>Manager</v>
      </c>
      <c r="C1434" t="str">
        <f>Data!N1086</f>
        <v>EUROPE</v>
      </c>
    </row>
    <row r="1435" spans="1:3">
      <c r="A1435" s="15">
        <f>Data!G222</f>
        <v>72500</v>
      </c>
      <c r="B1435" t="str">
        <f>Data!I222</f>
        <v>Controller</v>
      </c>
      <c r="C1435" t="str">
        <f>Data!N222</f>
        <v>N. AMERICA</v>
      </c>
    </row>
    <row r="1436" spans="1:3">
      <c r="A1436" s="15">
        <f>Data!G354</f>
        <v>72500</v>
      </c>
      <c r="B1436" t="str">
        <f>Data!I354</f>
        <v>Engineer</v>
      </c>
      <c r="C1436" t="str">
        <f>Data!N354</f>
        <v>N. AMERICA</v>
      </c>
    </row>
    <row r="1437" spans="1:3">
      <c r="A1437" s="15">
        <f>Data!G1002</f>
        <v>72571.80269935554</v>
      </c>
      <c r="B1437" t="str">
        <f>Data!I1002</f>
        <v>Manager</v>
      </c>
      <c r="C1437" t="str">
        <f>Data!N1002</f>
        <v>ASIA</v>
      </c>
    </row>
    <row r="1438" spans="1:3">
      <c r="A1438" s="15">
        <f>Data!G518</f>
        <v>72600</v>
      </c>
      <c r="B1438" t="str">
        <f>Data!I518</f>
        <v>Manager</v>
      </c>
      <c r="C1438" t="str">
        <f>Data!N518</f>
        <v>N. AMERICA</v>
      </c>
    </row>
    <row r="1439" spans="1:3">
      <c r="A1439" s="15">
        <f>Data!G1527</f>
        <v>72768.752704244194</v>
      </c>
      <c r="B1439" t="str">
        <f>Data!I1527</f>
        <v>Analyst</v>
      </c>
      <c r="C1439" t="str">
        <f>Data!N1527</f>
        <v>N. AMERICA</v>
      </c>
    </row>
    <row r="1440" spans="1:3">
      <c r="A1440" s="15">
        <f>Data!G240</f>
        <v>73000</v>
      </c>
      <c r="B1440" t="str">
        <f>Data!I240</f>
        <v>Analyst</v>
      </c>
      <c r="C1440" t="str">
        <f>Data!N240</f>
        <v>N. AMERICA</v>
      </c>
    </row>
    <row r="1441" spans="1:3">
      <c r="A1441" s="15">
        <f>Data!G262</f>
        <v>73000</v>
      </c>
      <c r="B1441" t="str">
        <f>Data!I262</f>
        <v>Specialist</v>
      </c>
      <c r="C1441" t="str">
        <f>Data!N262</f>
        <v>N. AMERICA</v>
      </c>
    </row>
    <row r="1442" spans="1:3">
      <c r="A1442" s="15">
        <f>Data!G1671</f>
        <v>73000</v>
      </c>
      <c r="B1442" t="str">
        <f>Data!I1671</f>
        <v>Manager</v>
      </c>
      <c r="C1442" t="str">
        <f>Data!N1671</f>
        <v>N. AMERICA</v>
      </c>
    </row>
    <row r="1443" spans="1:3">
      <c r="A1443" s="15">
        <f>Data!G1367</f>
        <v>73500</v>
      </c>
      <c r="B1443" t="str">
        <f>Data!I1367</f>
        <v>Analyst</v>
      </c>
      <c r="C1443" t="str">
        <f>Data!N1367</f>
        <v>N. AMERICA</v>
      </c>
    </row>
    <row r="1444" spans="1:3">
      <c r="A1444" s="15">
        <f>Data!G355</f>
        <v>73752.11422727452</v>
      </c>
      <c r="B1444" t="str">
        <f>Data!I355</f>
        <v>Analyst</v>
      </c>
      <c r="C1444" t="str">
        <f>Data!N355</f>
        <v>N. AMERICA</v>
      </c>
    </row>
    <row r="1445" spans="1:3">
      <c r="A1445" s="15">
        <f>Data!G446</f>
        <v>74000</v>
      </c>
      <c r="B1445" t="str">
        <f>Data!I446</f>
        <v>Engineer</v>
      </c>
      <c r="C1445" t="str">
        <f>Data!N446</f>
        <v>N. AMERICA</v>
      </c>
    </row>
    <row r="1446" spans="1:3">
      <c r="A1446" s="15">
        <f>Data!G103</f>
        <v>74000</v>
      </c>
      <c r="B1446" t="str">
        <f>Data!I103</f>
        <v>Consultant</v>
      </c>
      <c r="C1446" t="str">
        <f>Data!N103</f>
        <v>N. AMERICA</v>
      </c>
    </row>
    <row r="1447" spans="1:3">
      <c r="A1447" s="15">
        <f>Data!G1195</f>
        <v>74000</v>
      </c>
      <c r="B1447" t="str">
        <f>Data!I1195</f>
        <v>Specialist</v>
      </c>
      <c r="C1447" t="str">
        <f>Data!N1195</f>
        <v>N. AMERICA</v>
      </c>
    </row>
    <row r="1448" spans="1:3">
      <c r="A1448" s="15">
        <f>Data!G1482</f>
        <v>74300</v>
      </c>
      <c r="B1448" t="str">
        <f>Data!I1482</f>
        <v>Analyst</v>
      </c>
      <c r="C1448" t="str">
        <f>Data!N1482</f>
        <v>N. AMERICA</v>
      </c>
    </row>
    <row r="1449" spans="1:3">
      <c r="A1449" s="15">
        <f>Data!G1749</f>
        <v>74461</v>
      </c>
      <c r="B1449" t="str">
        <f>Data!I1749</f>
        <v>Misc.</v>
      </c>
      <c r="C1449" t="str">
        <f>Data!N1749</f>
        <v>N. AMERICA</v>
      </c>
    </row>
    <row r="1450" spans="1:3">
      <c r="A1450" s="15">
        <f>Data!G29</f>
        <v>75000</v>
      </c>
      <c r="B1450" t="str">
        <f>Data!I29</f>
        <v>CXO or Top Mgmt.</v>
      </c>
      <c r="C1450" t="str">
        <f>Data!N29</f>
        <v>N. AMERICA</v>
      </c>
    </row>
    <row r="1451" spans="1:3">
      <c r="A1451" s="15">
        <f>Data!G434</f>
        <v>75000</v>
      </c>
      <c r="B1451" t="str">
        <f>Data!I434</f>
        <v>Analyst</v>
      </c>
      <c r="C1451" t="str">
        <f>Data!N434</f>
        <v>N. AMERICA</v>
      </c>
    </row>
    <row r="1452" spans="1:3">
      <c r="A1452" s="15">
        <f>Data!G21</f>
        <v>75000</v>
      </c>
      <c r="B1452" t="str">
        <f>Data!I21</f>
        <v>Engineer</v>
      </c>
      <c r="C1452" t="str">
        <f>Data!N21</f>
        <v>N. AMERICA</v>
      </c>
    </row>
    <row r="1453" spans="1:3">
      <c r="A1453" s="15">
        <f>Data!G97</f>
        <v>75000</v>
      </c>
      <c r="B1453" t="str">
        <f>Data!I97</f>
        <v>Analyst</v>
      </c>
      <c r="C1453" t="str">
        <f>Data!N97</f>
        <v>N. AMERICA</v>
      </c>
    </row>
    <row r="1454" spans="1:3">
      <c r="A1454" s="15">
        <f>Data!G582</f>
        <v>75000</v>
      </c>
      <c r="B1454" t="str">
        <f>Data!I582</f>
        <v>Analyst</v>
      </c>
      <c r="C1454" t="str">
        <f>Data!N582</f>
        <v>N. AMERICA</v>
      </c>
    </row>
    <row r="1455" spans="1:3">
      <c r="A1455" s="15">
        <f>Data!G590</f>
        <v>75000</v>
      </c>
      <c r="B1455" t="str">
        <f>Data!I590</f>
        <v>Analyst</v>
      </c>
      <c r="C1455" t="str">
        <f>Data!N590</f>
        <v>N. AMERICA</v>
      </c>
    </row>
    <row r="1456" spans="1:3">
      <c r="A1456" s="15">
        <f>Data!G358</f>
        <v>75000</v>
      </c>
      <c r="B1456" t="str">
        <f>Data!I358</f>
        <v>Analyst</v>
      </c>
      <c r="C1456" t="str">
        <f>Data!N358</f>
        <v>N. AMERICA</v>
      </c>
    </row>
    <row r="1457" spans="1:3">
      <c r="A1457" s="15">
        <f>Data!G1400</f>
        <v>75000</v>
      </c>
      <c r="B1457" t="str">
        <f>Data!I1400</f>
        <v>Manager</v>
      </c>
      <c r="C1457" t="str">
        <f>Data!N1400</f>
        <v>N. AMERICA</v>
      </c>
    </row>
    <row r="1458" spans="1:3">
      <c r="A1458" s="15">
        <f>Data!G1415</f>
        <v>75000</v>
      </c>
      <c r="B1458" t="str">
        <f>Data!I1415</f>
        <v>Analyst</v>
      </c>
      <c r="C1458" t="str">
        <f>Data!N1415</f>
        <v>N. AMERICA</v>
      </c>
    </row>
    <row r="1459" spans="1:3">
      <c r="A1459" s="15">
        <f>Data!G163</f>
        <v>75000</v>
      </c>
      <c r="B1459" t="str">
        <f>Data!I163</f>
        <v>Analyst</v>
      </c>
      <c r="C1459" t="str">
        <f>Data!N163</f>
        <v>N. AMERICA</v>
      </c>
    </row>
    <row r="1460" spans="1:3">
      <c r="A1460" s="15">
        <f>Data!G276</f>
        <v>75000</v>
      </c>
      <c r="B1460" t="str">
        <f>Data!I276</f>
        <v>Analyst</v>
      </c>
      <c r="C1460" t="str">
        <f>Data!N276</f>
        <v>N. AMERICA</v>
      </c>
    </row>
    <row r="1461" spans="1:3">
      <c r="A1461" s="15">
        <f>Data!G1489</f>
        <v>75000</v>
      </c>
      <c r="B1461" t="str">
        <f>Data!I1489</f>
        <v>Analyst</v>
      </c>
      <c r="C1461" t="str">
        <f>Data!N1489</f>
        <v>N. AMERICA</v>
      </c>
    </row>
    <row r="1462" spans="1:3">
      <c r="A1462" s="15">
        <f>Data!G179</f>
        <v>75000</v>
      </c>
      <c r="B1462" t="str">
        <f>Data!I179</f>
        <v>Specialist</v>
      </c>
      <c r="C1462" t="str">
        <f>Data!N179</f>
        <v>N. AMERICA</v>
      </c>
    </row>
    <row r="1463" spans="1:3">
      <c r="A1463" s="15">
        <f>Data!G1165</f>
        <v>75000</v>
      </c>
      <c r="B1463" t="str">
        <f>Data!I1165</f>
        <v>Analyst</v>
      </c>
      <c r="C1463" t="str">
        <f>Data!N1165</f>
        <v>N. AMERICA</v>
      </c>
    </row>
    <row r="1464" spans="1:3">
      <c r="A1464" s="15">
        <f>Data!G75</f>
        <v>75000</v>
      </c>
      <c r="B1464" t="str">
        <f>Data!I75</f>
        <v>Manager</v>
      </c>
      <c r="C1464" t="str">
        <f>Data!N75</f>
        <v>N. AMERICA</v>
      </c>
    </row>
    <row r="1465" spans="1:3">
      <c r="A1465" s="15">
        <f>Data!G1561</f>
        <v>75000</v>
      </c>
      <c r="B1465" t="str">
        <f>Data!I1561</f>
        <v>Consultant</v>
      </c>
      <c r="C1465" t="str">
        <f>Data!N1561</f>
        <v>EUROPE</v>
      </c>
    </row>
    <row r="1466" spans="1:3">
      <c r="A1466" s="15">
        <f>Data!G299</f>
        <v>75000</v>
      </c>
      <c r="B1466" t="str">
        <f>Data!I299</f>
        <v>Analyst</v>
      </c>
      <c r="C1466" t="str">
        <f>Data!N299</f>
        <v>N. AMERICA</v>
      </c>
    </row>
    <row r="1467" spans="1:3">
      <c r="A1467" s="15">
        <f>Data!G1640</f>
        <v>75000</v>
      </c>
      <c r="B1467" t="str">
        <f>Data!I1640</f>
        <v>Accountant</v>
      </c>
      <c r="C1467" t="str">
        <f>Data!N1640</f>
        <v>N. AMERICA</v>
      </c>
    </row>
    <row r="1468" spans="1:3">
      <c r="A1468" s="15">
        <f>Data!G1661</f>
        <v>75000</v>
      </c>
      <c r="B1468" t="str">
        <f>Data!I1661</f>
        <v>CXO or Top Mgmt.</v>
      </c>
      <c r="C1468" t="str">
        <f>Data!N1661</f>
        <v>N. AMERICA</v>
      </c>
    </row>
    <row r="1469" spans="1:3">
      <c r="A1469" s="15">
        <f>Data!G1704</f>
        <v>75000</v>
      </c>
      <c r="B1469" t="str">
        <f>Data!I1704</f>
        <v>Analyst</v>
      </c>
      <c r="C1469" t="str">
        <f>Data!N1704</f>
        <v>N. AMERICA</v>
      </c>
    </row>
    <row r="1470" spans="1:3">
      <c r="A1470" s="15">
        <f>Data!G1710</f>
        <v>75000</v>
      </c>
      <c r="B1470" t="str">
        <f>Data!I1710</f>
        <v>Accountant</v>
      </c>
      <c r="C1470" t="str">
        <f>Data!N1710</f>
        <v>N. AMERICA</v>
      </c>
    </row>
    <row r="1471" spans="1:3">
      <c r="A1471" s="15">
        <f>Data!G1145</f>
        <v>75000</v>
      </c>
      <c r="B1471" t="str">
        <f>Data!I1145</f>
        <v>Controller</v>
      </c>
      <c r="C1471" t="str">
        <f>Data!N1145</f>
        <v>N. AMERICA</v>
      </c>
    </row>
    <row r="1472" spans="1:3">
      <c r="A1472" s="15">
        <f>Data!G1331</f>
        <v>75000</v>
      </c>
      <c r="B1472" t="str">
        <f>Data!I1331</f>
        <v>Analyst</v>
      </c>
      <c r="C1472" t="str">
        <f>Data!N1331</f>
        <v>N. AMERICA</v>
      </c>
    </row>
    <row r="1473" spans="1:3">
      <c r="A1473" s="15">
        <f>Data!G1873</f>
        <v>75000</v>
      </c>
      <c r="B1473" t="str">
        <f>Data!I1873</f>
        <v>Analyst</v>
      </c>
      <c r="C1473" t="str">
        <f>Data!N1873</f>
        <v>N. AMERICA</v>
      </c>
    </row>
    <row r="1474" spans="1:3">
      <c r="A1474" s="15">
        <f>Data!G813</f>
        <v>75000</v>
      </c>
      <c r="B1474" t="str">
        <f>Data!I813</f>
        <v>Analyst</v>
      </c>
      <c r="C1474" t="str">
        <f>Data!N813</f>
        <v>N. AMERICA</v>
      </c>
    </row>
    <row r="1475" spans="1:3">
      <c r="A1475" s="15">
        <f>Data!G892</f>
        <v>75010</v>
      </c>
      <c r="B1475" t="str">
        <f>Data!I892</f>
        <v>Analyst</v>
      </c>
      <c r="C1475" t="str">
        <f>Data!N892</f>
        <v>N. AMERICA</v>
      </c>
    </row>
    <row r="1476" spans="1:3">
      <c r="A1476" s="15">
        <f>Data!G1469</f>
        <v>75473.31457379504</v>
      </c>
      <c r="B1476" t="str">
        <f>Data!I1469</f>
        <v>Analyst</v>
      </c>
      <c r="C1476" t="str">
        <f>Data!N1469</f>
        <v>OCEANIA</v>
      </c>
    </row>
    <row r="1477" spans="1:3">
      <c r="A1477" s="15">
        <f>Data!G1865</f>
        <v>75473.31457379504</v>
      </c>
      <c r="B1477" t="str">
        <f>Data!I1865</f>
        <v>Analyst</v>
      </c>
      <c r="C1477" t="str">
        <f>Data!N1865</f>
        <v>OCEANIA</v>
      </c>
    </row>
    <row r="1478" spans="1:3">
      <c r="A1478" s="15">
        <f>Data!G1077</f>
        <v>75656.557059229643</v>
      </c>
      <c r="B1478" t="str">
        <f>Data!I1077</f>
        <v>Manager</v>
      </c>
      <c r="C1478" t="str">
        <f>Data!N1077</f>
        <v>EUROPE</v>
      </c>
    </row>
    <row r="1479" spans="1:3">
      <c r="A1479" s="15">
        <f>Data!G955</f>
        <v>75770.868892469181</v>
      </c>
      <c r="B1479" t="str">
        <f>Data!I955</f>
        <v>Accountant</v>
      </c>
      <c r="C1479" t="str">
        <f>Data!N955</f>
        <v>OCEANIA</v>
      </c>
    </row>
    <row r="1480" spans="1:3">
      <c r="A1480" s="15">
        <f>Data!G268</f>
        <v>76000</v>
      </c>
      <c r="B1480" t="str">
        <f>Data!I268</f>
        <v>Manager</v>
      </c>
      <c r="C1480" t="str">
        <f>Data!N268</f>
        <v>N. AMERICA</v>
      </c>
    </row>
    <row r="1481" spans="1:3">
      <c r="A1481" s="15">
        <f>Data!G1461</f>
        <v>76000</v>
      </c>
      <c r="B1481" t="str">
        <f>Data!I1461</f>
        <v>Analyst</v>
      </c>
      <c r="C1481" t="str">
        <f>Data!N1461</f>
        <v>N. AMERICA</v>
      </c>
    </row>
    <row r="1482" spans="1:3">
      <c r="A1482" s="15">
        <f>Data!G510</f>
        <v>76000</v>
      </c>
      <c r="B1482" t="str">
        <f>Data!I510</f>
        <v>Manager</v>
      </c>
      <c r="C1482" t="str">
        <f>Data!N510</f>
        <v>N. AMERICA</v>
      </c>
    </row>
    <row r="1483" spans="1:3">
      <c r="A1483" s="15">
        <f>Data!G1456</f>
        <v>76223.966339496474</v>
      </c>
      <c r="B1483" t="str">
        <f>Data!I1456</f>
        <v>Analyst</v>
      </c>
      <c r="C1483" t="str">
        <f>Data!N1456</f>
        <v>EUROPE</v>
      </c>
    </row>
    <row r="1484" spans="1:3">
      <c r="A1484" s="15">
        <f>Data!G1510</f>
        <v>76223.966339496474</v>
      </c>
      <c r="B1484" t="str">
        <f>Data!I1510</f>
        <v>Manager</v>
      </c>
      <c r="C1484" t="str">
        <f>Data!N1510</f>
        <v>EUROPE</v>
      </c>
    </row>
    <row r="1485" spans="1:3">
      <c r="A1485" s="15">
        <f>Data!G1523</f>
        <v>76223.966339496474</v>
      </c>
      <c r="B1485" t="str">
        <f>Data!I1523</f>
        <v>Engineer</v>
      </c>
      <c r="C1485" t="str">
        <f>Data!N1523</f>
        <v>EUROPE</v>
      </c>
    </row>
    <row r="1486" spans="1:3">
      <c r="A1486" s="15">
        <f>Data!G1104</f>
        <v>76223.966339496474</v>
      </c>
      <c r="B1486" t="str">
        <f>Data!I1104</f>
        <v>Manager</v>
      </c>
      <c r="C1486" t="str">
        <f>Data!N1104</f>
        <v>EUROPE</v>
      </c>
    </row>
    <row r="1487" spans="1:3">
      <c r="A1487" s="15">
        <f>Data!G1848</f>
        <v>76223.966339496474</v>
      </c>
      <c r="B1487" t="str">
        <f>Data!I1848</f>
        <v>Manager</v>
      </c>
      <c r="C1487" t="str">
        <f>Data!N1848</f>
        <v>EUROPE</v>
      </c>
    </row>
    <row r="1488" spans="1:3">
      <c r="A1488" s="15">
        <f>Data!G1882</f>
        <v>76223.966339496474</v>
      </c>
      <c r="B1488" t="str">
        <f>Data!I1882</f>
        <v>Manager</v>
      </c>
      <c r="C1488" t="str">
        <f>Data!N1882</f>
        <v>EUROPE</v>
      </c>
    </row>
    <row r="1489" spans="1:3">
      <c r="A1489" s="15">
        <f>Data!G1512</f>
        <v>76223.981237173866</v>
      </c>
      <c r="B1489" t="str">
        <f>Data!I1512</f>
        <v>Manager</v>
      </c>
      <c r="C1489" t="str">
        <f>Data!N1512</f>
        <v>EUROPE</v>
      </c>
    </row>
    <row r="1490" spans="1:3">
      <c r="A1490" s="15">
        <f>Data!G429</f>
        <v>76600</v>
      </c>
      <c r="B1490" t="str">
        <f>Data!I429</f>
        <v>Analyst</v>
      </c>
      <c r="C1490" t="str">
        <f>Data!N429</f>
        <v>N. AMERICA</v>
      </c>
    </row>
    <row r="1491" spans="1:3">
      <c r="A1491" s="15">
        <f>Data!G1766</f>
        <v>76702.198796365497</v>
      </c>
      <c r="B1491" t="str">
        <f>Data!I1766</f>
        <v>Analyst</v>
      </c>
      <c r="C1491" t="str">
        <f>Data!N1766</f>
        <v>N. AMERICA</v>
      </c>
    </row>
    <row r="1492" spans="1:3">
      <c r="A1492" s="15">
        <f>Data!G1224</f>
        <v>76906.906752939132</v>
      </c>
      <c r="B1492" t="str">
        <f>Data!I1224</f>
        <v>CXO or Top Mgmt.</v>
      </c>
      <c r="C1492" t="str">
        <f>Data!N1224</f>
        <v>EUROPE</v>
      </c>
    </row>
    <row r="1493" spans="1:3">
      <c r="A1493" s="15">
        <f>Data!G1402</f>
        <v>77000</v>
      </c>
      <c r="B1493" t="str">
        <f>Data!I1402</f>
        <v>Engineer</v>
      </c>
      <c r="C1493" t="str">
        <f>Data!N1402</f>
        <v>N. AMERICA</v>
      </c>
    </row>
    <row r="1494" spans="1:3">
      <c r="A1494" s="15">
        <f>Data!G267</f>
        <v>77000</v>
      </c>
      <c r="B1494" t="str">
        <f>Data!I267</f>
        <v>Accountant</v>
      </c>
      <c r="C1494" t="str">
        <f>Data!N267</f>
        <v>N. AMERICA</v>
      </c>
    </row>
    <row r="1495" spans="1:3">
      <c r="A1495" s="15">
        <f>Data!G1457</f>
        <v>77000</v>
      </c>
      <c r="B1495" t="str">
        <f>Data!I1457</f>
        <v>Engineer</v>
      </c>
      <c r="C1495" t="str">
        <f>Data!N1457</f>
        <v>N. AMERICA</v>
      </c>
    </row>
    <row r="1496" spans="1:3">
      <c r="A1496" s="15">
        <f>Data!G499</f>
        <v>77000</v>
      </c>
      <c r="B1496" t="str">
        <f>Data!I499</f>
        <v>Analyst</v>
      </c>
      <c r="C1496" t="str">
        <f>Data!N499</f>
        <v>N. AMERICA</v>
      </c>
    </row>
    <row r="1497" spans="1:3">
      <c r="A1497" s="15">
        <f>Data!G1368</f>
        <v>77500</v>
      </c>
      <c r="B1497" t="str">
        <f>Data!I1368</f>
        <v>Analyst</v>
      </c>
      <c r="C1497" t="str">
        <f>Data!N1368</f>
        <v>N. AMERICA</v>
      </c>
    </row>
    <row r="1498" spans="1:3">
      <c r="A1498" s="15">
        <f>Data!G1852</f>
        <v>77819.106783521114</v>
      </c>
      <c r="B1498" t="str">
        <f>Data!I1852</f>
        <v>Analyst</v>
      </c>
      <c r="C1498" t="str">
        <f>Data!N1852</f>
        <v>OCEANIA</v>
      </c>
    </row>
    <row r="1499" spans="1:3">
      <c r="A1499" s="15">
        <f>Data!G219</f>
        <v>78000</v>
      </c>
      <c r="B1499" t="str">
        <f>Data!I219</f>
        <v>Accountant</v>
      </c>
      <c r="C1499" t="str">
        <f>Data!N219</f>
        <v>EUROPE</v>
      </c>
    </row>
    <row r="1500" spans="1:3">
      <c r="A1500" s="15">
        <f>Data!G450</f>
        <v>78000</v>
      </c>
      <c r="B1500" t="str">
        <f>Data!I450</f>
        <v>Manager</v>
      </c>
      <c r="C1500" t="str">
        <f>Data!N450</f>
        <v>AFRICA</v>
      </c>
    </row>
    <row r="1501" spans="1:3">
      <c r="A1501" s="15">
        <f>Data!G1786</f>
        <v>78000</v>
      </c>
      <c r="B1501" t="str">
        <f>Data!I1786</f>
        <v>Engineer</v>
      </c>
      <c r="C1501" t="str">
        <f>Data!N1786</f>
        <v>N. AMERICA</v>
      </c>
    </row>
    <row r="1502" spans="1:3">
      <c r="A1502" s="15">
        <f>Data!G550</f>
        <v>78533.043543002947</v>
      </c>
      <c r="B1502" t="str">
        <f>Data!I550</f>
        <v>Analyst</v>
      </c>
      <c r="C1502" t="str">
        <f>Data!N550</f>
        <v>OCEANIA</v>
      </c>
    </row>
    <row r="1503" spans="1:3">
      <c r="A1503" s="15">
        <f>Data!G375</f>
        <v>78668.921842426149</v>
      </c>
      <c r="B1503" t="str">
        <f>Data!I375</f>
        <v>Analyst</v>
      </c>
      <c r="C1503" t="str">
        <f>Data!N375</f>
        <v>N. AMERICA</v>
      </c>
    </row>
    <row r="1504" spans="1:3">
      <c r="A1504" s="15">
        <f>Data!G1549</f>
        <v>78668.921842426149</v>
      </c>
      <c r="B1504" t="str">
        <f>Data!I1549</f>
        <v>Analyst</v>
      </c>
      <c r="C1504" t="str">
        <f>Data!N1549</f>
        <v>N. AMERICA</v>
      </c>
    </row>
    <row r="1505" spans="1:3">
      <c r="A1505" s="15">
        <f>Data!G1342</f>
        <v>78764.765217479682</v>
      </c>
      <c r="B1505" t="str">
        <f>Data!I1342</f>
        <v>Controller</v>
      </c>
      <c r="C1505" t="str">
        <f>Data!N1342</f>
        <v>EUROPE</v>
      </c>
    </row>
    <row r="1506" spans="1:3">
      <c r="A1506" s="15">
        <f>Data!G1213</f>
        <v>78764.765217479682</v>
      </c>
      <c r="B1506" t="str">
        <f>Data!I1213</f>
        <v>Analyst</v>
      </c>
      <c r="C1506" t="str">
        <f>Data!N1213</f>
        <v>EUROPE</v>
      </c>
    </row>
    <row r="1507" spans="1:3">
      <c r="A1507" s="15">
        <f>Data!G917</f>
        <v>78808.913603364199</v>
      </c>
      <c r="B1507" t="str">
        <f>Data!I917</f>
        <v>Analyst</v>
      </c>
      <c r="C1507" t="str">
        <f>Data!N917</f>
        <v>EUROPE</v>
      </c>
    </row>
    <row r="1508" spans="1:3">
      <c r="A1508" s="15">
        <f>Data!G1659</f>
        <v>78808.913603364199</v>
      </c>
      <c r="B1508" t="str">
        <f>Data!I1659</f>
        <v>CXO or Top Mgmt.</v>
      </c>
      <c r="C1508" t="str">
        <f>Data!N1659</f>
        <v>EUROPE</v>
      </c>
    </row>
    <row r="1509" spans="1:3">
      <c r="A1509" s="15">
        <f>Data!G1694</f>
        <v>78808.913603364199</v>
      </c>
      <c r="B1509" t="str">
        <f>Data!I1694</f>
        <v>Analyst</v>
      </c>
      <c r="C1509" t="str">
        <f>Data!N1694</f>
        <v>EUROPE</v>
      </c>
    </row>
    <row r="1510" spans="1:3">
      <c r="A1510" s="15">
        <f>Data!G1798</f>
        <v>78808.913603364199</v>
      </c>
      <c r="B1510" t="str">
        <f>Data!I1798</f>
        <v>Accountant</v>
      </c>
      <c r="C1510" t="str">
        <f>Data!N1798</f>
        <v>EUROPE</v>
      </c>
    </row>
    <row r="1511" spans="1:3">
      <c r="A1511" s="15">
        <f>Data!G1055</f>
        <v>78808.913603364199</v>
      </c>
      <c r="B1511" t="str">
        <f>Data!I1055</f>
        <v>Manager</v>
      </c>
      <c r="C1511" t="str">
        <f>Data!N1055</f>
        <v>EUROPE</v>
      </c>
    </row>
    <row r="1512" spans="1:3">
      <c r="A1512" s="15">
        <f>Data!G242</f>
        <v>79000</v>
      </c>
      <c r="B1512" t="str">
        <f>Data!I242</f>
        <v>Accountant</v>
      </c>
      <c r="C1512" t="str">
        <f>Data!N242</f>
        <v>N. AMERICA</v>
      </c>
    </row>
    <row r="1513" spans="1:3">
      <c r="A1513" s="15">
        <f>Data!G626</f>
        <v>79552.953199405587</v>
      </c>
      <c r="B1513" t="str">
        <f>Data!I626</f>
        <v>Accountant</v>
      </c>
      <c r="C1513" t="str">
        <f>Data!N626</f>
        <v>OCEANIA</v>
      </c>
    </row>
    <row r="1514" spans="1:3">
      <c r="A1514" s="15">
        <f>Data!G225</f>
        <v>80000</v>
      </c>
      <c r="B1514" t="str">
        <f>Data!I225</f>
        <v>Analyst</v>
      </c>
      <c r="C1514" t="str">
        <f>Data!N225</f>
        <v>N. AMERICA</v>
      </c>
    </row>
    <row r="1515" spans="1:3">
      <c r="A1515" s="15">
        <f>Data!G1343</f>
        <v>80000</v>
      </c>
      <c r="B1515" t="str">
        <f>Data!I1343</f>
        <v>Manager</v>
      </c>
      <c r="C1515" t="str">
        <f>Data!N1343</f>
        <v>N. AMERICA</v>
      </c>
    </row>
    <row r="1516" spans="1:3">
      <c r="A1516" s="15">
        <f>Data!G441</f>
        <v>80000</v>
      </c>
      <c r="B1516" t="str">
        <f>Data!I441</f>
        <v>Analyst</v>
      </c>
      <c r="C1516" t="str">
        <f>Data!N441</f>
        <v>N. AMERICA</v>
      </c>
    </row>
    <row r="1517" spans="1:3">
      <c r="A1517" s="15">
        <f>Data!G127</f>
        <v>80000</v>
      </c>
      <c r="B1517" t="str">
        <f>Data!I127</f>
        <v>Analyst</v>
      </c>
      <c r="C1517" t="str">
        <f>Data!N127</f>
        <v>N. AMERICA</v>
      </c>
    </row>
    <row r="1518" spans="1:3">
      <c r="A1518" s="15">
        <f>Data!G246</f>
        <v>80000</v>
      </c>
      <c r="B1518" t="str">
        <f>Data!I246</f>
        <v>Analyst</v>
      </c>
      <c r="C1518" t="str">
        <f>Data!N246</f>
        <v>N. AMERICA</v>
      </c>
    </row>
    <row r="1519" spans="1:3">
      <c r="A1519" s="15">
        <f>Data!G455</f>
        <v>80000</v>
      </c>
      <c r="B1519" t="str">
        <f>Data!I455</f>
        <v>Manager</v>
      </c>
      <c r="C1519" t="str">
        <f>Data!N455</f>
        <v>N. AMERICA</v>
      </c>
    </row>
    <row r="1520" spans="1:3">
      <c r="A1520" s="15">
        <f>Data!G1375</f>
        <v>80000</v>
      </c>
      <c r="B1520" t="str">
        <f>Data!I1375</f>
        <v>Consultant</v>
      </c>
      <c r="C1520" t="str">
        <f>Data!N1375</f>
        <v>N. AMERICA</v>
      </c>
    </row>
    <row r="1521" spans="1:3">
      <c r="A1521" s="15">
        <f>Data!G150</f>
        <v>80000</v>
      </c>
      <c r="B1521" t="str">
        <f>Data!I150</f>
        <v>Analyst</v>
      </c>
      <c r="C1521" t="str">
        <f>Data!N150</f>
        <v>N. AMERICA</v>
      </c>
    </row>
    <row r="1522" spans="1:3">
      <c r="A1522" s="15">
        <f>Data!G1407</f>
        <v>80000</v>
      </c>
      <c r="B1522" t="str">
        <f>Data!I1407</f>
        <v>Analyst</v>
      </c>
      <c r="C1522" t="str">
        <f>Data!N1407</f>
        <v>N. AMERICA</v>
      </c>
    </row>
    <row r="1523" spans="1:3">
      <c r="A1523" s="15">
        <f>Data!G216</f>
        <v>80000</v>
      </c>
      <c r="B1523" t="str">
        <f>Data!I216</f>
        <v>Analyst</v>
      </c>
      <c r="C1523" t="str">
        <f>Data!N216</f>
        <v>N. AMERICA</v>
      </c>
    </row>
    <row r="1524" spans="1:3">
      <c r="A1524" s="15">
        <f>Data!G1203</f>
        <v>80000</v>
      </c>
      <c r="B1524" t="str">
        <f>Data!I1203</f>
        <v>Analyst</v>
      </c>
      <c r="C1524" t="str">
        <f>Data!N1203</f>
        <v>ASIA</v>
      </c>
    </row>
    <row r="1525" spans="1:3">
      <c r="A1525" s="15">
        <f>Data!G609</f>
        <v>80000</v>
      </c>
      <c r="B1525" t="str">
        <f>Data!I609</f>
        <v>Controller</v>
      </c>
      <c r="C1525" t="str">
        <f>Data!N609</f>
        <v>N. AMERICA</v>
      </c>
    </row>
    <row r="1526" spans="1:3">
      <c r="A1526" s="15">
        <f>Data!G272</f>
        <v>80000</v>
      </c>
      <c r="B1526" t="str">
        <f>Data!I272</f>
        <v>CXO or Top Mgmt.</v>
      </c>
      <c r="C1526" t="str">
        <f>Data!N272</f>
        <v>N. AMERICA</v>
      </c>
    </row>
    <row r="1527" spans="1:3">
      <c r="A1527" s="15">
        <f>Data!G277</f>
        <v>80000</v>
      </c>
      <c r="B1527" t="str">
        <f>Data!I277</f>
        <v>Manager</v>
      </c>
      <c r="C1527" t="str">
        <f>Data!N277</f>
        <v>N. AMERICA</v>
      </c>
    </row>
    <row r="1528" spans="1:3">
      <c r="A1528" s="15">
        <f>Data!G171</f>
        <v>80000</v>
      </c>
      <c r="B1528" t="str">
        <f>Data!I171</f>
        <v>Consultant</v>
      </c>
      <c r="C1528" t="str">
        <f>Data!N171</f>
        <v>N. AMERICA</v>
      </c>
    </row>
    <row r="1529" spans="1:3">
      <c r="A1529" s="15">
        <f>Data!G1176</f>
        <v>80000</v>
      </c>
      <c r="B1529" t="str">
        <f>Data!I1176</f>
        <v>Analyst</v>
      </c>
      <c r="C1529" t="str">
        <f>Data!N1176</f>
        <v>N. AMERICA</v>
      </c>
    </row>
    <row r="1530" spans="1:3">
      <c r="A1530" s="15">
        <f>Data!G191</f>
        <v>80000</v>
      </c>
      <c r="B1530" t="str">
        <f>Data!I191</f>
        <v>Manager</v>
      </c>
      <c r="C1530" t="str">
        <f>Data!N191</f>
        <v>N. AMERICA</v>
      </c>
    </row>
    <row r="1531" spans="1:3">
      <c r="A1531" s="15">
        <f>Data!G1324</f>
        <v>80000</v>
      </c>
      <c r="B1531" t="str">
        <f>Data!I1324</f>
        <v>Analyst</v>
      </c>
      <c r="C1531" t="str">
        <f>Data!N1324</f>
        <v>N. AMERICA</v>
      </c>
    </row>
    <row r="1532" spans="1:3">
      <c r="A1532" s="15">
        <f>Data!G628</f>
        <v>80000</v>
      </c>
      <c r="B1532" t="str">
        <f>Data!I628</f>
        <v>Manager</v>
      </c>
      <c r="C1532" t="str">
        <f>Data!N628</f>
        <v>N. AMERICA</v>
      </c>
    </row>
    <row r="1533" spans="1:3">
      <c r="A1533" s="15">
        <f>Data!G1643</f>
        <v>80000</v>
      </c>
      <c r="B1533" t="str">
        <f>Data!I1643</f>
        <v>Specialist</v>
      </c>
      <c r="C1533" t="str">
        <f>Data!N1643</f>
        <v>N. AMERICA</v>
      </c>
    </row>
    <row r="1534" spans="1:3">
      <c r="A1534" s="15">
        <f>Data!G1709</f>
        <v>80000</v>
      </c>
      <c r="B1534" t="str">
        <f>Data!I1709</f>
        <v>Manager</v>
      </c>
      <c r="C1534" t="str">
        <f>Data!N1709</f>
        <v>N. AMERICA</v>
      </c>
    </row>
    <row r="1535" spans="1:3">
      <c r="A1535" s="15">
        <f>Data!G104</f>
        <v>80000</v>
      </c>
      <c r="B1535" t="str">
        <f>Data!I104</f>
        <v>Analyst</v>
      </c>
      <c r="C1535" t="str">
        <f>Data!N104</f>
        <v>N. AMERICA</v>
      </c>
    </row>
    <row r="1536" spans="1:3">
      <c r="A1536" s="15">
        <f>Data!G545</f>
        <v>80000</v>
      </c>
      <c r="B1536" t="str">
        <f>Data!I545</f>
        <v>Analyst</v>
      </c>
      <c r="C1536" t="str">
        <f>Data!N545</f>
        <v>N. AMERICA</v>
      </c>
    </row>
    <row r="1537" spans="1:3">
      <c r="A1537" s="15">
        <f>Data!G1737</f>
        <v>80000</v>
      </c>
      <c r="B1537" t="str">
        <f>Data!I1737</f>
        <v>Engineer</v>
      </c>
      <c r="C1537" t="str">
        <f>Data!N1737</f>
        <v>S. AMERICA</v>
      </c>
    </row>
    <row r="1538" spans="1:3">
      <c r="A1538" s="15">
        <f>Data!G1781</f>
        <v>80000</v>
      </c>
      <c r="B1538" t="str">
        <f>Data!I1781</f>
        <v>Manager</v>
      </c>
      <c r="C1538" t="str">
        <f>Data!N1781</f>
        <v>N. AMERICA</v>
      </c>
    </row>
    <row r="1539" spans="1:3">
      <c r="A1539" s="15">
        <f>Data!G1802</f>
        <v>80000</v>
      </c>
      <c r="B1539" t="str">
        <f>Data!I1802</f>
        <v>Controller</v>
      </c>
      <c r="C1539" t="str">
        <f>Data!N1802</f>
        <v>N. AMERICA</v>
      </c>
    </row>
    <row r="1540" spans="1:3">
      <c r="A1540" s="15">
        <f>Data!G1276</f>
        <v>80000</v>
      </c>
      <c r="B1540" t="str">
        <f>Data!I1276</f>
        <v>Manager</v>
      </c>
      <c r="C1540" t="str">
        <f>Data!N1276</f>
        <v>N. AMERICA</v>
      </c>
    </row>
    <row r="1541" spans="1:3">
      <c r="A1541" s="15">
        <f>Data!G632</f>
        <v>80135.625093491559</v>
      </c>
      <c r="B1541" t="str">
        <f>Data!I632</f>
        <v>CXO or Top Mgmt.</v>
      </c>
      <c r="C1541" t="str">
        <f>Data!N632</f>
        <v>ASIA</v>
      </c>
    </row>
    <row r="1542" spans="1:3">
      <c r="A1542" s="15">
        <f>Data!G928</f>
        <v>80289.244544269619</v>
      </c>
      <c r="B1542" t="str">
        <f>Data!I928</f>
        <v>Consultant</v>
      </c>
      <c r="C1542" t="str">
        <f>Data!N928</f>
        <v>EUROPE</v>
      </c>
    </row>
    <row r="1543" spans="1:3">
      <c r="A1543" s="15">
        <f>Data!G1399</f>
        <v>80442</v>
      </c>
      <c r="B1543" t="str">
        <f>Data!I1399</f>
        <v>Analyst</v>
      </c>
      <c r="C1543" t="str">
        <f>Data!N1399</f>
        <v>N. AMERICA</v>
      </c>
    </row>
    <row r="1544" spans="1:3">
      <c r="A1544" s="15">
        <f>Data!G1392</f>
        <v>81000</v>
      </c>
      <c r="B1544" t="str">
        <f>Data!I1392</f>
        <v>Manager</v>
      </c>
      <c r="C1544" t="str">
        <f>Data!N1392</f>
        <v>N. AMERICA</v>
      </c>
    </row>
    <row r="1545" spans="1:3">
      <c r="A1545" s="15">
        <f>Data!G1673</f>
        <v>81000</v>
      </c>
      <c r="B1545" t="str">
        <f>Data!I1673</f>
        <v>Analyst</v>
      </c>
      <c r="C1545" t="str">
        <f>Data!N1673</f>
        <v>N. AMERICA</v>
      </c>
    </row>
    <row r="1546" spans="1:3">
      <c r="A1546" s="15">
        <f>Data!G91</f>
        <v>81000</v>
      </c>
      <c r="B1546" t="str">
        <f>Data!I91</f>
        <v>Consultant</v>
      </c>
      <c r="C1546" t="str">
        <f>Data!N91</f>
        <v>EUROPE</v>
      </c>
    </row>
    <row r="1547" spans="1:3">
      <c r="A1547" s="15">
        <f>Data!G1676</f>
        <v>81592.772512210868</v>
      </c>
      <c r="B1547" t="str">
        <f>Data!I1676</f>
        <v>Specialist</v>
      </c>
      <c r="C1547" t="str">
        <f>Data!N1676</f>
        <v>OCEANIA</v>
      </c>
    </row>
    <row r="1548" spans="1:3">
      <c r="A1548" s="15">
        <f>Data!G1232</f>
        <v>81592.772512210868</v>
      </c>
      <c r="B1548" t="str">
        <f>Data!I1232</f>
        <v>Accountant</v>
      </c>
      <c r="C1548" t="str">
        <f>Data!N1232</f>
        <v>OCEANIA</v>
      </c>
    </row>
    <row r="1549" spans="1:3">
      <c r="A1549" s="15">
        <f>Data!G946</f>
        <v>81592.772512210868</v>
      </c>
      <c r="B1549" t="str">
        <f>Data!I946</f>
        <v>Manager</v>
      </c>
      <c r="C1549" t="str">
        <f>Data!N946</f>
        <v>OCEANIA</v>
      </c>
    </row>
    <row r="1550" spans="1:3">
      <c r="A1550" s="15">
        <f>Data!G1142</f>
        <v>81600</v>
      </c>
      <c r="B1550" t="str">
        <f>Data!I1142</f>
        <v>Analyst</v>
      </c>
      <c r="C1550" t="str">
        <f>Data!N1142</f>
        <v>EUROPE</v>
      </c>
    </row>
    <row r="1551" spans="1:3">
      <c r="A1551" s="15">
        <f>Data!G1297</f>
        <v>82000</v>
      </c>
      <c r="B1551" t="str">
        <f>Data!I1297</f>
        <v>Consultant</v>
      </c>
      <c r="C1551" t="str">
        <f>Data!N1297</f>
        <v>AFRICA</v>
      </c>
    </row>
    <row r="1552" spans="1:3">
      <c r="A1552" s="15">
        <f>Data!G1244</f>
        <v>82000</v>
      </c>
      <c r="B1552" t="str">
        <f>Data!I1244</f>
        <v>Manager</v>
      </c>
      <c r="C1552" t="str">
        <f>Data!N1244</f>
        <v>N. AMERICA</v>
      </c>
    </row>
    <row r="1553" spans="1:3">
      <c r="A1553" s="15">
        <f>Data!G525</f>
        <v>82300</v>
      </c>
      <c r="B1553" t="str">
        <f>Data!I525</f>
        <v>Manager</v>
      </c>
      <c r="C1553" t="str">
        <f>Data!N525</f>
        <v>N. AMERICA</v>
      </c>
    </row>
    <row r="1554" spans="1:3">
      <c r="A1554" s="15">
        <f>Data!G304</f>
        <v>82575.963534454509</v>
      </c>
      <c r="B1554" t="str">
        <f>Data!I304</f>
        <v>Controller</v>
      </c>
      <c r="C1554" t="str">
        <f>Data!N304</f>
        <v>EUROPE</v>
      </c>
    </row>
    <row r="1555" spans="1:3">
      <c r="A1555" s="15">
        <f>Data!G1603</f>
        <v>82888.5550559455</v>
      </c>
      <c r="B1555" t="str">
        <f>Data!I1603</f>
        <v>Controller</v>
      </c>
      <c r="C1555" t="str">
        <f>Data!N1603</f>
        <v>EUROPE</v>
      </c>
    </row>
    <row r="1556" spans="1:3">
      <c r="A1556" s="15">
        <f>Data!G1355</f>
        <v>83000</v>
      </c>
      <c r="B1556" t="str">
        <f>Data!I1355</f>
        <v>Analyst</v>
      </c>
      <c r="C1556" t="str">
        <f>Data!N1355</f>
        <v>N. AMERICA</v>
      </c>
    </row>
    <row r="1557" spans="1:3">
      <c r="A1557" s="15">
        <f>Data!G255</f>
        <v>83033.071372504521</v>
      </c>
      <c r="B1557" t="str">
        <f>Data!I255</f>
        <v>Consultant</v>
      </c>
      <c r="C1557" t="str">
        <f>Data!N255</f>
        <v>EUROPE</v>
      </c>
    </row>
    <row r="1558" spans="1:3">
      <c r="A1558" s="15">
        <f>Data!G733</f>
        <v>83846.362973446114</v>
      </c>
      <c r="B1558" t="str">
        <f>Data!I733</f>
        <v>Analyst</v>
      </c>
      <c r="C1558" t="str">
        <f>Data!N733</f>
        <v>EUROPE</v>
      </c>
    </row>
    <row r="1559" spans="1:3">
      <c r="A1559" s="15">
        <f>Data!G493</f>
        <v>84000</v>
      </c>
      <c r="B1559" t="str">
        <f>Data!I493</f>
        <v>Analyst</v>
      </c>
      <c r="C1559" t="str">
        <f>Data!N493</f>
        <v>N. AMERICA</v>
      </c>
    </row>
    <row r="1560" spans="1:3">
      <c r="A1560" s="15">
        <f>Data!G113</f>
        <v>85000</v>
      </c>
      <c r="B1560" t="str">
        <f>Data!I113</f>
        <v>Analyst</v>
      </c>
      <c r="C1560" t="str">
        <f>Data!N113</f>
        <v>N. AMERICA</v>
      </c>
    </row>
    <row r="1561" spans="1:3">
      <c r="A1561" s="15">
        <f>Data!G119</f>
        <v>85000</v>
      </c>
      <c r="B1561" t="str">
        <f>Data!I119</f>
        <v>Controller</v>
      </c>
      <c r="C1561" t="str">
        <f>Data!N119</f>
        <v>ASIA</v>
      </c>
    </row>
    <row r="1562" spans="1:3">
      <c r="A1562" s="15">
        <f>Data!G1353</f>
        <v>85000</v>
      </c>
      <c r="B1562" t="str">
        <f>Data!I1353</f>
        <v>Analyst</v>
      </c>
      <c r="C1562" t="str">
        <f>Data!N1353</f>
        <v>N. AMERICA</v>
      </c>
    </row>
    <row r="1563" spans="1:3">
      <c r="A1563" s="15">
        <f>Data!G1356</f>
        <v>85000</v>
      </c>
      <c r="B1563" t="str">
        <f>Data!I1356</f>
        <v>Engineer</v>
      </c>
      <c r="C1563" t="str">
        <f>Data!N1356</f>
        <v>N. AMERICA</v>
      </c>
    </row>
    <row r="1564" spans="1:3">
      <c r="A1564" s="15">
        <f>Data!G362</f>
        <v>85000</v>
      </c>
      <c r="B1564" t="str">
        <f>Data!I362</f>
        <v>Analyst</v>
      </c>
      <c r="C1564" t="str">
        <f>Data!N362</f>
        <v>N. AMERICA</v>
      </c>
    </row>
    <row r="1565" spans="1:3">
      <c r="A1565" s="15">
        <f>Data!G20</f>
        <v>85000</v>
      </c>
      <c r="B1565" t="str">
        <f>Data!I20</f>
        <v>Engineer</v>
      </c>
      <c r="C1565" t="str">
        <f>Data!N20</f>
        <v>N. AMERICA</v>
      </c>
    </row>
    <row r="1566" spans="1:3">
      <c r="A1566" s="15">
        <f>Data!G1454</f>
        <v>85000</v>
      </c>
      <c r="B1566" t="str">
        <f>Data!I1454</f>
        <v>Analyst</v>
      </c>
      <c r="C1566" t="str">
        <f>Data!N1454</f>
        <v>N. AMERICA</v>
      </c>
    </row>
    <row r="1567" spans="1:3">
      <c r="A1567" s="15">
        <f>Data!G68</f>
        <v>85000</v>
      </c>
      <c r="B1567" t="str">
        <f>Data!I68</f>
        <v>Manager</v>
      </c>
      <c r="C1567" t="str">
        <f>Data!N68</f>
        <v>N. AMERICA</v>
      </c>
    </row>
    <row r="1568" spans="1:3">
      <c r="A1568" s="15">
        <f>Data!G1550</f>
        <v>85000</v>
      </c>
      <c r="B1568" t="str">
        <f>Data!I1550</f>
        <v>Reporting</v>
      </c>
      <c r="C1568" t="str">
        <f>Data!N1550</f>
        <v>N. AMERICA</v>
      </c>
    </row>
    <row r="1569" spans="1:3">
      <c r="A1569" s="15">
        <f>Data!G1586</f>
        <v>85000</v>
      </c>
      <c r="B1569" t="str">
        <f>Data!I1586</f>
        <v>Accountant</v>
      </c>
      <c r="C1569" t="str">
        <f>Data!N1586</f>
        <v>N. AMERICA</v>
      </c>
    </row>
    <row r="1570" spans="1:3">
      <c r="A1570" s="15">
        <f>Data!G829</f>
        <v>85000</v>
      </c>
      <c r="B1570" t="str">
        <f>Data!I829</f>
        <v>Accountant</v>
      </c>
      <c r="C1570" t="str">
        <f>Data!N829</f>
        <v>N. AMERICA</v>
      </c>
    </row>
    <row r="1571" spans="1:3">
      <c r="A1571" s="15">
        <f>Data!G396</f>
        <v>85000</v>
      </c>
      <c r="B1571" t="str">
        <f>Data!I396</f>
        <v>Engineer</v>
      </c>
      <c r="C1571" t="str">
        <f>Data!N396</f>
        <v>N. AMERICA</v>
      </c>
    </row>
    <row r="1572" spans="1:3">
      <c r="A1572" s="15">
        <f>Data!G1634</f>
        <v>85000</v>
      </c>
      <c r="B1572" t="str">
        <f>Data!I1634</f>
        <v>Manager</v>
      </c>
      <c r="C1572" t="str">
        <f>Data!N1634</f>
        <v>N. AMERICA</v>
      </c>
    </row>
    <row r="1573" spans="1:3">
      <c r="A1573" s="15">
        <f>Data!G1658</f>
        <v>85000</v>
      </c>
      <c r="B1573" t="str">
        <f>Data!I1658</f>
        <v>Analyst</v>
      </c>
      <c r="C1573" t="str">
        <f>Data!N1658</f>
        <v>N. AMERICA</v>
      </c>
    </row>
    <row r="1574" spans="1:3">
      <c r="A1574" s="15">
        <f>Data!G307</f>
        <v>85000</v>
      </c>
      <c r="B1574" t="str">
        <f>Data!I307</f>
        <v>Controller</v>
      </c>
      <c r="C1574" t="str">
        <f>Data!N307</f>
        <v>N. AMERICA</v>
      </c>
    </row>
    <row r="1575" spans="1:3">
      <c r="A1575" s="15">
        <f>Data!G1225</f>
        <v>85000</v>
      </c>
      <c r="B1575" t="str">
        <f>Data!I1225</f>
        <v>Analyst</v>
      </c>
      <c r="C1575" t="str">
        <f>Data!N1225</f>
        <v>N. AMERICA</v>
      </c>
    </row>
    <row r="1576" spans="1:3">
      <c r="A1576" s="15">
        <f>Data!G796</f>
        <v>85000</v>
      </c>
      <c r="B1576" t="str">
        <f>Data!I796</f>
        <v>CXO or Top Mgmt.</v>
      </c>
      <c r="C1576" t="str">
        <f>Data!N796</f>
        <v>N. AMERICA</v>
      </c>
    </row>
    <row r="1577" spans="1:3">
      <c r="A1577" s="15">
        <f>Data!G1712</f>
        <v>85000</v>
      </c>
      <c r="B1577" t="str">
        <f>Data!I1712</f>
        <v>Accountant</v>
      </c>
      <c r="C1577" t="str">
        <f>Data!N1712</f>
        <v>N. AMERICA</v>
      </c>
    </row>
    <row r="1578" spans="1:3">
      <c r="A1578" s="15">
        <f>Data!G1736</f>
        <v>85000</v>
      </c>
      <c r="B1578" t="str">
        <f>Data!I1736</f>
        <v>Manager</v>
      </c>
      <c r="C1578" t="str">
        <f>Data!N1736</f>
        <v>N. AMERICA</v>
      </c>
    </row>
    <row r="1579" spans="1:3">
      <c r="A1579" s="15">
        <f>Data!G1770</f>
        <v>85000</v>
      </c>
      <c r="B1579" t="str">
        <f>Data!I1770</f>
        <v>Analyst</v>
      </c>
      <c r="C1579" t="str">
        <f>Data!N1770</f>
        <v>N. AMERICA</v>
      </c>
    </row>
    <row r="1580" spans="1:3">
      <c r="A1580" s="15">
        <f>Data!G1812</f>
        <v>85000</v>
      </c>
      <c r="B1580" t="str">
        <f>Data!I1812</f>
        <v>CXO or Top Mgmt.</v>
      </c>
      <c r="C1580" t="str">
        <f>Data!N1812</f>
        <v>N. AMERICA</v>
      </c>
    </row>
    <row r="1581" spans="1:3">
      <c r="A1581" s="15">
        <f>Data!G1258</f>
        <v>85000</v>
      </c>
      <c r="B1581" t="str">
        <f>Data!I1258</f>
        <v>Manager</v>
      </c>
      <c r="C1581" t="str">
        <f>Data!N1258</f>
        <v>ASIA</v>
      </c>
    </row>
    <row r="1582" spans="1:3">
      <c r="A1582" s="15">
        <f>Data!G966</f>
        <v>85000</v>
      </c>
      <c r="B1582" t="str">
        <f>Data!I966</f>
        <v>Reporting</v>
      </c>
      <c r="C1582" t="str">
        <f>Data!N966</f>
        <v>OCEANIA</v>
      </c>
    </row>
    <row r="1583" spans="1:3">
      <c r="A1583" s="15">
        <f>Data!G71</f>
        <v>85087</v>
      </c>
      <c r="B1583" t="str">
        <f>Data!I71</f>
        <v>Analyst</v>
      </c>
      <c r="C1583" t="str">
        <f>Data!N71</f>
        <v>N. AMERICA</v>
      </c>
    </row>
    <row r="1584" spans="1:3">
      <c r="A1584" s="15">
        <f>Data!G1511</f>
        <v>85333.333333333328</v>
      </c>
      <c r="B1584" t="str">
        <f>Data!I1511</f>
        <v>Manager</v>
      </c>
      <c r="C1584" t="str">
        <f>Data!N1511</f>
        <v>ASIA</v>
      </c>
    </row>
    <row r="1585" spans="1:3">
      <c r="A1585" s="15">
        <f>Data!G465</f>
        <v>85552.452503638444</v>
      </c>
      <c r="B1585" t="str">
        <f>Data!I465</f>
        <v>Manager</v>
      </c>
      <c r="C1585" t="str">
        <f>Data!N465</f>
        <v>N. AMERICA</v>
      </c>
    </row>
    <row r="1586" spans="1:3">
      <c r="A1586" s="15">
        <f>Data!G1624</f>
        <v>85672.4111378214</v>
      </c>
      <c r="B1586" t="str">
        <f>Data!I1624</f>
        <v>Consultant</v>
      </c>
      <c r="C1586" t="str">
        <f>Data!N1624</f>
        <v>OCEANIA</v>
      </c>
    </row>
    <row r="1587" spans="1:3">
      <c r="A1587" s="15">
        <f>Data!G1615</f>
        <v>86000</v>
      </c>
      <c r="B1587" t="str">
        <f>Data!I1615</f>
        <v>Analyst</v>
      </c>
      <c r="C1587" t="str">
        <f>Data!N1615</f>
        <v>ASIA</v>
      </c>
    </row>
    <row r="1588" spans="1:3">
      <c r="A1588" s="15">
        <f>Data!G517</f>
        <v>86093.301341305123</v>
      </c>
      <c r="B1588" t="str">
        <f>Data!I517</f>
        <v>Manager</v>
      </c>
      <c r="C1588" t="str">
        <f>Data!N517</f>
        <v>N. AMERICA</v>
      </c>
    </row>
    <row r="1589" spans="1:3">
      <c r="A1589" s="15">
        <f>Data!G1066</f>
        <v>86689.804963700633</v>
      </c>
      <c r="B1589" t="str">
        <f>Data!I1066</f>
        <v>CXO or Top Mgmt.</v>
      </c>
      <c r="C1589" t="str">
        <f>Data!N1066</f>
        <v>EUROPE</v>
      </c>
    </row>
    <row r="1590" spans="1:3">
      <c r="A1590" s="15">
        <f>Data!G809</f>
        <v>86689.804963700633</v>
      </c>
      <c r="B1590" t="str">
        <f>Data!I809</f>
        <v>Controller</v>
      </c>
      <c r="C1590" t="str">
        <f>Data!N809</f>
        <v>EUROPE</v>
      </c>
    </row>
    <row r="1591" spans="1:3">
      <c r="A1591" s="15">
        <f>Data!G614</f>
        <v>86692.320794224041</v>
      </c>
      <c r="B1591" t="str">
        <f>Data!I614</f>
        <v>Consultant</v>
      </c>
      <c r="C1591" t="str">
        <f>Data!N614</f>
        <v>OCEANIA</v>
      </c>
    </row>
    <row r="1592" spans="1:3">
      <c r="A1592" s="15">
        <f>Data!G70</f>
        <v>86692.320794224041</v>
      </c>
      <c r="B1592" t="str">
        <f>Data!I70</f>
        <v>CXO or Top Mgmt.</v>
      </c>
      <c r="C1592" t="str">
        <f>Data!N70</f>
        <v>OCEANIA</v>
      </c>
    </row>
    <row r="1593" spans="1:3">
      <c r="A1593" s="15">
        <f>Data!G1506</f>
        <v>86692.320794224041</v>
      </c>
      <c r="B1593" t="str">
        <f>Data!I1506</f>
        <v>Analyst</v>
      </c>
      <c r="C1593" t="str">
        <f>Data!N1506</f>
        <v>OCEANIA</v>
      </c>
    </row>
    <row r="1594" spans="1:3">
      <c r="A1594" s="15">
        <f>Data!G1553</f>
        <v>86692.320794224041</v>
      </c>
      <c r="B1594" t="str">
        <f>Data!I1553</f>
        <v>Analyst</v>
      </c>
      <c r="C1594" t="str">
        <f>Data!N1553</f>
        <v>OCEANIA</v>
      </c>
    </row>
    <row r="1595" spans="1:3">
      <c r="A1595" s="15">
        <f>Data!G537</f>
        <v>86692.320794224041</v>
      </c>
      <c r="B1595" t="str">
        <f>Data!I537</f>
        <v>Analyst</v>
      </c>
      <c r="C1595" t="str">
        <f>Data!N537</f>
        <v>OCEANIA</v>
      </c>
    </row>
    <row r="1596" spans="1:3">
      <c r="A1596" s="15">
        <f>Data!G1768</f>
        <v>87000</v>
      </c>
      <c r="B1596" t="str">
        <f>Data!I1768</f>
        <v>Misc.</v>
      </c>
      <c r="C1596" t="str">
        <f>Data!N1768</f>
        <v>N. AMERICA</v>
      </c>
    </row>
    <row r="1597" spans="1:3">
      <c r="A1597" s="15">
        <f>Data!G863</f>
        <v>87456</v>
      </c>
      <c r="B1597" t="str">
        <f>Data!I863</f>
        <v>Manager</v>
      </c>
      <c r="C1597" t="str">
        <f>Data!N863</f>
        <v>N. AMERICA</v>
      </c>
    </row>
    <row r="1598" spans="1:3">
      <c r="A1598" s="15">
        <f>Data!G1427</f>
        <v>87712.230450626681</v>
      </c>
      <c r="B1598" t="str">
        <f>Data!I1427</f>
        <v>Analyst</v>
      </c>
      <c r="C1598" t="str">
        <f>Data!N1427</f>
        <v>OCEANIA</v>
      </c>
    </row>
    <row r="1599" spans="1:3">
      <c r="A1599" s="15">
        <f>Data!G1648</f>
        <v>87734.690296543267</v>
      </c>
      <c r="B1599" t="str">
        <f>Data!I1648</f>
        <v>Manager</v>
      </c>
      <c r="C1599" t="str">
        <f>Data!N1648</f>
        <v>OCEANIA</v>
      </c>
    </row>
    <row r="1600" spans="1:3">
      <c r="A1600" s="15">
        <f>Data!G1385</f>
        <v>88000</v>
      </c>
      <c r="B1600" t="str">
        <f>Data!I1385</f>
        <v>Manager</v>
      </c>
      <c r="C1600" t="str">
        <f>Data!N1385</f>
        <v>N. AMERICA</v>
      </c>
    </row>
    <row r="1601" spans="1:3">
      <c r="A1601" s="15">
        <f>Data!G149</f>
        <v>88000</v>
      </c>
      <c r="B1601" t="str">
        <f>Data!I149</f>
        <v>Manager</v>
      </c>
      <c r="C1601" t="str">
        <f>Data!N149</f>
        <v>N. AMERICA</v>
      </c>
    </row>
    <row r="1602" spans="1:3">
      <c r="A1602" s="15">
        <f>Data!G1175</f>
        <v>88000</v>
      </c>
      <c r="B1602" t="str">
        <f>Data!I1175</f>
        <v>Manager</v>
      </c>
      <c r="C1602" t="str">
        <f>Data!N1175</f>
        <v>N. AMERICA</v>
      </c>
    </row>
    <row r="1603" spans="1:3">
      <c r="A1603" s="15">
        <f>Data!G1705</f>
        <v>88000</v>
      </c>
      <c r="B1603" t="str">
        <f>Data!I1705</f>
        <v>Analyst</v>
      </c>
      <c r="C1603" t="str">
        <f>Data!N1705</f>
        <v>N. AMERICA</v>
      </c>
    </row>
    <row r="1604" spans="1:3">
      <c r="A1604" s="15">
        <f>Data!G173</f>
        <v>88502.537072729421</v>
      </c>
      <c r="B1604" t="str">
        <f>Data!I173</f>
        <v>Analyst</v>
      </c>
      <c r="C1604" t="str">
        <f>Data!N173</f>
        <v>N. AMERICA</v>
      </c>
    </row>
    <row r="1605" spans="1:3">
      <c r="A1605" s="15">
        <f>Data!G1531</f>
        <v>88927.960729412545</v>
      </c>
      <c r="B1605" t="str">
        <f>Data!I1531</f>
        <v>Specialist</v>
      </c>
      <c r="C1605" t="str">
        <f>Data!N1531</f>
        <v>EUROPE</v>
      </c>
    </row>
    <row r="1606" spans="1:3">
      <c r="A1606" s="15">
        <f>Data!G1128</f>
        <v>88927.960729412545</v>
      </c>
      <c r="B1606" t="str">
        <f>Data!I1128</f>
        <v>Consultant</v>
      </c>
      <c r="C1606" t="str">
        <f>Data!N1128</f>
        <v>EUROPE</v>
      </c>
    </row>
    <row r="1607" spans="1:3">
      <c r="A1607" s="15">
        <f>Data!G364</f>
        <v>89000</v>
      </c>
      <c r="B1607" t="str">
        <f>Data!I364</f>
        <v>Manager</v>
      </c>
      <c r="C1607" t="str">
        <f>Data!N364</f>
        <v>N. AMERICA</v>
      </c>
    </row>
    <row r="1608" spans="1:3">
      <c r="A1608" s="15">
        <f>Data!G1488</f>
        <v>89000</v>
      </c>
      <c r="B1608" t="str">
        <f>Data!I1488</f>
        <v>Manager</v>
      </c>
      <c r="C1608" t="str">
        <f>Data!N1488</f>
        <v>N. AMERICA</v>
      </c>
    </row>
    <row r="1609" spans="1:3">
      <c r="A1609" s="15">
        <f>Data!G1498</f>
        <v>89000</v>
      </c>
      <c r="B1609" t="str">
        <f>Data!I1498</f>
        <v>Analyst</v>
      </c>
      <c r="C1609" t="str">
        <f>Data!N1498</f>
        <v>N. AMERICA</v>
      </c>
    </row>
    <row r="1610" spans="1:3">
      <c r="A1610" s="15">
        <f>Data!G423</f>
        <v>89944.280280605832</v>
      </c>
      <c r="B1610" t="str">
        <f>Data!I423</f>
        <v>Analyst</v>
      </c>
      <c r="C1610" t="str">
        <f>Data!N423</f>
        <v>EUROPE</v>
      </c>
    </row>
    <row r="1611" spans="1:3">
      <c r="A1611" s="15">
        <f>Data!G432</f>
        <v>90000</v>
      </c>
      <c r="B1611" t="str">
        <f>Data!I432</f>
        <v>Analyst</v>
      </c>
      <c r="C1611" t="str">
        <f>Data!N432</f>
        <v>N. AMERICA</v>
      </c>
    </row>
    <row r="1612" spans="1:3">
      <c r="A1612" s="15">
        <f>Data!G572</f>
        <v>90000</v>
      </c>
      <c r="B1612" t="str">
        <f>Data!I572</f>
        <v>Manager</v>
      </c>
      <c r="C1612" t="str">
        <f>Data!N572</f>
        <v>N. AMERICA</v>
      </c>
    </row>
    <row r="1613" spans="1:3">
      <c r="A1613" s="15">
        <f>Data!G1199</f>
        <v>90000</v>
      </c>
      <c r="B1613" t="str">
        <f>Data!I1199</f>
        <v>Analyst</v>
      </c>
      <c r="C1613" t="str">
        <f>Data!N1199</f>
        <v>N. AMERICA</v>
      </c>
    </row>
    <row r="1614" spans="1:3">
      <c r="A1614" s="15">
        <f>Data!G243</f>
        <v>90000</v>
      </c>
      <c r="B1614" t="str">
        <f>Data!I243</f>
        <v>Manager</v>
      </c>
      <c r="C1614" t="str">
        <f>Data!N243</f>
        <v>N. AMERICA</v>
      </c>
    </row>
    <row r="1615" spans="1:3">
      <c r="A1615" s="15">
        <f>Data!G419</f>
        <v>90000</v>
      </c>
      <c r="B1615" t="str">
        <f>Data!I419</f>
        <v>Analyst</v>
      </c>
      <c r="C1615" t="str">
        <f>Data!N419</f>
        <v>N. AMERICA</v>
      </c>
    </row>
    <row r="1616" spans="1:3">
      <c r="A1616" s="15">
        <f>Data!G595</f>
        <v>90000</v>
      </c>
      <c r="B1616" t="str">
        <f>Data!I595</f>
        <v>Manager</v>
      </c>
      <c r="C1616" t="str">
        <f>Data!N595</f>
        <v>N. AMERICA</v>
      </c>
    </row>
    <row r="1617" spans="1:3">
      <c r="A1617" s="15">
        <f>Data!G48</f>
        <v>90000</v>
      </c>
      <c r="B1617" t="str">
        <f>Data!I48</f>
        <v>Misc.</v>
      </c>
      <c r="C1617" t="str">
        <f>Data!N48</f>
        <v>N. AMERICA</v>
      </c>
    </row>
    <row r="1618" spans="1:3">
      <c r="A1618" s="15">
        <f>Data!G158</f>
        <v>90000</v>
      </c>
      <c r="B1618" t="str">
        <f>Data!I158</f>
        <v>Analyst</v>
      </c>
      <c r="C1618" t="str">
        <f>Data!N158</f>
        <v>N. AMERICA</v>
      </c>
    </row>
    <row r="1619" spans="1:3">
      <c r="A1619" s="15">
        <f>Data!G1532</f>
        <v>90000</v>
      </c>
      <c r="B1619" t="str">
        <f>Data!I1532</f>
        <v>Manager</v>
      </c>
      <c r="C1619" t="str">
        <f>Data!N1532</f>
        <v>N. AMERICA</v>
      </c>
    </row>
    <row r="1620" spans="1:3">
      <c r="A1620" s="15">
        <f>Data!G1116</f>
        <v>90000</v>
      </c>
      <c r="B1620" t="str">
        <f>Data!I1116</f>
        <v>Manager</v>
      </c>
      <c r="C1620" t="str">
        <f>Data!N1116</f>
        <v>N. AMERICA</v>
      </c>
    </row>
    <row r="1621" spans="1:3">
      <c r="A1621" s="15">
        <f>Data!G200</f>
        <v>90000</v>
      </c>
      <c r="B1621" t="str">
        <f>Data!I200</f>
        <v>Manager</v>
      </c>
      <c r="C1621" t="str">
        <f>Data!N200</f>
        <v>N. AMERICA</v>
      </c>
    </row>
    <row r="1622" spans="1:3">
      <c r="A1622" s="15">
        <f>Data!G1656</f>
        <v>90000</v>
      </c>
      <c r="B1622" t="str">
        <f>Data!I1656</f>
        <v>Analyst</v>
      </c>
      <c r="C1622" t="str">
        <f>Data!N1656</f>
        <v>N. AMERICA</v>
      </c>
    </row>
    <row r="1623" spans="1:3">
      <c r="A1623" s="15">
        <f>Data!G105</f>
        <v>90000</v>
      </c>
      <c r="B1623" t="str">
        <f>Data!I105</f>
        <v>Specialist</v>
      </c>
      <c r="C1623" t="str">
        <f>Data!N105</f>
        <v>N. AMERICA</v>
      </c>
    </row>
    <row r="1624" spans="1:3">
      <c r="A1624" s="15">
        <f>Data!G566</f>
        <v>90000</v>
      </c>
      <c r="B1624" t="str">
        <f>Data!I566</f>
        <v>Manager</v>
      </c>
      <c r="C1624" t="str">
        <f>Data!N566</f>
        <v>N. AMERICA</v>
      </c>
    </row>
    <row r="1625" spans="1:3">
      <c r="A1625" s="15">
        <f>Data!G1219</f>
        <v>90198.36016840415</v>
      </c>
      <c r="B1625" t="str">
        <f>Data!I1219</f>
        <v>Consultant</v>
      </c>
      <c r="C1625" t="str">
        <f>Data!N1219</f>
        <v>EUROPE</v>
      </c>
    </row>
    <row r="1626" spans="1:3">
      <c r="A1626" s="15">
        <f>Data!G189</f>
        <v>90469.260118790073</v>
      </c>
      <c r="B1626" t="str">
        <f>Data!I189</f>
        <v>Consultant</v>
      </c>
      <c r="C1626" t="str">
        <f>Data!N189</f>
        <v>N. AMERICA</v>
      </c>
    </row>
    <row r="1627" spans="1:3">
      <c r="A1627" s="15">
        <f>Data!G100</f>
        <v>91000</v>
      </c>
      <c r="B1627" t="str">
        <f>Data!I100</f>
        <v>Manager</v>
      </c>
      <c r="C1627" t="str">
        <f>Data!N100</f>
        <v>N. AMERICA</v>
      </c>
    </row>
    <row r="1628" spans="1:3">
      <c r="A1628" s="15">
        <f>Data!G1081</f>
        <v>91418.339779902482</v>
      </c>
      <c r="B1628" t="str">
        <f>Data!I1081</f>
        <v>Analyst</v>
      </c>
      <c r="C1628" t="str">
        <f>Data!N1081</f>
        <v>EUROPE</v>
      </c>
    </row>
    <row r="1629" spans="1:3">
      <c r="A1629" s="15">
        <f>Data!G498</f>
        <v>91418.339779902482</v>
      </c>
      <c r="B1629" t="str">
        <f>Data!I498</f>
        <v>Manager</v>
      </c>
      <c r="C1629" t="str">
        <f>Data!N498</f>
        <v>EUROPE</v>
      </c>
    </row>
    <row r="1630" spans="1:3">
      <c r="A1630" s="15">
        <f>Data!G1743</f>
        <v>91468.759607395754</v>
      </c>
      <c r="B1630" t="str">
        <f>Data!I1743</f>
        <v>Manager</v>
      </c>
      <c r="C1630" t="str">
        <f>Data!N1743</f>
        <v>EUROPE</v>
      </c>
    </row>
    <row r="1631" spans="1:3">
      <c r="A1631" s="15">
        <f>Data!G1240</f>
        <v>91791.869076237213</v>
      </c>
      <c r="B1631" t="str">
        <f>Data!I1240</f>
        <v>Analyst</v>
      </c>
      <c r="C1631" t="str">
        <f>Data!N1240</f>
        <v>OCEANIA</v>
      </c>
    </row>
    <row r="1632" spans="1:3">
      <c r="A1632" s="15">
        <f>Data!G948</f>
        <v>91791.869076237213</v>
      </c>
      <c r="B1632" t="str">
        <f>Data!I948</f>
        <v>Analyst</v>
      </c>
      <c r="C1632" t="str">
        <f>Data!N948</f>
        <v>OCEANIA</v>
      </c>
    </row>
    <row r="1633" spans="1:3">
      <c r="A1633" s="15">
        <f>Data!G328</f>
        <v>92000</v>
      </c>
      <c r="B1633" t="str">
        <f>Data!I328</f>
        <v>Manager</v>
      </c>
      <c r="C1633" t="str">
        <f>Data!N328</f>
        <v>N. AMERICA</v>
      </c>
    </row>
    <row r="1634" spans="1:3">
      <c r="A1634" s="15">
        <f>Data!G148</f>
        <v>92000</v>
      </c>
      <c r="B1634" t="str">
        <f>Data!I148</f>
        <v>Analyst</v>
      </c>
      <c r="C1634" t="str">
        <f>Data!N148</f>
        <v>N. AMERICA</v>
      </c>
    </row>
    <row r="1635" spans="1:3">
      <c r="A1635" s="15">
        <f>Data!G1403</f>
        <v>92000</v>
      </c>
      <c r="B1635" t="str">
        <f>Data!I1403</f>
        <v>Controller</v>
      </c>
      <c r="C1635" t="str">
        <f>Data!N1403</f>
        <v>N. AMERICA</v>
      </c>
    </row>
    <row r="1636" spans="1:3">
      <c r="A1636" s="15">
        <f>Data!G476</f>
        <v>92000</v>
      </c>
      <c r="B1636" t="str">
        <f>Data!I476</f>
        <v>Engineer</v>
      </c>
      <c r="C1636" t="str">
        <f>Data!N476</f>
        <v>N. AMERICA</v>
      </c>
    </row>
    <row r="1637" spans="1:3">
      <c r="A1637" s="15">
        <f>Data!G178</f>
        <v>92000</v>
      </c>
      <c r="B1637" t="str">
        <f>Data!I178</f>
        <v>Engineer</v>
      </c>
      <c r="C1637" t="str">
        <f>Data!N178</f>
        <v>N. AMERICA</v>
      </c>
    </row>
    <row r="1638" spans="1:3">
      <c r="A1638" s="15">
        <f>Data!G1633</f>
        <v>92000</v>
      </c>
      <c r="B1638" t="str">
        <f>Data!I1633</f>
        <v>Reporting</v>
      </c>
      <c r="C1638" t="str">
        <f>Data!N1633</f>
        <v>N. AMERICA</v>
      </c>
    </row>
    <row r="1639" spans="1:3">
      <c r="A1639" s="15">
        <f>Data!G1662</f>
        <v>92000</v>
      </c>
      <c r="B1639" t="str">
        <f>Data!I1662</f>
        <v>Analyst</v>
      </c>
      <c r="C1639" t="str">
        <f>Data!N1662</f>
        <v>N. AMERICA</v>
      </c>
    </row>
    <row r="1640" spans="1:3">
      <c r="A1640" s="15">
        <f>Data!G841</f>
        <v>92500</v>
      </c>
      <c r="B1640" t="str">
        <f>Data!I841</f>
        <v>Analyst</v>
      </c>
      <c r="C1640" t="str">
        <f>Data!N841</f>
        <v>N. AMERICA</v>
      </c>
    </row>
    <row r="1641" spans="1:3">
      <c r="A1641" s="15">
        <f>Data!G481</f>
        <v>92994.518051969761</v>
      </c>
      <c r="B1641" t="str">
        <f>Data!I481</f>
        <v>Consultant</v>
      </c>
      <c r="C1641" t="str">
        <f>Data!N481</f>
        <v>EUROPE</v>
      </c>
    </row>
    <row r="1642" spans="1:3">
      <c r="A1642" s="15">
        <f>Data!G974</f>
        <v>93831.688389042494</v>
      </c>
      <c r="B1642" t="str">
        <f>Data!I974</f>
        <v>Analyst</v>
      </c>
      <c r="C1642" t="str">
        <f>Data!N974</f>
        <v>OCEANIA</v>
      </c>
    </row>
    <row r="1643" spans="1:3">
      <c r="A1643" s="15">
        <f>Data!G1360</f>
        <v>94570.696324037053</v>
      </c>
      <c r="B1643" t="str">
        <f>Data!I1360</f>
        <v>Analyst</v>
      </c>
      <c r="C1643" t="str">
        <f>Data!N1360</f>
        <v>EUROPE</v>
      </c>
    </row>
    <row r="1644" spans="1:3">
      <c r="A1644" s="15">
        <f>Data!G447</f>
        <v>94570.696324037053</v>
      </c>
      <c r="B1644" t="str">
        <f>Data!I447</f>
        <v>Consultant</v>
      </c>
      <c r="C1644" t="str">
        <f>Data!N447</f>
        <v>EUROPE</v>
      </c>
    </row>
    <row r="1645" spans="1:3">
      <c r="A1645" s="15">
        <f>Data!G259</f>
        <v>94570.696324037053</v>
      </c>
      <c r="B1645" t="str">
        <f>Data!I259</f>
        <v>Analyst</v>
      </c>
      <c r="C1645" t="str">
        <f>Data!N259</f>
        <v>EUROPE</v>
      </c>
    </row>
    <row r="1646" spans="1:3">
      <c r="A1646" s="15">
        <f>Data!G377</f>
        <v>94570.696324037053</v>
      </c>
      <c r="B1646" t="str">
        <f>Data!I377</f>
        <v>CXO or Top Mgmt.</v>
      </c>
      <c r="C1646" t="str">
        <f>Data!N377</f>
        <v>EUROPE</v>
      </c>
    </row>
    <row r="1647" spans="1:3">
      <c r="A1647" s="15">
        <f>Data!G1599</f>
        <v>94570.696324037053</v>
      </c>
      <c r="B1647" t="str">
        <f>Data!I1599</f>
        <v>Analyst</v>
      </c>
      <c r="C1647" t="str">
        <f>Data!N1599</f>
        <v>EUROPE</v>
      </c>
    </row>
    <row r="1648" spans="1:3">
      <c r="A1648" s="15">
        <f>Data!G232</f>
        <v>95000</v>
      </c>
      <c r="B1648" t="str">
        <f>Data!I232</f>
        <v>CXO or Top Mgmt.</v>
      </c>
      <c r="C1648" t="str">
        <f>Data!N232</f>
        <v>N. AMERICA</v>
      </c>
    </row>
    <row r="1649" spans="1:3">
      <c r="A1649" s="15">
        <f>Data!G1348</f>
        <v>95000</v>
      </c>
      <c r="B1649" t="str">
        <f>Data!I1348</f>
        <v>Analyst</v>
      </c>
      <c r="C1649" t="str">
        <f>Data!N1348</f>
        <v>N. AMERICA</v>
      </c>
    </row>
    <row r="1650" spans="1:3">
      <c r="A1650" s="15">
        <f>Data!G343</f>
        <v>95000</v>
      </c>
      <c r="B1650" t="str">
        <f>Data!I343</f>
        <v>Analyst</v>
      </c>
      <c r="C1650" t="str">
        <f>Data!N343</f>
        <v>N. AMERICA</v>
      </c>
    </row>
    <row r="1651" spans="1:3">
      <c r="A1651" s="15">
        <f>Data!G1372</f>
        <v>95000</v>
      </c>
      <c r="B1651" t="str">
        <f>Data!I1372</f>
        <v>Engineer</v>
      </c>
      <c r="C1651" t="str">
        <f>Data!N1372</f>
        <v>N. AMERICA</v>
      </c>
    </row>
    <row r="1652" spans="1:3">
      <c r="A1652" s="15">
        <f>Data!G98</f>
        <v>95000</v>
      </c>
      <c r="B1652" t="str">
        <f>Data!I98</f>
        <v>CXO or Top Mgmt.</v>
      </c>
      <c r="C1652" t="str">
        <f>Data!N98</f>
        <v>N. AMERICA</v>
      </c>
    </row>
    <row r="1653" spans="1:3">
      <c r="A1653" s="15">
        <f>Data!G618</f>
        <v>95000</v>
      </c>
      <c r="B1653" t="str">
        <f>Data!I618</f>
        <v>Manager</v>
      </c>
      <c r="C1653" t="str">
        <f>Data!N618</f>
        <v>N. AMERICA</v>
      </c>
    </row>
    <row r="1654" spans="1:3">
      <c r="A1654" s="15">
        <f>Data!G378</f>
        <v>95000</v>
      </c>
      <c r="B1654" t="str">
        <f>Data!I378</f>
        <v>Analyst</v>
      </c>
      <c r="C1654" t="str">
        <f>Data!N378</f>
        <v>N. AMERICA</v>
      </c>
    </row>
    <row r="1655" spans="1:3">
      <c r="A1655" s="15">
        <f>Data!G1485</f>
        <v>95000</v>
      </c>
      <c r="B1655" t="str">
        <f>Data!I1485</f>
        <v>Analyst</v>
      </c>
      <c r="C1655" t="str">
        <f>Data!N1485</f>
        <v>N. AMERICA</v>
      </c>
    </row>
    <row r="1656" spans="1:3">
      <c r="A1656" s="15">
        <f>Data!G526</f>
        <v>95000</v>
      </c>
      <c r="B1656" t="str">
        <f>Data!I526</f>
        <v>Consultant</v>
      </c>
      <c r="C1656" t="str">
        <f>Data!N526</f>
        <v>N. AMERICA</v>
      </c>
    </row>
    <row r="1657" spans="1:3">
      <c r="A1657" s="15">
        <f>Data!G531</f>
        <v>95000</v>
      </c>
      <c r="B1657" t="str">
        <f>Data!I531</f>
        <v>CXO or Top Mgmt.</v>
      </c>
      <c r="C1657" t="str">
        <f>Data!N531</f>
        <v>N. AMERICA</v>
      </c>
    </row>
    <row r="1658" spans="1:3">
      <c r="A1658" s="15">
        <f>Data!G805</f>
        <v>95000</v>
      </c>
      <c r="B1658" t="str">
        <f>Data!I805</f>
        <v>Analyst</v>
      </c>
      <c r="C1658" t="str">
        <f>Data!N805</f>
        <v>N. AMERICA</v>
      </c>
    </row>
    <row r="1659" spans="1:3">
      <c r="A1659" s="15">
        <f>Data!G562</f>
        <v>95000</v>
      </c>
      <c r="B1659" t="str">
        <f>Data!I562</f>
        <v>Analyst</v>
      </c>
      <c r="C1659" t="str">
        <f>Data!N562</f>
        <v>OCEANIA</v>
      </c>
    </row>
    <row r="1660" spans="1:3">
      <c r="A1660" s="15">
        <f>Data!G938</f>
        <v>95279.957924370581</v>
      </c>
      <c r="B1660" t="str">
        <f>Data!I938</f>
        <v>Analyst</v>
      </c>
      <c r="C1660" t="str">
        <f>Data!N938</f>
        <v>EUROPE</v>
      </c>
    </row>
    <row r="1661" spans="1:3">
      <c r="A1661" s="15">
        <f>Data!G1303</f>
        <v>95279.957924370581</v>
      </c>
      <c r="B1661" t="str">
        <f>Data!I1303</f>
        <v>Analyst</v>
      </c>
      <c r="C1661" t="str">
        <f>Data!N1303</f>
        <v>EUROPE</v>
      </c>
    </row>
    <row r="1662" spans="1:3">
      <c r="A1662" s="15">
        <f>Data!G1196</f>
        <v>95856</v>
      </c>
      <c r="B1662" t="str">
        <f>Data!I1196</f>
        <v>Analyst</v>
      </c>
      <c r="C1662" t="str">
        <f>Data!N1196</f>
        <v>N. AMERICA</v>
      </c>
    </row>
    <row r="1663" spans="1:3">
      <c r="A1663" s="15">
        <f>Data!G989</f>
        <v>95871.50770184776</v>
      </c>
      <c r="B1663" t="str">
        <f>Data!I989</f>
        <v>Analyst</v>
      </c>
      <c r="C1663" t="str">
        <f>Data!N989</f>
        <v>OCEANIA</v>
      </c>
    </row>
    <row r="1664" spans="1:3">
      <c r="A1664" s="15">
        <f>Data!G967</f>
        <v>95871.50770184776</v>
      </c>
      <c r="B1664" t="str">
        <f>Data!I967</f>
        <v>Analyst</v>
      </c>
      <c r="C1664" t="str">
        <f>Data!N967</f>
        <v>OCEANIA</v>
      </c>
    </row>
    <row r="1665" spans="1:3">
      <c r="A1665" s="15">
        <f>Data!G27</f>
        <v>96000</v>
      </c>
      <c r="B1665" t="str">
        <f>Data!I27</f>
        <v>Analyst</v>
      </c>
      <c r="C1665" t="str">
        <f>Data!N27</f>
        <v>N. AMERICA</v>
      </c>
    </row>
    <row r="1666" spans="1:3">
      <c r="A1666" s="15">
        <f>Data!G248</f>
        <v>96000</v>
      </c>
      <c r="B1666" t="str">
        <f>Data!I248</f>
        <v>Consultant</v>
      </c>
      <c r="C1666" t="str">
        <f>Data!N248</f>
        <v>EUROPE</v>
      </c>
    </row>
    <row r="1667" spans="1:3">
      <c r="A1667" s="15">
        <f>Data!G154</f>
        <v>96000</v>
      </c>
      <c r="B1667" t="str">
        <f>Data!I154</f>
        <v>Analyst</v>
      </c>
      <c r="C1667" t="str">
        <f>Data!N154</f>
        <v>N. AMERICA</v>
      </c>
    </row>
    <row r="1668" spans="1:3">
      <c r="A1668" s="15">
        <f>Data!G785</f>
        <v>96000</v>
      </c>
      <c r="B1668" t="str">
        <f>Data!I785</f>
        <v>Reporting</v>
      </c>
      <c r="C1668" t="str">
        <f>Data!N785</f>
        <v>ASIA</v>
      </c>
    </row>
    <row r="1669" spans="1:3">
      <c r="A1669" s="15">
        <f>Data!G195</f>
        <v>96000</v>
      </c>
      <c r="B1669" t="str">
        <f>Data!I195</f>
        <v>Specialist</v>
      </c>
      <c r="C1669" t="str">
        <f>Data!N195</f>
        <v>N. AMERICA</v>
      </c>
    </row>
    <row r="1670" spans="1:3">
      <c r="A1670" s="15">
        <f>Data!G1414</f>
        <v>96230</v>
      </c>
      <c r="B1670" t="str">
        <f>Data!I1414</f>
        <v>Manager</v>
      </c>
      <c r="C1670" t="str">
        <f>Data!N1414</f>
        <v>N. AMERICA</v>
      </c>
    </row>
    <row r="1671" spans="1:3">
      <c r="A1671" s="15">
        <f>Data!G759</f>
        <v>96891.417358250401</v>
      </c>
      <c r="B1671" t="str">
        <f>Data!I759</f>
        <v>Analyst</v>
      </c>
      <c r="C1671" t="str">
        <f>Data!N759</f>
        <v>OCEANIA</v>
      </c>
    </row>
    <row r="1672" spans="1:3">
      <c r="A1672" s="15">
        <f>Data!G908</f>
        <v>96891.417358250401</v>
      </c>
      <c r="B1672" t="str">
        <f>Data!I908</f>
        <v>Analyst</v>
      </c>
      <c r="C1672" t="str">
        <f>Data!N908</f>
        <v>OCEANIA</v>
      </c>
    </row>
    <row r="1673" spans="1:3">
      <c r="A1673" s="15">
        <f>Data!G947</f>
        <v>96891.417358250401</v>
      </c>
      <c r="B1673" t="str">
        <f>Data!I947</f>
        <v>Analyst</v>
      </c>
      <c r="C1673" t="str">
        <f>Data!N947</f>
        <v>OCEANIA</v>
      </c>
    </row>
    <row r="1674" spans="1:3">
      <c r="A1674" s="15">
        <f>Data!G1359</f>
        <v>97000</v>
      </c>
      <c r="B1674" t="str">
        <f>Data!I1359</f>
        <v>Manager</v>
      </c>
      <c r="C1674" t="str">
        <f>Data!N1359</f>
        <v>N. AMERICA</v>
      </c>
    </row>
    <row r="1675" spans="1:3">
      <c r="A1675" s="15">
        <f>Data!G289</f>
        <v>97000</v>
      </c>
      <c r="B1675" t="str">
        <f>Data!I289</f>
        <v>Analyst</v>
      </c>
      <c r="C1675" t="str">
        <f>Data!N289</f>
        <v>N. AMERICA</v>
      </c>
    </row>
    <row r="1676" spans="1:3">
      <c r="A1676" s="15">
        <f>Data!G855</f>
        <v>98000</v>
      </c>
      <c r="B1676" t="str">
        <f>Data!I855</f>
        <v>Manager</v>
      </c>
      <c r="C1676" t="str">
        <f>Data!N855</f>
        <v>ASIA</v>
      </c>
    </row>
    <row r="1677" spans="1:3">
      <c r="A1677" s="15">
        <f>Data!G238</f>
        <v>98336.152303032693</v>
      </c>
      <c r="B1677" t="str">
        <f>Data!I238</f>
        <v>Manager</v>
      </c>
      <c r="C1677" t="str">
        <f>Data!N238</f>
        <v>N. AMERICA</v>
      </c>
    </row>
    <row r="1678" spans="1:3">
      <c r="A1678" s="15">
        <f>Data!G783</f>
        <v>98336.152303032693</v>
      </c>
      <c r="B1678" t="str">
        <f>Data!I783</f>
        <v>CXO or Top Mgmt.</v>
      </c>
      <c r="C1678" t="str">
        <f>Data!N783</f>
        <v>N. AMERICA</v>
      </c>
    </row>
    <row r="1679" spans="1:3">
      <c r="A1679" s="15">
        <f>Data!G840</f>
        <v>98336.152303032693</v>
      </c>
      <c r="B1679" t="str">
        <f>Data!I840</f>
        <v>Manager</v>
      </c>
      <c r="C1679" t="str">
        <f>Data!N840</f>
        <v>N. AMERICA</v>
      </c>
    </row>
    <row r="1680" spans="1:3">
      <c r="A1680" s="15">
        <f>Data!G274</f>
        <v>99000</v>
      </c>
      <c r="B1680" t="str">
        <f>Data!I274</f>
        <v>Analyst</v>
      </c>
      <c r="C1680" t="str">
        <f>Data!N274</f>
        <v>N. AMERICA</v>
      </c>
    </row>
    <row r="1681" spans="1:3">
      <c r="A1681" s="15">
        <f>Data!G199</f>
        <v>99000</v>
      </c>
      <c r="B1681" t="str">
        <f>Data!I199</f>
        <v>Controller</v>
      </c>
      <c r="C1681" t="str">
        <f>Data!N199</f>
        <v>N. AMERICA</v>
      </c>
    </row>
    <row r="1682" spans="1:3">
      <c r="A1682" s="15">
        <f>Data!G391</f>
        <v>99147</v>
      </c>
      <c r="B1682" t="str">
        <f>Data!I391</f>
        <v>Specialist</v>
      </c>
      <c r="C1682" t="str">
        <f>Data!N391</f>
        <v>ASIA</v>
      </c>
    </row>
    <row r="1683" spans="1:3">
      <c r="A1683" s="15">
        <f>Data!G1065</f>
        <v>99299.231140238902</v>
      </c>
      <c r="B1683" t="str">
        <f>Data!I1065</f>
        <v>Specialist</v>
      </c>
      <c r="C1683" t="str">
        <f>Data!N1065</f>
        <v>EUROPE</v>
      </c>
    </row>
    <row r="1684" spans="1:3">
      <c r="A1684" s="15">
        <f>Data!G1346</f>
        <v>100000</v>
      </c>
      <c r="B1684" t="str">
        <f>Data!I1346</f>
        <v>Analyst</v>
      </c>
      <c r="C1684" t="str">
        <f>Data!N1346</f>
        <v>N. AMERICA</v>
      </c>
    </row>
    <row r="1685" spans="1:3">
      <c r="A1685" s="15">
        <f>Data!G344</f>
        <v>100000</v>
      </c>
      <c r="B1685" t="str">
        <f>Data!I344</f>
        <v>Analyst</v>
      </c>
      <c r="C1685" t="str">
        <f>Data!N344</f>
        <v>EUROPE</v>
      </c>
    </row>
    <row r="1686" spans="1:3">
      <c r="A1686" s="15">
        <f>Data!G1354</f>
        <v>100000</v>
      </c>
      <c r="B1686" t="str">
        <f>Data!I1354</f>
        <v>CXO or Top Mgmt.</v>
      </c>
      <c r="C1686" t="str">
        <f>Data!N1354</f>
        <v>EUROPE</v>
      </c>
    </row>
    <row r="1687" spans="1:3">
      <c r="A1687" s="15">
        <f>Data!G214</f>
        <v>100000</v>
      </c>
      <c r="B1687" t="str">
        <f>Data!I214</f>
        <v>CXO or Top Mgmt.</v>
      </c>
      <c r="C1687" t="str">
        <f>Data!N214</f>
        <v>N. AMERICA</v>
      </c>
    </row>
    <row r="1688" spans="1:3">
      <c r="A1688" s="15">
        <f>Data!G1278</f>
        <v>100000</v>
      </c>
      <c r="B1688" t="str">
        <f>Data!I1278</f>
        <v>Analyst</v>
      </c>
      <c r="C1688" t="str">
        <f>Data!N1278</f>
        <v>AFRICA</v>
      </c>
    </row>
    <row r="1689" spans="1:3">
      <c r="A1689" s="15">
        <f>Data!G818</f>
        <v>100000</v>
      </c>
      <c r="B1689" t="str">
        <f>Data!I818</f>
        <v>CXO or Top Mgmt.</v>
      </c>
      <c r="C1689" t="str">
        <f>Data!N818</f>
        <v>N. AMERICA</v>
      </c>
    </row>
    <row r="1690" spans="1:3">
      <c r="A1690" s="15">
        <f>Data!G1204</f>
        <v>100000</v>
      </c>
      <c r="B1690" t="str">
        <f>Data!I1204</f>
        <v>Manager</v>
      </c>
      <c r="C1690" t="str">
        <f>Data!N1204</f>
        <v>N. AMERICA</v>
      </c>
    </row>
    <row r="1691" spans="1:3">
      <c r="A1691" s="15">
        <f>Data!G53</f>
        <v>100000</v>
      </c>
      <c r="B1691" t="str">
        <f>Data!I53</f>
        <v>Analyst</v>
      </c>
      <c r="C1691" t="str">
        <f>Data!N53</f>
        <v>EUROPE</v>
      </c>
    </row>
    <row r="1692" spans="1:3">
      <c r="A1692" s="15">
        <f>Data!G160</f>
        <v>100000</v>
      </c>
      <c r="B1692" t="str">
        <f>Data!I160</f>
        <v>Accountant</v>
      </c>
      <c r="C1692" t="str">
        <f>Data!N160</f>
        <v>N. AMERICA</v>
      </c>
    </row>
    <row r="1693" spans="1:3">
      <c r="A1693" s="15">
        <f>Data!G500</f>
        <v>100000</v>
      </c>
      <c r="B1693" t="str">
        <f>Data!I500</f>
        <v>Analyst</v>
      </c>
      <c r="C1693" t="str">
        <f>Data!N500</f>
        <v>N. AMERICA</v>
      </c>
    </row>
    <row r="1694" spans="1:3">
      <c r="A1694" s="15">
        <f>Data!G880</f>
        <v>100000</v>
      </c>
      <c r="B1694" t="str">
        <f>Data!I880</f>
        <v>CXO or Top Mgmt.</v>
      </c>
      <c r="C1694" t="str">
        <f>Data!N880</f>
        <v>N. AMERICA</v>
      </c>
    </row>
    <row r="1695" spans="1:3">
      <c r="A1695" s="15">
        <f>Data!G1212</f>
        <v>100000</v>
      </c>
      <c r="B1695" t="str">
        <f>Data!I1212</f>
        <v>Controller</v>
      </c>
      <c r="C1695" t="str">
        <f>Data!N1212</f>
        <v>EUROPE</v>
      </c>
    </row>
    <row r="1696" spans="1:3">
      <c r="A1696" s="15">
        <f>Data!G73</f>
        <v>100000</v>
      </c>
      <c r="B1696" t="str">
        <f>Data!I73</f>
        <v>Manager</v>
      </c>
      <c r="C1696" t="str">
        <f>Data!N73</f>
        <v>AFRICA</v>
      </c>
    </row>
    <row r="1697" spans="1:3">
      <c r="A1697" s="15">
        <f>Data!G519</f>
        <v>100000</v>
      </c>
      <c r="B1697" t="str">
        <f>Data!I519</f>
        <v>CXO or Top Mgmt.</v>
      </c>
      <c r="C1697" t="str">
        <f>Data!N519</f>
        <v>N. AMERICA</v>
      </c>
    </row>
    <row r="1698" spans="1:3">
      <c r="A1698" s="15">
        <f>Data!G394</f>
        <v>100000</v>
      </c>
      <c r="B1698" t="str">
        <f>Data!I394</f>
        <v>Analyst</v>
      </c>
      <c r="C1698" t="str">
        <f>Data!N394</f>
        <v>N. AMERICA</v>
      </c>
    </row>
    <row r="1699" spans="1:3">
      <c r="A1699" s="15">
        <f>Data!G1608</f>
        <v>100000</v>
      </c>
      <c r="B1699" t="str">
        <f>Data!I1608</f>
        <v>Consultant</v>
      </c>
      <c r="C1699" t="str">
        <f>Data!N1608</f>
        <v>N. AMERICA</v>
      </c>
    </row>
    <row r="1700" spans="1:3">
      <c r="A1700" s="15">
        <f>Data!G1685</f>
        <v>100000</v>
      </c>
      <c r="B1700" t="str">
        <f>Data!I1685</f>
        <v>Analyst</v>
      </c>
      <c r="C1700" t="str">
        <f>Data!N1685</f>
        <v>ASIA</v>
      </c>
    </row>
    <row r="1701" spans="1:3">
      <c r="A1701" s="15">
        <f>Data!G204</f>
        <v>100000</v>
      </c>
      <c r="B1701" t="str">
        <f>Data!I204</f>
        <v>Manager</v>
      </c>
      <c r="C1701" t="str">
        <f>Data!N204</f>
        <v>N. AMERICA</v>
      </c>
    </row>
    <row r="1702" spans="1:3">
      <c r="A1702" s="15">
        <f>Data!G1760</f>
        <v>100000</v>
      </c>
      <c r="B1702" t="str">
        <f>Data!I1760</f>
        <v>Analyst</v>
      </c>
      <c r="C1702" t="str">
        <f>Data!N1760</f>
        <v>N. AMERICA</v>
      </c>
    </row>
    <row r="1703" spans="1:3">
      <c r="A1703" s="15">
        <f>Data!G1843</f>
        <v>100000</v>
      </c>
      <c r="B1703" t="str">
        <f>Data!I1843</f>
        <v>Manager</v>
      </c>
      <c r="C1703" t="str">
        <f>Data!N1843</f>
        <v>ASIA</v>
      </c>
    </row>
    <row r="1704" spans="1:3">
      <c r="A1704" s="15">
        <f>Data!G1552</f>
        <v>100614.72928405051</v>
      </c>
      <c r="B1704" t="str">
        <f>Data!I1552</f>
        <v>Reporting</v>
      </c>
      <c r="C1704" t="str">
        <f>Data!N1552</f>
        <v>ASIA</v>
      </c>
    </row>
    <row r="1705" spans="1:3">
      <c r="A1705" s="15">
        <f>Data!G1884</f>
        <v>100800</v>
      </c>
      <c r="B1705" t="str">
        <f>Data!I1884</f>
        <v>CXO or Top Mgmt.</v>
      </c>
      <c r="C1705" t="str">
        <f>Data!N1884</f>
        <v>ASIA</v>
      </c>
    </row>
    <row r="1706" spans="1:3">
      <c r="A1706" s="15">
        <f>Data!G904</f>
        <v>101206.40684944032</v>
      </c>
      <c r="B1706" t="str">
        <f>Data!I904</f>
        <v>Consultant</v>
      </c>
      <c r="C1706" t="str">
        <f>Data!N904</f>
        <v>EUROPE</v>
      </c>
    </row>
    <row r="1707" spans="1:3">
      <c r="A1707" s="15">
        <f>Data!G671</f>
        <v>101990.96564026357</v>
      </c>
      <c r="B1707" t="str">
        <f>Data!I671</f>
        <v>Manager</v>
      </c>
      <c r="C1707" t="str">
        <f>Data!N671</f>
        <v>OCEANIA</v>
      </c>
    </row>
    <row r="1708" spans="1:3">
      <c r="A1708" s="15">
        <f>Data!G601</f>
        <v>101990.96564026357</v>
      </c>
      <c r="B1708" t="str">
        <f>Data!I601</f>
        <v>Manager</v>
      </c>
      <c r="C1708" t="str">
        <f>Data!N601</f>
        <v>OCEANIA</v>
      </c>
    </row>
    <row r="1709" spans="1:3">
      <c r="A1709" s="15">
        <f>Data!G975</f>
        <v>101990.96564026357</v>
      </c>
      <c r="B1709" t="str">
        <f>Data!I975</f>
        <v>Analyst</v>
      </c>
      <c r="C1709" t="str">
        <f>Data!N975</f>
        <v>OCEANIA</v>
      </c>
    </row>
    <row r="1710" spans="1:3">
      <c r="A1710" s="15">
        <f>Data!G617</f>
        <v>101990.96564026357</v>
      </c>
      <c r="B1710" t="str">
        <f>Data!I617</f>
        <v>Analyst</v>
      </c>
      <c r="C1710" t="str">
        <f>Data!N617</f>
        <v>OCEANIA</v>
      </c>
    </row>
    <row r="1711" spans="1:3">
      <c r="A1711" s="15">
        <f>Data!G76</f>
        <v>101990.96564026357</v>
      </c>
      <c r="B1711" t="str">
        <f>Data!I76</f>
        <v>Manager</v>
      </c>
      <c r="C1711" t="str">
        <f>Data!N76</f>
        <v>OCEANIA</v>
      </c>
    </row>
    <row r="1712" spans="1:3">
      <c r="A1712" s="15">
        <f>Data!G1551</f>
        <v>101990.96564026357</v>
      </c>
      <c r="B1712" t="str">
        <f>Data!I1551</f>
        <v>Manager</v>
      </c>
      <c r="C1712" t="str">
        <f>Data!N1551</f>
        <v>OCEANIA</v>
      </c>
    </row>
    <row r="1713" spans="1:3">
      <c r="A1713" s="15">
        <f>Data!G1328</f>
        <v>101990.96564026357</v>
      </c>
      <c r="B1713" t="str">
        <f>Data!I1328</f>
        <v>Consultant</v>
      </c>
      <c r="C1713" t="str">
        <f>Data!N1328</f>
        <v>OCEANIA</v>
      </c>
    </row>
    <row r="1714" spans="1:3">
      <c r="A1714" s="15">
        <f>Data!G951</f>
        <v>101990.96564026357</v>
      </c>
      <c r="B1714" t="str">
        <f>Data!I951</f>
        <v>Consultant</v>
      </c>
      <c r="C1714" t="str">
        <f>Data!N951</f>
        <v>OCEANIA</v>
      </c>
    </row>
    <row r="1715" spans="1:3">
      <c r="A1715" s="15">
        <f>Data!G1245</f>
        <v>101990.96564026357</v>
      </c>
      <c r="B1715" t="str">
        <f>Data!I1245</f>
        <v>Consultant</v>
      </c>
      <c r="C1715" t="str">
        <f>Data!N1245</f>
        <v>OCEANIA</v>
      </c>
    </row>
    <row r="1716" spans="1:3">
      <c r="A1716" s="15">
        <f>Data!G1416</f>
        <v>102000</v>
      </c>
      <c r="B1716" t="str">
        <f>Data!I1416</f>
        <v>Analyst</v>
      </c>
      <c r="C1716" t="str">
        <f>Data!N1416</f>
        <v>N. AMERICA</v>
      </c>
    </row>
    <row r="1717" spans="1:3">
      <c r="A1717" s="15">
        <f>Data!G430</f>
        <v>102451.58768437347</v>
      </c>
      <c r="B1717" t="str">
        <f>Data!I430</f>
        <v>Controller</v>
      </c>
      <c r="C1717" t="str">
        <f>Data!N430</f>
        <v>EUROPE</v>
      </c>
    </row>
    <row r="1718" spans="1:3">
      <c r="A1718" s="15">
        <f>Data!G738</f>
        <v>102451.58768437347</v>
      </c>
      <c r="B1718" t="str">
        <f>Data!I738</f>
        <v>Manager</v>
      </c>
      <c r="C1718" t="str">
        <f>Data!N738</f>
        <v>EUROPE</v>
      </c>
    </row>
    <row r="1719" spans="1:3">
      <c r="A1719" s="15">
        <f>Data!G902</f>
        <v>102451.58768437347</v>
      </c>
      <c r="B1719" t="str">
        <f>Data!I902</f>
        <v>Manager</v>
      </c>
      <c r="C1719" t="str">
        <f>Data!N902</f>
        <v>EUROPE</v>
      </c>
    </row>
    <row r="1720" spans="1:3">
      <c r="A1720" s="15">
        <f>Data!G1849</f>
        <v>102542.54233725216</v>
      </c>
      <c r="B1720" t="str">
        <f>Data!I1849</f>
        <v>Engineer</v>
      </c>
      <c r="C1720" t="str">
        <f>Data!N1849</f>
        <v>EUROPE</v>
      </c>
    </row>
    <row r="1721" spans="1:3">
      <c r="A1721" s="15">
        <f>Data!G1351</f>
        <v>103000</v>
      </c>
      <c r="B1721" t="str">
        <f>Data!I1351</f>
        <v>Controller</v>
      </c>
      <c r="C1721" t="str">
        <f>Data!N1351</f>
        <v>N. AMERICA</v>
      </c>
    </row>
    <row r="1722" spans="1:3">
      <c r="A1722" s="15">
        <f>Data!G269</f>
        <v>103000</v>
      </c>
      <c r="B1722" t="str">
        <f>Data!I269</f>
        <v>CXO or Top Mgmt.</v>
      </c>
      <c r="C1722" t="str">
        <f>Data!N269</f>
        <v>N. AMERICA</v>
      </c>
    </row>
    <row r="1723" spans="1:3">
      <c r="A1723" s="15">
        <f>Data!G145</f>
        <v>104000</v>
      </c>
      <c r="B1723" t="str">
        <f>Data!I145</f>
        <v>CXO or Top Mgmt.</v>
      </c>
      <c r="C1723" t="str">
        <f>Data!N145</f>
        <v>N. AMERICA</v>
      </c>
    </row>
    <row r="1724" spans="1:3">
      <c r="A1724" s="15">
        <f>Data!G520</f>
        <v>104000</v>
      </c>
      <c r="B1724" t="str">
        <f>Data!I520</f>
        <v>Analyst</v>
      </c>
      <c r="C1724" t="str">
        <f>Data!N520</f>
        <v>N. AMERICA</v>
      </c>
    </row>
    <row r="1725" spans="1:3">
      <c r="A1725" s="15">
        <f>Data!G416</f>
        <v>104027.76595644075</v>
      </c>
      <c r="B1725" t="str">
        <f>Data!I416</f>
        <v>Manager</v>
      </c>
      <c r="C1725" t="str">
        <f>Data!N416</f>
        <v>EUROPE</v>
      </c>
    </row>
    <row r="1726" spans="1:3">
      <c r="A1726" s="15">
        <f>Data!G578</f>
        <v>104030.78495306884</v>
      </c>
      <c r="B1726" t="str">
        <f>Data!I578</f>
        <v>Manager</v>
      </c>
      <c r="C1726" t="str">
        <f>Data!N578</f>
        <v>OCEANIA</v>
      </c>
    </row>
    <row r="1727" spans="1:3">
      <c r="A1727" s="15">
        <f>Data!G1174</f>
        <v>104172.75399731184</v>
      </c>
      <c r="B1727" t="str">
        <f>Data!I1174</f>
        <v>Manager</v>
      </c>
      <c r="C1727" t="str">
        <f>Data!N1174</f>
        <v>EUROPE</v>
      </c>
    </row>
    <row r="1728" spans="1:3">
      <c r="A1728" s="15">
        <f>Data!G667</f>
        <v>105000</v>
      </c>
      <c r="B1728" t="str">
        <f>Data!I667</f>
        <v>Consultant</v>
      </c>
      <c r="C1728" t="str">
        <f>Data!N667</f>
        <v>N. AMERICA</v>
      </c>
    </row>
    <row r="1729" spans="1:3">
      <c r="A1729" s="15">
        <f>Data!G1503</f>
        <v>105000</v>
      </c>
      <c r="B1729" t="str">
        <f>Data!I1503</f>
        <v>Manager</v>
      </c>
      <c r="C1729" t="str">
        <f>Data!N1503</f>
        <v>N. AMERICA</v>
      </c>
    </row>
    <row r="1730" spans="1:3">
      <c r="A1730" s="15">
        <f>Data!G915</f>
        <v>105000</v>
      </c>
      <c r="B1730" t="str">
        <f>Data!I915</f>
        <v>Analyst</v>
      </c>
      <c r="C1730" t="str">
        <f>Data!N915</f>
        <v>N. AMERICA</v>
      </c>
    </row>
    <row r="1731" spans="1:3">
      <c r="A1731" s="15">
        <f>Data!G1329</f>
        <v>105000</v>
      </c>
      <c r="B1731" t="str">
        <f>Data!I1329</f>
        <v>CXO or Top Mgmt.</v>
      </c>
      <c r="C1731" t="str">
        <f>Data!N1329</f>
        <v>N. AMERICA</v>
      </c>
    </row>
    <row r="1732" spans="1:3">
      <c r="A1732" s="15">
        <f>Data!G168</f>
        <v>105219.68296424497</v>
      </c>
      <c r="B1732" t="str">
        <f>Data!I168</f>
        <v>Manager</v>
      </c>
      <c r="C1732" t="str">
        <f>Data!N168</f>
        <v>N. AMERICA</v>
      </c>
    </row>
    <row r="1733" spans="1:3">
      <c r="A1733" s="15">
        <f>Data!G1602</f>
        <v>106000</v>
      </c>
      <c r="B1733" t="str">
        <f>Data!I1602</f>
        <v>Analyst</v>
      </c>
      <c r="C1733" t="str">
        <f>Data!N1602</f>
        <v>EUROPE</v>
      </c>
    </row>
    <row r="1734" spans="1:3">
      <c r="A1734" s="15">
        <f>Data!G1190</f>
        <v>106815.148267971</v>
      </c>
      <c r="B1734" t="str">
        <f>Data!I1190</f>
        <v>Manager</v>
      </c>
      <c r="C1734" t="str">
        <f>Data!N1190</f>
        <v>EUROPE</v>
      </c>
    </row>
    <row r="1735" spans="1:3">
      <c r="A1735" s="15">
        <f>Data!G1390</f>
        <v>107000</v>
      </c>
      <c r="B1735" t="str">
        <f>Data!I1390</f>
        <v>Manager</v>
      </c>
      <c r="C1735" t="str">
        <f>Data!N1390</f>
        <v>N. AMERICA</v>
      </c>
    </row>
    <row r="1736" spans="1:3">
      <c r="A1736" s="15">
        <f>Data!G22</f>
        <v>107000</v>
      </c>
      <c r="B1736" t="str">
        <f>Data!I22</f>
        <v>Manager</v>
      </c>
      <c r="C1736" t="str">
        <f>Data!N22</f>
        <v>EUROPE</v>
      </c>
    </row>
    <row r="1737" spans="1:3">
      <c r="A1737" s="15">
        <f>Data!G1243</f>
        <v>107000</v>
      </c>
      <c r="B1737" t="str">
        <f>Data!I1243</f>
        <v>Accountant</v>
      </c>
      <c r="C1737" t="str">
        <f>Data!N1243</f>
        <v>N. AMERICA</v>
      </c>
    </row>
    <row r="1738" spans="1:3">
      <c r="A1738" s="15">
        <f>Data!G589</f>
        <v>108000</v>
      </c>
      <c r="B1738" t="str">
        <f>Data!I589</f>
        <v>Consultant</v>
      </c>
      <c r="C1738" t="str">
        <f>Data!N589</f>
        <v>N. AMERICA</v>
      </c>
    </row>
    <row r="1739" spans="1:3">
      <c r="A1739" s="15">
        <f>Data!G330</f>
        <v>108000</v>
      </c>
      <c r="B1739" t="str">
        <f>Data!I330</f>
        <v>Manager</v>
      </c>
      <c r="C1739" t="str">
        <f>Data!N330</f>
        <v>N. AMERICA</v>
      </c>
    </row>
    <row r="1740" spans="1:3">
      <c r="A1740" s="15">
        <f>Data!G491</f>
        <v>108000</v>
      </c>
      <c r="B1740" t="str">
        <f>Data!I491</f>
        <v>Manager</v>
      </c>
      <c r="C1740" t="str">
        <f>Data!N491</f>
        <v>EUROPE</v>
      </c>
    </row>
    <row r="1741" spans="1:3">
      <c r="A1741" s="15">
        <f>Data!G581</f>
        <v>108110.42357867939</v>
      </c>
      <c r="B1741" t="str">
        <f>Data!I581</f>
        <v>Specialist</v>
      </c>
      <c r="C1741" t="str">
        <f>Data!N581</f>
        <v>OCEANIA</v>
      </c>
    </row>
    <row r="1742" spans="1:3">
      <c r="A1742" s="15">
        <f>Data!G208</f>
        <v>108160</v>
      </c>
      <c r="B1742" t="str">
        <f>Data!I208</f>
        <v>Analyst</v>
      </c>
      <c r="C1742" t="str">
        <f>Data!N208</f>
        <v>N. AMERICA</v>
      </c>
    </row>
    <row r="1743" spans="1:3">
      <c r="A1743" s="15">
        <f>Data!G443</f>
        <v>108169.76753333595</v>
      </c>
      <c r="B1743" t="str">
        <f>Data!I443</f>
        <v>Controller</v>
      </c>
      <c r="C1743" t="str">
        <f>Data!N443</f>
        <v>N. AMERICA</v>
      </c>
    </row>
    <row r="1744" spans="1:3">
      <c r="A1744" s="15">
        <f>Data!G1455</f>
        <v>109000</v>
      </c>
      <c r="B1744" t="str">
        <f>Data!I1455</f>
        <v>Manager</v>
      </c>
      <c r="C1744" t="str">
        <f>Data!N1455</f>
        <v>N. AMERICA</v>
      </c>
    </row>
    <row r="1745" spans="1:3">
      <c r="A1745" s="15">
        <f>Data!G968</f>
        <v>109130.33323508203</v>
      </c>
      <c r="B1745" t="str">
        <f>Data!I968</f>
        <v>Manager</v>
      </c>
      <c r="C1745" t="str">
        <f>Data!N968</f>
        <v>OCEANIA</v>
      </c>
    </row>
    <row r="1746" spans="1:3">
      <c r="A1746" s="15">
        <f>Data!G794</f>
        <v>109729.60187662003</v>
      </c>
      <c r="B1746" t="str">
        <f>Data!I794</f>
        <v>Analyst</v>
      </c>
      <c r="C1746" t="str">
        <f>Data!N794</f>
        <v>AFRICA</v>
      </c>
    </row>
    <row r="1747" spans="1:3">
      <c r="A1747" s="15">
        <f>Data!G479</f>
        <v>110000</v>
      </c>
      <c r="B1747" t="str">
        <f>Data!I479</f>
        <v>Accountant</v>
      </c>
      <c r="C1747" t="str">
        <f>Data!N479</f>
        <v>EUROPE</v>
      </c>
    </row>
    <row r="1748" spans="1:3">
      <c r="A1748" s="15">
        <f>Data!G1524</f>
        <v>110000</v>
      </c>
      <c r="B1748" t="str">
        <f>Data!I1524</f>
        <v>Controller</v>
      </c>
      <c r="C1748" t="str">
        <f>Data!N1524</f>
        <v>EUROPE</v>
      </c>
    </row>
    <row r="1749" spans="1:3">
      <c r="A1749" s="15">
        <f>Data!G90</f>
        <v>110000</v>
      </c>
      <c r="B1749" t="str">
        <f>Data!I90</f>
        <v>Engineer</v>
      </c>
      <c r="C1749" t="str">
        <f>Data!N90</f>
        <v>N. AMERICA</v>
      </c>
    </row>
    <row r="1750" spans="1:3">
      <c r="A1750" s="15">
        <f>Data!G1877</f>
        <v>110000</v>
      </c>
      <c r="B1750" t="str">
        <f>Data!I1877</f>
        <v>CXO or Top Mgmt.</v>
      </c>
      <c r="C1750" t="str">
        <f>Data!N1877</f>
        <v>N. AMERICA</v>
      </c>
    </row>
    <row r="1751" spans="1:3">
      <c r="A1751" s="15">
        <f>Data!G1333</f>
        <v>110000</v>
      </c>
      <c r="B1751" t="str">
        <f>Data!I1333</f>
        <v>Analyst</v>
      </c>
      <c r="C1751" t="str">
        <f>Data!N1333</f>
        <v>N. AMERICA</v>
      </c>
    </row>
    <row r="1752" spans="1:3">
      <c r="A1752" s="15">
        <f>Data!G136</f>
        <v>110332.47904470989</v>
      </c>
      <c r="B1752" t="str">
        <f>Data!I136</f>
        <v>Manager</v>
      </c>
      <c r="C1752" t="str">
        <f>Data!N136</f>
        <v>EUROPE</v>
      </c>
    </row>
    <row r="1753" spans="1:3">
      <c r="A1753" s="15">
        <f>Data!G1320</f>
        <v>110332.47904470989</v>
      </c>
      <c r="B1753" t="str">
        <f>Data!I1320</f>
        <v>Consultant</v>
      </c>
      <c r="C1753" t="str">
        <f>Data!N1320</f>
        <v>EUROPE</v>
      </c>
    </row>
    <row r="1754" spans="1:3">
      <c r="A1754" s="15">
        <f>Data!G1406</f>
        <v>111000</v>
      </c>
      <c r="B1754" t="str">
        <f>Data!I1406</f>
        <v>Manager</v>
      </c>
      <c r="C1754" t="str">
        <f>Data!N1406</f>
        <v>N. AMERICA</v>
      </c>
    </row>
    <row r="1755" spans="1:3">
      <c r="A1755" s="15">
        <f>Data!G547</f>
        <v>111000</v>
      </c>
      <c r="B1755" t="str">
        <f>Data!I547</f>
        <v>Analyst</v>
      </c>
      <c r="C1755" t="str">
        <f>Data!N547</f>
        <v>ASIA</v>
      </c>
    </row>
    <row r="1756" spans="1:3">
      <c r="A1756" s="15">
        <f>Data!G183</f>
        <v>111680</v>
      </c>
      <c r="B1756" t="str">
        <f>Data!I183</f>
        <v>Analyst</v>
      </c>
      <c r="C1756" t="str">
        <f>Data!N183</f>
        <v>N. AMERICA</v>
      </c>
    </row>
    <row r="1757" spans="1:3">
      <c r="A1757" s="15">
        <f>Data!G1824</f>
        <v>112000</v>
      </c>
      <c r="B1757" t="str">
        <f>Data!I1824</f>
        <v>Manager</v>
      </c>
      <c r="C1757" t="str">
        <f>Data!N1824</f>
        <v>N. AMERICA</v>
      </c>
    </row>
    <row r="1758" spans="1:3">
      <c r="A1758" s="15">
        <f>Data!G1241</f>
        <v>112190.06220428993</v>
      </c>
      <c r="B1758" t="str">
        <f>Data!I1241</f>
        <v>Analyst</v>
      </c>
      <c r="C1758" t="str">
        <f>Data!N1241</f>
        <v>OCEANIA</v>
      </c>
    </row>
    <row r="1759" spans="1:3">
      <c r="A1759" s="15">
        <f>Data!G964</f>
        <v>112190.06220428993</v>
      </c>
      <c r="B1759" t="str">
        <f>Data!I964</f>
        <v>Manager</v>
      </c>
      <c r="C1759" t="str">
        <f>Data!N964</f>
        <v>OCEANIA</v>
      </c>
    </row>
    <row r="1760" spans="1:3">
      <c r="A1760" s="15">
        <f>Data!G231</f>
        <v>114000</v>
      </c>
      <c r="B1760" t="str">
        <f>Data!I231</f>
        <v>CXO or Top Mgmt.</v>
      </c>
      <c r="C1760" t="str">
        <f>Data!N231</f>
        <v>N. AMERICA</v>
      </c>
    </row>
    <row r="1761" spans="1:3">
      <c r="A1761" s="15">
        <f>Data!G1125</f>
        <v>114335.9495092447</v>
      </c>
      <c r="B1761" t="str">
        <f>Data!I1125</f>
        <v>Manager</v>
      </c>
      <c r="C1761" t="str">
        <f>Data!N1125</f>
        <v>EUROPE</v>
      </c>
    </row>
    <row r="1762" spans="1:3">
      <c r="A1762" s="15">
        <f>Data!G1826</f>
        <v>114335.9495092447</v>
      </c>
      <c r="B1762" t="str">
        <f>Data!I1826</f>
        <v>Controller</v>
      </c>
      <c r="C1762" t="str">
        <f>Data!N1826</f>
        <v>EUROPE</v>
      </c>
    </row>
    <row r="1763" spans="1:3">
      <c r="A1763" s="15">
        <f>Data!G579</f>
        <v>115000</v>
      </c>
      <c r="B1763" t="str">
        <f>Data!I579</f>
        <v>Manager</v>
      </c>
      <c r="C1763" t="str">
        <f>Data!N579</f>
        <v>N. AMERICA</v>
      </c>
    </row>
    <row r="1764" spans="1:3">
      <c r="A1764" s="15">
        <f>Data!G860</f>
        <v>115000</v>
      </c>
      <c r="B1764" t="str">
        <f>Data!I860</f>
        <v>Analyst</v>
      </c>
      <c r="C1764" t="str">
        <f>Data!N860</f>
        <v>N. AMERICA</v>
      </c>
    </row>
    <row r="1765" spans="1:3">
      <c r="A1765" s="15">
        <f>Data!G415</f>
        <v>115000</v>
      </c>
      <c r="B1765" t="str">
        <f>Data!I415</f>
        <v>Consultant</v>
      </c>
      <c r="C1765" t="str">
        <f>Data!N415</f>
        <v>N. AMERICA</v>
      </c>
    </row>
    <row r="1766" spans="1:3">
      <c r="A1766" s="15">
        <f>Data!G1880</f>
        <v>115000</v>
      </c>
      <c r="B1766" t="str">
        <f>Data!I1880</f>
        <v>Analyst</v>
      </c>
      <c r="C1766" t="str">
        <f>Data!N1880</f>
        <v>N. AMERICA</v>
      </c>
    </row>
    <row r="1767" spans="1:3">
      <c r="A1767" s="15">
        <f>Data!G533</f>
        <v>115061.01386091174</v>
      </c>
      <c r="B1767" t="str">
        <f>Data!I533</f>
        <v>Manager</v>
      </c>
      <c r="C1767" t="str">
        <f>Data!N533</f>
        <v>EUROPE</v>
      </c>
    </row>
    <row r="1768" spans="1:3">
      <c r="A1768" s="15">
        <f>Data!G1700</f>
        <v>115061.01386091174</v>
      </c>
      <c r="B1768" t="str">
        <f>Data!I1700</f>
        <v>Controller</v>
      </c>
      <c r="C1768" t="str">
        <f>Data!N1700</f>
        <v>EUROPE</v>
      </c>
    </row>
    <row r="1769" spans="1:3">
      <c r="A1769" s="15">
        <f>Data!G736</f>
        <v>116637.19213297902</v>
      </c>
      <c r="B1769" t="str">
        <f>Data!I736</f>
        <v>Manager</v>
      </c>
      <c r="C1769" t="str">
        <f>Data!N736</f>
        <v>EUROPE</v>
      </c>
    </row>
    <row r="1770" spans="1:3">
      <c r="A1770" s="15">
        <f>Data!G1803</f>
        <v>118000</v>
      </c>
      <c r="B1770" t="str">
        <f>Data!I1803</f>
        <v>CXO or Top Mgmt.</v>
      </c>
      <c r="C1770" t="str">
        <f>Data!N1803</f>
        <v>N. AMERICA</v>
      </c>
    </row>
    <row r="1771" spans="1:3">
      <c r="A1771" s="15">
        <f>Data!G1093</f>
        <v>118213.37040504631</v>
      </c>
      <c r="B1771" t="str">
        <f>Data!I1093</f>
        <v>Manager</v>
      </c>
      <c r="C1771" t="str">
        <f>Data!N1093</f>
        <v>EUROPE</v>
      </c>
    </row>
    <row r="1772" spans="1:3">
      <c r="A1772" s="15">
        <f>Data!G1217</f>
        <v>118213.37040504631</v>
      </c>
      <c r="B1772" t="str">
        <f>Data!I1217</f>
        <v>Manager</v>
      </c>
      <c r="C1772" t="str">
        <f>Data!N1217</f>
        <v>EUROPE</v>
      </c>
    </row>
    <row r="1773" spans="1:3">
      <c r="A1773" s="15">
        <f>Data!G437</f>
        <v>120000</v>
      </c>
      <c r="B1773" t="str">
        <f>Data!I437</f>
        <v>CXO or Top Mgmt.</v>
      </c>
      <c r="C1773" t="str">
        <f>Data!N437</f>
        <v>N. AMERICA</v>
      </c>
    </row>
    <row r="1774" spans="1:3">
      <c r="A1774" s="15">
        <f>Data!G1357</f>
        <v>120000</v>
      </c>
      <c r="B1774" t="str">
        <f>Data!I1357</f>
        <v>Manager</v>
      </c>
      <c r="C1774" t="str">
        <f>Data!N1357</f>
        <v>N. AMERICA</v>
      </c>
    </row>
    <row r="1775" spans="1:3">
      <c r="A1775" s="15">
        <f>Data!G585</f>
        <v>120000</v>
      </c>
      <c r="B1775" t="str">
        <f>Data!I585</f>
        <v>Analyst</v>
      </c>
      <c r="C1775" t="str">
        <f>Data!N585</f>
        <v>N. AMERICA</v>
      </c>
    </row>
    <row r="1776" spans="1:3">
      <c r="A1776" s="15">
        <f>Data!G1389</f>
        <v>120000</v>
      </c>
      <c r="B1776" t="str">
        <f>Data!I1389</f>
        <v>Manager</v>
      </c>
      <c r="C1776" t="str">
        <f>Data!N1389</f>
        <v>N. AMERICA</v>
      </c>
    </row>
    <row r="1777" spans="1:3">
      <c r="A1777" s="15">
        <f>Data!G530</f>
        <v>120000</v>
      </c>
      <c r="B1777" t="str">
        <f>Data!I530</f>
        <v>Manager</v>
      </c>
      <c r="C1777" t="str">
        <f>Data!N530</f>
        <v>OCEANIA</v>
      </c>
    </row>
    <row r="1778" spans="1:3">
      <c r="A1778" s="15">
        <f>Data!G87</f>
        <v>120000</v>
      </c>
      <c r="B1778" t="str">
        <f>Data!I87</f>
        <v>Manager</v>
      </c>
      <c r="C1778" t="str">
        <f>Data!N87</f>
        <v>N. AMERICA</v>
      </c>
    </row>
    <row r="1779" spans="1:3">
      <c r="A1779" s="15">
        <f>Data!G548</f>
        <v>120000</v>
      </c>
      <c r="B1779" t="str">
        <f>Data!I548</f>
        <v>CXO or Top Mgmt.</v>
      </c>
      <c r="C1779" t="str">
        <f>Data!N548</f>
        <v>N. AMERICA</v>
      </c>
    </row>
    <row r="1780" spans="1:3">
      <c r="A1780" s="15">
        <f>Data!G1239</f>
        <v>120000</v>
      </c>
      <c r="B1780" t="str">
        <f>Data!I1239</f>
        <v>Consultant</v>
      </c>
      <c r="C1780" t="str">
        <f>Data!N1239</f>
        <v>ASIA</v>
      </c>
    </row>
    <row r="1781" spans="1:3">
      <c r="A1781" s="15">
        <f>Data!G1790</f>
        <v>120000</v>
      </c>
      <c r="B1781" t="str">
        <f>Data!I1790</f>
        <v>Accountant</v>
      </c>
      <c r="C1781" t="str">
        <f>Data!N1790</f>
        <v>N. AMERICA</v>
      </c>
    </row>
    <row r="1782" spans="1:3">
      <c r="A1782" s="15">
        <f>Data!G976</f>
        <v>122389.15876831629</v>
      </c>
      <c r="B1782" t="str">
        <f>Data!I976</f>
        <v>Analyst</v>
      </c>
      <c r="C1782" t="str">
        <f>Data!N976</f>
        <v>OCEANIA</v>
      </c>
    </row>
    <row r="1783" spans="1:3">
      <c r="A1783" s="15">
        <f>Data!G1554</f>
        <v>122389.15876831629</v>
      </c>
      <c r="B1783" t="str">
        <f>Data!I1554</f>
        <v>Analyst</v>
      </c>
      <c r="C1783" t="str">
        <f>Data!N1554</f>
        <v>OCEANIA</v>
      </c>
    </row>
    <row r="1784" spans="1:3">
      <c r="A1784" s="15">
        <f>Data!G1860</f>
        <v>122389.15876831629</v>
      </c>
      <c r="B1784" t="str">
        <f>Data!I1860</f>
        <v>Manager</v>
      </c>
      <c r="C1784" t="str">
        <f>Data!N1860</f>
        <v>OCEANIA</v>
      </c>
    </row>
    <row r="1785" spans="1:3">
      <c r="A1785" s="15">
        <f>Data!G970</f>
        <v>122389.15876831629</v>
      </c>
      <c r="B1785" t="str">
        <f>Data!I970</f>
        <v>Analyst</v>
      </c>
      <c r="C1785" t="str">
        <f>Data!N970</f>
        <v>OCEANIA</v>
      </c>
    </row>
    <row r="1786" spans="1:3">
      <c r="A1786" s="15">
        <f>Data!G509</f>
        <v>122941.90522124816</v>
      </c>
      <c r="B1786" t="str">
        <f>Data!I509</f>
        <v>Analyst</v>
      </c>
      <c r="C1786" t="str">
        <f>Data!N509</f>
        <v>EUROPE</v>
      </c>
    </row>
    <row r="1787" spans="1:3">
      <c r="A1787" s="15">
        <f>Data!G1082</f>
        <v>124518.08349331544</v>
      </c>
      <c r="B1787" t="str">
        <f>Data!I1082</f>
        <v>Analyst</v>
      </c>
      <c r="C1787" t="str">
        <f>Data!N1082</f>
        <v>EUROPE</v>
      </c>
    </row>
    <row r="1788" spans="1:3">
      <c r="A1788" s="15">
        <f>Data!G972</f>
        <v>125000</v>
      </c>
      <c r="B1788" t="str">
        <f>Data!I972</f>
        <v>CXO or Top Mgmt.</v>
      </c>
      <c r="C1788" t="str">
        <f>Data!N972</f>
        <v>N. AMERICA</v>
      </c>
    </row>
    <row r="1789" spans="1:3">
      <c r="A1789" s="15">
        <f>Data!G458</f>
        <v>125000</v>
      </c>
      <c r="B1789" t="str">
        <f>Data!I458</f>
        <v>Manager</v>
      </c>
      <c r="C1789" t="str">
        <f>Data!N458</f>
        <v>N. AMERICA</v>
      </c>
    </row>
    <row r="1790" spans="1:3">
      <c r="A1790" s="15">
        <f>Data!G858</f>
        <v>125000</v>
      </c>
      <c r="B1790" t="str">
        <f>Data!I858</f>
        <v>Manager</v>
      </c>
      <c r="C1790" t="str">
        <f>Data!N858</f>
        <v>EUROPE</v>
      </c>
    </row>
    <row r="1791" spans="1:3">
      <c r="A1791" s="15">
        <f>Data!G874</f>
        <v>125000</v>
      </c>
      <c r="B1791" t="str">
        <f>Data!I874</f>
        <v>CXO or Top Mgmt.</v>
      </c>
      <c r="C1791" t="str">
        <f>Data!N874</f>
        <v>AFRICA</v>
      </c>
    </row>
    <row r="1792" spans="1:3">
      <c r="A1792" s="15">
        <f>Data!G1526</f>
        <v>125000</v>
      </c>
      <c r="B1792" t="str">
        <f>Data!I1526</f>
        <v>Consultant</v>
      </c>
      <c r="C1792" t="str">
        <f>Data!N1526</f>
        <v>N. AMERICA</v>
      </c>
    </row>
    <row r="1793" spans="1:3">
      <c r="A1793" s="15">
        <f>Data!G625</f>
        <v>125000</v>
      </c>
      <c r="B1793" t="str">
        <f>Data!I625</f>
        <v>Analyst</v>
      </c>
      <c r="C1793" t="str">
        <f>Data!N625</f>
        <v>N. AMERICA</v>
      </c>
    </row>
    <row r="1794" spans="1:3">
      <c r="A1794" s="15">
        <f>Data!G1336</f>
        <v>125000</v>
      </c>
      <c r="B1794" t="str">
        <f>Data!I1336</f>
        <v>Manager</v>
      </c>
      <c r="C1794" t="str">
        <f>Data!N1336</f>
        <v>N. AMERICA</v>
      </c>
    </row>
    <row r="1795" spans="1:3">
      <c r="A1795" s="15">
        <f>Data!G313</f>
        <v>125000</v>
      </c>
      <c r="B1795" t="str">
        <f>Data!I313</f>
        <v>Manager</v>
      </c>
      <c r="C1795" t="str">
        <f>Data!N313</f>
        <v>N. AMERICA</v>
      </c>
    </row>
    <row r="1796" spans="1:3">
      <c r="A1796" s="15">
        <f>Data!G1739</f>
        <v>125000</v>
      </c>
      <c r="B1796" t="str">
        <f>Data!I1739</f>
        <v>Manager</v>
      </c>
      <c r="C1796" t="str">
        <f>Data!N1739</f>
        <v>N. AMERICA</v>
      </c>
    </row>
    <row r="1797" spans="1:3">
      <c r="A1797" s="15">
        <f>Data!G1327</f>
        <v>125000</v>
      </c>
      <c r="B1797" t="str">
        <f>Data!I1327</f>
        <v>Manager</v>
      </c>
      <c r="C1797" t="str">
        <f>Data!N1327</f>
        <v>N. AMERICA</v>
      </c>
    </row>
    <row r="1798" spans="1:3">
      <c r="A1798" s="15">
        <f>Data!G94</f>
        <v>125000</v>
      </c>
      <c r="B1798" t="str">
        <f>Data!I94</f>
        <v>CXO or Top Mgmt.</v>
      </c>
      <c r="C1798" t="str">
        <f>Data!N94</f>
        <v>N. AMERICA</v>
      </c>
    </row>
    <row r="1799" spans="1:3">
      <c r="A1799" s="15">
        <f>Data!G895</f>
        <v>126094.26176538273</v>
      </c>
      <c r="B1799" t="str">
        <f>Data!I895</f>
        <v>Accountant</v>
      </c>
      <c r="C1799" t="str">
        <f>Data!N895</f>
        <v>EUROPE</v>
      </c>
    </row>
    <row r="1800" spans="1:3">
      <c r="A1800" s="15">
        <f>Data!G1566</f>
        <v>126094.26176538273</v>
      </c>
      <c r="B1800" t="str">
        <f>Data!I1566</f>
        <v>Consultant</v>
      </c>
      <c r="C1800" t="str">
        <f>Data!N1566</f>
        <v>EUROPE</v>
      </c>
    </row>
    <row r="1801" spans="1:3">
      <c r="A1801" s="15">
        <f>Data!G1064</f>
        <v>126094.26176538273</v>
      </c>
      <c r="B1801" t="str">
        <f>Data!I1064</f>
        <v>Consultant</v>
      </c>
      <c r="C1801" t="str">
        <f>Data!N1064</f>
        <v>EUROPE</v>
      </c>
    </row>
    <row r="1802" spans="1:3">
      <c r="A1802" s="15">
        <f>Data!G1148</f>
        <v>126094.26176538273</v>
      </c>
      <c r="B1802" t="str">
        <f>Data!I1148</f>
        <v>Controller</v>
      </c>
      <c r="C1802" t="str">
        <f>Data!N1148</f>
        <v>EUROPE</v>
      </c>
    </row>
    <row r="1803" spans="1:3">
      <c r="A1803" s="15">
        <f>Data!G1115</f>
        <v>127039.94389916077</v>
      </c>
      <c r="B1803" t="str">
        <f>Data!I1115</f>
        <v>CXO or Top Mgmt.</v>
      </c>
      <c r="C1803" t="str">
        <f>Data!N1115</f>
        <v>EUROPE</v>
      </c>
    </row>
    <row r="1804" spans="1:3">
      <c r="A1804" s="15">
        <f>Data!G1446</f>
        <v>127488.70705032947</v>
      </c>
      <c r="B1804" t="str">
        <f>Data!I1446</f>
        <v>Accountant</v>
      </c>
      <c r="C1804" t="str">
        <f>Data!N1446</f>
        <v>OCEANIA</v>
      </c>
    </row>
    <row r="1805" spans="1:3">
      <c r="A1805" s="15">
        <f>Data!G960</f>
        <v>127488.70705032947</v>
      </c>
      <c r="B1805" t="str">
        <f>Data!I960</f>
        <v>CXO or Top Mgmt.</v>
      </c>
      <c r="C1805" t="str">
        <f>Data!N960</f>
        <v>OCEANIA</v>
      </c>
    </row>
    <row r="1806" spans="1:3">
      <c r="A1806" s="15">
        <f>Data!G1491</f>
        <v>127500</v>
      </c>
      <c r="B1806" t="str">
        <f>Data!I1491</f>
        <v>CXO or Top Mgmt.</v>
      </c>
      <c r="C1806" t="str">
        <f>Data!N1491</f>
        <v>N. AMERICA</v>
      </c>
    </row>
    <row r="1807" spans="1:3">
      <c r="A1807" s="15">
        <f>Data!G128</f>
        <v>128000</v>
      </c>
      <c r="B1807" t="str">
        <f>Data!I128</f>
        <v>Manager</v>
      </c>
      <c r="C1807" t="str">
        <f>Data!N128</f>
        <v>N. AMERICA</v>
      </c>
    </row>
    <row r="1808" spans="1:3">
      <c r="A1808" s="15">
        <f>Data!G349</f>
        <v>130000</v>
      </c>
      <c r="B1808" t="str">
        <f>Data!I349</f>
        <v>Engineer</v>
      </c>
      <c r="C1808" t="str">
        <f>Data!N349</f>
        <v>N. AMERICA</v>
      </c>
    </row>
    <row r="1809" spans="1:3">
      <c r="A1809" s="15">
        <f>Data!G1373</f>
        <v>130000</v>
      </c>
      <c r="B1809" t="str">
        <f>Data!I1373</f>
        <v>Manager</v>
      </c>
      <c r="C1809" t="str">
        <f>Data!N1373</f>
        <v>N. AMERICA</v>
      </c>
    </row>
    <row r="1810" spans="1:3">
      <c r="A1810" s="15">
        <f>Data!G256</f>
        <v>130000</v>
      </c>
      <c r="B1810" t="str">
        <f>Data!I256</f>
        <v>Manager</v>
      </c>
      <c r="C1810" t="str">
        <f>Data!N256</f>
        <v>N. AMERICA</v>
      </c>
    </row>
    <row r="1811" spans="1:3">
      <c r="A1811" s="15">
        <f>Data!G367</f>
        <v>130000</v>
      </c>
      <c r="B1811" t="str">
        <f>Data!I367</f>
        <v>Manager</v>
      </c>
      <c r="C1811" t="str">
        <f>Data!N367</f>
        <v>N. AMERICA</v>
      </c>
    </row>
    <row r="1812" spans="1:3">
      <c r="A1812" s="15">
        <f>Data!G715</f>
        <v>130000</v>
      </c>
      <c r="B1812" t="str">
        <f>Data!I715</f>
        <v>Manager</v>
      </c>
      <c r="C1812" t="str">
        <f>Data!N715</f>
        <v>OCEANIA</v>
      </c>
    </row>
    <row r="1813" spans="1:3">
      <c r="A1813" s="15">
        <f>Data!G480</f>
        <v>131675.52225194403</v>
      </c>
      <c r="B1813" t="str">
        <f>Data!I480</f>
        <v>Manager</v>
      </c>
      <c r="C1813" t="str">
        <f>Data!N480</f>
        <v>AFRICA</v>
      </c>
    </row>
    <row r="1814" spans="1:3">
      <c r="A1814" s="15">
        <f>Data!G1691</f>
        <v>131770.4440860638</v>
      </c>
      <c r="B1814" t="str">
        <f>Data!I1691</f>
        <v>Accountant</v>
      </c>
      <c r="C1814" t="str">
        <f>Data!N1691</f>
        <v>N. AMERICA</v>
      </c>
    </row>
    <row r="1815" spans="1:3">
      <c r="A1815" s="15">
        <f>Data!G574</f>
        <v>132588.25533234264</v>
      </c>
      <c r="B1815" t="str">
        <f>Data!I574</f>
        <v>Accountant</v>
      </c>
      <c r="C1815" t="str">
        <f>Data!N574</f>
        <v>OCEANIA</v>
      </c>
    </row>
    <row r="1816" spans="1:3">
      <c r="A1816" s="15">
        <f>Data!G338</f>
        <v>135000</v>
      </c>
      <c r="B1816" t="str">
        <f>Data!I338</f>
        <v>Manager</v>
      </c>
      <c r="C1816" t="str">
        <f>Data!N338</f>
        <v>N. AMERICA</v>
      </c>
    </row>
    <row r="1817" spans="1:3">
      <c r="A1817" s="15">
        <f>Data!G857</f>
        <v>135000</v>
      </c>
      <c r="B1817" t="str">
        <f>Data!I857</f>
        <v>CXO or Top Mgmt.</v>
      </c>
      <c r="C1817" t="str">
        <f>Data!N857</f>
        <v>N. AMERICA</v>
      </c>
    </row>
    <row r="1818" spans="1:3">
      <c r="A1818" s="15">
        <f>Data!G937</f>
        <v>135000</v>
      </c>
      <c r="B1818" t="str">
        <f>Data!I937</f>
        <v>Manager</v>
      </c>
      <c r="C1818" t="str">
        <f>Data!N937</f>
        <v>N. AMERICA</v>
      </c>
    </row>
    <row r="1819" spans="1:3">
      <c r="A1819" s="15">
        <f>Data!G1370</f>
        <v>136000</v>
      </c>
      <c r="B1819" t="str">
        <f>Data!I1370</f>
        <v>Manager</v>
      </c>
      <c r="C1819" t="str">
        <f>Data!N1370</f>
        <v>N. AMERICA</v>
      </c>
    </row>
    <row r="1820" spans="1:3">
      <c r="A1820" s="15">
        <f>Data!G322</f>
        <v>137500</v>
      </c>
      <c r="B1820" t="str">
        <f>Data!I322</f>
        <v>Analyst</v>
      </c>
      <c r="C1820" t="str">
        <f>Data!N322</f>
        <v>N. AMERICA</v>
      </c>
    </row>
    <row r="1821" spans="1:3">
      <c r="A1821" s="15">
        <f>Data!G223</f>
        <v>138000</v>
      </c>
      <c r="B1821" t="str">
        <f>Data!I223</f>
        <v>Engineer</v>
      </c>
      <c r="C1821" t="str">
        <f>Data!N223</f>
        <v>ASIA</v>
      </c>
    </row>
    <row r="1822" spans="1:3">
      <c r="A1822" s="15">
        <f>Data!G247</f>
        <v>140000</v>
      </c>
      <c r="B1822" t="str">
        <f>Data!I247</f>
        <v>Manager</v>
      </c>
      <c r="C1822" t="str">
        <f>Data!N247</f>
        <v>N. AMERICA</v>
      </c>
    </row>
    <row r="1823" spans="1:3">
      <c r="A1823" s="15">
        <f>Data!G1591</f>
        <v>140000</v>
      </c>
      <c r="B1823" t="str">
        <f>Data!I1591</f>
        <v>Manager</v>
      </c>
      <c r="C1823" t="str">
        <f>Data!N1591</f>
        <v>N. AMERICA</v>
      </c>
    </row>
    <row r="1824" spans="1:3">
      <c r="A1824" s="15">
        <f>Data!G1270</f>
        <v>140000</v>
      </c>
      <c r="B1824" t="str">
        <f>Data!I1270</f>
        <v>Accountant</v>
      </c>
      <c r="C1824" t="str">
        <f>Data!N1270</f>
        <v>N. AMERICA</v>
      </c>
    </row>
    <row r="1825" spans="1:3">
      <c r="A1825" s="15">
        <f>Data!G559</f>
        <v>140000</v>
      </c>
      <c r="B1825" t="str">
        <f>Data!I559</f>
        <v>Controller</v>
      </c>
      <c r="C1825" t="str">
        <f>Data!N559</f>
        <v>N. AMERICA</v>
      </c>
    </row>
    <row r="1826" spans="1:3">
      <c r="A1826" s="15">
        <f>Data!G983</f>
        <v>143565.85684888897</v>
      </c>
      <c r="B1826" t="str">
        <f>Data!I983</f>
        <v>Manager</v>
      </c>
      <c r="C1826" t="str">
        <f>Data!N983</f>
        <v>OCEANIA</v>
      </c>
    </row>
    <row r="1827" spans="1:3">
      <c r="A1827" s="15">
        <f>Data!G169</f>
        <v>145000</v>
      </c>
      <c r="B1827" t="str">
        <f>Data!I169</f>
        <v>Controller</v>
      </c>
      <c r="C1827" t="str">
        <f>Data!N169</f>
        <v>EUROPE</v>
      </c>
    </row>
    <row r="1828" spans="1:3">
      <c r="A1828" s="15">
        <f>Data!G1497</f>
        <v>145000</v>
      </c>
      <c r="B1828" t="str">
        <f>Data!I1497</f>
        <v>Analyst</v>
      </c>
      <c r="C1828" t="str">
        <f>Data!N1497</f>
        <v>N. AMERICA</v>
      </c>
    </row>
    <row r="1829" spans="1:3">
      <c r="A1829" s="15">
        <f>Data!G1777</f>
        <v>147886.90017838217</v>
      </c>
      <c r="B1829" t="str">
        <f>Data!I1777</f>
        <v>Controller</v>
      </c>
      <c r="C1829" t="str">
        <f>Data!N1777</f>
        <v>OCEANIA</v>
      </c>
    </row>
    <row r="1830" spans="1:3">
      <c r="A1830" s="15">
        <f>Data!G1725</f>
        <v>148102.22862117883</v>
      </c>
      <c r="B1830" t="str">
        <f>Data!I1725</f>
        <v>Manager</v>
      </c>
      <c r="C1830" t="str">
        <f>Data!N1725</f>
        <v>EUROPE</v>
      </c>
    </row>
    <row r="1831" spans="1:3">
      <c r="A1831" s="15">
        <f>Data!G811</f>
        <v>148284.35006969364</v>
      </c>
      <c r="B1831" t="str">
        <f>Data!I811</f>
        <v>Analyst</v>
      </c>
      <c r="C1831" t="str">
        <f>Data!N811</f>
        <v>S. AMERICA</v>
      </c>
    </row>
    <row r="1832" spans="1:3">
      <c r="A1832" s="15">
        <f>Data!G1444</f>
        <v>149907.13380100971</v>
      </c>
      <c r="B1832" t="str">
        <f>Data!I1444</f>
        <v>Analyst</v>
      </c>
      <c r="C1832" t="str">
        <f>Data!N1444</f>
        <v>EUROPE</v>
      </c>
    </row>
    <row r="1833" spans="1:3">
      <c r="A1833" s="15">
        <f>Data!G334</f>
        <v>150000</v>
      </c>
      <c r="B1833" t="str">
        <f>Data!I334</f>
        <v>Accountant</v>
      </c>
      <c r="C1833" t="str">
        <f>Data!N334</f>
        <v>N. AMERICA</v>
      </c>
    </row>
    <row r="1834" spans="1:3">
      <c r="A1834" s="15">
        <f>Data!G336</f>
        <v>150000</v>
      </c>
      <c r="B1834" t="str">
        <f>Data!I336</f>
        <v>Manager</v>
      </c>
      <c r="C1834" t="str">
        <f>Data!N336</f>
        <v>ASIA</v>
      </c>
    </row>
    <row r="1835" spans="1:3">
      <c r="A1835" s="15">
        <f>Data!G573</f>
        <v>150000</v>
      </c>
      <c r="B1835" t="str">
        <f>Data!I573</f>
        <v>CXO or Top Mgmt.</v>
      </c>
      <c r="C1835" t="str">
        <f>Data!N573</f>
        <v>N. AMERICA</v>
      </c>
    </row>
    <row r="1836" spans="1:3">
      <c r="A1836" s="15">
        <f>Data!G1365</f>
        <v>150000</v>
      </c>
      <c r="B1836" t="str">
        <f>Data!I1365</f>
        <v>Manager</v>
      </c>
      <c r="C1836" t="str">
        <f>Data!N1365</f>
        <v>N. AMERICA</v>
      </c>
    </row>
    <row r="1837" spans="1:3">
      <c r="A1837" s="15">
        <f>Data!G40</f>
        <v>150000</v>
      </c>
      <c r="B1837" t="str">
        <f>Data!I40</f>
        <v>Manager</v>
      </c>
      <c r="C1837" t="str">
        <f>Data!N40</f>
        <v>N. AMERICA</v>
      </c>
    </row>
    <row r="1838" spans="1:3">
      <c r="A1838" s="15">
        <f>Data!G1384</f>
        <v>150000</v>
      </c>
      <c r="B1838" t="str">
        <f>Data!I1384</f>
        <v>Analyst</v>
      </c>
      <c r="C1838" t="str">
        <f>Data!N1384</f>
        <v>N. AMERICA</v>
      </c>
    </row>
    <row r="1839" spans="1:3">
      <c r="A1839" s="15">
        <f>Data!G467</f>
        <v>150000</v>
      </c>
      <c r="B1839" t="str">
        <f>Data!I467</f>
        <v>CXO or Top Mgmt.</v>
      </c>
      <c r="C1839" t="str">
        <f>Data!N467</f>
        <v>N. AMERICA</v>
      </c>
    </row>
    <row r="1840" spans="1:3">
      <c r="A1840" s="15">
        <f>Data!G511</f>
        <v>150000</v>
      </c>
      <c r="B1840" t="str">
        <f>Data!I511</f>
        <v>Consultant</v>
      </c>
      <c r="C1840" t="str">
        <f>Data!N511</f>
        <v>N. AMERICA</v>
      </c>
    </row>
    <row r="1841" spans="1:3">
      <c r="A1841" s="15">
        <f>Data!G86</f>
        <v>150000</v>
      </c>
      <c r="B1841" t="str">
        <f>Data!I86</f>
        <v>CXO or Top Mgmt.</v>
      </c>
      <c r="C1841" t="str">
        <f>Data!N86</f>
        <v>N. AMERICA</v>
      </c>
    </row>
    <row r="1842" spans="1:3">
      <c r="A1842" s="15">
        <f>Data!G912</f>
        <v>150000</v>
      </c>
      <c r="B1842" t="str">
        <f>Data!I912</f>
        <v>Controller</v>
      </c>
      <c r="C1842" t="str">
        <f>Data!N912</f>
        <v>N. AMERICA</v>
      </c>
    </row>
    <row r="1843" spans="1:3">
      <c r="A1843" s="15">
        <f>Data!G945</f>
        <v>150000</v>
      </c>
      <c r="B1843" t="str">
        <f>Data!I945</f>
        <v>Analyst</v>
      </c>
      <c r="C1843" t="str">
        <f>Data!N945</f>
        <v>EUROPE</v>
      </c>
    </row>
    <row r="1844" spans="1:3">
      <c r="A1844" s="15">
        <f>Data!G1214</f>
        <v>152986.44846039536</v>
      </c>
      <c r="B1844" t="str">
        <f>Data!I1214</f>
        <v>Analyst</v>
      </c>
      <c r="C1844" t="str">
        <f>Data!N1214</f>
        <v>OCEANIA</v>
      </c>
    </row>
    <row r="1845" spans="1:3">
      <c r="A1845" s="15">
        <f>Data!G1326</f>
        <v>152986.44846039536</v>
      </c>
      <c r="B1845" t="str">
        <f>Data!I1326</f>
        <v>Analyst</v>
      </c>
      <c r="C1845" t="str">
        <f>Data!N1326</f>
        <v>OCEANIA</v>
      </c>
    </row>
    <row r="1846" spans="1:3">
      <c r="A1846" s="15">
        <f>Data!G1620</f>
        <v>155000</v>
      </c>
      <c r="B1846" t="str">
        <f>Data!I1620</f>
        <v>Manager</v>
      </c>
      <c r="C1846" t="str">
        <f>Data!N1620</f>
        <v>N. AMERICA</v>
      </c>
    </row>
    <row r="1847" spans="1:3">
      <c r="A1847" s="15">
        <f>Data!G351</f>
        <v>157337.8436848523</v>
      </c>
      <c r="B1847" t="str">
        <f>Data!I351</f>
        <v>Consultant</v>
      </c>
      <c r="C1847" t="str">
        <f>Data!N351</f>
        <v>N. AMERICA</v>
      </c>
    </row>
    <row r="1848" spans="1:3">
      <c r="A1848" s="15">
        <f>Data!G81</f>
        <v>157617.8272067284</v>
      </c>
      <c r="B1848" t="str">
        <f>Data!I81</f>
        <v>Analyst</v>
      </c>
      <c r="C1848" t="str">
        <f>Data!N81</f>
        <v>EUROPE</v>
      </c>
    </row>
    <row r="1849" spans="1:3">
      <c r="A1849" s="15">
        <f>Data!G832</f>
        <v>157617.8272067284</v>
      </c>
      <c r="B1849" t="str">
        <f>Data!I832</f>
        <v>Controller</v>
      </c>
      <c r="C1849" t="str">
        <f>Data!N832</f>
        <v>EUROPE</v>
      </c>
    </row>
    <row r="1850" spans="1:3">
      <c r="A1850" s="15">
        <f>Data!G563</f>
        <v>158085.99674240855</v>
      </c>
      <c r="B1850" t="str">
        <f>Data!I563</f>
        <v>Manager</v>
      </c>
      <c r="C1850" t="str">
        <f>Data!N563</f>
        <v>OCEANIA</v>
      </c>
    </row>
    <row r="1851" spans="1:3">
      <c r="A1851" s="15">
        <f>Data!G1771</f>
        <v>159105.90639881117</v>
      </c>
      <c r="B1851" t="str">
        <f>Data!I1771</f>
        <v>Engineer</v>
      </c>
      <c r="C1851" t="str">
        <f>Data!N1771</f>
        <v>OCEANIA</v>
      </c>
    </row>
    <row r="1852" spans="1:3">
      <c r="A1852" s="15">
        <f>Data!G600</f>
        <v>160000</v>
      </c>
      <c r="B1852" t="str">
        <f>Data!I600</f>
        <v>Analyst</v>
      </c>
      <c r="C1852" t="str">
        <f>Data!N600</f>
        <v>N. AMERICA</v>
      </c>
    </row>
    <row r="1853" spans="1:3">
      <c r="A1853" s="15">
        <f>Data!G373</f>
        <v>160271.25018698312</v>
      </c>
      <c r="B1853" t="str">
        <f>Data!I373</f>
        <v>Analyst</v>
      </c>
      <c r="C1853" t="str">
        <f>Data!N373</f>
        <v>ASIA</v>
      </c>
    </row>
    <row r="1854" spans="1:3">
      <c r="A1854" s="15">
        <f>Data!G1463</f>
        <v>168285.09330643489</v>
      </c>
      <c r="B1854" t="str">
        <f>Data!I1463</f>
        <v>Engineer</v>
      </c>
      <c r="C1854" t="str">
        <f>Data!N1463</f>
        <v>OCEANIA</v>
      </c>
    </row>
    <row r="1855" spans="1:3">
      <c r="A1855" s="15">
        <f>Data!G478</f>
        <v>169000</v>
      </c>
      <c r="B1855" t="str">
        <f>Data!I478</f>
        <v>CXO or Top Mgmt.</v>
      </c>
      <c r="C1855" t="str">
        <f>Data!N478</f>
        <v>N. AMERICA</v>
      </c>
    </row>
    <row r="1856" spans="1:3">
      <c r="A1856" s="15">
        <f>Data!G356</f>
        <v>170000</v>
      </c>
      <c r="B1856" t="str">
        <f>Data!I356</f>
        <v>Analyst</v>
      </c>
      <c r="C1856" t="str">
        <f>Data!N356</f>
        <v>EUROPE</v>
      </c>
    </row>
    <row r="1857" spans="1:3">
      <c r="A1857" s="15">
        <f>Data!G1492</f>
        <v>170000</v>
      </c>
      <c r="B1857" t="str">
        <f>Data!I1492</f>
        <v>CXO or Top Mgmt.</v>
      </c>
      <c r="C1857" t="str">
        <f>Data!N1492</f>
        <v>N. AMERICA</v>
      </c>
    </row>
    <row r="1858" spans="1:3">
      <c r="A1858" s="15">
        <f>Data!G990</f>
        <v>173384.64158844808</v>
      </c>
      <c r="B1858" t="str">
        <f>Data!I990</f>
        <v>Consultant</v>
      </c>
      <c r="C1858" t="str">
        <f>Data!N990</f>
        <v>OCEANIA</v>
      </c>
    </row>
    <row r="1859" spans="1:3">
      <c r="A1859" s="15">
        <f>Data!G624</f>
        <v>173384.64158844808</v>
      </c>
      <c r="B1859" t="str">
        <f>Data!I624</f>
        <v>Analyst</v>
      </c>
      <c r="C1859" t="str">
        <f>Data!N624</f>
        <v>OCEANIA</v>
      </c>
    </row>
    <row r="1860" spans="1:3">
      <c r="A1860" s="15">
        <f>Data!G1293</f>
        <v>176585.52201983347</v>
      </c>
      <c r="B1860" t="str">
        <f>Data!I1293</f>
        <v>Manager</v>
      </c>
      <c r="C1860" t="str">
        <f>Data!N1293</f>
        <v>EUROPE</v>
      </c>
    </row>
    <row r="1861" spans="1:3">
      <c r="A1861" s="15">
        <f>Data!G1563</f>
        <v>177600</v>
      </c>
      <c r="B1861" t="str">
        <f>Data!I1563</f>
        <v>Accountant</v>
      </c>
      <c r="C1861" t="str">
        <f>Data!N1563</f>
        <v>AFRICA</v>
      </c>
    </row>
    <row r="1862" spans="1:3">
      <c r="A1862" s="15">
        <f>Data!G12</f>
        <v>184207.91865378313</v>
      </c>
      <c r="B1862" t="str">
        <f>Data!I12</f>
        <v>Manager</v>
      </c>
      <c r="C1862" t="str">
        <f>Data!N12</f>
        <v>EUROPE</v>
      </c>
    </row>
    <row r="1863" spans="1:3">
      <c r="A1863" s="15">
        <f>Data!G646</f>
        <v>186983.12521814698</v>
      </c>
      <c r="B1863" t="str">
        <f>Data!I646</f>
        <v>Manager</v>
      </c>
      <c r="C1863" t="str">
        <f>Data!N646</f>
        <v>ASIA</v>
      </c>
    </row>
    <row r="1864" spans="1:3">
      <c r="A1864" s="15">
        <f>Data!G557</f>
        <v>188000</v>
      </c>
      <c r="B1864" t="str">
        <f>Data!I557</f>
        <v>CXO or Top Mgmt.</v>
      </c>
      <c r="C1864" t="str">
        <f>Data!N557</f>
        <v>N. AMERICA</v>
      </c>
    </row>
    <row r="1865" spans="1:3">
      <c r="A1865" s="15">
        <f>Data!G1261</f>
        <v>192000</v>
      </c>
      <c r="B1865" t="str">
        <f>Data!I1261</f>
        <v>CXO or Top Mgmt.</v>
      </c>
      <c r="C1865" t="str">
        <f>Data!N1261</f>
        <v>N. AMERICA</v>
      </c>
    </row>
    <row r="1866" spans="1:3">
      <c r="A1866" s="15">
        <f>Data!G372</f>
        <v>194000</v>
      </c>
      <c r="B1866" t="str">
        <f>Data!I372</f>
        <v>CXO or Top Mgmt.</v>
      </c>
      <c r="C1866" t="str">
        <f>Data!N372</f>
        <v>N. AMERICA</v>
      </c>
    </row>
    <row r="1867" spans="1:3">
      <c r="A1867" s="15">
        <f>Data!G522</f>
        <v>200000</v>
      </c>
      <c r="B1867" t="str">
        <f>Data!I522</f>
        <v>CXO or Top Mgmt.</v>
      </c>
      <c r="C1867" t="str">
        <f>Data!N522</f>
        <v>N. AMERICA</v>
      </c>
    </row>
    <row r="1868" spans="1:3">
      <c r="A1868" s="15">
        <f>Data!G958</f>
        <v>203981.93128052715</v>
      </c>
      <c r="B1868" t="str">
        <f>Data!I958</f>
        <v>Manager</v>
      </c>
      <c r="C1868" t="str">
        <f>Data!N958</f>
        <v>OCEANIA</v>
      </c>
    </row>
    <row r="1869" spans="1:3">
      <c r="A1869" s="15">
        <f>Data!G1785</f>
        <v>214000</v>
      </c>
      <c r="B1869" t="str">
        <f>Data!I1785</f>
        <v>Controller</v>
      </c>
      <c r="C1869" t="str">
        <f>Data!N1785</f>
        <v>N. AMERICA</v>
      </c>
    </row>
    <row r="1870" spans="1:3">
      <c r="A1870" s="15">
        <f>Data!G527</f>
        <v>220664.95808941979</v>
      </c>
      <c r="B1870" t="str">
        <f>Data!I527</f>
        <v>Specialist</v>
      </c>
      <c r="C1870" t="str">
        <f>Data!N527</f>
        <v>EUROPE</v>
      </c>
    </row>
    <row r="1871" spans="1:3">
      <c r="A1871" s="15">
        <f>Data!G371</f>
        <v>220700</v>
      </c>
      <c r="B1871" t="str">
        <f>Data!I371</f>
        <v>Consultant</v>
      </c>
      <c r="C1871" t="str">
        <f>Data!N371</f>
        <v>S. AMERICA</v>
      </c>
    </row>
    <row r="1872" spans="1:3">
      <c r="A1872" s="15">
        <f>Data!G1621</f>
        <v>225000</v>
      </c>
      <c r="B1872" t="str">
        <f>Data!I1621</f>
        <v>CXO or Top Mgmt.</v>
      </c>
      <c r="C1872" t="str">
        <f>Data!N1621</f>
        <v>N. AMERICA</v>
      </c>
    </row>
    <row r="1873" spans="1:3">
      <c r="A1873" s="15">
        <f>Data!G1366</f>
        <v>228671.89901848941</v>
      </c>
      <c r="B1873" t="str">
        <f>Data!I1366</f>
        <v>Controller</v>
      </c>
      <c r="C1873" t="str">
        <f>Data!N1366</f>
        <v>EUROPE</v>
      </c>
    </row>
    <row r="1874" spans="1:3">
      <c r="A1874" s="15">
        <f>Data!G1460</f>
        <v>231119.74856804207</v>
      </c>
      <c r="B1874" t="str">
        <f>Data!I1460</f>
        <v>Engineer</v>
      </c>
      <c r="C1874" t="str">
        <f>Data!N1460</f>
        <v>EUROPE</v>
      </c>
    </row>
    <row r="1875" spans="1:3">
      <c r="A1875" s="15">
        <f>Data!G611</f>
        <v>245840.3807575817</v>
      </c>
      <c r="B1875" t="str">
        <f>Data!I611</f>
        <v>Analyst</v>
      </c>
      <c r="C1875" t="str">
        <f>Data!N611</f>
        <v>N. AMERICA</v>
      </c>
    </row>
    <row r="1876" spans="1:3">
      <c r="A1876" s="15">
        <f>Data!G422</f>
        <v>250000</v>
      </c>
      <c r="B1876" t="str">
        <f>Data!I422</f>
        <v>Consultant</v>
      </c>
      <c r="C1876" t="str">
        <f>Data!N422</f>
        <v>N. AMERICA</v>
      </c>
    </row>
    <row r="1877" spans="1:3">
      <c r="A1877" s="15">
        <f>Data!G1487</f>
        <v>250000</v>
      </c>
      <c r="B1877" t="str">
        <f>Data!I1487</f>
        <v>Consultant</v>
      </c>
      <c r="C1877" t="str">
        <f>Data!N1487</f>
        <v>N. AMERICA</v>
      </c>
    </row>
    <row r="1878" spans="1:3">
      <c r="A1878" s="15">
        <f>Data!G308</f>
        <v>254079.88779832155</v>
      </c>
      <c r="B1878" t="str">
        <f>Data!I308</f>
        <v>Reporting</v>
      </c>
      <c r="C1878" t="str">
        <f>Data!N308</f>
        <v>EUROPE</v>
      </c>
    </row>
    <row r="1879" spans="1:3">
      <c r="A1879" s="15">
        <f>Data!G963</f>
        <v>260000</v>
      </c>
      <c r="B1879" t="str">
        <f>Data!I963</f>
        <v>CXO or Top Mgmt.</v>
      </c>
      <c r="C1879" t="str">
        <f>Data!N963</f>
        <v>N. AMERICA</v>
      </c>
    </row>
    <row r="1880" spans="1:3">
      <c r="A1880" s="15">
        <f>Data!G488</f>
        <v>299473.87169278396</v>
      </c>
      <c r="B1880" t="str">
        <f>Data!I488</f>
        <v>CXO or Top Mgmt.</v>
      </c>
      <c r="C1880" t="str">
        <f>Data!N488</f>
        <v>EUROPE</v>
      </c>
    </row>
    <row r="1881" spans="1:3">
      <c r="A1881" s="15">
        <f>Data!G577</f>
        <v>300000</v>
      </c>
      <c r="B1881" t="str">
        <f>Data!I577</f>
        <v>CXO or Top Mgmt.</v>
      </c>
      <c r="C1881" t="str">
        <f>Data!N577</f>
        <v>N. AMERICA</v>
      </c>
    </row>
    <row r="1882" spans="1:3">
      <c r="A1882" s="15">
        <f>Data!G317</f>
        <v>400000</v>
      </c>
      <c r="B1882" t="str">
        <f>Data!I317</f>
        <v>Specialist</v>
      </c>
      <c r="C1882" t="str">
        <f>Data!N317</f>
        <v>N. AMERICA</v>
      </c>
    </row>
    <row r="1883" spans="1:3">
      <c r="A1883" s="15">
        <f>Data!G210</f>
        <v>400000</v>
      </c>
      <c r="B1883" t="str">
        <f>Data!I210</f>
        <v>Manager</v>
      </c>
      <c r="C1883" t="str">
        <f>Data!N210</f>
        <v>N. AMERICA</v>
      </c>
    </row>
    <row r="1884" spans="1:3">
      <c r="A1884" s="15">
        <f>Data!G473</f>
        <v>1229201.9037879086</v>
      </c>
      <c r="B1884" t="str">
        <f>Data!I473</f>
        <v>Accountant</v>
      </c>
      <c r="C1884" t="str">
        <f>Data!N473</f>
        <v>N. AMERICA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3:J127"/>
  <sheetViews>
    <sheetView workbookViewId="0">
      <selection activeCell="B20" sqref="B20"/>
    </sheetView>
  </sheetViews>
  <sheetFormatPr defaultRowHeight="15"/>
  <cols>
    <col min="1" max="1" width="13.140625" customWidth="1"/>
    <col min="2" max="2" width="25.5703125" customWidth="1"/>
    <col min="3" max="3" width="22.85546875" customWidth="1"/>
    <col min="5" max="5" width="12.42578125" bestFit="1" customWidth="1"/>
    <col min="6" max="6" width="25.28515625" bestFit="1" customWidth="1"/>
    <col min="7" max="7" width="22.85546875" bestFit="1" customWidth="1"/>
  </cols>
  <sheetData>
    <row r="3" spans="1:10">
      <c r="B3" s="18" t="s">
        <v>4128</v>
      </c>
      <c r="F3" t="str">
        <f t="shared" ref="F3:F11" si="0">B3</f>
        <v>Values</v>
      </c>
    </row>
    <row r="4" spans="1:10">
      <c r="A4" s="18" t="s">
        <v>4126</v>
      </c>
      <c r="B4" t="s">
        <v>4129</v>
      </c>
      <c r="C4" t="s">
        <v>4136</v>
      </c>
      <c r="E4" t="s">
        <v>4119</v>
      </c>
      <c r="F4" t="str">
        <f t="shared" si="0"/>
        <v>Sum of Years of Experience</v>
      </c>
      <c r="G4" t="str">
        <f t="shared" ref="G4:G11" si="1">C4</f>
        <v>Sum of Total Excel hours</v>
      </c>
      <c r="I4">
        <v>1</v>
      </c>
      <c r="J4" t="str">
        <f>IF($I$4=1,F4,G4)</f>
        <v>Sum of Years of Experience</v>
      </c>
    </row>
    <row r="5" spans="1:10">
      <c r="A5" s="19" t="s">
        <v>4122</v>
      </c>
      <c r="B5" s="9">
        <v>4118.1000000000004</v>
      </c>
      <c r="C5" s="9">
        <v>3126</v>
      </c>
      <c r="E5" s="20" t="str">
        <f t="shared" ref="E5:E11" si="2">A5</f>
        <v>ASIA</v>
      </c>
      <c r="F5">
        <f t="shared" si="0"/>
        <v>4118.1000000000004</v>
      </c>
      <c r="G5">
        <f t="shared" si="1"/>
        <v>3126</v>
      </c>
      <c r="I5" s="20" t="str">
        <f t="shared" ref="I5:I11" si="3">E5</f>
        <v>ASIA</v>
      </c>
      <c r="J5">
        <f>IF($I$4=1,F5,G5)</f>
        <v>4118.1000000000004</v>
      </c>
    </row>
    <row r="6" spans="1:10">
      <c r="A6" s="19" t="s">
        <v>4123</v>
      </c>
      <c r="B6" s="9">
        <v>3752</v>
      </c>
      <c r="C6" s="9">
        <v>2879</v>
      </c>
      <c r="E6" s="20" t="str">
        <f t="shared" si="2"/>
        <v>N. AMERICA</v>
      </c>
      <c r="F6">
        <f t="shared" si="0"/>
        <v>3752</v>
      </c>
      <c r="G6">
        <f t="shared" si="1"/>
        <v>2879</v>
      </c>
      <c r="I6" s="20" t="str">
        <f t="shared" si="3"/>
        <v>N. AMERICA</v>
      </c>
      <c r="J6">
        <f t="shared" ref="J6:J11" si="4">IF($I$4=1,F6,G6)</f>
        <v>3752</v>
      </c>
    </row>
    <row r="7" spans="1:10">
      <c r="A7" s="19" t="s">
        <v>4121</v>
      </c>
      <c r="B7" s="9">
        <v>2268</v>
      </c>
      <c r="C7" s="9">
        <v>1258</v>
      </c>
      <c r="E7" s="20" t="str">
        <f t="shared" si="2"/>
        <v>EUROPE</v>
      </c>
      <c r="F7">
        <f t="shared" si="0"/>
        <v>2268</v>
      </c>
      <c r="G7">
        <f t="shared" si="1"/>
        <v>1258</v>
      </c>
      <c r="I7" s="20" t="str">
        <f t="shared" si="3"/>
        <v>EUROPE</v>
      </c>
      <c r="J7">
        <f t="shared" si="4"/>
        <v>2268</v>
      </c>
    </row>
    <row r="8" spans="1:10">
      <c r="A8" s="19" t="s">
        <v>4139</v>
      </c>
      <c r="B8" s="9">
        <v>933.5</v>
      </c>
      <c r="C8" s="9">
        <v>352</v>
      </c>
      <c r="E8" s="20" t="str">
        <f t="shared" si="2"/>
        <v>OCEANIA</v>
      </c>
      <c r="F8">
        <f t="shared" si="0"/>
        <v>933.5</v>
      </c>
      <c r="G8">
        <f t="shared" si="1"/>
        <v>352</v>
      </c>
      <c r="I8" s="20" t="str">
        <f t="shared" si="3"/>
        <v>OCEANIA</v>
      </c>
      <c r="J8">
        <f t="shared" si="4"/>
        <v>933.5</v>
      </c>
    </row>
    <row r="9" spans="1:10">
      <c r="A9" s="19" t="s">
        <v>4009</v>
      </c>
      <c r="B9" s="9">
        <v>305</v>
      </c>
      <c r="C9" s="9">
        <v>196</v>
      </c>
      <c r="E9" s="20" t="str">
        <f t="shared" si="2"/>
        <v>AFRICA</v>
      </c>
      <c r="F9">
        <f t="shared" si="0"/>
        <v>305</v>
      </c>
      <c r="G9">
        <f t="shared" si="1"/>
        <v>196</v>
      </c>
      <c r="I9" s="20" t="str">
        <f t="shared" si="3"/>
        <v>AFRICA</v>
      </c>
      <c r="J9">
        <f t="shared" si="4"/>
        <v>305</v>
      </c>
    </row>
    <row r="10" spans="1:10">
      <c r="A10" s="19" t="s">
        <v>4124</v>
      </c>
      <c r="B10" s="9">
        <v>180</v>
      </c>
      <c r="C10" s="9">
        <v>167</v>
      </c>
      <c r="E10" s="20" t="str">
        <f t="shared" si="2"/>
        <v>S. AMERICA</v>
      </c>
      <c r="F10">
        <f t="shared" si="0"/>
        <v>180</v>
      </c>
      <c r="G10">
        <f t="shared" si="1"/>
        <v>167</v>
      </c>
      <c r="I10" s="20" t="str">
        <f t="shared" si="3"/>
        <v>S. AMERICA</v>
      </c>
      <c r="J10">
        <f t="shared" si="4"/>
        <v>180</v>
      </c>
    </row>
    <row r="11" spans="1:10">
      <c r="A11" s="19" t="s">
        <v>4125</v>
      </c>
      <c r="B11" s="9">
        <v>0</v>
      </c>
      <c r="C11" s="9">
        <v>6</v>
      </c>
      <c r="E11" s="20" t="str">
        <f t="shared" si="2"/>
        <v>MISC</v>
      </c>
      <c r="F11">
        <f t="shared" si="0"/>
        <v>0</v>
      </c>
      <c r="G11">
        <f t="shared" si="1"/>
        <v>6</v>
      </c>
      <c r="I11" s="20" t="str">
        <f t="shared" si="3"/>
        <v>MISC</v>
      </c>
      <c r="J11">
        <f t="shared" si="4"/>
        <v>0</v>
      </c>
    </row>
    <row r="12" spans="1:10">
      <c r="A12" s="19" t="s">
        <v>4127</v>
      </c>
      <c r="B12" s="9">
        <v>11556.6</v>
      </c>
      <c r="C12" s="9">
        <v>7984</v>
      </c>
      <c r="E12" s="20"/>
      <c r="I12" s="20"/>
    </row>
    <row r="13" spans="1:10">
      <c r="E13" s="20"/>
      <c r="I13" s="20"/>
    </row>
    <row r="14" spans="1:10">
      <c r="E14" s="20"/>
      <c r="I14" s="20"/>
    </row>
    <row r="15" spans="1:10">
      <c r="E15" s="20"/>
      <c r="I15" s="20"/>
    </row>
    <row r="16" spans="1:10">
      <c r="E16" s="20"/>
    </row>
    <row r="19" spans="1:2">
      <c r="A19" s="18" t="s">
        <v>4126</v>
      </c>
      <c r="B19" t="s">
        <v>4138</v>
      </c>
    </row>
    <row r="20" spans="1:2">
      <c r="A20" s="19" t="s">
        <v>15</v>
      </c>
      <c r="B20" s="16">
        <v>44879426</v>
      </c>
    </row>
    <row r="21" spans="1:2">
      <c r="A21" s="19" t="s">
        <v>71</v>
      </c>
      <c r="B21" s="16">
        <v>10355072.437370561</v>
      </c>
    </row>
    <row r="22" spans="1:2">
      <c r="A22" s="19" t="s">
        <v>8</v>
      </c>
      <c r="B22" s="16">
        <v>7644128.4552131025</v>
      </c>
    </row>
    <row r="23" spans="1:2">
      <c r="A23" s="19" t="s">
        <v>84</v>
      </c>
      <c r="B23" s="16">
        <v>7521468.0182482246</v>
      </c>
    </row>
    <row r="24" spans="1:2">
      <c r="A24" s="19" t="s">
        <v>88</v>
      </c>
      <c r="B24" s="16">
        <v>5208372.5565332361</v>
      </c>
    </row>
    <row r="25" spans="1:2">
      <c r="A25" s="19" t="s">
        <v>628</v>
      </c>
      <c r="B25" s="16">
        <v>1679147.9176882799</v>
      </c>
    </row>
    <row r="26" spans="1:2">
      <c r="A26" s="19" t="s">
        <v>24</v>
      </c>
      <c r="B26" s="16">
        <v>1353831.4993000098</v>
      </c>
    </row>
    <row r="27" spans="1:2">
      <c r="A27" s="19" t="s">
        <v>672</v>
      </c>
      <c r="B27" s="16">
        <v>1054313.3245066919</v>
      </c>
    </row>
    <row r="28" spans="1:2">
      <c r="A28" s="19" t="s">
        <v>48</v>
      </c>
      <c r="B28" s="16">
        <v>941556.87488630798</v>
      </c>
    </row>
    <row r="29" spans="1:2">
      <c r="A29" s="19" t="s">
        <v>179</v>
      </c>
      <c r="B29" s="16">
        <v>817283.10364202084</v>
      </c>
    </row>
    <row r="30" spans="1:2">
      <c r="A30" s="19" t="s">
        <v>143</v>
      </c>
      <c r="B30" s="16">
        <v>752895.73148669885</v>
      </c>
    </row>
    <row r="31" spans="1:2">
      <c r="A31" s="19" t="s">
        <v>583</v>
      </c>
      <c r="B31" s="16">
        <v>693113.22060004715</v>
      </c>
    </row>
    <row r="32" spans="1:2">
      <c r="A32" s="19" t="s">
        <v>171</v>
      </c>
      <c r="B32" s="16">
        <v>678011.80269935552</v>
      </c>
    </row>
    <row r="33" spans="1:2">
      <c r="A33" s="19" t="s">
        <v>983</v>
      </c>
      <c r="B33" s="16">
        <v>619446.76645230793</v>
      </c>
    </row>
    <row r="34" spans="1:2">
      <c r="A34" s="19" t="s">
        <v>46</v>
      </c>
      <c r="B34" s="16">
        <v>550102.22862117877</v>
      </c>
    </row>
    <row r="35" spans="1:2">
      <c r="A35" s="19" t="s">
        <v>65</v>
      </c>
      <c r="B35" s="16">
        <v>503147</v>
      </c>
    </row>
    <row r="36" spans="1:2">
      <c r="A36" s="19" t="s">
        <v>877</v>
      </c>
      <c r="B36" s="16">
        <v>495153.15241410781</v>
      </c>
    </row>
    <row r="37" spans="1:2">
      <c r="A37" s="19" t="s">
        <v>608</v>
      </c>
      <c r="B37" s="16">
        <v>462356.60112252494</v>
      </c>
    </row>
    <row r="38" spans="1:2">
      <c r="A38" s="19" t="s">
        <v>133</v>
      </c>
      <c r="B38" s="16">
        <v>394153.33333333331</v>
      </c>
    </row>
    <row r="39" spans="1:2">
      <c r="A39" s="19" t="s">
        <v>17</v>
      </c>
      <c r="B39" s="16">
        <v>344333.025016603</v>
      </c>
    </row>
    <row r="40" spans="1:2">
      <c r="A40" s="19" t="s">
        <v>106</v>
      </c>
      <c r="B40" s="16">
        <v>341716.35029485973</v>
      </c>
    </row>
    <row r="41" spans="1:2">
      <c r="A41" s="19" t="s">
        <v>416</v>
      </c>
      <c r="B41" s="16">
        <v>334200</v>
      </c>
    </row>
    <row r="42" spans="1:2">
      <c r="A42" s="19" t="s">
        <v>30</v>
      </c>
      <c r="B42" s="16">
        <v>329077.63410971675</v>
      </c>
    </row>
    <row r="43" spans="1:2">
      <c r="A43" s="19" t="s">
        <v>166</v>
      </c>
      <c r="B43" s="16">
        <v>321384.98288519273</v>
      </c>
    </row>
    <row r="44" spans="1:2">
      <c r="A44" s="19" t="s">
        <v>36</v>
      </c>
      <c r="B44" s="16">
        <v>308262.42387131363</v>
      </c>
    </row>
    <row r="45" spans="1:2">
      <c r="A45" s="19" t="s">
        <v>895</v>
      </c>
      <c r="B45" s="16">
        <v>283553.15478292684</v>
      </c>
    </row>
    <row r="46" spans="1:2">
      <c r="A46" s="19" t="s">
        <v>726</v>
      </c>
      <c r="B46" s="16">
        <v>230982.69437864592</v>
      </c>
    </row>
    <row r="47" spans="1:2">
      <c r="A47" s="19" t="s">
        <v>515</v>
      </c>
      <c r="B47" s="16">
        <v>226168.24662010232</v>
      </c>
    </row>
    <row r="48" spans="1:2">
      <c r="A48" s="19" t="s">
        <v>75</v>
      </c>
      <c r="B48" s="16">
        <v>205262.07228954008</v>
      </c>
    </row>
    <row r="49" spans="1:2">
      <c r="A49" s="19" t="s">
        <v>654</v>
      </c>
      <c r="B49" s="16">
        <v>202694.32210918795</v>
      </c>
    </row>
    <row r="50" spans="1:2">
      <c r="A50" s="19" t="s">
        <v>347</v>
      </c>
      <c r="B50" s="16">
        <v>192272.2160122887</v>
      </c>
    </row>
    <row r="51" spans="1:2">
      <c r="A51" s="19" t="s">
        <v>1745</v>
      </c>
      <c r="B51" s="16">
        <v>177600</v>
      </c>
    </row>
    <row r="52" spans="1:2">
      <c r="A52" s="19" t="s">
        <v>1118</v>
      </c>
      <c r="B52" s="16">
        <v>174972.93255949515</v>
      </c>
    </row>
    <row r="53" spans="1:2">
      <c r="A53" s="19" t="s">
        <v>1497</v>
      </c>
      <c r="B53" s="16">
        <v>174335.9495092447</v>
      </c>
    </row>
    <row r="54" spans="1:2">
      <c r="A54" s="19" t="s">
        <v>447</v>
      </c>
      <c r="B54" s="16">
        <v>168954.52018428096</v>
      </c>
    </row>
    <row r="55" spans="1:2">
      <c r="A55" s="19" t="s">
        <v>59</v>
      </c>
      <c r="B55" s="16">
        <v>166828.85432837796</v>
      </c>
    </row>
    <row r="56" spans="1:2">
      <c r="A56" s="19" t="s">
        <v>1011</v>
      </c>
      <c r="B56" s="16">
        <v>159200</v>
      </c>
    </row>
    <row r="57" spans="1:2">
      <c r="A57" s="19" t="s">
        <v>299</v>
      </c>
      <c r="B57" s="16">
        <v>146000</v>
      </c>
    </row>
    <row r="58" spans="1:2">
      <c r="A58" s="19" t="s">
        <v>935</v>
      </c>
      <c r="B58" s="16">
        <v>130468.75960739575</v>
      </c>
    </row>
    <row r="59" spans="1:2">
      <c r="A59" s="19" t="s">
        <v>359</v>
      </c>
      <c r="B59" s="16">
        <v>128667.83675558254</v>
      </c>
    </row>
    <row r="60" spans="1:2">
      <c r="A60" s="19" t="s">
        <v>1176</v>
      </c>
      <c r="B60" s="16">
        <v>128000</v>
      </c>
    </row>
    <row r="61" spans="1:2">
      <c r="A61" s="19" t="s">
        <v>38</v>
      </c>
      <c r="B61" s="16">
        <v>123581.73622950527</v>
      </c>
    </row>
    <row r="62" spans="1:2">
      <c r="A62" s="19" t="s">
        <v>716</v>
      </c>
      <c r="B62" s="16">
        <v>114605.77396224428</v>
      </c>
    </row>
    <row r="63" spans="1:2">
      <c r="A63" s="19" t="s">
        <v>2004</v>
      </c>
      <c r="B63" s="16">
        <v>100800</v>
      </c>
    </row>
    <row r="64" spans="1:2">
      <c r="A64" s="19" t="s">
        <v>111</v>
      </c>
      <c r="B64" s="16">
        <v>100545</v>
      </c>
    </row>
    <row r="65" spans="1:2">
      <c r="A65" s="19" t="s">
        <v>1458</v>
      </c>
      <c r="B65" s="16">
        <v>100000</v>
      </c>
    </row>
    <row r="66" spans="1:2">
      <c r="A66" s="19" t="s">
        <v>73</v>
      </c>
      <c r="B66" s="16">
        <v>98699.860539512854</v>
      </c>
    </row>
    <row r="67" spans="1:2">
      <c r="A67" s="19" t="s">
        <v>197</v>
      </c>
      <c r="B67" s="16">
        <v>96000</v>
      </c>
    </row>
    <row r="68" spans="1:2">
      <c r="A68" s="19" t="s">
        <v>639</v>
      </c>
      <c r="B68" s="16">
        <v>95000</v>
      </c>
    </row>
    <row r="69" spans="1:2">
      <c r="A69" s="19" t="s">
        <v>169</v>
      </c>
      <c r="B69" s="16">
        <v>90198.36016840415</v>
      </c>
    </row>
    <row r="70" spans="1:2">
      <c r="A70" s="19" t="s">
        <v>136</v>
      </c>
      <c r="B70" s="16">
        <v>89519.971949580387</v>
      </c>
    </row>
    <row r="71" spans="1:2">
      <c r="A71" s="19" t="s">
        <v>548</v>
      </c>
      <c r="B71" s="16">
        <v>78000</v>
      </c>
    </row>
    <row r="72" spans="1:2">
      <c r="A72" s="19" t="s">
        <v>292</v>
      </c>
      <c r="B72" s="16">
        <v>78000</v>
      </c>
    </row>
    <row r="73" spans="1:2">
      <c r="A73" s="19" t="s">
        <v>184</v>
      </c>
      <c r="B73" s="16">
        <v>61810</v>
      </c>
    </row>
    <row r="74" spans="1:2">
      <c r="A74" s="19" t="s">
        <v>512</v>
      </c>
      <c r="B74" s="16">
        <v>54000</v>
      </c>
    </row>
    <row r="75" spans="1:2">
      <c r="A75" s="19" t="s">
        <v>1344</v>
      </c>
      <c r="B75" s="16">
        <v>51497.005988023957</v>
      </c>
    </row>
    <row r="76" spans="1:2">
      <c r="A76" s="19" t="s">
        <v>1519</v>
      </c>
      <c r="B76" s="16">
        <v>50815.977559664309</v>
      </c>
    </row>
    <row r="77" spans="1:2">
      <c r="A77" s="19" t="s">
        <v>644</v>
      </c>
      <c r="B77" s="16">
        <v>50000</v>
      </c>
    </row>
    <row r="78" spans="1:2">
      <c r="A78" s="19" t="s">
        <v>27</v>
      </c>
      <c r="B78" s="16">
        <v>46600</v>
      </c>
    </row>
    <row r="79" spans="1:2">
      <c r="A79" s="19" t="s">
        <v>21</v>
      </c>
      <c r="B79" s="16">
        <v>41731</v>
      </c>
    </row>
    <row r="80" spans="1:2">
      <c r="A80" s="19" t="s">
        <v>870</v>
      </c>
      <c r="B80" s="16">
        <v>40484.688751926042</v>
      </c>
    </row>
    <row r="81" spans="1:2">
      <c r="A81" s="19" t="s">
        <v>1055</v>
      </c>
      <c r="B81" s="16">
        <v>36400</v>
      </c>
    </row>
    <row r="82" spans="1:2">
      <c r="A82" s="19" t="s">
        <v>1773</v>
      </c>
      <c r="B82" s="16">
        <v>36000</v>
      </c>
    </row>
    <row r="83" spans="1:2">
      <c r="A83" s="19" t="s">
        <v>1052</v>
      </c>
      <c r="B83" s="16">
        <v>36000</v>
      </c>
    </row>
    <row r="84" spans="1:2">
      <c r="A84" s="19" t="s">
        <v>1444</v>
      </c>
      <c r="B84" s="16">
        <v>35400</v>
      </c>
    </row>
    <row r="85" spans="1:2">
      <c r="A85" s="19" t="s">
        <v>989</v>
      </c>
      <c r="B85" s="16">
        <v>35000</v>
      </c>
    </row>
    <row r="86" spans="1:2">
      <c r="A86" s="19" t="s">
        <v>690</v>
      </c>
      <c r="B86" s="16">
        <v>34092.180206920078</v>
      </c>
    </row>
    <row r="87" spans="1:2">
      <c r="A87" s="19" t="s">
        <v>499</v>
      </c>
      <c r="B87" s="16">
        <v>28109.627547434993</v>
      </c>
    </row>
    <row r="88" spans="1:2">
      <c r="A88" s="19" t="s">
        <v>1086</v>
      </c>
      <c r="B88" s="16">
        <v>26000</v>
      </c>
    </row>
    <row r="89" spans="1:2">
      <c r="A89" s="19" t="s">
        <v>1700</v>
      </c>
      <c r="B89" s="16">
        <v>24864</v>
      </c>
    </row>
    <row r="90" spans="1:2">
      <c r="A90" s="19" t="s">
        <v>1331</v>
      </c>
      <c r="B90" s="16">
        <v>24000</v>
      </c>
    </row>
    <row r="91" spans="1:2">
      <c r="A91" s="19" t="s">
        <v>577</v>
      </c>
      <c r="B91" s="16">
        <v>24000</v>
      </c>
    </row>
    <row r="92" spans="1:2">
      <c r="A92" s="19" t="s">
        <v>4137</v>
      </c>
      <c r="B92" s="16">
        <v>21000</v>
      </c>
    </row>
    <row r="93" spans="1:2">
      <c r="A93" s="19" t="s">
        <v>425</v>
      </c>
      <c r="B93" s="16">
        <v>20598.017290051986</v>
      </c>
    </row>
    <row r="94" spans="1:2">
      <c r="A94" s="19" t="s">
        <v>1074</v>
      </c>
      <c r="B94" s="16">
        <v>20571</v>
      </c>
    </row>
    <row r="95" spans="1:2">
      <c r="A95" s="19" t="s">
        <v>1933</v>
      </c>
      <c r="B95" s="16">
        <v>20000</v>
      </c>
    </row>
    <row r="96" spans="1:2">
      <c r="A96" s="19" t="s">
        <v>1156</v>
      </c>
      <c r="B96" s="16">
        <v>20000</v>
      </c>
    </row>
    <row r="97" spans="1:2">
      <c r="A97" s="19" t="s">
        <v>847</v>
      </c>
      <c r="B97" s="16">
        <v>19831.432821021317</v>
      </c>
    </row>
    <row r="98" spans="1:2">
      <c r="A98" s="19" t="s">
        <v>1066</v>
      </c>
      <c r="B98" s="16">
        <v>19055.991584874118</v>
      </c>
    </row>
    <row r="99" spans="1:2">
      <c r="A99" s="19" t="s">
        <v>1503</v>
      </c>
      <c r="B99" s="16">
        <v>18000</v>
      </c>
    </row>
    <row r="100" spans="1:2">
      <c r="A100" s="19" t="s">
        <v>1722</v>
      </c>
      <c r="B100" s="16">
        <v>15840</v>
      </c>
    </row>
    <row r="101" spans="1:2">
      <c r="A101" s="19" t="s">
        <v>1043</v>
      </c>
      <c r="B101" s="16">
        <v>15600</v>
      </c>
    </row>
    <row r="102" spans="1:2">
      <c r="A102" s="19" t="s">
        <v>1306</v>
      </c>
      <c r="B102" s="16">
        <v>15404.364569961488</v>
      </c>
    </row>
    <row r="103" spans="1:2">
      <c r="A103" s="19" t="s">
        <v>818</v>
      </c>
      <c r="B103" s="16">
        <v>15000</v>
      </c>
    </row>
    <row r="104" spans="1:2">
      <c r="A104" s="19" t="s">
        <v>1707</v>
      </c>
      <c r="B104" s="16">
        <v>14400</v>
      </c>
    </row>
    <row r="105" spans="1:2">
      <c r="A105" s="19" t="s">
        <v>1731</v>
      </c>
      <c r="B105" s="16">
        <v>13745.704467353951</v>
      </c>
    </row>
    <row r="106" spans="1:2">
      <c r="A106" s="19" t="s">
        <v>1291</v>
      </c>
      <c r="B106" s="16">
        <v>13500</v>
      </c>
    </row>
    <row r="107" spans="1:2">
      <c r="A107" s="19" t="s">
        <v>1804</v>
      </c>
      <c r="B107" s="16">
        <v>13000</v>
      </c>
    </row>
    <row r="108" spans="1:2">
      <c r="A108" s="19" t="s">
        <v>1126</v>
      </c>
      <c r="B108" s="16">
        <v>12000</v>
      </c>
    </row>
    <row r="109" spans="1:2">
      <c r="A109" s="19" t="s">
        <v>574</v>
      </c>
      <c r="B109" s="16">
        <v>12000</v>
      </c>
    </row>
    <row r="110" spans="1:2">
      <c r="A110" s="19" t="s">
        <v>1679</v>
      </c>
      <c r="B110" s="16">
        <v>12000</v>
      </c>
    </row>
    <row r="111" spans="1:2">
      <c r="A111" s="19" t="s">
        <v>1809</v>
      </c>
      <c r="B111" s="16">
        <v>11000</v>
      </c>
    </row>
    <row r="112" spans="1:2">
      <c r="A112" s="19" t="s">
        <v>1676</v>
      </c>
      <c r="B112" s="16">
        <v>10000</v>
      </c>
    </row>
    <row r="113" spans="1:2">
      <c r="A113" s="19" t="s">
        <v>1027</v>
      </c>
      <c r="B113" s="16">
        <v>10000</v>
      </c>
    </row>
    <row r="114" spans="1:2">
      <c r="A114" s="19" t="s">
        <v>1671</v>
      </c>
      <c r="B114" s="16">
        <v>9600</v>
      </c>
    </row>
    <row r="115" spans="1:2">
      <c r="A115" s="19" t="s">
        <v>1771</v>
      </c>
      <c r="B115" s="16">
        <v>9376.2513877177607</v>
      </c>
    </row>
    <row r="116" spans="1:2">
      <c r="A116" s="19" t="s">
        <v>1951</v>
      </c>
      <c r="B116" s="16">
        <v>8400</v>
      </c>
    </row>
    <row r="117" spans="1:2">
      <c r="A117" s="19" t="s">
        <v>1411</v>
      </c>
      <c r="B117" s="16">
        <v>7261.724659606657</v>
      </c>
    </row>
    <row r="118" spans="1:2">
      <c r="A118" s="19" t="s">
        <v>526</v>
      </c>
      <c r="B118" s="16">
        <v>6629</v>
      </c>
    </row>
    <row r="119" spans="1:2">
      <c r="A119" s="19" t="s">
        <v>1860</v>
      </c>
      <c r="B119" s="16">
        <v>6000</v>
      </c>
    </row>
    <row r="120" spans="1:2">
      <c r="A120" s="19" t="s">
        <v>680</v>
      </c>
      <c r="B120" s="16">
        <v>6000</v>
      </c>
    </row>
    <row r="121" spans="1:2">
      <c r="A121" s="19" t="s">
        <v>567</v>
      </c>
      <c r="B121" s="16">
        <v>5250</v>
      </c>
    </row>
    <row r="122" spans="1:2">
      <c r="A122" s="19" t="s">
        <v>992</v>
      </c>
      <c r="B122" s="16">
        <v>5000</v>
      </c>
    </row>
    <row r="123" spans="1:2">
      <c r="A123" s="19" t="s">
        <v>851</v>
      </c>
      <c r="B123" s="16">
        <v>4800</v>
      </c>
    </row>
    <row r="124" spans="1:2">
      <c r="A124" s="19" t="s">
        <v>1371</v>
      </c>
      <c r="B124" s="16">
        <v>4400</v>
      </c>
    </row>
    <row r="125" spans="1:2">
      <c r="A125" s="19" t="s">
        <v>799</v>
      </c>
      <c r="B125" s="16">
        <v>3000</v>
      </c>
    </row>
    <row r="126" spans="1:2">
      <c r="A126" s="19" t="s">
        <v>1991</v>
      </c>
      <c r="B126" s="16">
        <v>2953.8461538461538</v>
      </c>
    </row>
    <row r="127" spans="1:2">
      <c r="A127" s="19" t="s">
        <v>4127</v>
      </c>
      <c r="B127" s="16">
        <v>93800888.515270412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71"/>
  <sheetViews>
    <sheetView topLeftCell="L1" workbookViewId="0">
      <selection activeCell="V2" sqref="V2"/>
    </sheetView>
  </sheetViews>
  <sheetFormatPr defaultRowHeight="15"/>
  <cols>
    <col min="1" max="1" width="13.28515625" bestFit="1" customWidth="1"/>
    <col min="2" max="2" width="13.85546875" customWidth="1"/>
    <col min="3" max="3" width="10.140625" bestFit="1" customWidth="1"/>
    <col min="4" max="4" width="3.28515625" customWidth="1"/>
    <col min="5" max="5" width="13.85546875" customWidth="1"/>
    <col min="6" max="6" width="11.140625" bestFit="1" customWidth="1"/>
    <col min="7" max="7" width="3.28515625" customWidth="1"/>
    <col min="8" max="8" width="13.85546875" customWidth="1"/>
    <col min="9" max="9" width="11.140625" bestFit="1" customWidth="1"/>
    <col min="10" max="10" width="4.5703125" customWidth="1"/>
    <col min="11" max="11" width="20.85546875" bestFit="1" customWidth="1"/>
    <col min="12" max="12" width="11.140625" bestFit="1" customWidth="1"/>
    <col min="13" max="13" width="5" customWidth="1"/>
    <col min="14" max="14" width="14.140625" customWidth="1"/>
    <col min="15" max="15" width="11.140625" bestFit="1" customWidth="1"/>
    <col min="16" max="16" width="5.140625" customWidth="1"/>
    <col min="17" max="17" width="14.28515625" customWidth="1"/>
    <col min="18" max="18" width="11.140625" bestFit="1" customWidth="1"/>
    <col min="19" max="19" width="6.5703125" customWidth="1"/>
    <col min="20" max="20" width="14.28515625" customWidth="1"/>
    <col min="21" max="21" width="11.140625" bestFit="1" customWidth="1"/>
    <col min="22" max="26" width="11" customWidth="1"/>
    <col min="27" max="27" width="11" style="16" customWidth="1"/>
    <col min="29" max="29" width="12.7109375" style="16" bestFit="1" customWidth="1"/>
    <col min="31" max="31" width="9.140625" style="16"/>
    <col min="33" max="33" width="11.140625" style="16" bestFit="1" customWidth="1"/>
    <col min="36" max="36" width="15.5703125" customWidth="1"/>
    <col min="37" max="37" width="17.7109375" style="16" customWidth="1"/>
    <col min="38" max="38" width="8.85546875" customWidth="1"/>
    <col min="39" max="39" width="11.140625" style="16" bestFit="1" customWidth="1"/>
    <col min="41" max="41" width="11.140625" style="16" bestFit="1" customWidth="1"/>
    <col min="43" max="43" width="11.140625" style="16" bestFit="1" customWidth="1"/>
  </cols>
  <sheetData>
    <row r="1" spans="1:41">
      <c r="A1" t="s">
        <v>4120</v>
      </c>
      <c r="B1" s="24" t="s">
        <v>4122</v>
      </c>
      <c r="C1" t="s">
        <v>4141</v>
      </c>
      <c r="E1" s="8" t="s">
        <v>4121</v>
      </c>
      <c r="F1" t="s">
        <v>4141</v>
      </c>
      <c r="H1" s="8" t="s">
        <v>4009</v>
      </c>
      <c r="I1" t="s">
        <v>4141</v>
      </c>
      <c r="K1" s="8" t="s">
        <v>4123</v>
      </c>
      <c r="L1" t="s">
        <v>4141</v>
      </c>
      <c r="N1" s="8" t="s">
        <v>4124</v>
      </c>
      <c r="O1" t="s">
        <v>4141</v>
      </c>
      <c r="Q1" s="8" t="s">
        <v>4139</v>
      </c>
      <c r="R1" t="s">
        <v>4141</v>
      </c>
      <c r="T1" s="8" t="s">
        <v>4125</v>
      </c>
      <c r="U1" t="s">
        <v>4141</v>
      </c>
      <c r="V1" s="26" t="s">
        <v>4143</v>
      </c>
      <c r="W1" s="26">
        <v>31</v>
      </c>
      <c r="X1" s="26" t="s">
        <v>1126</v>
      </c>
      <c r="Y1" s="26">
        <v>7</v>
      </c>
      <c r="Z1" s="26">
        <f>INDEX(W1:W7,Y1)</f>
        <v>9</v>
      </c>
      <c r="AA1" s="27"/>
      <c r="AB1" t="str">
        <f t="shared" ref="AB1" si="0">B1</f>
        <v>ASIA</v>
      </c>
      <c r="AC1" s="16" t="s">
        <v>4140</v>
      </c>
      <c r="AD1" t="str">
        <f>H1</f>
        <v>AFRICA</v>
      </c>
      <c r="AE1" s="16" t="str">
        <f>I1</f>
        <v>Sum of</v>
      </c>
      <c r="AF1" t="str">
        <f t="shared" ref="AF1" si="1">E1</f>
        <v>EUROPE</v>
      </c>
      <c r="AG1" s="16" t="str">
        <f t="shared" ref="AG1" si="2">F1</f>
        <v>Sum of</v>
      </c>
      <c r="AH1" t="str">
        <f>T1</f>
        <v>MISC</v>
      </c>
      <c r="AI1" s="16" t="str">
        <f>U1</f>
        <v>Sum of</v>
      </c>
      <c r="AJ1" t="str">
        <f>K1</f>
        <v>N. AMERICA</v>
      </c>
      <c r="AK1" s="16" t="str">
        <f>L1</f>
        <v>Sum of</v>
      </c>
      <c r="AL1" t="str">
        <f>Q1</f>
        <v>OCEANIA</v>
      </c>
      <c r="AM1" s="16" t="str">
        <f>R1</f>
        <v>Sum of</v>
      </c>
      <c r="AN1" t="str">
        <f>N1</f>
        <v>S. AMERICA</v>
      </c>
      <c r="AO1" s="16" t="str">
        <f>O1</f>
        <v>Sum of</v>
      </c>
    </row>
    <row r="2" spans="1:41">
      <c r="B2" t="s">
        <v>4004</v>
      </c>
      <c r="C2" t="s">
        <v>4142</v>
      </c>
      <c r="E2" t="s">
        <v>4004</v>
      </c>
      <c r="F2" t="s">
        <v>4142</v>
      </c>
      <c r="H2" t="s">
        <v>4004</v>
      </c>
      <c r="I2" t="s">
        <v>4142</v>
      </c>
      <c r="K2" t="s">
        <v>4004</v>
      </c>
      <c r="L2" t="s">
        <v>4142</v>
      </c>
      <c r="N2" t="s">
        <v>4004</v>
      </c>
      <c r="O2" t="s">
        <v>4142</v>
      </c>
      <c r="Q2" t="s">
        <v>4004</v>
      </c>
      <c r="R2" t="s">
        <v>4142</v>
      </c>
      <c r="T2" t="s">
        <v>4004</v>
      </c>
      <c r="U2" t="s">
        <v>4142</v>
      </c>
      <c r="V2" s="8" t="s">
        <v>4151</v>
      </c>
      <c r="W2" s="8">
        <v>16</v>
      </c>
      <c r="X2" t="s">
        <v>4144</v>
      </c>
      <c r="Y2" s="8" t="str">
        <f>INDEX(X1:X7,Y1)</f>
        <v>South America</v>
      </c>
      <c r="Z2" s="8" t="str">
        <f>IF(INDEX($AB$1:$AQ$36,ROW(2:2),$Y$4)=0,"",INDEX($AB$1:$AQ$36,ROW(2:2),$Y$4))</f>
        <v>Argentina</v>
      </c>
      <c r="AA2" s="28">
        <f>IF(INDEX($AC$1:$AR$36,ROW(2:2),$Y$3)=0,"",INDEX($AC$1:$AR$36,ROW(2:2),$Y$3))</f>
        <v>24000</v>
      </c>
      <c r="AB2" t="str">
        <f>B3</f>
        <v>Arabian Gulf</v>
      </c>
      <c r="AC2" s="16">
        <f>C3</f>
        <v>21000</v>
      </c>
      <c r="AD2" t="str">
        <f>H3</f>
        <v>Egypt</v>
      </c>
      <c r="AE2" s="16">
        <f>I3</f>
        <v>19831.432821021317</v>
      </c>
      <c r="AF2" t="str">
        <f>E3</f>
        <v>Albania</v>
      </c>
      <c r="AG2" s="16">
        <f>F3</f>
        <v>20571</v>
      </c>
      <c r="AH2" t="str">
        <f>T3</f>
        <v>MYS</v>
      </c>
      <c r="AI2" s="16">
        <f>U3</f>
        <v>12000</v>
      </c>
      <c r="AJ2" t="str">
        <f>K3</f>
        <v>Aruba</v>
      </c>
      <c r="AK2" s="16">
        <f>L3</f>
        <v>5000</v>
      </c>
      <c r="AL2" t="str">
        <f>Q3</f>
        <v>Australia</v>
      </c>
      <c r="AM2" s="16">
        <f>R3</f>
        <v>7521468.0182482246</v>
      </c>
      <c r="AN2" t="str">
        <f>N3</f>
        <v>Argentina</v>
      </c>
      <c r="AO2" s="16">
        <f>O3</f>
        <v>24000</v>
      </c>
    </row>
    <row r="3" spans="1:41">
      <c r="B3" s="8" t="s">
        <v>4137</v>
      </c>
      <c r="C3" s="16">
        <f>DSUM(tblSalaries[#All],tblSalaries[[#Headers],[Salary in USD]],Staging!B2:B3)</f>
        <v>21000</v>
      </c>
      <c r="D3" s="16"/>
      <c r="E3" s="25" t="s">
        <v>1074</v>
      </c>
      <c r="F3" s="16">
        <f>DSUM(tblSalaries[#All],tblSalaries[[#Headers],[Salary in USD]],Staging!E2:E3)</f>
        <v>20571</v>
      </c>
      <c r="G3" s="16"/>
      <c r="H3" t="s">
        <v>847</v>
      </c>
      <c r="I3" s="16">
        <f>DSUM(tblSalaries[#All],tblSalaries[[#Headers],[Salary in USD]],Staging!H2:H3)</f>
        <v>19831.432821021317</v>
      </c>
      <c r="J3" s="16"/>
      <c r="K3" t="s">
        <v>992</v>
      </c>
      <c r="L3" s="16">
        <f>DSUM(tblSalaries[#All],tblSalaries[[#Headers],[Salary in USD]],Staging!K2:K3)</f>
        <v>5000</v>
      </c>
      <c r="N3" t="s">
        <v>1331</v>
      </c>
      <c r="O3" s="16">
        <f>DSUM(tblSalaries[#All],tblSalaries[[#Headers],[Salary in USD]],Staging!N2:N3)</f>
        <v>24000</v>
      </c>
      <c r="P3" s="16"/>
      <c r="Q3" t="s">
        <v>84</v>
      </c>
      <c r="R3" s="16">
        <f>DSUM(tblSalaries[#All],tblSalaries[[#Headers],[Salary in USD]],Staging!Q2:Q3)</f>
        <v>7521468.0182482246</v>
      </c>
      <c r="S3" s="16"/>
      <c r="T3" t="s">
        <v>1679</v>
      </c>
      <c r="U3" s="16">
        <f>DSUM(tblSalaries[#All],tblSalaries[[#Headers],[Salary in USD]],Staging!T2:T3)</f>
        <v>12000</v>
      </c>
      <c r="W3">
        <v>35</v>
      </c>
      <c r="X3" s="8" t="s">
        <v>983</v>
      </c>
      <c r="Y3">
        <f>IF(Y1=1,1,IF(Y1=2,3,IF(Y1=3,5,IF(Y1=4,7,IF(Y1=5,9,IF(Y1=6,11,13))))))</f>
        <v>13</v>
      </c>
      <c r="Z3" s="8" t="str">
        <f>IF(INDEX($AB$1:$AQ$36,ROW(3:3),$Y$4)=0,"",INDEX($AB$1:$AQ$36,ROW(3:3),$Y$4))</f>
        <v>Bolivia</v>
      </c>
      <c r="AA3" s="28">
        <f>IF(INDEX($AC$1:$AR$36,ROW(3:3),$Y$3)=0,"",INDEX($AC$1:$AR$36,ROW(3:3),$Y$3))</f>
        <v>9600</v>
      </c>
      <c r="AB3" t="str">
        <f>B5</f>
        <v>Asia</v>
      </c>
      <c r="AC3" s="16">
        <f>C5</f>
        <v>12000</v>
      </c>
      <c r="AD3" t="str">
        <f>H5</f>
        <v>Ethiopia</v>
      </c>
      <c r="AE3" s="16">
        <f>I5</f>
        <v>2953.8461538461538</v>
      </c>
      <c r="AF3" t="str">
        <f>E5</f>
        <v>Armenia</v>
      </c>
      <c r="AG3" s="16">
        <f>F5</f>
        <v>6000</v>
      </c>
      <c r="AH3" t="str">
        <f>T5</f>
        <v>self-employed</v>
      </c>
      <c r="AI3" s="16">
        <f>U5</f>
        <v>50000</v>
      </c>
      <c r="AJ3" t="str">
        <f>K5</f>
        <v>Canada</v>
      </c>
      <c r="AK3" s="16">
        <f>L5</f>
        <v>5208372.5565332361</v>
      </c>
      <c r="AL3" t="str">
        <f>Q5</f>
        <v>New Zealand</v>
      </c>
      <c r="AM3" s="16">
        <f>R5</f>
        <v>1054313.3245066919</v>
      </c>
      <c r="AN3" t="str">
        <f>N5</f>
        <v>Bolivia</v>
      </c>
      <c r="AO3" s="16">
        <f>O5</f>
        <v>9600</v>
      </c>
    </row>
    <row r="4" spans="1:41">
      <c r="B4" t="s">
        <v>4004</v>
      </c>
      <c r="C4" t="s">
        <v>4142</v>
      </c>
      <c r="E4" t="s">
        <v>4004</v>
      </c>
      <c r="F4" t="s">
        <v>4142</v>
      </c>
      <c r="H4" t="s">
        <v>4004</v>
      </c>
      <c r="I4" t="s">
        <v>4142</v>
      </c>
      <c r="K4" t="s">
        <v>4004</v>
      </c>
      <c r="L4" t="s">
        <v>4142</v>
      </c>
      <c r="N4" t="s">
        <v>4004</v>
      </c>
      <c r="O4" t="s">
        <v>4142</v>
      </c>
      <c r="Q4" t="s">
        <v>4004</v>
      </c>
      <c r="R4" t="s">
        <v>4142</v>
      </c>
      <c r="T4" t="s">
        <v>4004</v>
      </c>
      <c r="U4" t="s">
        <v>4142</v>
      </c>
      <c r="W4">
        <v>2</v>
      </c>
      <c r="X4" t="s">
        <v>4148</v>
      </c>
      <c r="Y4">
        <f>IF(Y1=1,1,IF(Y1=2,3,IF(Y1=3,5,IF(Y1=4,7,IF(Y1=5,9,IF(Y1=6,11,13))))))</f>
        <v>13</v>
      </c>
      <c r="Z4" s="8" t="str">
        <f>IF(INDEX($AB$1:$AQ$36,ROW(4:4),$Y$4)=0,"",INDEX($AB$1:$AQ$36,ROW(4:4),$Y$4))</f>
        <v>Brazil</v>
      </c>
      <c r="AA4" s="28">
        <f>IF(INDEX($AC$1:$AR$36,ROW(4:4),$Y$3)=0,"",INDEX($AC$1:$AR$36,ROW(4:4),$Y$3))</f>
        <v>853440.73148669896</v>
      </c>
      <c r="AB4" t="str">
        <f>B7</f>
        <v>Baltic</v>
      </c>
      <c r="AC4" s="16">
        <f>C7</f>
        <v>8400</v>
      </c>
      <c r="AD4" t="str">
        <f>H7</f>
        <v>Ghana</v>
      </c>
      <c r="AE4" s="16">
        <f>I7</f>
        <v>18000</v>
      </c>
      <c r="AF4" t="str">
        <f>E7</f>
        <v>Austria</v>
      </c>
      <c r="AG4" s="16">
        <f>F7</f>
        <v>50815.977559664309</v>
      </c>
      <c r="AJ4" t="str">
        <f>K7</f>
        <v>Central America</v>
      </c>
      <c r="AK4" s="16">
        <f>L7</f>
        <v>95000</v>
      </c>
      <c r="AN4" t="str">
        <f>N7</f>
        <v>Brazil</v>
      </c>
      <c r="AO4" s="16">
        <f>O7</f>
        <v>853440.73148669896</v>
      </c>
    </row>
    <row r="5" spans="1:41">
      <c r="B5" s="8" t="s">
        <v>1126</v>
      </c>
      <c r="C5" s="16">
        <f>DSUM(tblSalaries[#All],tblSalaries[[#Headers],[Salary in USD]],Staging!B4:B5)</f>
        <v>12000</v>
      </c>
      <c r="D5" s="16"/>
      <c r="E5" t="s">
        <v>1860</v>
      </c>
      <c r="F5" s="16">
        <f>DSUM(tblSalaries[#All],tblSalaries[[#Headers],[Salary in USD]],Staging!E4:E5)</f>
        <v>6000</v>
      </c>
      <c r="G5" s="16"/>
      <c r="H5" t="s">
        <v>1991</v>
      </c>
      <c r="I5" s="16">
        <f>DSUM(tblSalaries[#All],tblSalaries[[#Headers],[Salary in USD]],Staging!H4:H5)</f>
        <v>2953.8461538461538</v>
      </c>
      <c r="J5" s="16"/>
      <c r="K5" t="s">
        <v>88</v>
      </c>
      <c r="L5" s="16">
        <f>DSUM(tblSalaries[#All],tblSalaries[[#Headers],[Salary in USD]],Staging!K4:K5)</f>
        <v>5208372.5565332361</v>
      </c>
      <c r="N5" t="s">
        <v>1671</v>
      </c>
      <c r="O5" s="16">
        <f>DSUM(tblSalaries[#All],tblSalaries[[#Headers],[Salary in USD]],Staging!N4:N5)</f>
        <v>9600</v>
      </c>
      <c r="P5" s="16"/>
      <c r="Q5" t="s">
        <v>672</v>
      </c>
      <c r="R5" s="16">
        <f>DSUM(tblSalaries[#All],tblSalaries[[#Headers],[Salary in USD]],Staging!Q4:Q5)</f>
        <v>1054313.3245066919</v>
      </c>
      <c r="S5" s="16"/>
      <c r="T5" t="s">
        <v>644</v>
      </c>
      <c r="U5" s="16">
        <f>DSUM(tblSalaries[#All],tblSalaries[[#Headers],[Salary in USD]],Staging!T4:T5)</f>
        <v>50000</v>
      </c>
      <c r="W5">
        <v>9</v>
      </c>
      <c r="X5" t="s">
        <v>4145</v>
      </c>
      <c r="Z5" s="8" t="str">
        <f>IF(INDEX($AB$1:$AQ$36,ROW(5:5),$Y$4)=0,"",INDEX($AB$1:$AQ$36,ROW(5:5),$Y$4))</f>
        <v>Colombia</v>
      </c>
      <c r="AA5" s="28">
        <f>IF(INDEX($AC$1:$AR$36,ROW(5:5),$Y$3)=0,"",INDEX($AC$1:$AR$36,ROW(5:5),$Y$3))</f>
        <v>61810</v>
      </c>
      <c r="AB5" t="str">
        <f>B9</f>
        <v>Bangladesh</v>
      </c>
      <c r="AC5" s="16">
        <f>C9</f>
        <v>20598.017290051986</v>
      </c>
      <c r="AD5" t="str">
        <f>H9</f>
        <v>Kenya</v>
      </c>
      <c r="AE5" s="16">
        <f>I9</f>
        <v>51497.005988023957</v>
      </c>
      <c r="AF5" t="str">
        <f>E9</f>
        <v>Azerbaijan</v>
      </c>
      <c r="AG5" s="16">
        <f>F9</f>
        <v>36000</v>
      </c>
      <c r="AJ5" t="str">
        <f>K9</f>
        <v>Costa Rica</v>
      </c>
      <c r="AK5" s="16">
        <f>L9</f>
        <v>28109.627547434993</v>
      </c>
      <c r="AN5" t="str">
        <f>N9</f>
        <v>Colombia</v>
      </c>
      <c r="AO5" s="16">
        <f>O9</f>
        <v>61810</v>
      </c>
    </row>
    <row r="6" spans="1:41">
      <c r="B6" t="s">
        <v>4004</v>
      </c>
      <c r="C6" t="s">
        <v>4142</v>
      </c>
      <c r="E6" t="s">
        <v>4004</v>
      </c>
      <c r="F6" t="s">
        <v>4142</v>
      </c>
      <c r="H6" t="s">
        <v>4004</v>
      </c>
      <c r="I6" t="s">
        <v>4142</v>
      </c>
      <c r="K6" t="s">
        <v>4004</v>
      </c>
      <c r="L6" t="s">
        <v>4142</v>
      </c>
      <c r="N6" t="s">
        <v>4004</v>
      </c>
      <c r="O6" t="s">
        <v>4142</v>
      </c>
      <c r="W6">
        <v>2</v>
      </c>
      <c r="X6" t="s">
        <v>4147</v>
      </c>
      <c r="Z6" s="8" t="str">
        <f>IF(INDEX($AB$1:$AQ$36,ROW(6:6),$Y$4)=0,"",INDEX($AB$1:$AQ$36,ROW(6:6),$Y$4))</f>
        <v>Guyana</v>
      </c>
      <c r="AA6" s="28">
        <f>IF(INDEX($AC$1:$AR$36,ROW(6:6),$Y$3)=0,"",INDEX($AC$1:$AR$36,ROW(6:6),$Y$3))</f>
        <v>6000</v>
      </c>
      <c r="AB6" t="str">
        <f>B11</f>
        <v>Bhutan</v>
      </c>
      <c r="AC6" s="16">
        <f>C11</f>
        <v>4800</v>
      </c>
      <c r="AD6" t="str">
        <f>H11</f>
        <v>Lesotho</v>
      </c>
      <c r="AE6" s="16">
        <f>I11</f>
        <v>177600</v>
      </c>
      <c r="AF6" t="str">
        <f>E11</f>
        <v>Belgium</v>
      </c>
      <c r="AG6" s="16">
        <f>F11</f>
        <v>166828.85432837796</v>
      </c>
      <c r="AJ6" t="str">
        <f>K11</f>
        <v>Dominican Republic</v>
      </c>
      <c r="AK6" s="16">
        <f>L11</f>
        <v>6629</v>
      </c>
      <c r="AN6" t="str">
        <f>N11</f>
        <v>Guyana</v>
      </c>
      <c r="AO6" s="16">
        <f>O11</f>
        <v>6000</v>
      </c>
    </row>
    <row r="7" spans="1:41">
      <c r="B7" s="8" t="s">
        <v>1951</v>
      </c>
      <c r="C7" s="16">
        <f>DSUM(tblSalaries[#All],tblSalaries[[#Headers],[Salary in USD]],Staging!B6:B7)</f>
        <v>8400</v>
      </c>
      <c r="D7" s="16"/>
      <c r="E7" t="s">
        <v>1519</v>
      </c>
      <c r="F7" s="16">
        <f>DSUM(tblSalaries[#All],tblSalaries[[#Headers],[Salary in USD]],Staging!E6:E7)</f>
        <v>50815.977559664309</v>
      </c>
      <c r="G7" s="16"/>
      <c r="H7" t="s">
        <v>1503</v>
      </c>
      <c r="I7" s="16">
        <f>DSUM(tblSalaries[#All],tblSalaries[[#Headers],[Salary in USD]],Staging!H6:H7)</f>
        <v>18000</v>
      </c>
      <c r="J7" s="16"/>
      <c r="K7" t="s">
        <v>639</v>
      </c>
      <c r="L7" s="16">
        <f>DSUM(tblSalaries[#All],tblSalaries[[#Headers],[Salary in USD]],Staging!K6:K7)</f>
        <v>95000</v>
      </c>
      <c r="N7" t="s">
        <v>143</v>
      </c>
      <c r="O7" s="16">
        <f>DSUM(tblSalaries[#All],tblSalaries[[#Headers],[Salary in USD]],Staging!N6:N7)</f>
        <v>853440.73148669896</v>
      </c>
      <c r="P7" s="16"/>
      <c r="R7" s="16"/>
      <c r="S7" s="16"/>
      <c r="U7" s="16"/>
      <c r="W7">
        <v>9</v>
      </c>
      <c r="X7" t="s">
        <v>4146</v>
      </c>
      <c r="Z7" s="8" t="str">
        <f>IF(INDEX($AB$1:$AQ$36,ROW(7:7),$Y$4)=0,"",INDEX($AB$1:$AQ$36,ROW(7:7),$Y$4))</f>
        <v>Latin America</v>
      </c>
      <c r="AA7" s="28">
        <f>IF(INDEX($AC$1:$AR$36,ROW(7:7),$Y$3)=0,"",INDEX($AC$1:$AR$36,ROW(7:7),$Y$3))</f>
        <v>4400</v>
      </c>
      <c r="AB7" t="str">
        <f>B13</f>
        <v>Cambodia</v>
      </c>
      <c r="AC7" s="16">
        <f>C13</f>
        <v>3000</v>
      </c>
      <c r="AD7" t="str">
        <f>H13</f>
        <v>Libya</v>
      </c>
      <c r="AE7" s="16">
        <f>I13</f>
        <v>24864</v>
      </c>
      <c r="AF7" t="str">
        <f>E13</f>
        <v>Bermuda</v>
      </c>
      <c r="AG7" s="16">
        <f>F13</f>
        <v>78000</v>
      </c>
      <c r="AJ7" t="str">
        <f>K13</f>
        <v>Mexico</v>
      </c>
      <c r="AK7" s="16">
        <f>L13</f>
        <v>321384.98288519273</v>
      </c>
      <c r="AN7" t="str">
        <f>N13</f>
        <v>Latin America</v>
      </c>
      <c r="AO7" s="16">
        <f>O13</f>
        <v>4400</v>
      </c>
    </row>
    <row r="8" spans="1:41">
      <c r="B8" t="s">
        <v>4004</v>
      </c>
      <c r="C8" t="s">
        <v>4142</v>
      </c>
      <c r="E8" t="s">
        <v>4004</v>
      </c>
      <c r="F8" t="s">
        <v>4142</v>
      </c>
      <c r="H8" t="s">
        <v>4004</v>
      </c>
      <c r="I8" t="s">
        <v>4142</v>
      </c>
      <c r="K8" t="s">
        <v>4004</v>
      </c>
      <c r="L8" t="s">
        <v>4142</v>
      </c>
      <c r="N8" t="s">
        <v>4004</v>
      </c>
      <c r="O8" t="s">
        <v>4142</v>
      </c>
      <c r="Z8" s="8" t="str">
        <f>IF(INDEX($AB$1:$AQ$36,ROW(8:8),$Y$4)=0,"",INDEX($AB$1:$AQ$36,ROW(8:8),$Y$4))</f>
        <v>Paraguay</v>
      </c>
      <c r="AA8" s="28">
        <f>IF(INDEX($AC$1:$AR$36,ROW(8:8),$Y$3)=0,"",INDEX($AC$1:$AR$36,ROW(8:8),$Y$3))</f>
        <v>20000</v>
      </c>
      <c r="AB8" t="str">
        <f>B15</f>
        <v>China</v>
      </c>
      <c r="AC8" s="16">
        <f>C15</f>
        <v>34092.180206920078</v>
      </c>
      <c r="AD8" t="str">
        <f>H15</f>
        <v>Mauritius</v>
      </c>
      <c r="AE8" s="16">
        <f>I15</f>
        <v>9376.2513877177607</v>
      </c>
      <c r="AF8" t="str">
        <f>E15</f>
        <v>Bulgaria</v>
      </c>
      <c r="AG8" s="16">
        <f>F15</f>
        <v>14400</v>
      </c>
      <c r="AJ8" t="str">
        <f>K15</f>
        <v>Panama</v>
      </c>
      <c r="AK8" s="16">
        <f>L15</f>
        <v>89519.971949580387</v>
      </c>
      <c r="AN8" t="str">
        <f>N15</f>
        <v>Paraguay</v>
      </c>
      <c r="AO8" s="16">
        <f>O15</f>
        <v>20000</v>
      </c>
    </row>
    <row r="9" spans="1:41">
      <c r="B9" s="8" t="s">
        <v>425</v>
      </c>
      <c r="C9" s="16">
        <f>DSUM(tblSalaries[#All],tblSalaries[[#Headers],[Salary in USD]],Staging!B8:B9)</f>
        <v>20598.017290051986</v>
      </c>
      <c r="D9" s="16"/>
      <c r="E9" t="s">
        <v>1773</v>
      </c>
      <c r="F9" s="16">
        <f>DSUM(tblSalaries[#All],tblSalaries[[#Headers],[Salary in USD]],Staging!E8:E9)</f>
        <v>36000</v>
      </c>
      <c r="G9" s="16"/>
      <c r="H9" t="s">
        <v>1344</v>
      </c>
      <c r="I9" s="16">
        <f>DSUM(tblSalaries[#All],tblSalaries[[#Headers],[Salary in USD]],Staging!H8:H9)</f>
        <v>51497.005988023957</v>
      </c>
      <c r="J9" s="16"/>
      <c r="K9" t="s">
        <v>499</v>
      </c>
      <c r="L9" s="16">
        <f>DSUM(tblSalaries[#All],tblSalaries[[#Headers],[Salary in USD]],Staging!K8:K9)</f>
        <v>28109.627547434993</v>
      </c>
      <c r="N9" t="s">
        <v>184</v>
      </c>
      <c r="O9" s="16">
        <f>DSUM(tblSalaries[#All],tblSalaries[[#Headers],[Salary in USD]],Staging!N8:N9)</f>
        <v>61810</v>
      </c>
      <c r="P9" s="16"/>
      <c r="R9" s="16"/>
      <c r="S9" s="16"/>
      <c r="U9" s="16"/>
      <c r="Z9" s="8" t="str">
        <f>IF(INDEX($AB$1:$AQ$36,ROW(9:9),$Y$4)=0,"",INDEX($AB$1:$AQ$36,ROW(9:9),$Y$4))</f>
        <v>Peru</v>
      </c>
      <c r="AA9" s="28">
        <f>IF(INDEX($AC$1:$AR$36,ROW(9:9),$Y$3)=0,"",INDEX($AC$1:$AR$36,ROW(9:9),$Y$3))</f>
        <v>15840</v>
      </c>
      <c r="AB9" t="str">
        <f>B17</f>
        <v>Dubai</v>
      </c>
      <c r="AC9" s="16">
        <f>C17</f>
        <v>128667.83675558254</v>
      </c>
      <c r="AD9" t="str">
        <f>H17</f>
        <v>Morocco</v>
      </c>
      <c r="AE9" s="16">
        <f>I17</f>
        <v>13745.704467353951</v>
      </c>
      <c r="AF9" t="str">
        <f>E17</f>
        <v>CEE</v>
      </c>
      <c r="AG9" s="16">
        <f>F17</f>
        <v>174335.9495092447</v>
      </c>
      <c r="AJ9" t="str">
        <f>K17</f>
        <v>Republica Dominicana</v>
      </c>
      <c r="AK9" s="16">
        <f>L17</f>
        <v>15404.364569961488</v>
      </c>
      <c r="AN9" t="str">
        <f>N17</f>
        <v>Peru</v>
      </c>
      <c r="AO9" s="16">
        <f>O17</f>
        <v>15840</v>
      </c>
    </row>
    <row r="10" spans="1:41">
      <c r="B10" t="s">
        <v>4004</v>
      </c>
      <c r="C10" t="s">
        <v>4142</v>
      </c>
      <c r="E10" t="s">
        <v>4004</v>
      </c>
      <c r="F10" t="s">
        <v>4142</v>
      </c>
      <c r="H10" t="s">
        <v>4004</v>
      </c>
      <c r="I10" t="s">
        <v>4142</v>
      </c>
      <c r="K10" t="s">
        <v>4004</v>
      </c>
      <c r="L10" t="s">
        <v>4142</v>
      </c>
      <c r="N10" t="s">
        <v>4004</v>
      </c>
      <c r="O10" t="s">
        <v>4142</v>
      </c>
      <c r="X10">
        <f>COUNTA(Z:Z)</f>
        <v>36</v>
      </c>
      <c r="Z10" s="8" t="str">
        <f>IF(INDEX($AB$1:$AQ$36,ROW(10:10),$Y$4)=0,"",INDEX($AB$1:$AQ$36,ROW(10:10),$Y$4))</f>
        <v>Uruguay</v>
      </c>
      <c r="AA10" s="28">
        <f>IF(INDEX($AC$1:$AR$36,ROW(10:10),$Y$3)=0,"",INDEX($AC$1:$AR$36,ROW(10:10),$Y$3))</f>
        <v>35000</v>
      </c>
      <c r="AB10" t="str">
        <f>B19</f>
        <v>Hong Kong</v>
      </c>
      <c r="AC10" s="16">
        <f>C19</f>
        <v>20000</v>
      </c>
      <c r="AD10" t="str">
        <f>H19</f>
        <v>Mozambique</v>
      </c>
      <c r="AE10" s="16">
        <f>I19</f>
        <v>24000</v>
      </c>
      <c r="AF10" t="str">
        <f>E19</f>
        <v>Croatia</v>
      </c>
      <c r="AG10" s="16">
        <f>F19</f>
        <v>130468.75960739575</v>
      </c>
      <c r="AJ10" t="str">
        <f>K19</f>
        <v>USA</v>
      </c>
      <c r="AK10" s="16">
        <f>L19</f>
        <v>44879426</v>
      </c>
      <c r="AN10" t="str">
        <f>N19</f>
        <v>Uruguay</v>
      </c>
      <c r="AO10" s="16">
        <f>O19</f>
        <v>35000</v>
      </c>
    </row>
    <row r="11" spans="1:41">
      <c r="B11" s="8" t="s">
        <v>851</v>
      </c>
      <c r="C11" s="16">
        <f>DSUM(tblSalaries[#All],tblSalaries[[#Headers],[Salary in USD]],Staging!B10:B11)</f>
        <v>4800</v>
      </c>
      <c r="D11" s="16"/>
      <c r="E11" t="s">
        <v>59</v>
      </c>
      <c r="F11" s="16">
        <f>DSUM(tblSalaries[#All],tblSalaries[[#Headers],[Salary in USD]],Staging!E10:E11)</f>
        <v>166828.85432837796</v>
      </c>
      <c r="G11" s="16"/>
      <c r="H11" t="s">
        <v>1745</v>
      </c>
      <c r="I11" s="16">
        <f>DSUM(tblSalaries[#All],tblSalaries[[#Headers],[Salary in USD]],Staging!H10:H11)</f>
        <v>177600</v>
      </c>
      <c r="J11" s="16"/>
      <c r="K11" t="s">
        <v>526</v>
      </c>
      <c r="L11" s="16">
        <f>DSUM(tblSalaries[#All],tblSalaries[[#Headers],[Salary in USD]],Staging!K10:K11)</f>
        <v>6629</v>
      </c>
      <c r="N11" t="s">
        <v>680</v>
      </c>
      <c r="O11" s="16">
        <f>DSUM(tblSalaries[#All],tblSalaries[[#Headers],[Salary in USD]],Staging!N10:N11)</f>
        <v>6000</v>
      </c>
      <c r="P11" s="16"/>
      <c r="R11" s="16"/>
      <c r="S11" s="16"/>
      <c r="U11" s="16"/>
      <c r="Z11" s="8" t="str">
        <f>IF(INDEX($AB$1:$AQ$36,ROW(11:11),$Y$4)=0,"",INDEX($AB$1:$AQ$36,ROW(11:11),$Y$4))</f>
        <v/>
      </c>
      <c r="AA11" s="28" t="str">
        <f>IF(INDEX($AC$1:$AR$36,ROW(11:11),$Y$3)=0,"",INDEX($AC$1:$AR$36,ROW(11:11),$Y$3))</f>
        <v/>
      </c>
      <c r="AB11" t="str">
        <f>B21</f>
        <v>India</v>
      </c>
      <c r="AC11" s="16">
        <f>C21</f>
        <v>7644128.4552131025</v>
      </c>
      <c r="AD11" t="str">
        <f>H21</f>
        <v>Nigeria</v>
      </c>
      <c r="AE11" s="16">
        <f>I21</f>
        <v>40484.688751926042</v>
      </c>
      <c r="AF11" t="str">
        <f>E21</f>
        <v>Czech Republic</v>
      </c>
      <c r="AG11" s="16">
        <f>F21</f>
        <v>36000</v>
      </c>
    </row>
    <row r="12" spans="1:41">
      <c r="B12" t="s">
        <v>4004</v>
      </c>
      <c r="C12" t="s">
        <v>4142</v>
      </c>
      <c r="E12" t="s">
        <v>4004</v>
      </c>
      <c r="F12" t="s">
        <v>4142</v>
      </c>
      <c r="H12" t="s">
        <v>4004</v>
      </c>
      <c r="I12" t="s">
        <v>4142</v>
      </c>
      <c r="K12" t="s">
        <v>4004</v>
      </c>
      <c r="L12" t="s">
        <v>4142</v>
      </c>
      <c r="N12" t="s">
        <v>4004</v>
      </c>
      <c r="O12" t="s">
        <v>4142</v>
      </c>
      <c r="Z12" s="8" t="str">
        <f>IF(INDEX($AB$1:$AQ$36,ROW(12:12),$Y$4)=0,"",INDEX($AB$1:$AQ$36,ROW(12:12),$Y$4))</f>
        <v/>
      </c>
      <c r="AA12" s="28" t="str">
        <f>IF(INDEX($AC$1:$AR$36,ROW(12:12),$Y$3)=0,"",INDEX($AC$1:$AR$36,ROW(12:12),$Y$3))</f>
        <v/>
      </c>
      <c r="AB12" t="str">
        <f>B23</f>
        <v>Indonesia</v>
      </c>
      <c r="AC12" s="16">
        <f>C23</f>
        <v>230982.69437864592</v>
      </c>
      <c r="AD12" t="str">
        <f>H23</f>
        <v>Somalia</v>
      </c>
      <c r="AE12" s="16">
        <f>I23</f>
        <v>78000</v>
      </c>
      <c r="AF12" t="str">
        <f>E23</f>
        <v>Denmark</v>
      </c>
      <c r="AG12" s="16">
        <f>F23</f>
        <v>495153.15241410781</v>
      </c>
    </row>
    <row r="13" spans="1:41">
      <c r="B13" s="8" t="s">
        <v>799</v>
      </c>
      <c r="C13" s="16">
        <f>DSUM(tblSalaries[#All],tblSalaries[[#Headers],[Salary in USD]],Staging!B12:B13)</f>
        <v>3000</v>
      </c>
      <c r="D13" s="16"/>
      <c r="E13" t="s">
        <v>292</v>
      </c>
      <c r="F13" s="16">
        <f>DSUM(tblSalaries[#All],tblSalaries[[#Headers],[Salary in USD]],Staging!E12:E13)</f>
        <v>78000</v>
      </c>
      <c r="G13" s="16"/>
      <c r="H13" t="s">
        <v>1700</v>
      </c>
      <c r="I13" s="16">
        <f>DSUM(tblSalaries[#All],tblSalaries[[#Headers],[Salary in USD]],Staging!H12:H13)</f>
        <v>24864</v>
      </c>
      <c r="J13" s="16"/>
      <c r="K13" t="s">
        <v>166</v>
      </c>
      <c r="L13" s="16">
        <f>DSUM(tblSalaries[#All],tblSalaries[[#Headers],[Salary in USD]],Staging!K12:K13)</f>
        <v>321384.98288519273</v>
      </c>
      <c r="N13" t="s">
        <v>1371</v>
      </c>
      <c r="O13" s="16">
        <f>DSUM(tblSalaries[#All],tblSalaries[[#Headers],[Salary in USD]],Staging!N12:N13)</f>
        <v>4400</v>
      </c>
      <c r="P13" s="16"/>
      <c r="R13" s="16"/>
      <c r="S13" s="16"/>
      <c r="U13" s="16"/>
      <c r="Z13" s="8" t="str">
        <f>IF(INDEX($AB$1:$AQ$36,ROW(13:13),$Y$4)=0,"",INDEX($AB$1:$AQ$36,ROW(13:13),$Y$4))</f>
        <v/>
      </c>
      <c r="AA13" s="28" t="str">
        <f>IF(INDEX($AC$1:$AR$36,ROW(13:13),$Y$3)=0,"",INDEX($AC$1:$AR$36,ROW(13:13),$Y$3))</f>
        <v/>
      </c>
      <c r="AB13" t="str">
        <f>B25</f>
        <v>Iran</v>
      </c>
      <c r="AC13" s="16">
        <f>C25</f>
        <v>54000</v>
      </c>
      <c r="AD13" t="str">
        <f>H25</f>
        <v>South Africa</v>
      </c>
      <c r="AE13" s="16">
        <f>I25</f>
        <v>941556.87488630798</v>
      </c>
      <c r="AF13" t="str">
        <f>E25</f>
        <v>Estonia</v>
      </c>
      <c r="AG13" s="16">
        <f>F25</f>
        <v>12000</v>
      </c>
    </row>
    <row r="14" spans="1:41">
      <c r="B14" t="s">
        <v>4004</v>
      </c>
      <c r="C14" t="s">
        <v>4142</v>
      </c>
      <c r="E14" t="s">
        <v>4004</v>
      </c>
      <c r="F14" t="s">
        <v>4142</v>
      </c>
      <c r="H14" t="s">
        <v>4004</v>
      </c>
      <c r="I14" t="s">
        <v>4142</v>
      </c>
      <c r="K14" t="s">
        <v>4004</v>
      </c>
      <c r="L14" t="s">
        <v>4142</v>
      </c>
      <c r="N14" t="s">
        <v>4004</v>
      </c>
      <c r="O14" t="s">
        <v>4142</v>
      </c>
      <c r="Z14" s="8" t="str">
        <f>IF(INDEX($AB$1:$AQ$36,ROW(14:14),$Y$4)=0,"",INDEX($AB$1:$AQ$36,ROW(14:14),$Y$4))</f>
        <v/>
      </c>
      <c r="AA14" s="28" t="str">
        <f>IF(INDEX($AC$1:$AR$36,ROW(14:14),$Y$3)=0,"",INDEX($AC$1:$AR$36,ROW(14:14),$Y$3))</f>
        <v/>
      </c>
      <c r="AB14" t="str">
        <f>B27</f>
        <v>Israel</v>
      </c>
      <c r="AC14" s="16">
        <f>C27</f>
        <v>334200</v>
      </c>
      <c r="AD14" t="str">
        <f>H27</f>
        <v>Tunisia</v>
      </c>
      <c r="AE14" s="16">
        <f>I27</f>
        <v>11000</v>
      </c>
      <c r="AF14" t="str">
        <f>E27</f>
        <v>Europe</v>
      </c>
      <c r="AG14" s="16">
        <f>F27</f>
        <v>619446.76645230793</v>
      </c>
    </row>
    <row r="15" spans="1:41">
      <c r="B15" s="8" t="s">
        <v>1123</v>
      </c>
      <c r="C15" s="16">
        <f>DSUM(tblSalaries[#All],tblSalaries[[#Headers],[Salary in USD]],Staging!B14:B15)</f>
        <v>34092.180206920078</v>
      </c>
      <c r="D15" s="16"/>
      <c r="E15" t="s">
        <v>1707</v>
      </c>
      <c r="F15" s="16">
        <f>DSUM(tblSalaries[#All],tblSalaries[[#Headers],[Salary in USD]],Staging!E14:E15)</f>
        <v>14400</v>
      </c>
      <c r="G15" s="16"/>
      <c r="H15" t="s">
        <v>1771</v>
      </c>
      <c r="I15" s="16">
        <f>DSUM(tblSalaries[#All],tblSalaries[[#Headers],[Salary in USD]],Staging!H14:H15)</f>
        <v>9376.2513877177607</v>
      </c>
      <c r="J15" s="16"/>
      <c r="K15" t="s">
        <v>136</v>
      </c>
      <c r="L15" s="16">
        <f>DSUM(tblSalaries[#All],tblSalaries[[#Headers],[Salary in USD]],Staging!K14:K15)</f>
        <v>89519.971949580387</v>
      </c>
      <c r="N15" t="s">
        <v>1156</v>
      </c>
      <c r="O15" s="16">
        <f>DSUM(tblSalaries[#All],tblSalaries[[#Headers],[Salary in USD]],Staging!N14:N15)</f>
        <v>20000</v>
      </c>
      <c r="P15" s="16"/>
      <c r="R15" s="16"/>
      <c r="S15" s="16"/>
      <c r="U15" s="16"/>
      <c r="Z15" s="8" t="str">
        <f>IF(INDEX($AB$1:$AQ$36,ROW(15:15),$Y$4)=0,"",INDEX($AB$1:$AQ$36,ROW(15:15),$Y$4))</f>
        <v/>
      </c>
      <c r="AA15" s="28" t="str">
        <f>IF(INDEX($AC$1:$AR$36,ROW(15:15),$Y$3)=0,"",INDEX($AC$1:$AR$36,ROW(15:15),$Y$3))</f>
        <v/>
      </c>
      <c r="AB15" t="str">
        <f>B29</f>
        <v>Japan</v>
      </c>
      <c r="AC15" s="16">
        <f>C29</f>
        <v>202694.32210918795</v>
      </c>
      <c r="AD15" t="str">
        <f>H29</f>
        <v>Uganda</v>
      </c>
      <c r="AE15" s="16">
        <f>I29</f>
        <v>100000</v>
      </c>
      <c r="AF15" t="str">
        <f>E29</f>
        <v>Finland</v>
      </c>
      <c r="AG15" s="16">
        <f>F29</f>
        <v>226168.24662010232</v>
      </c>
    </row>
    <row r="16" spans="1:41">
      <c r="B16" t="s">
        <v>4004</v>
      </c>
      <c r="C16" t="s">
        <v>4142</v>
      </c>
      <c r="E16" t="s">
        <v>4004</v>
      </c>
      <c r="F16" t="s">
        <v>4142</v>
      </c>
      <c r="H16" t="s">
        <v>4004</v>
      </c>
      <c r="I16" t="s">
        <v>4142</v>
      </c>
      <c r="K16" t="s">
        <v>4004</v>
      </c>
      <c r="L16" t="s">
        <v>4142</v>
      </c>
      <c r="N16" t="s">
        <v>4004</v>
      </c>
      <c r="O16" t="s">
        <v>4142</v>
      </c>
      <c r="Z16" s="8" t="str">
        <f>IF(INDEX($AB$1:$AQ$36,ROW(16:16),$Y$4)=0,"",INDEX($AB$1:$AQ$36,ROW(16:16),$Y$4))</f>
        <v/>
      </c>
      <c r="AA16" s="28" t="str">
        <f>IF(INDEX($AC$1:$AR$36,ROW(16:16),$Y$3)=0,"",INDEX($AC$1:$AR$36,ROW(16:16),$Y$3))</f>
        <v/>
      </c>
      <c r="AB16" t="str">
        <f>B31</f>
        <v>Kuwait</v>
      </c>
      <c r="AC16" s="16">
        <f>C31</f>
        <v>143600</v>
      </c>
      <c r="AD16" t="str">
        <f>H31</f>
        <v>Zambia</v>
      </c>
      <c r="AE16" s="16">
        <f>I31</f>
        <v>26000</v>
      </c>
      <c r="AF16" t="str">
        <f>E31</f>
        <v>France</v>
      </c>
      <c r="AG16" s="16">
        <f>F31</f>
        <v>341716.35029485973</v>
      </c>
    </row>
    <row r="17" spans="2:33">
      <c r="B17" t="s">
        <v>359</v>
      </c>
      <c r="C17" s="16">
        <f>DSUM(tblSalaries[#All],tblSalaries[[#Headers],[Salary in USD]],Staging!B16:B17)</f>
        <v>128667.83675558254</v>
      </c>
      <c r="D17" s="16"/>
      <c r="E17" t="s">
        <v>1497</v>
      </c>
      <c r="F17" s="16">
        <f>DSUM(tblSalaries[#All],tblSalaries[[#Headers],[Salary in USD]],Staging!E16:E17)</f>
        <v>174335.9495092447</v>
      </c>
      <c r="G17" s="16"/>
      <c r="H17" t="s">
        <v>1731</v>
      </c>
      <c r="I17" s="16">
        <f>DSUM(tblSalaries[#All],tblSalaries[[#Headers],[Salary in USD]],Staging!H16:H17)</f>
        <v>13745.704467353951</v>
      </c>
      <c r="J17" s="16"/>
      <c r="K17" t="s">
        <v>1306</v>
      </c>
      <c r="L17" s="16">
        <f>DSUM(tblSalaries[#All],tblSalaries[[#Headers],[Salary in USD]],Staging!K16:K17)</f>
        <v>15404.364569961488</v>
      </c>
      <c r="N17" t="s">
        <v>1722</v>
      </c>
      <c r="O17" s="16">
        <f>DSUM(tblSalaries[#All],tblSalaries[[#Headers],[Salary in USD]],Staging!N16:N17)</f>
        <v>15840</v>
      </c>
      <c r="P17" s="16"/>
      <c r="R17" s="16"/>
      <c r="S17" s="16"/>
      <c r="U17" s="16"/>
      <c r="Z17" s="8" t="str">
        <f>IF(INDEX($AB$1:$AQ$36,ROW(17:17),$Y$4)=0,"",INDEX($AB$1:$AQ$36,ROW(17:17),$Y$4))</f>
        <v/>
      </c>
      <c r="AA17" s="28" t="str">
        <f>IF(INDEX($AC$1:$AR$36,ROW(17:17),$Y$3)=0,"",INDEX($AC$1:$AR$36,ROW(17:17),$Y$3))</f>
        <v/>
      </c>
      <c r="AB17" t="str">
        <f>B33</f>
        <v>Malaysia</v>
      </c>
      <c r="AC17" s="16">
        <f>C33</f>
        <v>174972.93255949515</v>
      </c>
      <c r="AD17" t="str">
        <f>H33</f>
        <v>Zimbabwe</v>
      </c>
      <c r="AE17" s="16">
        <f>I33</f>
        <v>36400</v>
      </c>
      <c r="AF17" t="str">
        <f>E33</f>
        <v>Germany</v>
      </c>
      <c r="AG17" s="16">
        <f>F33</f>
        <v>1353831.4993000098</v>
      </c>
    </row>
    <row r="18" spans="2:33">
      <c r="B18" t="s">
        <v>4004</v>
      </c>
      <c r="C18" t="s">
        <v>4142</v>
      </c>
      <c r="E18" t="s">
        <v>4004</v>
      </c>
      <c r="F18" t="s">
        <v>4142</v>
      </c>
      <c r="H18" t="s">
        <v>4004</v>
      </c>
      <c r="I18" t="s">
        <v>4142</v>
      </c>
      <c r="K18" t="s">
        <v>4004</v>
      </c>
      <c r="L18" t="s">
        <v>4142</v>
      </c>
      <c r="N18" t="s">
        <v>4004</v>
      </c>
      <c r="O18" t="s">
        <v>4142</v>
      </c>
      <c r="Z18" s="8" t="str">
        <f>IF(INDEX($AB$1:$AQ$36,ROW(18:18),$Y$4)=0,"",INDEX($AB$1:$AQ$36,ROW(18:18),$Y$4))</f>
        <v/>
      </c>
      <c r="AA18" s="28" t="str">
        <f>IF(INDEX($AC$1:$AR$36,ROW(18:18),$Y$3)=0,"",INDEX($AC$1:$AR$36,ROW(18:18),$Y$3))</f>
        <v/>
      </c>
      <c r="AB18" t="str">
        <f>B35</f>
        <v>Mongolia</v>
      </c>
      <c r="AC18" s="16">
        <f>C35</f>
        <v>7261.724659606657</v>
      </c>
      <c r="AF18" t="str">
        <f>E35</f>
        <v>Greece</v>
      </c>
      <c r="AG18" s="16">
        <f>F35</f>
        <v>90198.36016840415</v>
      </c>
    </row>
    <row r="19" spans="2:33">
      <c r="B19" t="s">
        <v>1933</v>
      </c>
      <c r="C19" s="16">
        <f>DSUM(tblSalaries[#All],tblSalaries[[#Headers],[Salary in USD]],Staging!B18:B19)</f>
        <v>20000</v>
      </c>
      <c r="D19" s="16"/>
      <c r="E19" t="s">
        <v>935</v>
      </c>
      <c r="F19" s="16">
        <f>DSUM(tblSalaries[#All],tblSalaries[[#Headers],[Salary in USD]],Staging!E18:E19)</f>
        <v>130468.75960739575</v>
      </c>
      <c r="G19" s="16"/>
      <c r="H19" t="s">
        <v>4035</v>
      </c>
      <c r="I19" s="16">
        <f>DSUM(tblSalaries[#All],tblSalaries[[#Headers],[Salary in USD]],Staging!H18:H19)</f>
        <v>24000</v>
      </c>
      <c r="J19" s="16"/>
      <c r="K19" t="s">
        <v>15</v>
      </c>
      <c r="L19" s="16">
        <f>DSUM(tblSalaries[#All],tblSalaries[[#Headers],[Salary in USD]],Staging!K18:K19)</f>
        <v>44879426</v>
      </c>
      <c r="N19" t="s">
        <v>989</v>
      </c>
      <c r="O19" s="16">
        <f>DSUM(tblSalaries[#All],tblSalaries[[#Headers],[Salary in USD]],Staging!N18:N19)</f>
        <v>35000</v>
      </c>
      <c r="P19" s="16"/>
      <c r="R19" s="16"/>
      <c r="S19" s="16"/>
      <c r="U19" s="16"/>
      <c r="Z19" s="8" t="str">
        <f>IF(INDEX($AB$1:$AQ$36,ROW(19:19),$Y$4)=0,"",INDEX($AB$1:$AQ$36,ROW(19:19),$Y$4))</f>
        <v/>
      </c>
      <c r="AA19" s="28" t="str">
        <f>IF(INDEX($AC$1:$AR$36,ROW(19:19),$Y$3)=0,"",INDEX($AC$1:$AR$36,ROW(19:19),$Y$3))</f>
        <v/>
      </c>
      <c r="AB19" t="str">
        <f>B37</f>
        <v>Myanmar</v>
      </c>
      <c r="AC19" s="16">
        <f>C37</f>
        <v>35400</v>
      </c>
      <c r="AF19" t="str">
        <f>E37</f>
        <v>Hungary</v>
      </c>
      <c r="AG19" s="16">
        <f>F37</f>
        <v>123581.73622950527</v>
      </c>
    </row>
    <row r="20" spans="2:33">
      <c r="B20" t="s">
        <v>4004</v>
      </c>
      <c r="C20" t="s">
        <v>4142</v>
      </c>
      <c r="E20" t="s">
        <v>4004</v>
      </c>
      <c r="F20" t="s">
        <v>4142</v>
      </c>
      <c r="H20" t="s">
        <v>4004</v>
      </c>
      <c r="I20" t="s">
        <v>4142</v>
      </c>
      <c r="Z20" s="8" t="str">
        <f>IF(INDEX($AB$1:$AQ$36,ROW(20:20),$Y$4)=0,"",INDEX($AB$1:$AQ$36,ROW(20:20),$Y$4))</f>
        <v/>
      </c>
      <c r="AA20" s="28" t="str">
        <f>IF(INDEX($AC$1:$AR$36,ROW(20:20),$Y$3)=0,"",INDEX($AC$1:$AR$36,ROW(20:20),$Y$3))</f>
        <v/>
      </c>
      <c r="AB20" t="str">
        <f>B39</f>
        <v>Oman</v>
      </c>
      <c r="AC20" s="16">
        <f>C39</f>
        <v>100800</v>
      </c>
      <c r="AF20" t="str">
        <f>E39</f>
        <v>Iceland</v>
      </c>
      <c r="AG20" s="16">
        <f>F39</f>
        <v>41731</v>
      </c>
    </row>
    <row r="21" spans="2:33">
      <c r="B21" t="s">
        <v>8</v>
      </c>
      <c r="C21" s="16">
        <f>DSUM(tblSalaries[#All],tblSalaries[[#Headers],[Salary in USD]],Staging!B20:B21)</f>
        <v>7644128.4552131025</v>
      </c>
      <c r="D21" s="16"/>
      <c r="E21" t="s">
        <v>1052</v>
      </c>
      <c r="F21" s="16">
        <f>DSUM(tblSalaries[#All],tblSalaries[[#Headers],[Salary in USD]],Staging!E20:E21)</f>
        <v>36000</v>
      </c>
      <c r="G21" s="16"/>
      <c r="H21" t="s">
        <v>870</v>
      </c>
      <c r="I21" s="16">
        <f>DSUM(tblSalaries[#All],tblSalaries[[#Headers],[Salary in USD]],Staging!H20:H21)</f>
        <v>40484.688751926042</v>
      </c>
      <c r="J21" s="16"/>
      <c r="L21" s="16"/>
      <c r="O21" s="16"/>
      <c r="P21" s="16"/>
      <c r="R21" s="16"/>
      <c r="S21" s="16"/>
      <c r="U21" s="16"/>
      <c r="Z21" s="8" t="str">
        <f>IF(INDEX($AB$1:$AQ$36,ROW(21:21),$Y$4)=0,"",INDEX($AB$1:$AQ$36,ROW(21:21),$Y$4))</f>
        <v/>
      </c>
      <c r="AA21" s="28" t="str">
        <f>IF(INDEX($AC$1:$AR$36,ROW(21:21),$Y$3)=0,"",INDEX($AC$1:$AR$36,ROW(21:21),$Y$3))</f>
        <v/>
      </c>
      <c r="AB21" t="str">
        <f>B41</f>
        <v>Pakistan</v>
      </c>
      <c r="AC21" s="16">
        <f>C41</f>
        <v>344333.025016603</v>
      </c>
      <c r="AF21" t="str">
        <f>E41</f>
        <v>Ireland</v>
      </c>
      <c r="AG21" s="16">
        <f>F41</f>
        <v>308262.42387131363</v>
      </c>
    </row>
    <row r="22" spans="2:33">
      <c r="B22" t="s">
        <v>4004</v>
      </c>
      <c r="C22" t="s">
        <v>4142</v>
      </c>
      <c r="E22" t="s">
        <v>4004</v>
      </c>
      <c r="F22" t="s">
        <v>4142</v>
      </c>
      <c r="H22" t="s">
        <v>4004</v>
      </c>
      <c r="I22" t="s">
        <v>4142</v>
      </c>
      <c r="Z22" s="8" t="str">
        <f>IF(INDEX($AB$1:$AQ$36,ROW(22:22),$Y$4)=0,"",INDEX($AB$1:$AQ$36,ROW(22:22),$Y$4))</f>
        <v/>
      </c>
      <c r="AA22" s="28" t="str">
        <f>IF(INDEX($AC$1:$AR$36,ROW(22:22),$Y$3)=0,"",INDEX($AC$1:$AR$36,ROW(22:22),$Y$3))</f>
        <v/>
      </c>
      <c r="AB22" t="str">
        <f>B43</f>
        <v>Philippines</v>
      </c>
      <c r="AC22" s="16">
        <f>C43</f>
        <v>192272.2160122887</v>
      </c>
      <c r="AF22" t="str">
        <f>E43</f>
        <v>Italy</v>
      </c>
      <c r="AG22" s="16">
        <f>F43</f>
        <v>283553.15478292684</v>
      </c>
    </row>
    <row r="23" spans="2:33">
      <c r="B23" t="s">
        <v>726</v>
      </c>
      <c r="C23" s="16">
        <f>DSUM(tblSalaries[#All],tblSalaries[[#Headers],[Salary in USD]],Staging!B22:B23)</f>
        <v>230982.69437864592</v>
      </c>
      <c r="E23" t="s">
        <v>877</v>
      </c>
      <c r="F23" s="16">
        <f>DSUM(tblSalaries[#All],tblSalaries[[#Headers],[Salary in USD]],Staging!E22:E23)</f>
        <v>495153.15241410781</v>
      </c>
      <c r="G23" s="16"/>
      <c r="H23" t="s">
        <v>548</v>
      </c>
      <c r="I23" s="16">
        <f>DSUM(tblSalaries[#All],tblSalaries[[#Headers],[Salary in USD]],Staging!H22:H23)</f>
        <v>78000</v>
      </c>
      <c r="J23" s="16"/>
      <c r="L23" s="16"/>
      <c r="O23" s="16"/>
      <c r="P23" s="16"/>
      <c r="R23" s="16"/>
      <c r="S23" s="16"/>
      <c r="U23" s="16"/>
      <c r="Z23" s="8" t="str">
        <f>IF(INDEX($AB$1:$AQ$36,ROW(23:23),$Y$4)=0,"",INDEX($AB$1:$AQ$36,ROW(23:23),$Y$4))</f>
        <v/>
      </c>
      <c r="AA23" s="28" t="str">
        <f>IF(INDEX($AC$1:$AR$36,ROW(23:23),$Y$3)=0,"",INDEX($AC$1:$AR$36,ROW(23:23),$Y$3))</f>
        <v/>
      </c>
      <c r="AB23" t="str">
        <f>B45</f>
        <v>Qatar</v>
      </c>
      <c r="AC23" s="16">
        <f>C45</f>
        <v>159200</v>
      </c>
      <c r="AF23" t="str">
        <f>E45</f>
        <v>Lithuania</v>
      </c>
      <c r="AG23" s="16">
        <f>F45</f>
        <v>15000</v>
      </c>
    </row>
    <row r="24" spans="2:33">
      <c r="B24" t="s">
        <v>4004</v>
      </c>
      <c r="C24" t="s">
        <v>4142</v>
      </c>
      <c r="E24" t="s">
        <v>4004</v>
      </c>
      <c r="F24" t="s">
        <v>4142</v>
      </c>
      <c r="H24" t="s">
        <v>4004</v>
      </c>
      <c r="I24" t="s">
        <v>4142</v>
      </c>
      <c r="Z24" s="8" t="str">
        <f>IF(INDEX($AB$1:$AQ$36,ROW(24:24),$Y$4)=0,"",INDEX($AB$1:$AQ$36,ROW(24:24),$Y$4))</f>
        <v/>
      </c>
      <c r="AA24" s="28" t="str">
        <f>IF(INDEX($AC$1:$AR$36,ROW(24:24),$Y$3)=0,"",INDEX($AC$1:$AR$36,ROW(24:24),$Y$3))</f>
        <v/>
      </c>
      <c r="AB24" t="str">
        <f>B47</f>
        <v>Republic of Georgia</v>
      </c>
      <c r="AC24" s="16">
        <f>C47</f>
        <v>5250</v>
      </c>
      <c r="AF24" t="str">
        <f>E47</f>
        <v>Montenegro</v>
      </c>
      <c r="AG24" s="16">
        <f>F47</f>
        <v>13500</v>
      </c>
    </row>
    <row r="25" spans="2:33">
      <c r="B25" t="s">
        <v>1078</v>
      </c>
      <c r="C25" s="16">
        <f>DSUM(tblSalaries[#All],tblSalaries[[#Headers],[Salary in USD]],Staging!B24:B25)</f>
        <v>54000</v>
      </c>
      <c r="E25" t="s">
        <v>574</v>
      </c>
      <c r="F25" s="16">
        <f>DSUM(tblSalaries[#All],tblSalaries[[#Headers],[Salary in USD]],Staging!E24:E25)</f>
        <v>12000</v>
      </c>
      <c r="G25" s="16"/>
      <c r="H25" t="s">
        <v>48</v>
      </c>
      <c r="I25" s="16">
        <f>DSUM(tblSalaries[#All],tblSalaries[[#Headers],[Salary in USD]],Staging!H24:H25)</f>
        <v>941556.87488630798</v>
      </c>
      <c r="J25" s="16"/>
      <c r="L25" s="16"/>
      <c r="O25" s="16"/>
      <c r="P25" s="16"/>
      <c r="R25" s="16"/>
      <c r="S25" s="16"/>
      <c r="U25" s="16"/>
      <c r="Z25" s="8" t="str">
        <f>IF(INDEX($AB$1:$AQ$36,ROW(25:25),$Y$4)=0,"",INDEX($AB$1:$AQ$36,ROW(25:25),$Y$4))</f>
        <v/>
      </c>
      <c r="AA25" s="28" t="str">
        <f>IF(INDEX($AC$1:$AR$36,ROW(25:25),$Y$3)=0,"",INDEX($AC$1:$AR$36,ROW(25:25),$Y$3))</f>
        <v/>
      </c>
      <c r="AB25" t="str">
        <f>B49</f>
        <v>Russia</v>
      </c>
      <c r="AC25" s="16">
        <f>C49</f>
        <v>503147</v>
      </c>
      <c r="AF25" t="str">
        <f>E49</f>
        <v>Netherlands</v>
      </c>
      <c r="AG25" s="16">
        <f>F49</f>
        <v>1679147.9176882799</v>
      </c>
    </row>
    <row r="26" spans="2:33">
      <c r="B26" t="s">
        <v>4004</v>
      </c>
      <c r="C26" t="s">
        <v>4142</v>
      </c>
      <c r="E26" t="s">
        <v>4004</v>
      </c>
      <c r="F26" t="s">
        <v>4142</v>
      </c>
      <c r="H26" t="s">
        <v>4004</v>
      </c>
      <c r="I26" t="s">
        <v>4142</v>
      </c>
      <c r="Z26" s="8" t="str">
        <f>IF(INDEX($AB$1:$AQ$36,ROW(26:26),$Y$4)=0,"",INDEX($AB$1:$AQ$36,ROW(26:26),$Y$4))</f>
        <v/>
      </c>
      <c r="AA26" s="28" t="str">
        <f>IF(INDEX($AC$1:$AR$36,ROW(26:26),$Y$3)=0,"",INDEX($AC$1:$AR$36,ROW(26:26),$Y$3))</f>
        <v/>
      </c>
      <c r="AB26" t="str">
        <f>B51</f>
        <v>Saudi Arabia</v>
      </c>
      <c r="AC26" s="16">
        <f>C51</f>
        <v>394153.33333333331</v>
      </c>
      <c r="AF26" t="str">
        <f>E51</f>
        <v>Norway</v>
      </c>
      <c r="AG26" s="16">
        <f>F51</f>
        <v>693113.22060004715</v>
      </c>
    </row>
    <row r="27" spans="2:33">
      <c r="B27" t="s">
        <v>416</v>
      </c>
      <c r="C27" s="16">
        <f>DSUM(tblSalaries[#All],tblSalaries[[#Headers],[Salary in USD]],Staging!B26:B27)</f>
        <v>334200</v>
      </c>
      <c r="E27" t="s">
        <v>983</v>
      </c>
      <c r="F27" s="16">
        <f>DSUM(tblSalaries[#All],tblSalaries[[#Headers],[Salary in USD]],Staging!E26:E27)</f>
        <v>619446.76645230793</v>
      </c>
      <c r="G27" s="16"/>
      <c r="H27" t="s">
        <v>1809</v>
      </c>
      <c r="I27" s="16">
        <f>DSUM(tblSalaries[#All],tblSalaries[[#Headers],[Salary in USD]],Staging!H26:H27)</f>
        <v>11000</v>
      </c>
      <c r="J27" s="16"/>
      <c r="L27" s="16"/>
      <c r="O27" s="16"/>
      <c r="P27" s="16"/>
      <c r="R27" s="16"/>
      <c r="S27" s="16"/>
      <c r="U27" s="16"/>
      <c r="Z27" s="8" t="str">
        <f>IF(INDEX($AB$1:$AQ$36,ROW(27:27),$Y$4)=0,"",INDEX($AB$1:$AQ$36,ROW(27:27),$Y$4))</f>
        <v/>
      </c>
      <c r="AA27" s="28" t="str">
        <f>IF(INDEX($AC$1:$AR$36,ROW(27:27),$Y$3)=0,"",INDEX($AC$1:$AR$36,ROW(27:27),$Y$3))</f>
        <v/>
      </c>
      <c r="AB27" t="str">
        <f>B53</f>
        <v>Singapore</v>
      </c>
      <c r="AC27" s="16">
        <f>C53</f>
        <v>678011.80269935552</v>
      </c>
      <c r="AF27" t="str">
        <f>E53</f>
        <v>Poland</v>
      </c>
      <c r="AG27" s="16">
        <f>F53</f>
        <v>205262.07228954008</v>
      </c>
    </row>
    <row r="28" spans="2:33">
      <c r="B28" t="s">
        <v>4004</v>
      </c>
      <c r="C28" t="s">
        <v>4142</v>
      </c>
      <c r="E28" t="s">
        <v>4004</v>
      </c>
      <c r="F28" t="s">
        <v>4142</v>
      </c>
      <c r="H28" t="s">
        <v>4004</v>
      </c>
      <c r="I28" t="s">
        <v>4142</v>
      </c>
      <c r="Z28" s="8" t="str">
        <f>IF(INDEX($AB$1:$AQ$36,ROW(28:28),$Y$4)=0,"",INDEX($AB$1:$AQ$36,ROW(28:28),$Y$4))</f>
        <v/>
      </c>
      <c r="AA28" s="28" t="str">
        <f>IF(INDEX($AC$1:$AR$36,ROW(28:28),$Y$3)=0,"",INDEX($AC$1:$AR$36,ROW(28:28),$Y$3))</f>
        <v/>
      </c>
      <c r="AB28" t="str">
        <f>B55</f>
        <v>Sri Lanka</v>
      </c>
      <c r="AC28" s="16">
        <f>C55</f>
        <v>114605.77396224428</v>
      </c>
      <c r="AF28" t="str">
        <f>E55</f>
        <v>Portugal</v>
      </c>
      <c r="AG28" s="16">
        <f>F55</f>
        <v>329077.63410971675</v>
      </c>
    </row>
    <row r="29" spans="2:33">
      <c r="B29" t="s">
        <v>654</v>
      </c>
      <c r="C29" s="16">
        <f>DSUM(tblSalaries[#All],tblSalaries[[#Headers],[Salary in USD]],Staging!B28:B29)</f>
        <v>202694.32210918795</v>
      </c>
      <c r="E29" t="s">
        <v>515</v>
      </c>
      <c r="F29" s="16">
        <f>DSUM(tblSalaries[#All],tblSalaries[[#Headers],[Salary in USD]],Staging!E28:E29)</f>
        <v>226168.24662010232</v>
      </c>
      <c r="G29" s="16"/>
      <c r="H29" t="s">
        <v>1458</v>
      </c>
      <c r="I29" s="16">
        <f>DSUM(tblSalaries[#All],tblSalaries[[#Headers],[Salary in USD]],Staging!H28:H29)</f>
        <v>100000</v>
      </c>
      <c r="J29" s="16"/>
      <c r="L29" s="16"/>
      <c r="O29" s="16"/>
      <c r="P29" s="16"/>
      <c r="R29" s="16"/>
      <c r="S29" s="16"/>
      <c r="U29" s="16"/>
      <c r="Z29" s="8" t="str">
        <f>IF(INDEX($AB$1:$AQ$36,ROW(29:29),$Y$4)=0,"",INDEX($AB$1:$AQ$36,ROW(29:29),$Y$4))</f>
        <v/>
      </c>
      <c r="AA29" s="28" t="str">
        <f>IF(INDEX($AC$1:$AR$36,ROW(29:29),$Y$3)=0,"",INDEX($AC$1:$AR$36,ROW(29:29),$Y$3))</f>
        <v/>
      </c>
      <c r="AB29" t="str">
        <f>B57</f>
        <v>Thailand</v>
      </c>
      <c r="AC29" s="16">
        <f>C57</f>
        <v>146000</v>
      </c>
      <c r="AF29" t="str">
        <f>E57</f>
        <v>Romania</v>
      </c>
      <c r="AG29" s="16">
        <f>F57</f>
        <v>98699.860539512854</v>
      </c>
    </row>
    <row r="30" spans="2:33">
      <c r="B30" t="s">
        <v>4004</v>
      </c>
      <c r="C30" t="s">
        <v>4142</v>
      </c>
      <c r="E30" t="s">
        <v>4004</v>
      </c>
      <c r="F30" t="s">
        <v>4142</v>
      </c>
      <c r="H30" t="s">
        <v>4004</v>
      </c>
      <c r="I30" t="s">
        <v>4142</v>
      </c>
      <c r="Z30" s="8" t="str">
        <f>IF(INDEX($AB$1:$AQ$36,ROW(30:30),$Y$4)=0,"",INDEX($AB$1:$AQ$36,ROW(30:30),$Y$4))</f>
        <v/>
      </c>
      <c r="AA30" s="28" t="str">
        <f>IF(INDEX($AC$1:$AR$36,ROW(30:30),$Y$3)=0,"",INDEX($AC$1:$AR$36,ROW(30:30),$Y$3))</f>
        <v/>
      </c>
      <c r="AB30" t="str">
        <f>B59</f>
        <v>Turkey</v>
      </c>
      <c r="AC30" s="16">
        <f>C59</f>
        <v>96000</v>
      </c>
      <c r="AF30" t="str">
        <f>E59</f>
        <v>Slovakia</v>
      </c>
      <c r="AG30" s="16">
        <f>F59</f>
        <v>13000</v>
      </c>
    </row>
    <row r="31" spans="2:33">
      <c r="B31" t="s">
        <v>1176</v>
      </c>
      <c r="C31" s="16">
        <f>DSUM(tblSalaries[#All],tblSalaries[[#Headers],[Salary in USD]],Staging!B30:B31)</f>
        <v>143600</v>
      </c>
      <c r="E31" t="s">
        <v>106</v>
      </c>
      <c r="F31" s="16">
        <f>DSUM(tblSalaries[#All],tblSalaries[[#Headers],[Salary in USD]],Staging!E30:E31)</f>
        <v>341716.35029485973</v>
      </c>
      <c r="G31" s="16"/>
      <c r="H31" t="s">
        <v>1086</v>
      </c>
      <c r="I31" s="16">
        <f>DSUM(tblSalaries[#All],tblSalaries[[#Headers],[Salary in USD]],Staging!H30:H31)</f>
        <v>26000</v>
      </c>
      <c r="J31" s="16"/>
      <c r="L31" s="16"/>
      <c r="O31" s="16"/>
      <c r="P31" s="16"/>
      <c r="R31" s="16"/>
      <c r="S31" s="16"/>
      <c r="U31" s="16"/>
      <c r="Z31" s="8" t="str">
        <f>IF(INDEX($AB$1:$AQ$36,ROW(31:31),$Y$4)=0,"",INDEX($AB$1:$AQ$36,ROW(31:31),$Y$4))</f>
        <v/>
      </c>
      <c r="AA31" s="28" t="str">
        <f>IF(INDEX($AC$1:$AR$36,ROW(31:31),$Y$3)=0,"",INDEX($AC$1:$AR$36,ROW(31:31),$Y$3))</f>
        <v/>
      </c>
      <c r="AB31" t="str">
        <f>B61</f>
        <v>UAE</v>
      </c>
      <c r="AC31" s="16">
        <f>C61</f>
        <v>817283.10364202084</v>
      </c>
      <c r="AF31" t="str">
        <f>E61</f>
        <v>Slovenia</v>
      </c>
      <c r="AG31" s="16">
        <f>F61</f>
        <v>19055.991584874118</v>
      </c>
    </row>
    <row r="32" spans="2:33">
      <c r="B32" t="s">
        <v>4004</v>
      </c>
      <c r="C32" t="s">
        <v>4142</v>
      </c>
      <c r="E32" t="s">
        <v>4004</v>
      </c>
      <c r="F32" t="s">
        <v>4142</v>
      </c>
      <c r="H32" t="s">
        <v>4004</v>
      </c>
      <c r="I32" t="s">
        <v>4142</v>
      </c>
      <c r="Z32" s="8" t="str">
        <f>IF(INDEX($AB$1:$AQ$36,ROW(32:32),$Y$4)=0,"",INDEX($AB$1:$AQ$36,ROW(32:32),$Y$4))</f>
        <v/>
      </c>
      <c r="AA32" s="28" t="str">
        <f>IF(INDEX($AC$1:$AR$36,ROW(32:32),$Y$3)=0,"",INDEX($AC$1:$AR$36,ROW(32:32),$Y$3))</f>
        <v/>
      </c>
      <c r="AB32" t="str">
        <f>B63</f>
        <v>Viet Nam</v>
      </c>
      <c r="AC32" s="16">
        <f>C63</f>
        <v>20000</v>
      </c>
      <c r="AF32" t="str">
        <f>E63</f>
        <v>Spain</v>
      </c>
      <c r="AG32" s="16">
        <f>F63</f>
        <v>462356.60112252494</v>
      </c>
    </row>
    <row r="33" spans="2:33">
      <c r="B33" t="s">
        <v>1131</v>
      </c>
      <c r="C33" s="16">
        <f>DSUM(tblSalaries[#All],tblSalaries[[#Headers],[Salary in USD]],Staging!B32:B33)</f>
        <v>174972.93255949515</v>
      </c>
      <c r="E33" t="s">
        <v>24</v>
      </c>
      <c r="F33" s="16">
        <f>DSUM(tblSalaries[#All],tblSalaries[[#Headers],[Salary in USD]],Staging!E32:E33)</f>
        <v>1353831.4993000098</v>
      </c>
      <c r="G33" s="16"/>
      <c r="H33" t="s">
        <v>1055</v>
      </c>
      <c r="I33" s="16">
        <f>DSUM(tblSalaries[#All],tblSalaries[[#Headers],[Salary in USD]],Staging!H32:H33)</f>
        <v>36400</v>
      </c>
      <c r="J33" s="16"/>
      <c r="L33" s="16"/>
      <c r="O33" s="16"/>
      <c r="P33" s="16"/>
      <c r="R33" s="16"/>
      <c r="S33" s="16"/>
      <c r="U33" s="16"/>
      <c r="Z33" s="8" t="str">
        <f>IF(INDEX($AB$1:$AQ$36,ROW(33:33),$Y$4)=0,"",INDEX($AB$1:$AQ$36,ROW(33:33),$Y$4))</f>
        <v/>
      </c>
      <c r="AA33" s="28" t="str">
        <f>IF(INDEX($AC$1:$AR$36,ROW(33:33),$Y$3)=0,"",INDEX($AC$1:$AR$36,ROW(33:33),$Y$3))</f>
        <v/>
      </c>
      <c r="AF33" t="str">
        <f>E65</f>
        <v>Sweden</v>
      </c>
      <c r="AG33" s="16">
        <f>F65</f>
        <v>168954.52018428096</v>
      </c>
    </row>
    <row r="34" spans="2:33">
      <c r="B34" t="s">
        <v>4004</v>
      </c>
      <c r="C34" t="s">
        <v>4142</v>
      </c>
      <c r="E34" t="s">
        <v>4004</v>
      </c>
      <c r="F34" t="s">
        <v>4142</v>
      </c>
      <c r="Z34" s="8" t="str">
        <f>IF(INDEX($AB$1:$AQ$36,ROW(34:34),$Y$4)=0,"",INDEX($AB$1:$AQ$36,ROW(34:34),$Y$4))</f>
        <v/>
      </c>
      <c r="AA34" s="28" t="str">
        <f>IF(INDEX($AC$1:$AR$36,ROW(34:34),$Y$3)=0,"",INDEX($AC$1:$AR$36,ROW(34:34),$Y$3))</f>
        <v/>
      </c>
      <c r="AF34" t="str">
        <f>E67</f>
        <v>Switzerland</v>
      </c>
      <c r="AG34" s="16">
        <f>F67</f>
        <v>550102.22862117877</v>
      </c>
    </row>
    <row r="35" spans="2:33">
      <c r="B35" t="s">
        <v>1411</v>
      </c>
      <c r="C35" s="16">
        <f>DSUM(tblSalaries[#All],tblSalaries[[#Headers],[Salary in USD]],Staging!B34:B35)</f>
        <v>7261.724659606657</v>
      </c>
      <c r="E35" t="s">
        <v>169</v>
      </c>
      <c r="F35" s="16">
        <f>DSUM(tblSalaries[#All],tblSalaries[[#Headers],[Salary in USD]],Staging!E34:E35)</f>
        <v>90198.36016840415</v>
      </c>
      <c r="G35" s="16"/>
      <c r="I35" s="16"/>
      <c r="J35" s="16"/>
      <c r="L35" s="16"/>
      <c r="O35" s="16"/>
      <c r="P35" s="16"/>
      <c r="R35" s="16"/>
      <c r="S35" s="16"/>
      <c r="U35" s="16"/>
      <c r="Z35" s="8" t="str">
        <f>IF(INDEX($AB$1:$AQ$36,ROW(35:35),$Y$4)=0,"",INDEX($AB$1:$AQ$36,ROW(35:35),$Y$4))</f>
        <v/>
      </c>
      <c r="AA35" s="28" t="str">
        <f>IF(INDEX($AC$1:$AR$36,ROW(35:35),$Y$3)=0,"",INDEX($AC$1:$AR$36,ROW(35:35),$Y$3))</f>
        <v/>
      </c>
      <c r="AF35" t="str">
        <f>E69</f>
        <v>UK</v>
      </c>
      <c r="AG35" s="16">
        <f>F69</f>
        <v>10401672.437370561</v>
      </c>
    </row>
    <row r="36" spans="2:33">
      <c r="B36" t="s">
        <v>4004</v>
      </c>
      <c r="C36" t="s">
        <v>4142</v>
      </c>
      <c r="E36" t="s">
        <v>4004</v>
      </c>
      <c r="F36" t="s">
        <v>4142</v>
      </c>
      <c r="Z36" s="8" t="str">
        <f>IF(INDEX($AB$1:$AQ$36,ROW(36:36),$Y$4)=0,"",INDEX($AB$1:$AQ$36,ROW(36:36),$Y$4))</f>
        <v/>
      </c>
      <c r="AA36" s="28" t="str">
        <f>IF(INDEX($AC$1:$AR$36,ROW(36:36),$Y$3)=0,"",INDEX($AC$1:$AR$36,ROW(36:36),$Y$3))</f>
        <v/>
      </c>
      <c r="AF36" t="str">
        <f>E71</f>
        <v>Ukraine</v>
      </c>
      <c r="AG36" s="16">
        <f>F71</f>
        <v>46600</v>
      </c>
    </row>
    <row r="37" spans="2:33">
      <c r="B37" t="s">
        <v>1444</v>
      </c>
      <c r="C37" s="16">
        <f>DSUM(tblSalaries[#All],tblSalaries[[#Headers],[Salary in USD]],Staging!B36:B37)</f>
        <v>35400</v>
      </c>
      <c r="E37" t="s">
        <v>38</v>
      </c>
      <c r="F37" s="16">
        <f>DSUM(tblSalaries[#All],tblSalaries[[#Headers],[Salary in USD]],Staging!E36:E37)</f>
        <v>123581.73622950527</v>
      </c>
      <c r="G37" s="16"/>
      <c r="I37" s="16"/>
      <c r="J37" s="16"/>
      <c r="L37" s="16"/>
      <c r="O37" s="16"/>
      <c r="P37" s="16"/>
      <c r="R37" s="16"/>
      <c r="S37" s="16"/>
      <c r="U37" s="16"/>
    </row>
    <row r="38" spans="2:33">
      <c r="B38" t="s">
        <v>4004</v>
      </c>
      <c r="C38" t="s">
        <v>4142</v>
      </c>
      <c r="E38" t="s">
        <v>4004</v>
      </c>
      <c r="F38" t="s">
        <v>4142</v>
      </c>
    </row>
    <row r="39" spans="2:33">
      <c r="B39" t="s">
        <v>2004</v>
      </c>
      <c r="C39" s="16">
        <f>DSUM(tblSalaries[#All],tblSalaries[[#Headers],[Salary in USD]],Staging!B38:B39)</f>
        <v>100800</v>
      </c>
      <c r="E39" t="s">
        <v>21</v>
      </c>
      <c r="F39" s="16">
        <f>DSUM(tblSalaries[#All],tblSalaries[[#Headers],[Salary in USD]],Staging!E38:E39)</f>
        <v>41731</v>
      </c>
      <c r="G39" s="16"/>
      <c r="I39" s="16"/>
      <c r="J39" s="16"/>
      <c r="L39" s="16"/>
      <c r="O39" s="16"/>
      <c r="P39" s="16"/>
      <c r="R39" s="16"/>
      <c r="S39" s="16"/>
      <c r="U39" s="16"/>
    </row>
    <row r="40" spans="2:33">
      <c r="B40" t="s">
        <v>4004</v>
      </c>
      <c r="C40" t="s">
        <v>4142</v>
      </c>
      <c r="E40" t="s">
        <v>4004</v>
      </c>
      <c r="F40" t="s">
        <v>4142</v>
      </c>
    </row>
    <row r="41" spans="2:33">
      <c r="B41" t="s">
        <v>17</v>
      </c>
      <c r="C41" s="16">
        <f>DSUM(tblSalaries[#All],tblSalaries[[#Headers],[Salary in USD]],Staging!B40:B41)</f>
        <v>344333.025016603</v>
      </c>
      <c r="E41" t="s">
        <v>36</v>
      </c>
      <c r="F41" s="16">
        <f>DSUM(tblSalaries[#All],tblSalaries[[#Headers],[Salary in USD]],Staging!E40:E41)</f>
        <v>308262.42387131363</v>
      </c>
      <c r="G41" s="16"/>
      <c r="I41" s="16"/>
      <c r="J41" s="16"/>
      <c r="L41" s="16"/>
      <c r="O41" s="16"/>
      <c r="P41" s="16"/>
      <c r="R41" s="16"/>
      <c r="S41" s="16"/>
      <c r="U41" s="16"/>
    </row>
    <row r="42" spans="2:33">
      <c r="B42" t="s">
        <v>4004</v>
      </c>
      <c r="C42" t="s">
        <v>4142</v>
      </c>
      <c r="E42" t="s">
        <v>4004</v>
      </c>
      <c r="F42" t="s">
        <v>4142</v>
      </c>
    </row>
    <row r="43" spans="2:33">
      <c r="B43" t="s">
        <v>347</v>
      </c>
      <c r="C43" s="16">
        <f>DSUM(tblSalaries[#All],tblSalaries[[#Headers],[Salary in USD]],Staging!B42:B43)</f>
        <v>192272.2160122887</v>
      </c>
      <c r="E43" t="s">
        <v>1351</v>
      </c>
      <c r="F43" s="16">
        <f>DSUM(tblSalaries[#All],tblSalaries[[#Headers],[Salary in USD]],Staging!E42:E43)</f>
        <v>283553.15478292684</v>
      </c>
      <c r="G43" s="16"/>
      <c r="I43" s="16"/>
      <c r="J43" s="16"/>
      <c r="L43" s="16"/>
      <c r="O43" s="16"/>
      <c r="P43" s="16"/>
      <c r="R43" s="16"/>
      <c r="S43" s="16"/>
      <c r="U43" s="16"/>
    </row>
    <row r="44" spans="2:33">
      <c r="B44" t="s">
        <v>4004</v>
      </c>
      <c r="C44" t="s">
        <v>4142</v>
      </c>
      <c r="E44" t="s">
        <v>4004</v>
      </c>
      <c r="F44" t="s">
        <v>4142</v>
      </c>
    </row>
    <row r="45" spans="2:33">
      <c r="B45" t="s">
        <v>1011</v>
      </c>
      <c r="C45" s="16">
        <f>DSUM(tblSalaries[#All],tblSalaries[[#Headers],[Salary in USD]],Staging!B44:B45)</f>
        <v>159200</v>
      </c>
      <c r="E45" t="s">
        <v>818</v>
      </c>
      <c r="F45" s="16">
        <f>DSUM(tblSalaries[#All],tblSalaries[[#Headers],[Salary in USD]],Staging!E44:E45)</f>
        <v>15000</v>
      </c>
      <c r="G45" s="16"/>
      <c r="I45" s="16"/>
      <c r="J45" s="16"/>
      <c r="L45" s="16"/>
      <c r="O45" s="16"/>
      <c r="P45" s="16"/>
      <c r="R45" s="16"/>
      <c r="S45" s="16"/>
      <c r="U45" s="16"/>
    </row>
    <row r="46" spans="2:33">
      <c r="B46" t="s">
        <v>4004</v>
      </c>
      <c r="C46" t="s">
        <v>4142</v>
      </c>
      <c r="E46" t="s">
        <v>4004</v>
      </c>
      <c r="F46" t="s">
        <v>4142</v>
      </c>
    </row>
    <row r="47" spans="2:33">
      <c r="B47" t="s">
        <v>567</v>
      </c>
      <c r="C47" s="16">
        <f>DSUM(tblSalaries[#All],tblSalaries[[#Headers],[Salary in USD]],Staging!B46:B47)</f>
        <v>5250</v>
      </c>
      <c r="E47" t="s">
        <v>1291</v>
      </c>
      <c r="F47" s="16">
        <f>DSUM(tblSalaries[#All],tblSalaries[[#Headers],[Salary in USD]],Staging!E46:E47)</f>
        <v>13500</v>
      </c>
      <c r="G47" s="16"/>
      <c r="I47" s="16"/>
      <c r="J47" s="16"/>
      <c r="L47" s="16"/>
      <c r="O47" s="16"/>
      <c r="P47" s="16"/>
      <c r="R47" s="16"/>
      <c r="S47" s="16"/>
      <c r="U47" s="16"/>
    </row>
    <row r="48" spans="2:33">
      <c r="B48" t="s">
        <v>4004</v>
      </c>
      <c r="C48" t="s">
        <v>4142</v>
      </c>
      <c r="E48" t="s">
        <v>4004</v>
      </c>
      <c r="F48" t="s">
        <v>4142</v>
      </c>
    </row>
    <row r="49" spans="2:21">
      <c r="B49" t="s">
        <v>65</v>
      </c>
      <c r="C49" s="16">
        <f>DSUM(tblSalaries[#All],tblSalaries[[#Headers],[Salary in USD]],Staging!B48:B49)</f>
        <v>503147</v>
      </c>
      <c r="E49" t="s">
        <v>628</v>
      </c>
      <c r="F49" s="16">
        <f>DSUM(tblSalaries[#All],tblSalaries[[#Headers],[Salary in USD]],Staging!E48:E49)</f>
        <v>1679147.9176882799</v>
      </c>
      <c r="G49" s="16"/>
      <c r="I49" s="16"/>
      <c r="J49" s="16"/>
      <c r="L49" s="16"/>
      <c r="O49" s="16"/>
      <c r="P49" s="16"/>
      <c r="R49" s="16"/>
      <c r="S49" s="16"/>
      <c r="U49" s="16"/>
    </row>
    <row r="50" spans="2:21">
      <c r="B50" t="s">
        <v>4004</v>
      </c>
      <c r="C50" t="s">
        <v>4142</v>
      </c>
      <c r="E50" t="s">
        <v>4004</v>
      </c>
      <c r="F50" t="s">
        <v>4142</v>
      </c>
    </row>
    <row r="51" spans="2:21">
      <c r="B51" t="s">
        <v>133</v>
      </c>
      <c r="C51" s="16">
        <f>DSUM(tblSalaries[#All],tblSalaries[[#Headers],[Salary in USD]],Staging!B50:B51)</f>
        <v>394153.33333333331</v>
      </c>
      <c r="E51" t="s">
        <v>583</v>
      </c>
      <c r="F51" s="16">
        <f>DSUM(tblSalaries[#All],tblSalaries[[#Headers],[Salary in USD]],Staging!E50:E51)</f>
        <v>693113.22060004715</v>
      </c>
      <c r="G51" s="16"/>
      <c r="I51" s="16"/>
      <c r="J51" s="16"/>
      <c r="L51" s="16"/>
      <c r="O51" s="16"/>
      <c r="P51" s="16"/>
      <c r="R51" s="16"/>
      <c r="S51" s="16"/>
      <c r="U51" s="16"/>
    </row>
    <row r="52" spans="2:21">
      <c r="B52" t="s">
        <v>4004</v>
      </c>
      <c r="C52" t="s">
        <v>4142</v>
      </c>
      <c r="E52" t="s">
        <v>4004</v>
      </c>
      <c r="F52" t="s">
        <v>4142</v>
      </c>
    </row>
    <row r="53" spans="2:21">
      <c r="B53" t="s">
        <v>171</v>
      </c>
      <c r="C53" s="16">
        <f>DSUM(tblSalaries[#All],tblSalaries[[#Headers],[Salary in USD]],Staging!B52:B53)</f>
        <v>678011.80269935552</v>
      </c>
      <c r="E53" t="s">
        <v>75</v>
      </c>
      <c r="F53" s="16">
        <f>DSUM(tblSalaries[#All],tblSalaries[[#Headers],[Salary in USD]],Staging!E52:E53)</f>
        <v>205262.07228954008</v>
      </c>
      <c r="G53" s="16"/>
      <c r="I53" s="16"/>
      <c r="J53" s="16"/>
      <c r="L53" s="16"/>
      <c r="O53" s="16"/>
      <c r="P53" s="16"/>
      <c r="R53" s="16"/>
      <c r="S53" s="16"/>
      <c r="U53" s="16"/>
    </row>
    <row r="54" spans="2:21">
      <c r="B54" t="s">
        <v>4004</v>
      </c>
      <c r="C54" t="s">
        <v>4142</v>
      </c>
      <c r="E54" t="s">
        <v>4004</v>
      </c>
      <c r="F54" t="s">
        <v>4142</v>
      </c>
    </row>
    <row r="55" spans="2:21">
      <c r="B55" t="s">
        <v>716</v>
      </c>
      <c r="C55" s="16">
        <f>DSUM(tblSalaries[#All],tblSalaries[[#Headers],[Salary in USD]],Staging!B54:B55)</f>
        <v>114605.77396224428</v>
      </c>
      <c r="E55" t="s">
        <v>30</v>
      </c>
      <c r="F55" s="16">
        <f>DSUM(tblSalaries[#All],tblSalaries[[#Headers],[Salary in USD]],Staging!E54:E55)</f>
        <v>329077.63410971675</v>
      </c>
      <c r="G55" s="16"/>
      <c r="I55" s="16"/>
      <c r="J55" s="16"/>
      <c r="L55" s="16"/>
      <c r="O55" s="16"/>
      <c r="P55" s="16"/>
      <c r="R55" s="16"/>
      <c r="S55" s="16"/>
      <c r="U55" s="16"/>
    </row>
    <row r="56" spans="2:21">
      <c r="B56" t="s">
        <v>4004</v>
      </c>
      <c r="C56" t="s">
        <v>4142</v>
      </c>
      <c r="E56" t="s">
        <v>4004</v>
      </c>
      <c r="F56" t="s">
        <v>4142</v>
      </c>
    </row>
    <row r="57" spans="2:21">
      <c r="B57" t="s">
        <v>299</v>
      </c>
      <c r="C57" s="16">
        <f>DSUM(tblSalaries[#All],tblSalaries[[#Headers],[Salary in USD]],Staging!B56:B57)</f>
        <v>146000</v>
      </c>
      <c r="E57" t="s">
        <v>73</v>
      </c>
      <c r="F57" s="16">
        <f>DSUM(tblSalaries[#All],tblSalaries[[#Headers],[Salary in USD]],Staging!E56:E57)</f>
        <v>98699.860539512854</v>
      </c>
      <c r="G57" s="16"/>
      <c r="I57" s="16"/>
      <c r="J57" s="16"/>
      <c r="L57" s="16"/>
      <c r="O57" s="16"/>
      <c r="P57" s="16"/>
      <c r="R57" s="16"/>
      <c r="S57" s="16"/>
      <c r="U57" s="16"/>
    </row>
    <row r="58" spans="2:21">
      <c r="B58" t="s">
        <v>4004</v>
      </c>
      <c r="C58" t="s">
        <v>4142</v>
      </c>
      <c r="E58" t="s">
        <v>4004</v>
      </c>
      <c r="F58" t="s">
        <v>4142</v>
      </c>
    </row>
    <row r="59" spans="2:21">
      <c r="B59" t="s">
        <v>197</v>
      </c>
      <c r="C59" s="16">
        <f>DSUM(tblSalaries[#All],tblSalaries[[#Headers],[Salary in USD]],Staging!B58:B59)</f>
        <v>96000</v>
      </c>
      <c r="E59" t="s">
        <v>1804</v>
      </c>
      <c r="F59" s="16">
        <f>DSUM(tblSalaries[#All],tblSalaries[[#Headers],[Salary in USD]],Staging!E58:E59)</f>
        <v>13000</v>
      </c>
      <c r="G59" s="16"/>
      <c r="I59" s="16"/>
      <c r="J59" s="16"/>
      <c r="L59" s="16"/>
      <c r="O59" s="16"/>
      <c r="P59" s="16"/>
      <c r="R59" s="16"/>
      <c r="S59" s="16"/>
      <c r="U59" s="16"/>
    </row>
    <row r="60" spans="2:21">
      <c r="B60" t="s">
        <v>4004</v>
      </c>
      <c r="C60" t="s">
        <v>4142</v>
      </c>
      <c r="E60" t="s">
        <v>4004</v>
      </c>
      <c r="F60" t="s">
        <v>4142</v>
      </c>
    </row>
    <row r="61" spans="2:21">
      <c r="B61" t="s">
        <v>179</v>
      </c>
      <c r="C61" s="16">
        <f>DSUM(tblSalaries[#All],tblSalaries[[#Headers],[Salary in USD]],Staging!B60:B61)</f>
        <v>817283.10364202084</v>
      </c>
      <c r="E61" t="s">
        <v>1066</v>
      </c>
      <c r="F61" s="16">
        <f>DSUM(tblSalaries[#All],tblSalaries[[#Headers],[Salary in USD]],Staging!E60:E61)</f>
        <v>19055.991584874118</v>
      </c>
      <c r="G61" s="16"/>
      <c r="I61" s="16"/>
      <c r="J61" s="16"/>
      <c r="L61" s="16"/>
      <c r="O61" s="16"/>
      <c r="P61" s="16"/>
      <c r="R61" s="16"/>
      <c r="S61" s="16"/>
      <c r="U61" s="16"/>
    </row>
    <row r="62" spans="2:21">
      <c r="B62" t="s">
        <v>4004</v>
      </c>
      <c r="C62" t="s">
        <v>4142</v>
      </c>
      <c r="E62" t="s">
        <v>4004</v>
      </c>
      <c r="F62" t="s">
        <v>4142</v>
      </c>
    </row>
    <row r="63" spans="2:21">
      <c r="B63" t="s">
        <v>1027</v>
      </c>
      <c r="C63" s="16">
        <f>DSUM(tblSalaries[#All],tblSalaries[[#Headers],[Salary in USD]],Staging!B62:B63)</f>
        <v>20000</v>
      </c>
      <c r="E63" t="s">
        <v>608</v>
      </c>
      <c r="F63" s="16">
        <f>DSUM(tblSalaries[#All],tblSalaries[[#Headers],[Salary in USD]],Staging!E62:E63)</f>
        <v>462356.60112252494</v>
      </c>
      <c r="G63" s="16"/>
      <c r="I63" s="16"/>
      <c r="J63" s="16"/>
      <c r="L63" s="16"/>
      <c r="O63" s="16"/>
      <c r="P63" s="16"/>
      <c r="R63" s="16"/>
      <c r="S63" s="16"/>
      <c r="U63" s="16"/>
    </row>
    <row r="64" spans="2:21">
      <c r="E64" t="s">
        <v>4004</v>
      </c>
      <c r="F64" t="s">
        <v>4142</v>
      </c>
    </row>
    <row r="65" spans="3:21">
      <c r="C65" s="16"/>
      <c r="E65" t="s">
        <v>447</v>
      </c>
      <c r="F65" s="16">
        <f>DSUM(tblSalaries[#All],tblSalaries[[#Headers],[Salary in USD]],Staging!E64:E65)</f>
        <v>168954.52018428096</v>
      </c>
      <c r="G65" s="16"/>
      <c r="I65" s="16"/>
      <c r="J65" s="16"/>
      <c r="L65" s="16"/>
      <c r="O65" s="16"/>
      <c r="P65" s="16"/>
      <c r="R65" s="16"/>
      <c r="S65" s="16"/>
      <c r="U65" s="16"/>
    </row>
    <row r="66" spans="3:21">
      <c r="E66" t="s">
        <v>4004</v>
      </c>
      <c r="F66" t="s">
        <v>4142</v>
      </c>
    </row>
    <row r="67" spans="3:21">
      <c r="E67" t="s">
        <v>46</v>
      </c>
      <c r="F67" s="16">
        <f>DSUM(tblSalaries[#All],tblSalaries[[#Headers],[Salary in USD]],Staging!E66:E67)</f>
        <v>550102.22862117877</v>
      </c>
      <c r="G67" s="16"/>
      <c r="I67" s="16"/>
      <c r="J67" s="16"/>
      <c r="L67" s="16"/>
      <c r="O67" s="16"/>
      <c r="P67" s="16"/>
      <c r="R67" s="16"/>
      <c r="S67" s="16"/>
      <c r="U67" s="16"/>
    </row>
    <row r="68" spans="3:21">
      <c r="E68" t="s">
        <v>4004</v>
      </c>
      <c r="F68" t="s">
        <v>4142</v>
      </c>
    </row>
    <row r="69" spans="3:21">
      <c r="E69" t="s">
        <v>71</v>
      </c>
      <c r="F69" s="16">
        <f>DSUM(tblSalaries[#All],tblSalaries[[#Headers],[Salary in USD]],Staging!E68:E69)</f>
        <v>10401672.437370561</v>
      </c>
      <c r="G69" s="16"/>
      <c r="I69" s="16"/>
      <c r="J69" s="16"/>
      <c r="L69" s="16"/>
      <c r="O69" s="16"/>
      <c r="P69" s="16"/>
      <c r="R69" s="16"/>
      <c r="S69" s="16"/>
      <c r="U69" s="16"/>
    </row>
    <row r="70" spans="3:21">
      <c r="E70" t="s">
        <v>4004</v>
      </c>
      <c r="F70" t="s">
        <v>4142</v>
      </c>
    </row>
    <row r="71" spans="3:21">
      <c r="E71" t="s">
        <v>27</v>
      </c>
      <c r="F71" s="16">
        <f>DSUM(tblSalaries[#All],tblSalaries[[#Headers],[Salary in USD]],Staging!E70:E71)</f>
        <v>46600</v>
      </c>
      <c r="G71" s="16"/>
      <c r="I71" s="16"/>
      <c r="J71" s="16"/>
      <c r="L71" s="16"/>
      <c r="P71" s="16"/>
      <c r="R71" s="16"/>
      <c r="S71" s="16"/>
      <c r="U71" s="16"/>
    </row>
  </sheetData>
  <sortState ref="X2:X7">
    <sortCondition ref="X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GRAPHS</vt:lpstr>
      <vt:lpstr>mapping</vt:lpstr>
      <vt:lpstr>Data</vt:lpstr>
      <vt:lpstr>Ptable1</vt:lpstr>
      <vt:lpstr>Ptable2</vt:lpstr>
      <vt:lpstr>Staging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Susan Christine T</cp:lastModifiedBy>
  <cp:lastPrinted>2012-07-06T12:37:28Z</cp:lastPrinted>
  <dcterms:created xsi:type="dcterms:W3CDTF">2012-06-21T06:10:20Z</dcterms:created>
  <dcterms:modified xsi:type="dcterms:W3CDTF">2012-07-06T19:31:15Z</dcterms:modified>
</cp:coreProperties>
</file>