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072ED27A-A3B2-4DC9-8B9D-7270A2CEA7B6}" xr6:coauthVersionLast="47" xr6:coauthVersionMax="47" xr10:uidLastSave="{00000000-0000-0000-0000-000000000000}"/>
  <bookViews>
    <workbookView xWindow="-105" yWindow="0" windowWidth="10785" windowHeight="11625" activeTab="1" xr2:uid="{00000000-000D-0000-FFFF-FFFF00000000}"/>
  </bookViews>
  <sheets>
    <sheet name="Data" sheetId="1" r:id="rId1"/>
    <sheet name="DescripStats" sheetId="2" r:id="rId2"/>
  </sheets>
  <definedNames>
    <definedName name="_xlchart.v1.0" hidden="1">Data!$D$2:$D$51</definedName>
    <definedName name="_xlchart.v1.1" hidden="1">Data!$D$2:$D$51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B12" i="2"/>
  <c r="C11" i="2"/>
  <c r="D11" i="2"/>
  <c r="B11" i="2"/>
  <c r="C10" i="2"/>
  <c r="D10" i="2"/>
  <c r="B10" i="2"/>
  <c r="C9" i="2"/>
  <c r="D9" i="2"/>
  <c r="B9" i="2"/>
  <c r="C8" i="2"/>
  <c r="D8" i="2"/>
  <c r="B8" i="2"/>
  <c r="C7" i="2"/>
  <c r="D7" i="2"/>
  <c r="B7" i="2"/>
  <c r="C6" i="2"/>
  <c r="D6" i="2"/>
  <c r="B6" i="2"/>
  <c r="D5" i="2"/>
  <c r="C5" i="2"/>
  <c r="B5" i="2"/>
  <c r="C3" i="2"/>
  <c r="D3" i="2"/>
  <c r="B3" i="2"/>
  <c r="C4" i="2"/>
  <c r="D4" i="2"/>
  <c r="B4" i="2"/>
</calcChain>
</file>

<file path=xl/sharedStrings.xml><?xml version="1.0" encoding="utf-8"?>
<sst xmlns="http://schemas.openxmlformats.org/spreadsheetml/2006/main" count="123" uniqueCount="32">
  <si>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</si>
  <si>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</si>
  <si>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</si>
  <si>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</si>
  <si>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</si>
  <si>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</si>
  <si>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</si>
  <si>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</si>
  <si>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</si>
  <si>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</si>
  <si>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</si>
  <si>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</si>
  <si>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</si>
  <si>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</si>
  <si>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</si>
  <si>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</si>
  <si>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 xml:space="preserve">Pages Viewed 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</si>
  <si>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</si>
  <si>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</si>
  <si>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</si>
  <si>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</si>
  <si>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</si>
  <si>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</si>
  <si>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</si>
  <si>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</si>
  <si>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Max</t>
  </si>
  <si>
    <t>Sum</t>
  </si>
  <si>
    <t>Count</t>
  </si>
  <si>
    <t>Bin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</si>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</sst>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19784476279674"/>
          <c:y val="0.27350831146106735"/>
          <c:w val="0.63684091250708197"/>
          <c:h val="0.3617942757155355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DescripStats!$A$29:$A$38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DescripStats!$B$29:$B$38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A-4F5C-90FD-E8F48936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90704"/>
        <c:axId val="1423193104"/>
      </c:barChart>
      <c:catAx>
        <c:axId val="142319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193104"/>
        <c:crosses val="autoZero"/>
        <c:auto val="1"/>
        <c:lblAlgn val="ctr"/>
        <c:lblOffset val="100"/>
        <c:noMultiLvlLbl val="0"/>
      </c:catAx>
      <c:valAx>
        <c:axId val="142319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190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Length of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Length of Time</a:t>
          </a:r>
        </a:p>
      </cx:txPr>
    </cx:title>
    <cx:plotArea>
      <cx:plotAreaRegion>
        <cx:series layoutId="clusteredColumn" uniqueId="{768089BF-5869-4746-B2C7-59ECE88F806D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Minutes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Minutes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endParaRP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142875</xdr:rowOff>
    </xdr:from>
    <xdr:to>
      <xdr:col>5</xdr:col>
      <xdr:colOff>657225</xdr:colOff>
      <xdr:row>26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3">
              <a:extLst>
                <a:ext uri="{FF2B5EF4-FFF2-40B4-BE49-F238E27FC236}">
                  <a16:creationId xmlns:a16="http://schemas.microsoft.com/office/drawing/2014/main" id="{3FFD5626-73CB-BC30-B41A-100D544C6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2543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133349</xdr:colOff>
      <xdr:row>26</xdr:row>
      <xdr:rowOff>123824</xdr:rowOff>
    </xdr:from>
    <xdr:to>
      <xdr:col>5</xdr:col>
      <xdr:colOff>647700</xdr:colOff>
      <xdr:row>37</xdr:row>
      <xdr:rowOff>209549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ECB95F-8C32-AA67-CA1C-A031B26F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C1" workbookViewId="0">
      <selection activeCell="F2" sqref="F2:F51"/>
    </sheetView>
  </sheetViews>
  <sheetFormatPr defaultRowHeight="15.75" x14ac:dyDescent="0.25"/>
  <cols>
    <col min="1" max="1" width="9.5" style="5" customWidth="1"/>
    <col min="2" max="2" width="9" style="5"/>
    <col min="3" max="3" width="14.75" customWidth="1"/>
    <col min="4" max="4" width="11.375" style="5" customWidth="1"/>
    <col min="5" max="5" width="13.5" style="5" customWidth="1"/>
    <col min="6" max="6" width="15.875" style="5" customWidth="1"/>
  </cols>
  <sheetData>
    <row r="1" spans="1:8" x14ac:dyDescent="0.2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8" x14ac:dyDescent="0.2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t="s">
        <v>31</v>
      </c>
    </row>
    <row r="3" spans="1:8" x14ac:dyDescent="0.2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15</v>
      </c>
    </row>
    <row r="4" spans="1:8" x14ac:dyDescent="0.2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27</v>
      </c>
    </row>
    <row r="5" spans="1:8" x14ac:dyDescent="0.2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39</v>
      </c>
    </row>
    <row r="6" spans="1:8" x14ac:dyDescent="0.2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51</v>
      </c>
    </row>
    <row r="7" spans="1:8" x14ac:dyDescent="0.2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63</v>
      </c>
    </row>
    <row r="8" spans="1:8" x14ac:dyDescent="0.2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75</v>
      </c>
    </row>
    <row r="9" spans="1:8" x14ac:dyDescent="0.2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87</v>
      </c>
    </row>
    <row r="10" spans="1:8" x14ac:dyDescent="0.2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99</v>
      </c>
    </row>
    <row r="11" spans="1:8" x14ac:dyDescent="0.2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111</v>
      </c>
    </row>
    <row r="12" spans="1:8" x14ac:dyDescent="0.2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123</v>
      </c>
    </row>
    <row r="13" spans="1:8" x14ac:dyDescent="0.2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H13">
        <v>135</v>
      </c>
    </row>
    <row r="14" spans="1:8" x14ac:dyDescent="0.2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H14">
        <v>147</v>
      </c>
    </row>
    <row r="15" spans="1:8" x14ac:dyDescent="0.2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H15">
        <v>159</v>
      </c>
    </row>
    <row r="16" spans="1:8" x14ac:dyDescent="0.2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H16">
        <v>171</v>
      </c>
    </row>
    <row r="17" spans="1:6" x14ac:dyDescent="0.2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2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2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2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2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2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2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2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2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2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2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2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2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2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2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2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D6B8-FB23-4A3D-B5A7-D96C99F7557B}">
  <dimension ref="A1:D38"/>
  <sheetViews>
    <sheetView tabSelected="1" topLeftCell="C1" workbookViewId="0">
      <selection activeCell="F2" sqref="F2:G17"/>
    </sheetView>
  </sheetViews>
  <sheetFormatPr defaultRowHeight="15.75" x14ac:dyDescent="0.25"/>
  <cols>
    <col min="2" max="2" width="11" customWidth="1"/>
    <col min="3" max="3" width="12.25" bestFit="1" customWidth="1"/>
    <col min="4" max="4" width="11.75" bestFit="1" customWidth="1"/>
  </cols>
  <sheetData>
    <row r="1" spans="1:4" x14ac:dyDescent="0.25">
      <c r="B1" t="s">
        <v>3</v>
      </c>
      <c r="C1" t="s">
        <v>16</v>
      </c>
      <c r="D1" t="s">
        <v>17</v>
      </c>
    </row>
    <row r="3" spans="1:4" x14ac:dyDescent="0.25">
      <c r="A3" t="s">
        <v>18</v>
      </c>
      <c r="B3" s="10">
        <f>GEOMEAN(Data!D2:D51)</f>
        <v>11.62973614346382</v>
      </c>
      <c r="C3" s="10">
        <f>GEOMEAN(Data!E2:E51)</f>
        <v>4.3977236828809767</v>
      </c>
      <c r="D3" s="10">
        <f>GEOMEAN(Data!F2:F51)</f>
        <v>61.253020445157503</v>
      </c>
    </row>
    <row r="4" spans="1:4" x14ac:dyDescent="0.25">
      <c r="A4" t="s">
        <v>19</v>
      </c>
      <c r="B4" s="10">
        <f>MEDIAN(Data!D2:D51)</f>
        <v>11.4</v>
      </c>
      <c r="C4" s="10">
        <f>MEDIAN(Data!E2:E51)</f>
        <v>4.5</v>
      </c>
      <c r="D4" s="10">
        <f>MEDIAN(Data!F2:F51)</f>
        <v>62.15</v>
      </c>
    </row>
    <row r="5" spans="1:4" x14ac:dyDescent="0.25">
      <c r="A5" t="s">
        <v>20</v>
      </c>
      <c r="B5" s="10">
        <f>_xlfn.MODE.SNGL(Data!D2:D51)</f>
        <v>11.4</v>
      </c>
      <c r="C5" s="10">
        <f>_xlfn.MODE.SNGL(Data!E2:E51)</f>
        <v>4</v>
      </c>
      <c r="D5" s="10" t="e">
        <f>_xlfn.MODE.SNGL(Data!F2:F51)</f>
        <v>#N/A</v>
      </c>
    </row>
    <row r="6" spans="1:4" x14ac:dyDescent="0.25">
      <c r="A6" t="s">
        <v>21</v>
      </c>
      <c r="B6" s="10">
        <f>_xlfn.STDEV.S(Data!D2:D51)</f>
        <v>6.0633139049701157</v>
      </c>
      <c r="C6" s="10">
        <f>_xlfn.STDEV.S(Data!E2:E51)</f>
        <v>2.037305142804573</v>
      </c>
      <c r="D6" s="10">
        <f>_xlfn.STDEV.S(Data!F2:F51)</f>
        <v>32.343757855327823</v>
      </c>
    </row>
    <row r="7" spans="1:4" x14ac:dyDescent="0.25">
      <c r="A7" t="s">
        <v>22</v>
      </c>
      <c r="B7" s="10">
        <f>_xlfn.VAR.S(Data!D2:D51)</f>
        <v>36.763775510203956</v>
      </c>
      <c r="C7" s="10">
        <f>_xlfn.VAR.S(Data!E2:E51)</f>
        <v>4.1506122448979612</v>
      </c>
      <c r="D7" s="10">
        <f>_xlfn.VAR.S(Data!F2:F51)</f>
        <v>1046.1186722040804</v>
      </c>
    </row>
    <row r="8" spans="1:4" x14ac:dyDescent="0.25">
      <c r="A8" t="s">
        <v>23</v>
      </c>
      <c r="B8" s="10">
        <f>MAX(Data!D2:D51)-MIN(Data!D2:D51)</f>
        <v>28.599999999999998</v>
      </c>
      <c r="C8" s="10">
        <f>MAX(Data!E2:E51)-MIN(Data!E2:E51)</f>
        <v>8</v>
      </c>
      <c r="D8" s="10">
        <f>MAX(Data!F2:F51)-MIN(Data!F2:F51)</f>
        <v>140.66999999999999</v>
      </c>
    </row>
    <row r="9" spans="1:4" x14ac:dyDescent="0.25">
      <c r="A9" t="s">
        <v>24</v>
      </c>
      <c r="B9" s="10">
        <f>MIN(Data!D2:D51)</f>
        <v>4.3</v>
      </c>
      <c r="C9" s="10">
        <f>MIN(Data!E2:E51)</f>
        <v>2</v>
      </c>
      <c r="D9" s="10">
        <f>MIN(Data!F2:F51)</f>
        <v>17.840000000000003</v>
      </c>
    </row>
    <row r="10" spans="1:4" x14ac:dyDescent="0.25">
      <c r="A10" t="s">
        <v>25</v>
      </c>
      <c r="B10" s="10">
        <f>MAX(Data!D2:D51)</f>
        <v>32.9</v>
      </c>
      <c r="C10" s="10">
        <f>MAX(Data!E2:E51)</f>
        <v>10</v>
      </c>
      <c r="D10" s="10">
        <f>MAX(Data!F2:F51)</f>
        <v>158.51</v>
      </c>
    </row>
    <row r="11" spans="1:4" x14ac:dyDescent="0.25">
      <c r="A11" t="s">
        <v>26</v>
      </c>
      <c r="B11" s="10">
        <f>SUM(Data!D2:D51)</f>
        <v>640.50000000000011</v>
      </c>
      <c r="C11" s="10">
        <f>SUM(Data!E2:E51)</f>
        <v>241</v>
      </c>
      <c r="D11" s="10">
        <f>SUM(Data!F2:F51)</f>
        <v>3406.4100000000008</v>
      </c>
    </row>
    <row r="12" spans="1:4" x14ac:dyDescent="0.25">
      <c r="A12" t="s">
        <v>27</v>
      </c>
      <c r="B12" s="10">
        <f>COUNT(Data!D2:D51)</f>
        <v>50</v>
      </c>
      <c r="C12" s="10">
        <f>COUNT(Data!E2:E51)</f>
        <v>50</v>
      </c>
      <c r="D12" s="10">
        <f>COUNT(Data!F2:F51)</f>
        <v>50</v>
      </c>
    </row>
    <row r="27" spans="1:2" ht="16.5" thickBot="1" x14ac:dyDescent="0.3"/>
    <row r="28" spans="1:2" x14ac:dyDescent="0.25">
      <c r="A28" s="13" t="s">
        <v>28</v>
      </c>
      <c r="B28" s="13" t="s">
        <v>30</v>
      </c>
    </row>
    <row r="29" spans="1:2" x14ac:dyDescent="0.25">
      <c r="A29" s="14">
        <v>2</v>
      </c>
      <c r="B29" s="11">
        <v>0</v>
      </c>
    </row>
    <row r="30" spans="1:2" x14ac:dyDescent="0.25">
      <c r="A30" s="14">
        <v>3</v>
      </c>
      <c r="B30" s="11">
        <v>0</v>
      </c>
    </row>
    <row r="31" spans="1:2" x14ac:dyDescent="0.25">
      <c r="A31" s="14">
        <v>4</v>
      </c>
      <c r="B31" s="11">
        <v>0</v>
      </c>
    </row>
    <row r="32" spans="1:2" x14ac:dyDescent="0.25">
      <c r="A32" s="14">
        <v>5</v>
      </c>
      <c r="B32" s="11">
        <v>2</v>
      </c>
    </row>
    <row r="33" spans="1:2" x14ac:dyDescent="0.25">
      <c r="A33" s="14">
        <v>6</v>
      </c>
      <c r="B33" s="11">
        <v>2</v>
      </c>
    </row>
    <row r="34" spans="1:2" x14ac:dyDescent="0.25">
      <c r="A34" s="14">
        <v>7</v>
      </c>
      <c r="B34" s="11">
        <v>1</v>
      </c>
    </row>
    <row r="35" spans="1:2" x14ac:dyDescent="0.25">
      <c r="A35" s="14">
        <v>8</v>
      </c>
      <c r="B35" s="11">
        <v>5</v>
      </c>
    </row>
    <row r="36" spans="1:2" x14ac:dyDescent="0.25">
      <c r="A36" s="14">
        <v>9</v>
      </c>
      <c r="B36" s="11">
        <v>3</v>
      </c>
    </row>
    <row r="37" spans="1:2" x14ac:dyDescent="0.25">
      <c r="A37" s="14">
        <v>10</v>
      </c>
      <c r="B37" s="11">
        <v>4</v>
      </c>
    </row>
    <row r="38" spans="1:2" ht="16.5" thickBot="1" x14ac:dyDescent="0.3">
      <c r="A38" s="12" t="s">
        <v>29</v>
      </c>
      <c r="B38" s="12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Gracie Le</cp:lastModifiedBy>
  <dcterms:created xsi:type="dcterms:W3CDTF">2009-03-09T11:29:02Z</dcterms:created>
  <dcterms:modified xsi:type="dcterms:W3CDTF">2024-09-13T20:04:46Z</dcterms:modified>
</cp:coreProperties>
</file>