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ojciechPazdzierkiew\Downloads\"/>
    </mc:Choice>
  </mc:AlternateContent>
  <xr:revisionPtr revIDLastSave="0" documentId="13_ncr:40009_{0ED456EB-7A76-454A-80B2-E747B25FA806}" xr6:coauthVersionLast="47" xr6:coauthVersionMax="47" xr10:uidLastSave="{00000000-0000-0000-0000-000000000000}"/>
  <bookViews>
    <workbookView xWindow="-36945" yWindow="2370" windowWidth="22680" windowHeight="17565"/>
  </bookViews>
  <sheets>
    <sheet name="Sheet1" sheetId="2" r:id="rId1"/>
    <sheet name="cost-analysis" sheetId="1" r:id="rId2"/>
  </sheets>
  <calcPr calcId="0"/>
  <pivotCaches>
    <pivotCache cacheId="4" r:id="rId3"/>
  </pivotCaches>
</workbook>
</file>

<file path=xl/calcChain.xml><?xml version="1.0" encoding="utf-8"?>
<calcChain xmlns="http://schemas.openxmlformats.org/spreadsheetml/2006/main">
  <c r="H97" i="1" l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sharedStrings.xml><?xml version="1.0" encoding="utf-8"?>
<sst xmlns="http://schemas.openxmlformats.org/spreadsheetml/2006/main" count="419" uniqueCount="53">
  <si>
    <t>UsageDate</t>
  </si>
  <si>
    <t>SubscriptionName</t>
  </si>
  <si>
    <t>EnrollmentAccountName</t>
  </si>
  <si>
    <t>DepartmentName</t>
  </si>
  <si>
    <t>CostUSD</t>
  </si>
  <si>
    <t>Cost</t>
  </si>
  <si>
    <t>Currency</t>
  </si>
  <si>
    <t>duf-br-corpapps-prod(08ac5aca-2555-42b6-b8b0-fe991760ed9e)</t>
  </si>
  <si>
    <t>Besim</t>
  </si>
  <si>
    <t>Dufry IT - combined</t>
  </si>
  <si>
    <t>CHF</t>
  </si>
  <si>
    <t>duf-corpapps-non-prod(39a28d33-e962-415f-97c2-34a0c0c07001)</t>
  </si>
  <si>
    <t>duf-security-non-prod(895597bc-7067-4f2b-8a81-5abdb55a54f2)</t>
  </si>
  <si>
    <t>duf-infra-001(8e0c459d-0117-4d07-bc2d-f08f582b2d27)</t>
  </si>
  <si>
    <t>hud-corpapps-001(b0714819-a800-4be8-9b85-8379be215fc4)</t>
  </si>
  <si>
    <t>duf-storesystems-non-prod(b8346a2f-6508-4aba-b1b0-2c24a99e67ee)</t>
  </si>
  <si>
    <t>Sashko Jordanov</t>
  </si>
  <si>
    <t>DUFRY Production(b9bc4a43-03da-4bee-843a-2ff10c3a4eab)</t>
  </si>
  <si>
    <t>duf-security-prod(cc190dbe-03f6-407d-ad6e-a163e7e590b3)</t>
  </si>
  <si>
    <t>duf-corpapps-001(d199c322-010e-4171-b6e0-c450187d64ec)</t>
  </si>
  <si>
    <t>DUFRY_MASTERDATA(d847690d-d6d5-476d-8841-fcc509ce4453)</t>
  </si>
  <si>
    <t>DUFRY DEV/TEST/POC(da6652d3-0176-480a-b13d-cd15cc903c46)</t>
  </si>
  <si>
    <t>DUFRY SANDBOX(e59686d4-fd38-4ce0-83dd-bd492146a79d)</t>
  </si>
  <si>
    <t>duf-erp-001(f86abb70-67e3-4cf6-9543-818915f0d6b8)</t>
  </si>
  <si>
    <t>duf-storesystems-prod(e5c845cb-dd68-4230-a353-9f547c90da0a)</t>
  </si>
  <si>
    <t>duf-insights-non-prod(c88072af-a325-497b-8d71-9bcd652d0469)</t>
  </si>
  <si>
    <t>SubscriptionName0</t>
  </si>
  <si>
    <t>Row Labels</t>
  </si>
  <si>
    <t>duf-br-corpapps-prod</t>
  </si>
  <si>
    <t>duf-corpapps-001</t>
  </si>
  <si>
    <t>duf-corpapps-non-prod</t>
  </si>
  <si>
    <t>duf-erp-001</t>
  </si>
  <si>
    <t>duf-infra-001</t>
  </si>
  <si>
    <t>duf-insights-non-prod</t>
  </si>
  <si>
    <t>DUFRY DEV/TEST/POC</t>
  </si>
  <si>
    <t>DUFRY Production</t>
  </si>
  <si>
    <t>DUFRY SANDBOX</t>
  </si>
  <si>
    <t>DUFRY_MASTERDATA</t>
  </si>
  <si>
    <t>duf-security-non-prod</t>
  </si>
  <si>
    <t>duf-security-prod</t>
  </si>
  <si>
    <t>duf-storesystems-non-prod</t>
  </si>
  <si>
    <t>duf-storesystems-prod</t>
  </si>
  <si>
    <t>hud-corpapps-001</t>
  </si>
  <si>
    <t>Grand Total</t>
  </si>
  <si>
    <t>Sum of Cost</t>
  </si>
  <si>
    <t>Column Labels</t>
  </si>
  <si>
    <t>Jan</t>
  </si>
  <si>
    <t>Feb</t>
  </si>
  <si>
    <t>Mar</t>
  </si>
  <si>
    <t>Apr</t>
  </si>
  <si>
    <t>May</t>
  </si>
  <si>
    <t>Jun</t>
  </si>
  <si>
    <t>Jul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</si>
</sst>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[$CHF]" x16r2:formatCode16="#,##0.00\ [$CHF-gsw-CH]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6">
    <dxf>
      <numFmt numFmtId="164" formatCode="#,##0.00\ [$CHF]" x16r2:formatCode16="#,##0.00\ [$CHF-gsw-CH]"/>
    </dxf>
    <dxf>
      <numFmt numFmtId="164" formatCode="#,##0.00\ [$CHF]" x16r2:formatCode16="#,##0.00\ [$CHF-gsw-CH]"/>
    </dxf>
    <dxf>
      <numFmt numFmtId="164" formatCode="#,##0.00\ [$CHF]" x16r2:formatCode16="#,##0.00\ [$CHF-gsw-CH]"/>
    </dxf>
    <dxf>
      <numFmt numFmtId="164" formatCode="#,##0.00\ [$CHF]" x16r2:formatCode16="#,##0.00\ [$CHF-gsw-CH]"/>
    </dxf>
    <dxf>
      <numFmt numFmtId="164" formatCode="#,##0.00\ [$CHF]" x16r2:formatCode16="#,##0.00\ [$CHF-gsw-CH]"/>
    </dxf>
    <dxf>
      <numFmt numFmtId="164" formatCode="#,##0.00\ [$CHF]" x16r2:formatCode16="#,##0.00\ [$CHF-gsw-CH]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[2023-Jan-Jul-cost-trend.xlsx]Sheet1!PivotTable1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Jan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Sheet1!$A$6:$A$21</c:f>
              <c:strCache>
                <c:ptCount val="15"/>
                <c:pt idx="0">
                  <c:v>duf-corpapps-001</c:v>
                </c:pt>
                <c:pt idx="1">
                  <c:v>DUFRY DEV/TEST/POC</c:v>
                </c:pt>
                <c:pt idx="2">
                  <c:v>duf-infra-001</c:v>
                </c:pt>
                <c:pt idx="3">
                  <c:v>hud-corpapps-001</c:v>
                </c:pt>
                <c:pt idx="4">
                  <c:v>duf-security-prod</c:v>
                </c:pt>
                <c:pt idx="5">
                  <c:v>duf-corpapps-non-prod</c:v>
                </c:pt>
                <c:pt idx="6">
                  <c:v>DUFRY_MASTERDATA</c:v>
                </c:pt>
                <c:pt idx="7">
                  <c:v>duf-storesystems-prod</c:v>
                </c:pt>
                <c:pt idx="8">
                  <c:v>DUFRY Production</c:v>
                </c:pt>
                <c:pt idx="9">
                  <c:v>duf-erp-001</c:v>
                </c:pt>
                <c:pt idx="10">
                  <c:v>duf-storesystems-non-prod</c:v>
                </c:pt>
                <c:pt idx="11">
                  <c:v>duf-security-non-prod</c:v>
                </c:pt>
                <c:pt idx="12">
                  <c:v>duf-br-corpapps-prod</c:v>
                </c:pt>
                <c:pt idx="13">
                  <c:v>DUFRY SANDBOX</c:v>
                </c:pt>
                <c:pt idx="14">
                  <c:v>duf-insights-non-prod</c:v>
                </c:pt>
              </c:strCache>
            </c:strRef>
          </c:cat>
          <c:val>
            <c:numRef>
              <c:f>Sheet1!$B$6:$B$21</c:f>
              <c:numCache>
                <mc:AlternateContent xmlns:mc="http://schemas.openxmlformats.org/markup-compatibility/2006">
                  <mc:Choice Requires="c16r2">
                    <c16r2:formatcode2>#,##0.00\ [$CHF-gsw-CH]</c16r2:formatcode2>
                  </mc:Choice>
                  <mc:Fallback>
                    <c:formatCode>#,##0.00\ [$CHF]</c:formatCode>
                  </mc:Fallback>
                </mc:AlternateContent>
                <c:ptCount val="15"/>
                <c:pt idx="0">
                  <c:v>44237.8767956835</c:v>
                </c:pt>
                <c:pt idx="1">
                  <c:v>48650.735819703201</c:v>
                </c:pt>
                <c:pt idx="2">
                  <c:v>14133.9512473586</c:v>
                </c:pt>
                <c:pt idx="3">
                  <c:v>8812.6403685491696</c:v>
                </c:pt>
                <c:pt idx="4">
                  <c:v>9151.1534089857196</c:v>
                </c:pt>
                <c:pt idx="5">
                  <c:v>7536.1824181991897</c:v>
                </c:pt>
                <c:pt idx="6">
                  <c:v>6879.0626558225104</c:v>
                </c:pt>
                <c:pt idx="8">
                  <c:v>1769.7635214243701</c:v>
                </c:pt>
                <c:pt idx="9">
                  <c:v>7947.1607697859699</c:v>
                </c:pt>
                <c:pt idx="10">
                  <c:v>1070.1042709676999</c:v>
                </c:pt>
                <c:pt idx="11">
                  <c:v>586.06737062012496</c:v>
                </c:pt>
                <c:pt idx="12">
                  <c:v>63</c:v>
                </c:pt>
                <c:pt idx="1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8D-4312-BA63-E5F9AD9D4719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Feb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Sheet1!$A$6:$A$21</c:f>
              <c:strCache>
                <c:ptCount val="15"/>
                <c:pt idx="0">
                  <c:v>duf-corpapps-001</c:v>
                </c:pt>
                <c:pt idx="1">
                  <c:v>DUFRY DEV/TEST/POC</c:v>
                </c:pt>
                <c:pt idx="2">
                  <c:v>duf-infra-001</c:v>
                </c:pt>
                <c:pt idx="3">
                  <c:v>hud-corpapps-001</c:v>
                </c:pt>
                <c:pt idx="4">
                  <c:v>duf-security-prod</c:v>
                </c:pt>
                <c:pt idx="5">
                  <c:v>duf-corpapps-non-prod</c:v>
                </c:pt>
                <c:pt idx="6">
                  <c:v>DUFRY_MASTERDATA</c:v>
                </c:pt>
                <c:pt idx="7">
                  <c:v>duf-storesystems-prod</c:v>
                </c:pt>
                <c:pt idx="8">
                  <c:v>DUFRY Production</c:v>
                </c:pt>
                <c:pt idx="9">
                  <c:v>duf-erp-001</c:v>
                </c:pt>
                <c:pt idx="10">
                  <c:v>duf-storesystems-non-prod</c:v>
                </c:pt>
                <c:pt idx="11">
                  <c:v>duf-security-non-prod</c:v>
                </c:pt>
                <c:pt idx="12">
                  <c:v>duf-br-corpapps-prod</c:v>
                </c:pt>
                <c:pt idx="13">
                  <c:v>DUFRY SANDBOX</c:v>
                </c:pt>
                <c:pt idx="14">
                  <c:v>duf-insights-non-prod</c:v>
                </c:pt>
              </c:strCache>
            </c:strRef>
          </c:cat>
          <c:val>
            <c:numRef>
              <c:f>Sheet1!$C$6:$C$21</c:f>
              <c:numCache>
                <mc:AlternateContent xmlns:mc="http://schemas.openxmlformats.org/markup-compatibility/2006">
                  <mc:Choice Requires="c16r2">
                    <c16r2:formatcode2>#,##0.00\ [$CHF-gsw-CH]</c16r2:formatcode2>
                  </mc:Choice>
                  <mc:Fallback>
                    <c:formatCode>#,##0.00\ [$CHF]</c:formatCode>
                  </mc:Fallback>
                </mc:AlternateContent>
                <c:ptCount val="15"/>
                <c:pt idx="0">
                  <c:v>40493.054737951803</c:v>
                </c:pt>
                <c:pt idx="1">
                  <c:v>45003.985507113597</c:v>
                </c:pt>
                <c:pt idx="2">
                  <c:v>13506.6687524422</c:v>
                </c:pt>
                <c:pt idx="3">
                  <c:v>7845.7857091591004</c:v>
                </c:pt>
                <c:pt idx="4">
                  <c:v>8249.2358276723098</c:v>
                </c:pt>
                <c:pt idx="5">
                  <c:v>7036.8096963128301</c:v>
                </c:pt>
                <c:pt idx="6">
                  <c:v>5268.5641713268496</c:v>
                </c:pt>
                <c:pt idx="8">
                  <c:v>1379.6695588668799</c:v>
                </c:pt>
                <c:pt idx="9">
                  <c:v>1483.57564771942</c:v>
                </c:pt>
                <c:pt idx="10">
                  <c:v>1084.6193654618301</c:v>
                </c:pt>
                <c:pt idx="11">
                  <c:v>419.40470036329998</c:v>
                </c:pt>
                <c:pt idx="12">
                  <c:v>56</c:v>
                </c:pt>
                <c:pt idx="13">
                  <c:v>1.70144487859452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8D-4312-BA63-E5F9AD9D4719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Mar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Sheet1!$A$6:$A$21</c:f>
              <c:strCache>
                <c:ptCount val="15"/>
                <c:pt idx="0">
                  <c:v>duf-corpapps-001</c:v>
                </c:pt>
                <c:pt idx="1">
                  <c:v>DUFRY DEV/TEST/POC</c:v>
                </c:pt>
                <c:pt idx="2">
                  <c:v>duf-infra-001</c:v>
                </c:pt>
                <c:pt idx="3">
                  <c:v>hud-corpapps-001</c:v>
                </c:pt>
                <c:pt idx="4">
                  <c:v>duf-security-prod</c:v>
                </c:pt>
                <c:pt idx="5">
                  <c:v>duf-corpapps-non-prod</c:v>
                </c:pt>
                <c:pt idx="6">
                  <c:v>DUFRY_MASTERDATA</c:v>
                </c:pt>
                <c:pt idx="7">
                  <c:v>duf-storesystems-prod</c:v>
                </c:pt>
                <c:pt idx="8">
                  <c:v>DUFRY Production</c:v>
                </c:pt>
                <c:pt idx="9">
                  <c:v>duf-erp-001</c:v>
                </c:pt>
                <c:pt idx="10">
                  <c:v>duf-storesystems-non-prod</c:v>
                </c:pt>
                <c:pt idx="11">
                  <c:v>duf-security-non-prod</c:v>
                </c:pt>
                <c:pt idx="12">
                  <c:v>duf-br-corpapps-prod</c:v>
                </c:pt>
                <c:pt idx="13">
                  <c:v>DUFRY SANDBOX</c:v>
                </c:pt>
                <c:pt idx="14">
                  <c:v>duf-insights-non-prod</c:v>
                </c:pt>
              </c:strCache>
            </c:strRef>
          </c:cat>
          <c:val>
            <c:numRef>
              <c:f>Sheet1!$D$6:$D$21</c:f>
              <c:numCache>
                <mc:AlternateContent xmlns:mc="http://schemas.openxmlformats.org/markup-compatibility/2006">
                  <mc:Choice Requires="c16r2">
                    <c16r2:formatcode2>#,##0.00\ [$CHF-gsw-CH]</c16r2:formatcode2>
                  </mc:Choice>
                  <mc:Fallback>
                    <c:formatCode>#,##0.00\ [$CHF]</c:formatCode>
                  </mc:Fallback>
                </mc:AlternateContent>
                <c:ptCount val="15"/>
                <c:pt idx="0">
                  <c:v>45432.1095034233</c:v>
                </c:pt>
                <c:pt idx="1">
                  <c:v>39581.361859819801</c:v>
                </c:pt>
                <c:pt idx="2">
                  <c:v>16097.916648295801</c:v>
                </c:pt>
                <c:pt idx="3">
                  <c:v>8814.5537861161902</c:v>
                </c:pt>
                <c:pt idx="4">
                  <c:v>8831.9754297488998</c:v>
                </c:pt>
                <c:pt idx="5">
                  <c:v>7565.6345942163198</c:v>
                </c:pt>
                <c:pt idx="6">
                  <c:v>5957.0188200703597</c:v>
                </c:pt>
                <c:pt idx="8">
                  <c:v>1829.2763304370701</c:v>
                </c:pt>
                <c:pt idx="9">
                  <c:v>30.5054511157728</c:v>
                </c:pt>
                <c:pt idx="10">
                  <c:v>1241.6495291811</c:v>
                </c:pt>
                <c:pt idx="11">
                  <c:v>465.24306850681802</c:v>
                </c:pt>
                <c:pt idx="12">
                  <c:v>63</c:v>
                </c:pt>
                <c:pt idx="13">
                  <c:v>2.5317346204617199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68D-4312-BA63-E5F9AD9D4719}"/>
            </c:ext>
          </c:extLst>
        </c:ser>
        <c:ser>
          <c:idx val="3"/>
          <c:order val="3"/>
          <c:tx>
            <c:strRef>
              <c:f>Sheet1!$E$3:$E$5</c:f>
              <c:strCache>
                <c:ptCount val="1"/>
                <c:pt idx="0">
                  <c:v>Apr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Sheet1!$A$6:$A$21</c:f>
              <c:strCache>
                <c:ptCount val="15"/>
                <c:pt idx="0">
                  <c:v>duf-corpapps-001</c:v>
                </c:pt>
                <c:pt idx="1">
                  <c:v>DUFRY DEV/TEST/POC</c:v>
                </c:pt>
                <c:pt idx="2">
                  <c:v>duf-infra-001</c:v>
                </c:pt>
                <c:pt idx="3">
                  <c:v>hud-corpapps-001</c:v>
                </c:pt>
                <c:pt idx="4">
                  <c:v>duf-security-prod</c:v>
                </c:pt>
                <c:pt idx="5">
                  <c:v>duf-corpapps-non-prod</c:v>
                </c:pt>
                <c:pt idx="6">
                  <c:v>DUFRY_MASTERDATA</c:v>
                </c:pt>
                <c:pt idx="7">
                  <c:v>duf-storesystems-prod</c:v>
                </c:pt>
                <c:pt idx="8">
                  <c:v>DUFRY Production</c:v>
                </c:pt>
                <c:pt idx="9">
                  <c:v>duf-erp-001</c:v>
                </c:pt>
                <c:pt idx="10">
                  <c:v>duf-storesystems-non-prod</c:v>
                </c:pt>
                <c:pt idx="11">
                  <c:v>duf-security-non-prod</c:v>
                </c:pt>
                <c:pt idx="12">
                  <c:v>duf-br-corpapps-prod</c:v>
                </c:pt>
                <c:pt idx="13">
                  <c:v>DUFRY SANDBOX</c:v>
                </c:pt>
                <c:pt idx="14">
                  <c:v>duf-insights-non-prod</c:v>
                </c:pt>
              </c:strCache>
            </c:strRef>
          </c:cat>
          <c:val>
            <c:numRef>
              <c:f>Sheet1!$E$6:$E$21</c:f>
              <c:numCache>
                <mc:AlternateContent xmlns:mc="http://schemas.openxmlformats.org/markup-compatibility/2006">
                  <mc:Choice Requires="c16r2">
                    <c16r2:formatcode2>#,##0.00\ [$CHF-gsw-CH]</c16r2:formatcode2>
                  </mc:Choice>
                  <mc:Fallback>
                    <c:formatCode>#,##0.00\ [$CHF]</c:formatCode>
                  </mc:Fallback>
                </mc:AlternateContent>
                <c:ptCount val="15"/>
                <c:pt idx="0">
                  <c:v>45165.375554660801</c:v>
                </c:pt>
                <c:pt idx="1">
                  <c:v>43628.731212192099</c:v>
                </c:pt>
                <c:pt idx="2">
                  <c:v>16544.855527767599</c:v>
                </c:pt>
                <c:pt idx="3">
                  <c:v>8361.1096867413999</c:v>
                </c:pt>
                <c:pt idx="4">
                  <c:v>8645.8614899535605</c:v>
                </c:pt>
                <c:pt idx="5">
                  <c:v>7531.24614397397</c:v>
                </c:pt>
                <c:pt idx="6">
                  <c:v>7025.0430995276802</c:v>
                </c:pt>
                <c:pt idx="7">
                  <c:v>1067.2995330117601</c:v>
                </c:pt>
                <c:pt idx="8">
                  <c:v>1500.66514414007</c:v>
                </c:pt>
                <c:pt idx="9">
                  <c:v>30.017166565051099</c:v>
                </c:pt>
                <c:pt idx="10">
                  <c:v>1189.6029196848101</c:v>
                </c:pt>
                <c:pt idx="11">
                  <c:v>528.67256587100906</c:v>
                </c:pt>
                <c:pt idx="12">
                  <c:v>60</c:v>
                </c:pt>
                <c:pt idx="13">
                  <c:v>9.1468074713363894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68D-4312-BA63-E5F9AD9D4719}"/>
            </c:ext>
          </c:extLst>
        </c:ser>
        <c:ser>
          <c:idx val="4"/>
          <c:order val="4"/>
          <c:tx>
            <c:strRef>
              <c:f>Sheet1!$F$3:$F$5</c:f>
              <c:strCache>
                <c:ptCount val="1"/>
                <c:pt idx="0">
                  <c:v>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Sheet1!$A$6:$A$21</c:f>
              <c:strCache>
                <c:ptCount val="15"/>
                <c:pt idx="0">
                  <c:v>duf-corpapps-001</c:v>
                </c:pt>
                <c:pt idx="1">
                  <c:v>DUFRY DEV/TEST/POC</c:v>
                </c:pt>
                <c:pt idx="2">
                  <c:v>duf-infra-001</c:v>
                </c:pt>
                <c:pt idx="3">
                  <c:v>hud-corpapps-001</c:v>
                </c:pt>
                <c:pt idx="4">
                  <c:v>duf-security-prod</c:v>
                </c:pt>
                <c:pt idx="5">
                  <c:v>duf-corpapps-non-prod</c:v>
                </c:pt>
                <c:pt idx="6">
                  <c:v>DUFRY_MASTERDATA</c:v>
                </c:pt>
                <c:pt idx="7">
                  <c:v>duf-storesystems-prod</c:v>
                </c:pt>
                <c:pt idx="8">
                  <c:v>DUFRY Production</c:v>
                </c:pt>
                <c:pt idx="9">
                  <c:v>duf-erp-001</c:v>
                </c:pt>
                <c:pt idx="10">
                  <c:v>duf-storesystems-non-prod</c:v>
                </c:pt>
                <c:pt idx="11">
                  <c:v>duf-security-non-prod</c:v>
                </c:pt>
                <c:pt idx="12">
                  <c:v>duf-br-corpapps-prod</c:v>
                </c:pt>
                <c:pt idx="13">
                  <c:v>DUFRY SANDBOX</c:v>
                </c:pt>
                <c:pt idx="14">
                  <c:v>duf-insights-non-prod</c:v>
                </c:pt>
              </c:strCache>
            </c:strRef>
          </c:cat>
          <c:val>
            <c:numRef>
              <c:f>Sheet1!$F$6:$F$21</c:f>
              <c:numCache>
                <mc:AlternateContent xmlns:mc="http://schemas.openxmlformats.org/markup-compatibility/2006">
                  <mc:Choice Requires="c16r2">
                    <c16r2:formatcode2>#,##0.00\ [$CHF-gsw-CH]</c16r2:formatcode2>
                  </mc:Choice>
                  <mc:Fallback>
                    <c:formatCode>#,##0.00\ [$CHF]</c:formatCode>
                  </mc:Fallback>
                </mc:AlternateContent>
                <c:ptCount val="15"/>
                <c:pt idx="0">
                  <c:v>47568.016498268596</c:v>
                </c:pt>
                <c:pt idx="1">
                  <c:v>43693.235757228002</c:v>
                </c:pt>
                <c:pt idx="2">
                  <c:v>17278.5897025702</c:v>
                </c:pt>
                <c:pt idx="3">
                  <c:v>8609.4210779760306</c:v>
                </c:pt>
                <c:pt idx="4">
                  <c:v>8586.8713384628409</c:v>
                </c:pt>
                <c:pt idx="5">
                  <c:v>7826.4119676097398</c:v>
                </c:pt>
                <c:pt idx="6">
                  <c:v>7261.5475909297802</c:v>
                </c:pt>
                <c:pt idx="7">
                  <c:v>4766.1688083641502</c:v>
                </c:pt>
                <c:pt idx="8">
                  <c:v>1822.9149721449201</c:v>
                </c:pt>
                <c:pt idx="9">
                  <c:v>19.7940091633428</c:v>
                </c:pt>
                <c:pt idx="10">
                  <c:v>1223.65854475736</c:v>
                </c:pt>
                <c:pt idx="11">
                  <c:v>789.26570799333899</c:v>
                </c:pt>
                <c:pt idx="12">
                  <c:v>63</c:v>
                </c:pt>
                <c:pt idx="13">
                  <c:v>52.861716792340999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68D-4312-BA63-E5F9AD9D4719}"/>
            </c:ext>
          </c:extLst>
        </c:ser>
        <c:ser>
          <c:idx val="5"/>
          <c:order val="5"/>
          <c:tx>
            <c:strRef>
              <c:f>Sheet1!$G$3:$G$5</c:f>
              <c:strCache>
                <c:ptCount val="1"/>
                <c:pt idx="0">
                  <c:v>Jun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cat>
            <c:strRef>
              <c:f>Sheet1!$A$6:$A$21</c:f>
              <c:strCache>
                <c:ptCount val="15"/>
                <c:pt idx="0">
                  <c:v>duf-corpapps-001</c:v>
                </c:pt>
                <c:pt idx="1">
                  <c:v>DUFRY DEV/TEST/POC</c:v>
                </c:pt>
                <c:pt idx="2">
                  <c:v>duf-infra-001</c:v>
                </c:pt>
                <c:pt idx="3">
                  <c:v>hud-corpapps-001</c:v>
                </c:pt>
                <c:pt idx="4">
                  <c:v>duf-security-prod</c:v>
                </c:pt>
                <c:pt idx="5">
                  <c:v>duf-corpapps-non-prod</c:v>
                </c:pt>
                <c:pt idx="6">
                  <c:v>DUFRY_MASTERDATA</c:v>
                </c:pt>
                <c:pt idx="7">
                  <c:v>duf-storesystems-prod</c:v>
                </c:pt>
                <c:pt idx="8">
                  <c:v>DUFRY Production</c:v>
                </c:pt>
                <c:pt idx="9">
                  <c:v>duf-erp-001</c:v>
                </c:pt>
                <c:pt idx="10">
                  <c:v>duf-storesystems-non-prod</c:v>
                </c:pt>
                <c:pt idx="11">
                  <c:v>duf-security-non-prod</c:v>
                </c:pt>
                <c:pt idx="12">
                  <c:v>duf-br-corpapps-prod</c:v>
                </c:pt>
                <c:pt idx="13">
                  <c:v>DUFRY SANDBOX</c:v>
                </c:pt>
                <c:pt idx="14">
                  <c:v>duf-insights-non-prod</c:v>
                </c:pt>
              </c:strCache>
            </c:strRef>
          </c:cat>
          <c:val>
            <c:numRef>
              <c:f>Sheet1!$G$6:$G$21</c:f>
              <c:numCache>
                <mc:AlternateContent xmlns:mc="http://schemas.openxmlformats.org/markup-compatibility/2006">
                  <mc:Choice Requires="c16r2">
                    <c16r2:formatcode2>#,##0.00\ [$CHF-gsw-CH]</c16r2:formatcode2>
                  </mc:Choice>
                  <mc:Fallback>
                    <c:formatCode>#,##0.00\ [$CHF]</c:formatCode>
                  </mc:Fallback>
                </mc:AlternateContent>
                <c:ptCount val="15"/>
                <c:pt idx="0">
                  <c:v>47133.504670398397</c:v>
                </c:pt>
                <c:pt idx="1">
                  <c:v>45481.294767067797</c:v>
                </c:pt>
                <c:pt idx="2">
                  <c:v>15750.048157446299</c:v>
                </c:pt>
                <c:pt idx="3">
                  <c:v>8334.6597756247302</c:v>
                </c:pt>
                <c:pt idx="4">
                  <c:v>7473.8091646503199</c:v>
                </c:pt>
                <c:pt idx="5">
                  <c:v>7933.1710223218997</c:v>
                </c:pt>
                <c:pt idx="6">
                  <c:v>7155.9700244709302</c:v>
                </c:pt>
                <c:pt idx="7">
                  <c:v>4853.92494204166</c:v>
                </c:pt>
                <c:pt idx="8">
                  <c:v>1941.1850679987399</c:v>
                </c:pt>
                <c:pt idx="9">
                  <c:v>14.950834344884401</c:v>
                </c:pt>
                <c:pt idx="10">
                  <c:v>1199.2316459062799</c:v>
                </c:pt>
                <c:pt idx="11">
                  <c:v>696.71367450802404</c:v>
                </c:pt>
                <c:pt idx="12">
                  <c:v>60</c:v>
                </c:pt>
                <c:pt idx="13">
                  <c:v>35.680114657061601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468D-4312-BA63-E5F9AD9D4719}"/>
            </c:ext>
          </c:extLst>
        </c:ser>
        <c:ser>
          <c:idx val="6"/>
          <c:order val="6"/>
          <c:tx>
            <c:strRef>
              <c:f>Sheet1!$H$3:$H$5</c:f>
              <c:strCache>
                <c:ptCount val="1"/>
                <c:pt idx="0">
                  <c:v>Jul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cat>
            <c:strRef>
              <c:f>Sheet1!$A$6:$A$21</c:f>
              <c:strCache>
                <c:ptCount val="15"/>
                <c:pt idx="0">
                  <c:v>duf-corpapps-001</c:v>
                </c:pt>
                <c:pt idx="1">
                  <c:v>DUFRY DEV/TEST/POC</c:v>
                </c:pt>
                <c:pt idx="2">
                  <c:v>duf-infra-001</c:v>
                </c:pt>
                <c:pt idx="3">
                  <c:v>hud-corpapps-001</c:v>
                </c:pt>
                <c:pt idx="4">
                  <c:v>duf-security-prod</c:v>
                </c:pt>
                <c:pt idx="5">
                  <c:v>duf-corpapps-non-prod</c:v>
                </c:pt>
                <c:pt idx="6">
                  <c:v>DUFRY_MASTERDATA</c:v>
                </c:pt>
                <c:pt idx="7">
                  <c:v>duf-storesystems-prod</c:v>
                </c:pt>
                <c:pt idx="8">
                  <c:v>DUFRY Production</c:v>
                </c:pt>
                <c:pt idx="9">
                  <c:v>duf-erp-001</c:v>
                </c:pt>
                <c:pt idx="10">
                  <c:v>duf-storesystems-non-prod</c:v>
                </c:pt>
                <c:pt idx="11">
                  <c:v>duf-security-non-prod</c:v>
                </c:pt>
                <c:pt idx="12">
                  <c:v>duf-br-corpapps-prod</c:v>
                </c:pt>
                <c:pt idx="13">
                  <c:v>DUFRY SANDBOX</c:v>
                </c:pt>
                <c:pt idx="14">
                  <c:v>duf-insights-non-prod</c:v>
                </c:pt>
              </c:strCache>
            </c:strRef>
          </c:cat>
          <c:val>
            <c:numRef>
              <c:f>Sheet1!$H$6:$H$21</c:f>
              <c:numCache>
                <mc:AlternateContent xmlns:mc="http://schemas.openxmlformats.org/markup-compatibility/2006">
                  <mc:Choice Requires="c16r2">
                    <c16r2:formatcode2>#,##0.00\ [$CHF-gsw-CH]</c16r2:formatcode2>
                  </mc:Choice>
                  <mc:Fallback>
                    <c:formatCode>#,##0.00\ [$CHF]</c:formatCode>
                  </mc:Fallback>
                </mc:AlternateContent>
                <c:ptCount val="15"/>
                <c:pt idx="0">
                  <c:v>49674.345745966697</c:v>
                </c:pt>
                <c:pt idx="1">
                  <c:v>41858.543950029598</c:v>
                </c:pt>
                <c:pt idx="2">
                  <c:v>16336.1726579282</c:v>
                </c:pt>
                <c:pt idx="3">
                  <c:v>8582.7697006684703</c:v>
                </c:pt>
                <c:pt idx="4">
                  <c:v>7567.2279172463795</c:v>
                </c:pt>
                <c:pt idx="5">
                  <c:v>11516.638436536699</c:v>
                </c:pt>
                <c:pt idx="6">
                  <c:v>7487.5250897530505</c:v>
                </c:pt>
                <c:pt idx="7">
                  <c:v>5019.6132592685699</c:v>
                </c:pt>
                <c:pt idx="8">
                  <c:v>2115.7241934260601</c:v>
                </c:pt>
                <c:pt idx="9">
                  <c:v>87.623634161228793</c:v>
                </c:pt>
                <c:pt idx="10">
                  <c:v>1225.60676757291</c:v>
                </c:pt>
                <c:pt idx="11">
                  <c:v>731.59597003873705</c:v>
                </c:pt>
                <c:pt idx="12">
                  <c:v>63</c:v>
                </c:pt>
                <c:pt idx="13">
                  <c:v>28.527379993913001</c:v>
                </c:pt>
                <c:pt idx="14">
                  <c:v>12.999999999999901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68D-4312-BA63-E5F9AD9D47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76044223"/>
        <c:axId val="1956377455"/>
        <c:axId val="36042863"/>
      </c:bar3DChart>
      <c:catAx>
        <c:axId val="3760442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77455"/>
        <c:crosses val="autoZero"/>
        <c:auto val="1"/>
        <c:lblAlgn val="ctr"/>
        <c:lblOffset val="100"/>
        <c:noMultiLvlLbl val="0"/>
      </c:catAx>
      <c:valAx>
        <c:axId val="19563774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\ [$CHF]" c16r2:formatcode2="#,##0.00\ [$CHF-gsw-CH]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6044223"/>
        <c:crosses val="autoZero"/>
        <c:crossBetween val="between"/>
      </c:valAx>
      <c:serAx>
        <c:axId val="360428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377455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62864</xdr:colOff>
      <xdr:row>21</xdr:row>
      <xdr:rowOff>101917</xdr:rowOff>
    </xdr:from>
    <xdr:to>
      <xdr:col>9</xdr:col>
      <xdr:colOff>9524</xdr:colOff>
      <xdr:row>52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EF7DAFC-160E-EF60-E115-3E5566C71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ojciech Pazdzierkiewicz" refreshedDate="45145.295867129629" createdVersion="8" refreshedVersion="8" minRefreshableVersion="3" recordCount="96">
  <cacheSource type="worksheet">
    <worksheetSource ref="A1:H97" sheet="cost-analysis"/>
  </cacheSource>
  <cacheFields count="10">
    <cacheField name="UsageDate" numFmtId="14">
      <sharedItems containsSemiMixedTypes="0" containsNonDate="0" containsDate="1" containsString="0" minDate="2023-01-01T00:00:00" maxDate="2023-07-02T00:00:00" count="7">
        <d v="2023-01-01T00:00:00"/>
        <d v="2023-02-01T00:00:00"/>
        <d v="2023-03-01T00:00:00"/>
        <d v="2023-04-01T00:00:00"/>
        <d v="2023-05-01T00:00:00"/>
        <d v="2023-06-01T00:00:00"/>
        <d v="2023-07-01T00:00:00"/>
      </sharedItems>
      <fieldGroup par="9"/>
    </cacheField>
    <cacheField name="SubscriptionName0" numFmtId="0">
      <sharedItems/>
    </cacheField>
    <cacheField name="EnrollmentAccountName" numFmtId="0">
      <sharedItems/>
    </cacheField>
    <cacheField name="DepartmentName" numFmtId="0">
      <sharedItems/>
    </cacheField>
    <cacheField name="CostUSD" numFmtId="0">
      <sharedItems containsSemiMixedTypes="0" containsString="0" containsNumber="1" minValue="0" maxValue="55356.7122593936"/>
    </cacheField>
    <cacheField name="Cost" numFmtId="0">
      <sharedItems containsSemiMixedTypes="0" containsString="0" containsNumber="1" minValue="0" maxValue="49674.345745966697"/>
    </cacheField>
    <cacheField name="Currency" numFmtId="0">
      <sharedItems/>
    </cacheField>
    <cacheField name="SubscriptionName" numFmtId="0">
      <sharedItems count="15">
        <s v="duf-br-corpapps-prod"/>
        <s v="duf-corpapps-non-prod"/>
        <s v="duf-security-non-prod"/>
        <s v="duf-infra-001"/>
        <s v="hud-corpapps-001"/>
        <s v="duf-storesystems-non-prod"/>
        <s v="DUFRY Production"/>
        <s v="duf-security-prod"/>
        <s v="duf-corpapps-001"/>
        <s v="DUFRY_MASTERDATA"/>
        <s v="DUFRY DEV/TEST/POC"/>
        <s v="DUFRY SANDBOX"/>
        <s v="duf-erp-001"/>
        <s v="duf-storesystems-prod"/>
        <s v="duf-insights-non-prod"/>
      </sharedItems>
    </cacheField>
    <cacheField name="Days (UsageDate)" numFmtId="0" databaseField="0">
      <fieldGroup base="0">
        <rangePr groupBy="days" startDate="2023-01-01T00:00:00" endDate="2023-07-02T00:00:00"/>
        <groupItems count="368">
          <s v="&lt;01/01/2023"/>
          <s v="01-Jan"/>
          <s v="02-Jan"/>
          <s v="03-Jan"/>
          <s v="04-Jan"/>
          <s v="05-Jan"/>
          <s v="06-Jan"/>
          <s v="07-Jan"/>
          <s v="08-Jan"/>
          <s v="09-Jan"/>
          <s v="10-Jan"/>
          <s v="11-Jan"/>
          <s v="12-Jan"/>
          <s v="13-Jan"/>
          <s v="14-Jan"/>
          <s v="15-Jan"/>
          <s v="16-Jan"/>
          <s v="17-Jan"/>
          <s v="18-Jan"/>
          <s v="19-Jan"/>
          <s v="20-Jan"/>
          <s v="21-Jan"/>
          <s v="22-Jan"/>
          <s v="23-Jan"/>
          <s v="24-Jan"/>
          <s v="25-Jan"/>
          <s v="26-Jan"/>
          <s v="27-Jan"/>
          <s v="28-Jan"/>
          <s v="29-Jan"/>
          <s v="30-Jan"/>
          <s v="31-Jan"/>
          <s v="01-Feb"/>
          <s v="02-Feb"/>
          <s v="03-Feb"/>
          <s v="04-Feb"/>
          <s v="05-Feb"/>
          <s v="06-Feb"/>
          <s v="07-Feb"/>
          <s v="08-Feb"/>
          <s v="09-Feb"/>
          <s v="10-Feb"/>
          <s v="11-Feb"/>
          <s v="12-Feb"/>
          <s v="13-Feb"/>
          <s v="14-Feb"/>
          <s v="15-Feb"/>
          <s v="16-Feb"/>
          <s v="17-Feb"/>
          <s v="18-Feb"/>
          <s v="19-Feb"/>
          <s v="20-Feb"/>
          <s v="21-Feb"/>
          <s v="22-Feb"/>
          <s v="23-Feb"/>
          <s v="24-Feb"/>
          <s v="25-Feb"/>
          <s v="26-Feb"/>
          <s v="27-Feb"/>
          <s v="28-Feb"/>
          <s v="29-Feb"/>
          <s v="01-Mar"/>
          <s v="02-Mar"/>
          <s v="03-Mar"/>
          <s v="04-Mar"/>
          <s v="05-Mar"/>
          <s v="06-Mar"/>
          <s v="07-Mar"/>
          <s v="08-Mar"/>
          <s v="09-Mar"/>
          <s v="10-Mar"/>
          <s v="11-Mar"/>
          <s v="12-Mar"/>
          <s v="13-Mar"/>
          <s v="14-Mar"/>
          <s v="15-Mar"/>
          <s v="16-Mar"/>
          <s v="17-Mar"/>
          <s v="18-Mar"/>
          <s v="19-Mar"/>
          <s v="20-Mar"/>
          <s v="21-Mar"/>
          <s v="22-Mar"/>
          <s v="23-Mar"/>
          <s v="24-Mar"/>
          <s v="25-Mar"/>
          <s v="26-Mar"/>
          <s v="27-Mar"/>
          <s v="28-Mar"/>
          <s v="29-Mar"/>
          <s v="30-Mar"/>
          <s v="31-Mar"/>
          <s v="01-Apr"/>
          <s v="02-Apr"/>
          <s v="03-Apr"/>
          <s v="04-Apr"/>
          <s v="05-Apr"/>
          <s v="06-Apr"/>
          <s v="07-Apr"/>
          <s v="08-Apr"/>
          <s v="09-Apr"/>
          <s v="10-Apr"/>
          <s v="11-Apr"/>
          <s v="12-Apr"/>
          <s v="13-Apr"/>
          <s v="14-Apr"/>
          <s v="15-Apr"/>
          <s v="16-Apr"/>
          <s v="17-Apr"/>
          <s v="18-Apr"/>
          <s v="19-Apr"/>
          <s v="20-Apr"/>
          <s v="21-Apr"/>
          <s v="22-Apr"/>
          <s v="23-Apr"/>
          <s v="24-Apr"/>
          <s v="25-Apr"/>
          <s v="26-Apr"/>
          <s v="27-Apr"/>
          <s v="28-Apr"/>
          <s v="29-Apr"/>
          <s v="30-Apr"/>
          <s v="01-May"/>
          <s v="02-May"/>
          <s v="03-May"/>
          <s v="04-May"/>
          <s v="05-May"/>
          <s v="06-May"/>
          <s v="07-May"/>
          <s v="08-May"/>
          <s v="09-May"/>
          <s v="10-May"/>
          <s v="11-May"/>
          <s v="12-May"/>
          <s v="13-May"/>
          <s v="14-May"/>
          <s v="15-May"/>
          <s v="16-May"/>
          <s v="17-May"/>
          <s v="18-May"/>
          <s v="19-May"/>
          <s v="20-May"/>
          <s v="21-May"/>
          <s v="22-May"/>
          <s v="23-May"/>
          <s v="24-May"/>
          <s v="25-May"/>
          <s v="26-May"/>
          <s v="27-May"/>
          <s v="28-May"/>
          <s v="29-May"/>
          <s v="30-May"/>
          <s v="31-May"/>
          <s v="01-Jun"/>
          <s v="02-Jun"/>
          <s v="03-Jun"/>
          <s v="04-Jun"/>
          <s v="05-Jun"/>
          <s v="06-Jun"/>
          <s v="07-Jun"/>
          <s v="08-Jun"/>
          <s v="09-Jun"/>
          <s v="10-Jun"/>
          <s v="11-Jun"/>
          <s v="12-Jun"/>
          <s v="13-Jun"/>
          <s v="14-Jun"/>
          <s v="15-Jun"/>
          <s v="16-Jun"/>
          <s v="17-Jun"/>
          <s v="18-Jun"/>
          <s v="19-Jun"/>
          <s v="20-Jun"/>
          <s v="21-Jun"/>
          <s v="22-Jun"/>
          <s v="23-Jun"/>
          <s v="24-Jun"/>
          <s v="25-Jun"/>
          <s v="26-Jun"/>
          <s v="27-Jun"/>
          <s v="28-Jun"/>
          <s v="29-Jun"/>
          <s v="30-Jun"/>
          <s v="01-Jul"/>
          <s v="02-Jul"/>
          <s v="03-Jul"/>
          <s v="04-Jul"/>
          <s v="05-Jul"/>
          <s v="06-Jul"/>
          <s v="07-Jul"/>
          <s v="08-Jul"/>
          <s v="09-Jul"/>
          <s v="10-Jul"/>
          <s v="11-Jul"/>
          <s v="12-Jul"/>
          <s v="13-Jul"/>
          <s v="14-Jul"/>
          <s v="15-Jul"/>
          <s v="16-Jul"/>
          <s v="17-Jul"/>
          <s v="18-Jul"/>
          <s v="19-Jul"/>
          <s v="20-Jul"/>
          <s v="21-Jul"/>
          <s v="22-Jul"/>
          <s v="23-Jul"/>
          <s v="24-Jul"/>
          <s v="25-Jul"/>
          <s v="26-Jul"/>
          <s v="27-Jul"/>
          <s v="28-Jul"/>
          <s v="29-Jul"/>
          <s v="30-Jul"/>
          <s v="31-Jul"/>
          <s v="01-Aug"/>
          <s v="02-Aug"/>
          <s v="03-Aug"/>
          <s v="04-Aug"/>
          <s v="05-Aug"/>
          <s v="06-Aug"/>
          <s v="07-Aug"/>
          <s v="08-Aug"/>
          <s v="09-Aug"/>
          <s v="10-Aug"/>
          <s v="11-Aug"/>
          <s v="12-Aug"/>
          <s v="13-Aug"/>
          <s v="14-Aug"/>
          <s v="15-Aug"/>
          <s v="16-Aug"/>
          <s v="17-Aug"/>
          <s v="18-Aug"/>
          <s v="19-Aug"/>
          <s v="20-Aug"/>
          <s v="21-Aug"/>
          <s v="22-Aug"/>
          <s v="23-Aug"/>
          <s v="24-Aug"/>
          <s v="25-Aug"/>
          <s v="26-Aug"/>
          <s v="27-Aug"/>
          <s v="28-Aug"/>
          <s v="29-Aug"/>
          <s v="30-Aug"/>
          <s v="31-Aug"/>
          <s v="01-Sep"/>
          <s v="02-Sep"/>
          <s v="03-Sep"/>
          <s v="04-Sep"/>
          <s v="05-Sep"/>
          <s v="06-Sep"/>
          <s v="07-Sep"/>
          <s v="08-Sep"/>
          <s v="09-Sep"/>
          <s v="10-Sep"/>
          <s v="11-Sep"/>
          <s v="12-Sep"/>
          <s v="13-Sep"/>
          <s v="14-Sep"/>
          <s v="15-Sep"/>
          <s v="16-Sep"/>
          <s v="17-Sep"/>
          <s v="18-Sep"/>
          <s v="19-Sep"/>
          <s v="20-Sep"/>
          <s v="21-Sep"/>
          <s v="22-Sep"/>
          <s v="23-Sep"/>
          <s v="24-Sep"/>
          <s v="25-Sep"/>
          <s v="26-Sep"/>
          <s v="27-Sep"/>
          <s v="28-Sep"/>
          <s v="29-Sep"/>
          <s v="30-Sep"/>
          <s v="01-Oct"/>
          <s v="02-Oct"/>
          <s v="03-Oct"/>
          <s v="04-Oct"/>
          <s v="05-Oct"/>
          <s v="06-Oct"/>
          <s v="07-Oct"/>
          <s v="08-Oct"/>
          <s v="09-Oct"/>
          <s v="10-Oct"/>
          <s v="11-Oct"/>
          <s v="12-Oct"/>
          <s v="13-Oct"/>
          <s v="14-Oct"/>
          <s v="15-Oct"/>
          <s v="16-Oct"/>
          <s v="17-Oct"/>
          <s v="18-Oct"/>
          <s v="19-Oct"/>
          <s v="20-Oct"/>
          <s v="21-Oct"/>
          <s v="22-Oct"/>
          <s v="23-Oct"/>
          <s v="24-Oct"/>
          <s v="25-Oct"/>
          <s v="26-Oct"/>
          <s v="27-Oct"/>
          <s v="28-Oct"/>
          <s v="29-Oct"/>
          <s v="30-Oct"/>
          <s v="31-Oct"/>
          <s v="01-Nov"/>
          <s v="02-Nov"/>
          <s v="03-Nov"/>
          <s v="04-Nov"/>
          <s v="05-Nov"/>
          <s v="06-Nov"/>
          <s v="07-Nov"/>
          <s v="08-Nov"/>
          <s v="09-Nov"/>
          <s v="10-Nov"/>
          <s v="11-Nov"/>
          <s v="12-Nov"/>
          <s v="13-Nov"/>
          <s v="14-Nov"/>
          <s v="15-Nov"/>
          <s v="16-Nov"/>
          <s v="17-Nov"/>
          <s v="18-Nov"/>
          <s v="19-Nov"/>
          <s v="20-Nov"/>
          <s v="21-Nov"/>
          <s v="22-Nov"/>
          <s v="23-Nov"/>
          <s v="24-Nov"/>
          <s v="25-Nov"/>
          <s v="26-Nov"/>
          <s v="27-Nov"/>
          <s v="28-Nov"/>
          <s v="29-Nov"/>
          <s v="30-Nov"/>
          <s v="01-Dec"/>
          <s v="02-Dec"/>
          <s v="03-Dec"/>
          <s v="04-Dec"/>
          <s v="05-Dec"/>
          <s v="06-Dec"/>
          <s v="07-Dec"/>
          <s v="08-Dec"/>
          <s v="09-Dec"/>
          <s v="10-Dec"/>
          <s v="11-Dec"/>
          <s v="12-Dec"/>
          <s v="13-Dec"/>
          <s v="14-Dec"/>
          <s v="15-Dec"/>
          <s v="16-Dec"/>
          <s v="17-Dec"/>
          <s v="18-Dec"/>
          <s v="19-Dec"/>
          <s v="20-Dec"/>
          <s v="21-Dec"/>
          <s v="22-Dec"/>
          <s v="23-Dec"/>
          <s v="24-Dec"/>
          <s v="25-Dec"/>
          <s v="26-Dec"/>
          <s v="27-Dec"/>
          <s v="28-Dec"/>
          <s v="29-Dec"/>
          <s v="30-Dec"/>
          <s v="31-Dec"/>
          <s v="&gt;02/07/2023"/>
        </groupItems>
      </fieldGroup>
    </cacheField>
    <cacheField name="Months (UsageDate)" numFmtId="0" databaseField="0">
      <fieldGroup base="0">
        <rangePr groupBy="months" startDate="2023-01-01T00:00:00" endDate="2023-07-02T00:00:00"/>
        <groupItems count="14">
          <s v="&lt;01/01/202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02/07/2023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6">
  <r>
    <x v="0"/>
    <s v="duf-br-corpapps-prod(08ac5aca-2555-42b6-b8b0-fe991760ed9e)"/>
    <s v="Besim"/>
    <s v="Dufry IT - combined"/>
    <n v="67.8586816027575"/>
    <n v="63"/>
    <s v="CHF"/>
    <x v="0"/>
  </r>
  <r>
    <x v="0"/>
    <s v="duf-corpapps-non-prod(39a28d33-e962-415f-97c2-34a0c0c07001)"/>
    <s v="Besim"/>
    <s v="Dufry IT - combined"/>
    <n v="8117.3873526488596"/>
    <n v="7536.1824181991897"/>
    <s v="CHF"/>
    <x v="1"/>
  </r>
  <r>
    <x v="0"/>
    <s v="duf-security-non-prod(895597bc-7067-4f2b-8a81-5abdb55a54f2)"/>
    <s v="Besim"/>
    <s v="Dufry IT - combined"/>
    <n v="631.26601747105303"/>
    <n v="586.06737062012496"/>
    <s v="CHF"/>
    <x v="2"/>
  </r>
  <r>
    <x v="0"/>
    <s v="duf-infra-001(8e0c459d-0117-4d07-bc2d-f08f582b2d27)"/>
    <s v="Besim"/>
    <s v="Dufry IT - combined"/>
    <n v="15223.979238861"/>
    <n v="14133.9512473586"/>
    <s v="CHF"/>
    <x v="3"/>
  </r>
  <r>
    <x v="0"/>
    <s v="hud-corpapps-001(b0714819-a800-4be8-9b85-8379be215fc4)"/>
    <s v="Besim"/>
    <s v="Dufry IT - combined"/>
    <n v="9492.2882039521592"/>
    <n v="8812.6403685491696"/>
    <s v="CHF"/>
    <x v="4"/>
  </r>
  <r>
    <x v="0"/>
    <s v="duf-storesystems-non-prod(b8346a2f-6508-4aba-b1b0-2c24a99e67ee)"/>
    <s v="Sashko Jordanov"/>
    <s v="Dufry IT - combined"/>
    <n v="1152.6327778626701"/>
    <n v="1070.1042709676999"/>
    <s v="CHF"/>
    <x v="5"/>
  </r>
  <r>
    <x v="0"/>
    <s v="DUFRY Production(b9bc4a43-03da-4bee-843a-2ff10c3a4eab)"/>
    <s v="Besim"/>
    <s v="Dufry IT - combined"/>
    <n v="1906.2511001985899"/>
    <n v="1769.7635214243701"/>
    <s v="CHF"/>
    <x v="6"/>
  </r>
  <r>
    <x v="0"/>
    <s v="duf-security-prod(cc190dbe-03f6-407d-ad6e-a163e7e590b3)"/>
    <s v="Besim"/>
    <s v="Dufry IT - combined"/>
    <n v="9856.9080234658904"/>
    <n v="9151.1534089857196"/>
    <s v="CHF"/>
    <x v="7"/>
  </r>
  <r>
    <x v="0"/>
    <s v="duf-corpapps-001(d199c322-010e-4171-b6e0-c450187d64ec)"/>
    <s v="Besim"/>
    <s v="Dufry IT - combined"/>
    <n v="47649.587242226997"/>
    <n v="44237.8767956835"/>
    <s v="CHF"/>
    <x v="8"/>
  </r>
  <r>
    <x v="0"/>
    <s v="DUFRY_MASTERDATA(d847690d-d6d5-476d-8841-fcc509ce4453)"/>
    <s v="Besim"/>
    <s v="Dufry IT - combined"/>
    <n v="7409.5892458234703"/>
    <n v="6879.0626558225104"/>
    <s v="CHF"/>
    <x v="9"/>
  </r>
  <r>
    <x v="0"/>
    <s v="DUFRY DEV/TEST/POC(da6652d3-0176-480a-b13d-cd15cc903c46)"/>
    <s v="Besim"/>
    <s v="Dufry IT - combined"/>
    <n v="52402.774471890698"/>
    <n v="48650.735819703201"/>
    <s v="CHF"/>
    <x v="10"/>
  </r>
  <r>
    <x v="0"/>
    <s v="DUFRY SANDBOX(e59686d4-fd38-4ce0-83dd-bd492146a79d)"/>
    <s v="Besim"/>
    <s v="Dufry IT - combined"/>
    <n v="0"/>
    <n v="0"/>
    <s v="CHF"/>
    <x v="11"/>
  </r>
  <r>
    <x v="0"/>
    <s v="duf-erp-001(f86abb70-67e3-4cf6-9543-818915f0d6b8)"/>
    <s v="Besim"/>
    <s v="Dufry IT - combined"/>
    <n v="8560.0611479814506"/>
    <n v="7947.1607697859699"/>
    <s v="CHF"/>
    <x v="12"/>
  </r>
  <r>
    <x v="1"/>
    <s v="duf-br-corpapps-prod(08ac5aca-2555-42b6-b8b0-fe991760ed9e)"/>
    <s v="Besim"/>
    <s v="Dufry IT - combined"/>
    <n v="60.668436162721498"/>
    <n v="56"/>
    <s v="CHF"/>
    <x v="0"/>
  </r>
  <r>
    <x v="1"/>
    <s v="duf-corpapps-non-prod(39a28d33-e962-415f-97c2-34a0c0c07001)"/>
    <s v="Besim"/>
    <s v="Dufry IT - combined"/>
    <n v="7623.4328544638302"/>
    <n v="7036.8096963128301"/>
    <s v="CHF"/>
    <x v="1"/>
  </r>
  <r>
    <x v="1"/>
    <s v="duf-security-non-prod(895597bc-7067-4f2b-8a81-5abdb55a54f2)"/>
    <s v="Besim"/>
    <s v="Dufry IT - combined"/>
    <n v="454.368344470289"/>
    <n v="419.40470036329998"/>
    <s v="CHF"/>
    <x v="2"/>
  </r>
  <r>
    <x v="1"/>
    <s v="duf-infra-001(8e0c459d-0117-4d07-bc2d-f08f582b2d27)"/>
    <s v="Besim"/>
    <s v="Dufry IT - combined"/>
    <n v="14632.6474575296"/>
    <n v="13506.6687524422"/>
    <s v="CHF"/>
    <x v="3"/>
  </r>
  <r>
    <x v="1"/>
    <s v="hud-corpapps-001(b0714819-a800-4be8-9b85-8379be215fc4)"/>
    <s v="Besim"/>
    <s v="Dufry IT - combined"/>
    <n v="8499.8490971877"/>
    <n v="7845.7857091591004"/>
    <s v="CHF"/>
    <x v="4"/>
  </r>
  <r>
    <x v="1"/>
    <s v="duf-storesystems-non-prod(b8346a2f-6508-4aba-b1b0-2c24a99e67ee)"/>
    <s v="Sashko Jordanov"/>
    <s v="Dufry IT - combined"/>
    <n v="1175.03858454237"/>
    <n v="1084.6193654618301"/>
    <s v="CHF"/>
    <x v="5"/>
  </r>
  <r>
    <x v="1"/>
    <s v="DUFRY Production(b9bc4a43-03da-4bee-843a-2ff10c3a4eab)"/>
    <s v="Besim"/>
    <s v="Dufry IT - combined"/>
    <n v="1494.6856171029599"/>
    <n v="1379.6695588668799"/>
    <s v="CHF"/>
    <x v="6"/>
  </r>
  <r>
    <x v="1"/>
    <s v="duf-security-prod(cc190dbe-03f6-407d-ad6e-a163e7e590b3)"/>
    <s v="Besim"/>
    <s v="Dufry IT - combined"/>
    <n v="8936.9328071852306"/>
    <n v="8249.2358276723098"/>
    <s v="CHF"/>
    <x v="7"/>
  </r>
  <r>
    <x v="1"/>
    <s v="duf-corpapps-001(d199c322-010e-4171-b6e0-c450187d64ec)"/>
    <s v="Besim"/>
    <s v="Dufry IT - combined"/>
    <n v="43868.755471482502"/>
    <n v="40493.054737951803"/>
    <s v="CHF"/>
    <x v="8"/>
  </r>
  <r>
    <x v="1"/>
    <s v="DUFRY_MASTERDATA(d847690d-d6d5-476d-8841-fcc509ce4453)"/>
    <s v="Besim"/>
    <s v="Dufry IT - combined"/>
    <n v="5707.7776624525804"/>
    <n v="5268.5641713268496"/>
    <s v="CHF"/>
    <x v="9"/>
  </r>
  <r>
    <x v="1"/>
    <s v="DUFRY DEV/TEST/POC(da6652d3-0176-480a-b13d-cd15cc903c46)"/>
    <s v="Besim"/>
    <s v="Dufry IT - combined"/>
    <n v="48755.739675113597"/>
    <n v="45003.985507113597"/>
    <s v="CHF"/>
    <x v="10"/>
  </r>
  <r>
    <x v="1"/>
    <s v="DUFRY SANDBOX(e59686d4-fd38-4ce0-83dd-bd492146a79d)"/>
    <s v="Besim"/>
    <s v="Dufry IT - combined"/>
    <n v="1.84328571431073"/>
    <n v="1.70144487859452"/>
    <s v="CHF"/>
    <x v="11"/>
  </r>
  <r>
    <x v="1"/>
    <s v="duf-erp-001(f86abb70-67e3-4cf6-9543-818915f0d6b8)"/>
    <s v="Besim"/>
    <s v="Dufry IT - combined"/>
    <n v="1607.25382993274"/>
    <n v="1483.57564771942"/>
    <s v="CHF"/>
    <x v="12"/>
  </r>
  <r>
    <x v="2"/>
    <s v="duf-br-corpapps-prod(08ac5aca-2555-42b6-b8b0-fe991760ed9e)"/>
    <s v="Besim"/>
    <s v="Dufry IT - combined"/>
    <n v="67.031973187210696"/>
    <n v="63"/>
    <s v="CHF"/>
    <x v="0"/>
  </r>
  <r>
    <x v="2"/>
    <s v="duf-corpapps-non-prod(39a28d33-e962-415f-97c2-34a0c0c07001)"/>
    <s v="Besim"/>
    <s v="Dufry IT - combined"/>
    <n v="8049.8319883133699"/>
    <n v="7565.6345942163198"/>
    <s v="CHF"/>
    <x v="1"/>
  </r>
  <r>
    <x v="2"/>
    <s v="duf-security-non-prod(895597bc-7067-4f2b-8a81-5abdb55a54f2)"/>
    <s v="Besim"/>
    <s v="Dufry IT - combined"/>
    <n v="495.01842688388302"/>
    <n v="465.24306850681802"/>
    <s v="CHF"/>
    <x v="2"/>
  </r>
  <r>
    <x v="2"/>
    <s v="duf-infra-001(8e0c459d-0117-4d07-bc2d-f08f582b2d27)"/>
    <s v="Besim"/>
    <s v="Dufry IT - combined"/>
    <n v="17128.170464234499"/>
    <n v="16097.916648295801"/>
    <s v="CHF"/>
    <x v="3"/>
  </r>
  <r>
    <x v="2"/>
    <s v="hud-corpapps-001(b0714819-a800-4be8-9b85-8379be215fc4)"/>
    <s v="Besim"/>
    <s v="Dufry IT - combined"/>
    <n v="9378.6814769550292"/>
    <n v="8814.5537861161902"/>
    <s v="CHF"/>
    <x v="4"/>
  </r>
  <r>
    <x v="2"/>
    <s v="duf-storesystems-non-prod(b8346a2f-6508-4aba-b1b0-2c24a99e67ee)"/>
    <s v="Sashko Jordanov"/>
    <s v="Dufry IT - combined"/>
    <n v="1321.1145706028699"/>
    <n v="1241.6495291811"/>
    <s v="CHF"/>
    <x v="5"/>
  </r>
  <r>
    <x v="2"/>
    <s v="DUFRY Production(b9bc4a43-03da-4bee-843a-2ff10c3a4eab)"/>
    <s v="Besim"/>
    <s v="Dufry IT - combined"/>
    <n v="1946.34923704534"/>
    <n v="1829.2763304370701"/>
    <s v="CHF"/>
    <x v="6"/>
  </r>
  <r>
    <x v="2"/>
    <s v="duf-security-prod(cc190dbe-03f6-407d-ad6e-a163e7e590b3)"/>
    <s v="Besim"/>
    <s v="Dufry IT - combined"/>
    <n v="9397.2180983655908"/>
    <n v="8831.9754297488998"/>
    <s v="CHF"/>
    <x v="7"/>
  </r>
  <r>
    <x v="2"/>
    <s v="duf-corpapps-001(d199c322-010e-4171-b6e0-c450187d64ec)"/>
    <s v="Besim"/>
    <s v="Dufry IT - combined"/>
    <n v="48339.7451757444"/>
    <n v="45432.1095034233"/>
    <s v="CHF"/>
    <x v="8"/>
  </r>
  <r>
    <x v="2"/>
    <s v="DUFRY_MASTERDATA(d847690d-d6d5-476d-8841-fcc509ce4453)"/>
    <s v="Besim"/>
    <s v="Dufry IT - combined"/>
    <n v="6338.2654892486698"/>
    <n v="5957.0188200703597"/>
    <s v="CHF"/>
    <x v="9"/>
  </r>
  <r>
    <x v="2"/>
    <s v="DUFRY DEV/TEST/POC(da6652d3-0176-480a-b13d-cd15cc903c46)"/>
    <s v="Besim"/>
    <s v="Dufry IT - combined"/>
    <n v="42114.552173027398"/>
    <n v="39581.361859819801"/>
    <s v="CHF"/>
    <x v="10"/>
  </r>
  <r>
    <x v="2"/>
    <s v="DUFRY SANDBOX(e59686d4-fd38-4ce0-83dd-bd492146a79d)"/>
    <s v="Besim"/>
    <s v="Dufry IT - combined"/>
    <n v="2.69376455866544"/>
    <n v="2.5317346204617199"/>
    <s v="CHF"/>
    <x v="11"/>
  </r>
  <r>
    <x v="2"/>
    <s v="duf-erp-001(f86abb70-67e3-4cf6-9543-818915f0d6b8)"/>
    <s v="Besim"/>
    <s v="Dufry IT - combined"/>
    <n v="32.457787004067399"/>
    <n v="30.5054511157728"/>
    <s v="CHF"/>
    <x v="12"/>
  </r>
  <r>
    <x v="3"/>
    <s v="duf-br-corpapps-prod(08ac5aca-2555-42b6-b8b0-fe991760ed9e)"/>
    <s v="Besim"/>
    <s v="Dufry IT - combined"/>
    <n v="65.2528548123978"/>
    <n v="60"/>
    <s v="CHF"/>
    <x v="0"/>
  </r>
  <r>
    <x v="3"/>
    <s v="duf-corpapps-non-prod(39a28d33-e962-415f-97c2-34a0c0c07001)"/>
    <s v="Besim"/>
    <s v="Dufry IT - combined"/>
    <n v="8190.5885198194001"/>
    <n v="7531.24614397397"/>
    <s v="CHF"/>
    <x v="1"/>
  </r>
  <r>
    <x v="3"/>
    <s v="duf-security-non-prod(895597bc-7067-4f2b-8a81-5abdb55a54f2)"/>
    <s v="Besim"/>
    <s v="Dufry IT - combined"/>
    <n v="574.95656973464702"/>
    <n v="528.67256587100906"/>
    <s v="CHF"/>
    <x v="2"/>
  </r>
  <r>
    <x v="3"/>
    <s v="duf-infra-001(8e0c459d-0117-4d07-bc2d-f08f582b2d27)"/>
    <s v="Besim"/>
    <s v="Dufry IT - combined"/>
    <n v="17993.312074972899"/>
    <n v="16544.855527767599"/>
    <s v="CHF"/>
    <x v="3"/>
  </r>
  <r>
    <x v="3"/>
    <s v="hud-corpapps-001(b0714819-a800-4be8-9b85-8379be215fc4)"/>
    <s v="Besim"/>
    <s v="Dufry IT - combined"/>
    <n v="9093.1046076578295"/>
    <n v="8361.1096867413999"/>
    <s v="CHF"/>
    <x v="4"/>
  </r>
  <r>
    <x v="3"/>
    <s v="duf-storesystems-non-prod(b8346a2f-6508-4aba-b1b0-2c24a99e67ee)"/>
    <s v="Sashko Jordanov"/>
    <s v="Dufry IT - combined"/>
    <n v="1293.7497767099601"/>
    <n v="1189.6029196848101"/>
    <s v="CHF"/>
    <x v="5"/>
  </r>
  <r>
    <x v="3"/>
    <s v="DUFRY Production(b9bc4a43-03da-4bee-843a-2ff10c3a4eab)"/>
    <s v="Besim"/>
    <s v="Dufry IT - combined"/>
    <n v="1632.0447462099701"/>
    <n v="1500.66514414007"/>
    <s v="CHF"/>
    <x v="6"/>
  </r>
  <r>
    <x v="3"/>
    <s v="duf-security-prod(cc190dbe-03f6-407d-ad6e-a163e7e590b3)"/>
    <s v="Besim"/>
    <s v="Dufry IT - combined"/>
    <n v="9402.78574220068"/>
    <n v="8645.8614899535605"/>
    <s v="CHF"/>
    <x v="7"/>
  </r>
  <r>
    <x v="3"/>
    <s v="duf-corpapps-001(d199c322-010e-4171-b6e0-c450187d64ec)"/>
    <s v="Besim"/>
    <s v="Dufry IT - combined"/>
    <n v="49119.494893595001"/>
    <n v="45165.375554660801"/>
    <s v="CHF"/>
    <x v="8"/>
  </r>
  <r>
    <x v="3"/>
    <s v="DUFRY_MASTERDATA(d847690d-d6d5-476d-8841-fcc509ce4453)"/>
    <s v="Besim"/>
    <s v="Dufry IT - combined"/>
    <n v="7640.0686237386199"/>
    <n v="7025.0430995276802"/>
    <s v="CHF"/>
    <x v="9"/>
  </r>
  <r>
    <x v="3"/>
    <s v="DUFRY DEV/TEST/POC(da6652d3-0176-480a-b13d-cd15cc903c46)"/>
    <s v="Besim"/>
    <s v="Dufry IT - combined"/>
    <n v="47448.321057305002"/>
    <n v="43628.731212192099"/>
    <s v="CHF"/>
    <x v="10"/>
  </r>
  <r>
    <x v="3"/>
    <s v="DUFRY SANDBOX(e59686d4-fd38-4ce0-83dd-bd492146a79d)"/>
    <s v="Besim"/>
    <s v="Dufry IT - combined"/>
    <n v="9.9475883320677898"/>
    <n v="9.1468074713363894"/>
    <s v="CHF"/>
    <x v="11"/>
  </r>
  <r>
    <x v="3"/>
    <s v="duf-storesystems-prod(e5c845cb-dd68-4230-a353-9f547c90da0a)"/>
    <s v="Sashko Jordanov"/>
    <s v="Dufry IT - combined"/>
    <n v="1160.7390244826099"/>
    <n v="1067.2995330117601"/>
    <s v="CHF"/>
    <x v="13"/>
  </r>
  <r>
    <x v="3"/>
    <s v="duf-erp-001(f86abb70-67e3-4cf6-9543-818915f0d6b8)"/>
    <s v="Besim"/>
    <s v="Dufry IT - combined"/>
    <n v="32.645096862480699"/>
    <n v="30.017166565051099"/>
    <s v="CHF"/>
    <x v="12"/>
  </r>
  <r>
    <x v="4"/>
    <s v="duf-br-corpapps-prod(08ac5aca-2555-42b6-b8b0-fe991760ed9e)"/>
    <s v="Besim"/>
    <s v="Dufry IT - combined"/>
    <n v="70.750744005839906"/>
    <n v="63"/>
    <s v="CHF"/>
    <x v="0"/>
  </r>
  <r>
    <x v="4"/>
    <s v="duf-corpapps-non-prod(39a28d33-e962-415f-97c2-34a0c0c07001)"/>
    <s v="Besim"/>
    <s v="Dufry IT - combined"/>
    <n v="8789.2772953110907"/>
    <n v="7826.4119676097398"/>
    <s v="CHF"/>
    <x v="1"/>
  </r>
  <r>
    <x v="4"/>
    <s v="duf-security-non-prod(895597bc-7067-4f2b-8a81-5abdb55a54f2)"/>
    <s v="Besim"/>
    <s v="Dufry IT - combined"/>
    <n v="886.36723902896404"/>
    <n v="789.26570799333899"/>
    <s v="CHF"/>
    <x v="2"/>
  </r>
  <r>
    <x v="4"/>
    <s v="duf-infra-001(8e0c459d-0117-4d07-bc2d-f08f582b2d27)"/>
    <s v="Besim"/>
    <s v="Dufry IT - combined"/>
    <n v="19404.332366348801"/>
    <n v="17278.5897025702"/>
    <s v="CHF"/>
    <x v="3"/>
  </r>
  <r>
    <x v="4"/>
    <s v="hud-corpapps-001(b0714819-a800-4be8-9b85-8379be215fc4)"/>
    <s v="Besim"/>
    <s v="Dufry IT - combined"/>
    <n v="9668.6182020057895"/>
    <n v="8609.4210779760306"/>
    <s v="CHF"/>
    <x v="4"/>
  </r>
  <r>
    <x v="4"/>
    <s v="duf-storesystems-non-prod(b8346a2f-6508-4aba-b1b0-2c24a99e67ee)"/>
    <s v="Sashko Jordanov"/>
    <s v="Dufry IT - combined"/>
    <n v="1374.2024198521699"/>
    <n v="1223.65854475736"/>
    <s v="CHF"/>
    <x v="5"/>
  </r>
  <r>
    <x v="4"/>
    <s v="DUFRY Production(b9bc4a43-03da-4bee-843a-2ff10c3a4eab)"/>
    <s v="Besim"/>
    <s v="Dufry IT - combined"/>
    <n v="2047.1839768037801"/>
    <n v="1822.9149721449201"/>
    <s v="CHF"/>
    <x v="6"/>
  </r>
  <r>
    <x v="4"/>
    <s v="duf-security-prod(cc190dbe-03f6-407d-ad6e-a163e7e590b3)"/>
    <s v="Besim"/>
    <s v="Dufry IT - combined"/>
    <n v="9643.2942202963295"/>
    <n v="8586.8713384628409"/>
    <s v="CHF"/>
    <x v="7"/>
  </r>
  <r>
    <x v="4"/>
    <s v="duf-corpapps-001(d199c322-010e-4171-b6e0-c450187d64ec)"/>
    <s v="Besim"/>
    <s v="Dufry IT - combined"/>
    <n v="53420.199335469399"/>
    <n v="47568.016498268596"/>
    <s v="CHF"/>
    <x v="8"/>
  </r>
  <r>
    <x v="4"/>
    <s v="DUFRY_MASTERDATA(d847690d-d6d5-476d-8841-fcc509ce4453)"/>
    <s v="Besim"/>
    <s v="Dufry IT - combined"/>
    <n v="8154.9189633666101"/>
    <n v="7261.5475909297802"/>
    <s v="CHF"/>
    <x v="9"/>
  </r>
  <r>
    <x v="4"/>
    <s v="DUFRY DEV/TEST/POC(da6652d3-0176-480a-b13d-cd15cc903c46)"/>
    <s v="Besim"/>
    <s v="Dufry IT - combined"/>
    <n v="49068.713299149997"/>
    <n v="43693.235757228002"/>
    <s v="CHF"/>
    <x v="10"/>
  </r>
  <r>
    <x v="4"/>
    <s v="DUFRY SANDBOX(e59686d4-fd38-4ce0-83dd-bd492146a79d)"/>
    <s v="Besim"/>
    <s v="Dufry IT - combined"/>
    <n v="59.365171309271901"/>
    <n v="52.861716792340999"/>
    <s v="CHF"/>
    <x v="11"/>
  </r>
  <r>
    <x v="4"/>
    <s v="duf-storesystems-prod(e5c845cb-dd68-4230-a353-9f547c90da0a)"/>
    <s v="Sashko Jordanov"/>
    <s v="Dufry IT - combined"/>
    <n v="5352.5395118919196"/>
    <n v="4766.1688083641502"/>
    <s v="CHF"/>
    <x v="13"/>
  </r>
  <r>
    <x v="4"/>
    <s v="duf-erp-001(f86abb70-67e3-4cf6-9543-818915f0d6b8)"/>
    <s v="Besim"/>
    <s v="Dufry IT - combined"/>
    <n v="22.229220240712898"/>
    <n v="19.7940091633428"/>
    <s v="CHF"/>
    <x v="12"/>
  </r>
  <r>
    <x v="5"/>
    <s v="duf-br-corpapps-prod(08ac5aca-2555-42b6-b8b0-fe991760ed9e)"/>
    <s v="Besim"/>
    <s v="Dufry IT - combined"/>
    <n v="66.141211486524"/>
    <n v="60"/>
    <s v="CHF"/>
    <x v="0"/>
  </r>
  <r>
    <x v="5"/>
    <s v="duf-corpapps-non-prod(39a28d33-e962-415f-97c2-34a0c0c07001)"/>
    <s v="Besim"/>
    <s v="Dufry IT - combined"/>
    <n v="8745.1590391026093"/>
    <n v="7933.1710223218997"/>
    <s v="CHF"/>
    <x v="1"/>
  </r>
  <r>
    <x v="5"/>
    <s v="duf-security-non-prod(895597bc-7067-4f2b-8a81-5abdb55a54f2)"/>
    <s v="Besim"/>
    <s v="Dufry IT - combined"/>
    <n v="768.02477485314103"/>
    <n v="696.71367450802404"/>
    <s v="CHF"/>
    <x v="2"/>
  </r>
  <r>
    <x v="5"/>
    <s v="duf-infra-001(8e0c459d-0117-4d07-bc2d-f08f582b2d27)"/>
    <s v="Besim"/>
    <s v="Dufry IT - combined"/>
    <n v="17362.117942161"/>
    <n v="15750.048157446299"/>
    <s v="CHF"/>
    <x v="3"/>
  </r>
  <r>
    <x v="5"/>
    <s v="hud-corpapps-001(b0714819-a800-4be8-9b85-8379be215fc4)"/>
    <s v="Besim"/>
    <s v="Dufry IT - combined"/>
    <n v="9187.7415814636697"/>
    <n v="8334.6597756247302"/>
    <s v="CHF"/>
    <x v="4"/>
  </r>
  <r>
    <x v="5"/>
    <s v="duf-storesystems-non-prod(b8346a2f-6508-4aba-b1b0-2c24a99e67ee)"/>
    <s v="Sashko Jordanov"/>
    <s v="Dufry IT - combined"/>
    <n v="1321.97723188699"/>
    <n v="1199.2316459062799"/>
    <s v="CHF"/>
    <x v="5"/>
  </r>
  <r>
    <x v="5"/>
    <s v="DUFRY Production(b9bc4a43-03da-4bee-843a-2ff10c3a4eab)"/>
    <s v="Besim"/>
    <s v="Dufry IT - combined"/>
    <n v="2139.87220194978"/>
    <n v="1941.1850679987399"/>
    <s v="CHF"/>
    <x v="6"/>
  </r>
  <r>
    <x v="5"/>
    <s v="duf-security-prod(cc190dbe-03f6-407d-ad6e-a163e7e590b3)"/>
    <s v="Besim"/>
    <s v="Dufry IT - combined"/>
    <n v="8238.7798761509694"/>
    <n v="7473.8091646503199"/>
    <s v="CHF"/>
    <x v="7"/>
  </r>
  <r>
    <x v="5"/>
    <s v="duf-corpapps-001(d199c322-010e-4171-b6e0-c450187d64ec)"/>
    <s v="Besim"/>
    <s v="Dufry IT - combined"/>
    <n v="51957.7850084315"/>
    <n v="47133.504670398397"/>
    <s v="CHF"/>
    <x v="8"/>
  </r>
  <r>
    <x v="5"/>
    <s v="DUFRY_MASTERDATA(d847690d-d6d5-476d-8841-fcc509ce4453)"/>
    <s v="Besim"/>
    <s v="Dufry IT - combined"/>
    <n v="7888.40877966263"/>
    <n v="7155.9700244709302"/>
    <s v="CHF"/>
    <x v="9"/>
  </r>
  <r>
    <x v="5"/>
    <s v="DUFRY DEV/TEST/POC(da6652d3-0176-480a-b13d-cd15cc903c46)"/>
    <s v="Besim"/>
    <s v="Dufry IT - combined"/>
    <n v="50136.4655978261"/>
    <n v="45481.294767067797"/>
    <s v="CHF"/>
    <x v="10"/>
  </r>
  <r>
    <x v="5"/>
    <s v="DUFRY SANDBOX(e59686d4-fd38-4ce0-83dd-bd492146a79d)"/>
    <s v="Besim"/>
    <s v="Dufry IT - combined"/>
    <n v="39.332100156602202"/>
    <n v="35.680114657061601"/>
    <s v="CHF"/>
    <x v="11"/>
  </r>
  <r>
    <x v="5"/>
    <s v="duf-storesystems-prod(e5c845cb-dd68-4230-a353-9f547c90da0a)"/>
    <s v="Sashko Jordanov"/>
    <s v="Dufry IT - combined"/>
    <n v="5350.7412688548602"/>
    <n v="4853.92494204166"/>
    <s v="CHF"/>
    <x v="13"/>
  </r>
  <r>
    <x v="5"/>
    <s v="duf-erp-001(f86abb70-67e3-4cf6-9543-818915f0d6b8)"/>
    <s v="Besim"/>
    <s v="Dufry IT - combined"/>
    <n v="16.481104938416301"/>
    <n v="14.950834344884401"/>
    <s v="CHF"/>
    <x v="12"/>
  </r>
  <r>
    <x v="6"/>
    <s v="duf-br-corpapps-prod(08ac5aca-2555-42b6-b8b0-fe991760ed9e)"/>
    <s v="Besim"/>
    <s v="Dufry IT - combined"/>
    <n v="70.2067197860368"/>
    <n v="63"/>
    <s v="CHF"/>
    <x v="0"/>
  </r>
  <r>
    <x v="6"/>
    <s v="duf-corpapps-non-prod(39a28d33-e962-415f-97c2-34a0c0c07001)"/>
    <s v="Besim"/>
    <s v="Dufry IT - combined"/>
    <n v="12834.054088746499"/>
    <n v="11516.638436536699"/>
    <s v="CHF"/>
    <x v="1"/>
  </r>
  <r>
    <x v="6"/>
    <s v="duf-security-non-prod(895597bc-7067-4f2b-8a81-5abdb55a54f2)"/>
    <s v="Besim"/>
    <s v="Dufry IT - combined"/>
    <n v="815.28497246195798"/>
    <n v="731.59597003873705"/>
    <s v="CHF"/>
    <x v="2"/>
  </r>
  <r>
    <x v="6"/>
    <s v="duf-infra-001(8e0c459d-0117-4d07-bc2d-f08f582b2d27)"/>
    <s v="Besim"/>
    <s v="Dufry IT - combined"/>
    <n v="18204.9048765896"/>
    <n v="16336.1726579282"/>
    <s v="CHF"/>
    <x v="3"/>
  </r>
  <r>
    <x v="6"/>
    <s v="hud-corpapps-001(b0714819-a800-4be8-9b85-8379be215fc4)"/>
    <s v="Besim"/>
    <s v="Dufry IT - combined"/>
    <n v="9564.5731327447302"/>
    <n v="8582.7697006684703"/>
    <s v="CHF"/>
    <x v="4"/>
  </r>
  <r>
    <x v="6"/>
    <s v="duf-storesystems-non-prod(b8346a2f-6508-4aba-b1b0-2c24a99e67ee)"/>
    <s v="Sashko Jordanov"/>
    <s v="Dufry IT - combined"/>
    <n v="1365.8068396644701"/>
    <n v="1225.60676757291"/>
    <s v="CHF"/>
    <x v="5"/>
  </r>
  <r>
    <x v="6"/>
    <s v="DUFRY Production(b9bc4a43-03da-4bee-843a-2ff10c3a4eab)"/>
    <s v="Besim"/>
    <s v="Dufry IT - combined"/>
    <n v="2357.74691416511"/>
    <n v="2115.7241934260601"/>
    <s v="CHF"/>
    <x v="6"/>
  </r>
  <r>
    <x v="6"/>
    <s v="duf-insights-non-prod(c88072af-a325-497b-8d71-9bcd652d0469)"/>
    <s v="Besim"/>
    <s v="Dufry IT - combined"/>
    <n v="14.487100908229801"/>
    <n v="12.999999999999901"/>
    <s v="CHF"/>
    <x v="14"/>
  </r>
  <r>
    <x v="6"/>
    <s v="duf-security-prod(cc190dbe-03f6-407d-ad6e-a163e7e590b3)"/>
    <s v="Besim"/>
    <s v="Dufry IT - combined"/>
    <n v="8432.8611102093892"/>
    <n v="7567.2279172463795"/>
    <s v="CHF"/>
    <x v="7"/>
  </r>
  <r>
    <x v="6"/>
    <s v="duf-corpapps-001(d199c322-010e-4171-b6e0-c450187d64ec)"/>
    <s v="Besim"/>
    <s v="Dufry IT - combined"/>
    <n v="55356.7122593936"/>
    <n v="49674.345745966697"/>
    <s v="CHF"/>
    <x v="8"/>
  </r>
  <r>
    <x v="6"/>
    <s v="DUFRY_MASTERDATA(d847690d-d6d5-476d-8841-fcc509ce4453)"/>
    <s v="Besim"/>
    <s v="Dufry IT - combined"/>
    <n v="8344.0408867811493"/>
    <n v="7487.5250897530505"/>
    <s v="CHF"/>
    <x v="9"/>
  </r>
  <r>
    <x v="6"/>
    <s v="DUFRY DEV/TEST/POC(da6652d3-0176-480a-b13d-cd15cc903c46)"/>
    <s v="Besim"/>
    <s v="Dufry IT - combined"/>
    <n v="46646.842313511697"/>
    <n v="41858.543950029598"/>
    <s v="CHF"/>
    <x v="10"/>
  </r>
  <r>
    <x v="6"/>
    <s v="DUFRY SANDBOX(e59686d4-fd38-4ce0-83dd-bd492146a79d)"/>
    <s v="Besim"/>
    <s v="Dufry IT - combined"/>
    <n v="31.7906948168642"/>
    <n v="28.527379993913001"/>
    <s v="CHF"/>
    <x v="11"/>
  </r>
  <r>
    <x v="6"/>
    <s v="duf-storesystems-prod(e5c845cb-dd68-4230-a353-9f547c90da0a)"/>
    <s v="Sashko Jordanov"/>
    <s v="Dufry IT - combined"/>
    <n v="5593.8187544086304"/>
    <n v="5019.6132592685699"/>
    <s v="CHF"/>
    <x v="13"/>
  </r>
  <r>
    <x v="6"/>
    <s v="duf-erp-001(f86abb70-67e3-4cf6-9543-818915f0d6b8)"/>
    <s v="Besim"/>
    <s v="Dufry IT - combined"/>
    <n v="97.647110003041206"/>
    <n v="87.623634161228793"/>
    <s v="CHF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3:I21" firstHeaderRow="1" firstDataRow="3" firstDataCol="1"/>
  <pivotFields count="10">
    <pivotField axis="axisCol" numFmtId="14" showAll="0">
      <items count="8">
        <item x="0"/>
        <item x="1"/>
        <item x="2"/>
        <item x="3"/>
        <item x="4"/>
        <item x="5"/>
        <item x="6"/>
        <item t="default"/>
      </items>
    </pivotField>
    <pivotField showAll="0"/>
    <pivotField showAll="0"/>
    <pivotField showAll="0"/>
    <pivotField showAll="0"/>
    <pivotField dataField="1" showAll="0"/>
    <pivotField showAll="0"/>
    <pivotField axis="axisRow" showAll="0" sortType="descending">
      <items count="16">
        <item x="0"/>
        <item x="8"/>
        <item x="1"/>
        <item x="12"/>
        <item x="3"/>
        <item x="14"/>
        <item x="10"/>
        <item x="6"/>
        <item x="11"/>
        <item x="9"/>
        <item x="2"/>
        <item x="7"/>
        <item x="5"/>
        <item x="13"/>
        <item x="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369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sd="0" x="50"/>
        <item sd="0" x="51"/>
        <item sd="0" x="52"/>
        <item sd="0" x="53"/>
        <item sd="0" x="54"/>
        <item sd="0" x="55"/>
        <item sd="0" x="56"/>
        <item sd="0" x="57"/>
        <item sd="0" x="58"/>
        <item sd="0" x="59"/>
        <item sd="0" x="60"/>
        <item sd="0" x="61"/>
        <item sd="0" x="62"/>
        <item sd="0" x="63"/>
        <item sd="0" x="64"/>
        <item sd="0" x="65"/>
        <item sd="0" x="66"/>
        <item sd="0" x="67"/>
        <item sd="0" x="68"/>
        <item sd="0" x="69"/>
        <item sd="0" x="70"/>
        <item sd="0" x="71"/>
        <item sd="0" x="72"/>
        <item sd="0" x="73"/>
        <item sd="0" x="74"/>
        <item sd="0" x="75"/>
        <item sd="0" x="76"/>
        <item sd="0" x="77"/>
        <item sd="0" x="78"/>
        <item sd="0" x="79"/>
        <item sd="0" x="80"/>
        <item sd="0" x="81"/>
        <item sd="0" x="82"/>
        <item sd="0" x="83"/>
        <item sd="0" x="84"/>
        <item sd="0" x="85"/>
        <item sd="0" x="86"/>
        <item sd="0" x="87"/>
        <item sd="0" x="88"/>
        <item sd="0" x="89"/>
        <item sd="0" x="90"/>
        <item sd="0" x="91"/>
        <item sd="0" x="92"/>
        <item sd="0" x="93"/>
        <item sd="0" x="94"/>
        <item sd="0" x="95"/>
        <item sd="0" x="96"/>
        <item sd="0" x="97"/>
        <item sd="0" x="98"/>
        <item sd="0" x="99"/>
        <item sd="0" x="100"/>
        <item sd="0" x="101"/>
        <item sd="0" x="102"/>
        <item sd="0" x="103"/>
        <item sd="0" x="104"/>
        <item sd="0" x="105"/>
        <item sd="0" x="106"/>
        <item sd="0" x="107"/>
        <item sd="0" x="108"/>
        <item sd="0" x="109"/>
        <item sd="0" x="110"/>
        <item sd="0" x="111"/>
        <item sd="0" x="112"/>
        <item sd="0" x="113"/>
        <item sd="0" x="114"/>
        <item sd="0" x="115"/>
        <item sd="0" x="116"/>
        <item sd="0" x="117"/>
        <item sd="0" x="118"/>
        <item sd="0" x="119"/>
        <item sd="0" x="120"/>
        <item sd="0" x="121"/>
        <item sd="0" x="122"/>
        <item sd="0" x="123"/>
        <item sd="0" x="124"/>
        <item sd="0" x="125"/>
        <item sd="0" x="126"/>
        <item sd="0" x="127"/>
        <item sd="0" x="128"/>
        <item sd="0" x="129"/>
        <item sd="0" x="130"/>
        <item sd="0" x="131"/>
        <item sd="0" x="132"/>
        <item sd="0" x="133"/>
        <item sd="0" x="134"/>
        <item sd="0" x="135"/>
        <item sd="0" x="136"/>
        <item sd="0" x="137"/>
        <item sd="0" x="138"/>
        <item sd="0" x="139"/>
        <item sd="0" x="140"/>
        <item sd="0" x="141"/>
        <item sd="0" x="142"/>
        <item sd="0" x="143"/>
        <item sd="0" x="144"/>
        <item sd="0" x="145"/>
        <item sd="0" x="146"/>
        <item sd="0" x="147"/>
        <item sd="0" x="148"/>
        <item sd="0" x="149"/>
        <item sd="0" x="150"/>
        <item sd="0" x="151"/>
        <item sd="0" x="152"/>
        <item sd="0" x="153"/>
        <item sd="0" x="154"/>
        <item sd="0" x="155"/>
        <item sd="0" x="156"/>
        <item sd="0" x="157"/>
        <item sd="0" x="158"/>
        <item sd="0" x="159"/>
        <item sd="0" x="160"/>
        <item sd="0" x="161"/>
        <item sd="0" x="162"/>
        <item sd="0" x="163"/>
        <item sd="0" x="164"/>
        <item sd="0" x="165"/>
        <item sd="0" x="166"/>
        <item sd="0" x="167"/>
        <item sd="0" x="168"/>
        <item sd="0" x="169"/>
        <item sd="0" x="170"/>
        <item sd="0" x="171"/>
        <item sd="0" x="172"/>
        <item sd="0" x="173"/>
        <item sd="0" x="174"/>
        <item sd="0" x="175"/>
        <item sd="0" x="176"/>
        <item sd="0" x="177"/>
        <item sd="0" x="178"/>
        <item sd="0" x="179"/>
        <item sd="0" x="180"/>
        <item sd="0" x="181"/>
        <item sd="0" x="182"/>
        <item sd="0" x="183"/>
        <item sd="0" x="184"/>
        <item sd="0" x="185"/>
        <item sd="0" x="186"/>
        <item sd="0" x="187"/>
        <item sd="0" x="188"/>
        <item sd="0" x="189"/>
        <item sd="0" x="190"/>
        <item sd="0" x="191"/>
        <item sd="0" x="192"/>
        <item sd="0" x="193"/>
        <item sd="0" x="194"/>
        <item sd="0" x="195"/>
        <item sd="0" x="196"/>
        <item sd="0" x="197"/>
        <item sd="0" x="198"/>
        <item sd="0" x="199"/>
        <item sd="0" x="200"/>
        <item sd="0" x="201"/>
        <item sd="0" x="202"/>
        <item sd="0" x="203"/>
        <item sd="0" x="204"/>
        <item sd="0" x="205"/>
        <item sd="0" x="206"/>
        <item sd="0" x="207"/>
        <item sd="0" x="208"/>
        <item sd="0" x="209"/>
        <item sd="0" x="210"/>
        <item sd="0" x="211"/>
        <item sd="0" x="212"/>
        <item sd="0" x="213"/>
        <item sd="0" x="214"/>
        <item sd="0" x="215"/>
        <item sd="0" x="216"/>
        <item sd="0" x="217"/>
        <item sd="0" x="218"/>
        <item sd="0" x="219"/>
        <item sd="0" x="220"/>
        <item sd="0" x="221"/>
        <item sd="0" x="222"/>
        <item sd="0" x="223"/>
        <item sd="0" x="224"/>
        <item sd="0" x="225"/>
        <item sd="0" x="226"/>
        <item sd="0" x="227"/>
        <item sd="0" x="228"/>
        <item sd="0" x="229"/>
        <item sd="0" x="230"/>
        <item sd="0" x="231"/>
        <item sd="0" x="232"/>
        <item sd="0" x="233"/>
        <item sd="0" x="234"/>
        <item sd="0" x="235"/>
        <item sd="0" x="236"/>
        <item sd="0" x="237"/>
        <item sd="0" x="238"/>
        <item sd="0" x="239"/>
        <item sd="0" x="240"/>
        <item sd="0" x="241"/>
        <item sd="0" x="242"/>
        <item sd="0" x="243"/>
        <item sd="0" x="244"/>
        <item sd="0" x="245"/>
        <item sd="0" x="246"/>
        <item sd="0" x="247"/>
        <item sd="0" x="248"/>
        <item sd="0" x="249"/>
        <item sd="0" x="250"/>
        <item sd="0" x="251"/>
        <item sd="0" x="252"/>
        <item sd="0" x="253"/>
        <item sd="0" x="254"/>
        <item sd="0" x="255"/>
        <item sd="0" x="256"/>
        <item sd="0" x="257"/>
        <item sd="0" x="258"/>
        <item sd="0" x="259"/>
        <item sd="0" x="260"/>
        <item sd="0" x="261"/>
        <item sd="0" x="262"/>
        <item sd="0" x="263"/>
        <item sd="0" x="264"/>
        <item sd="0" x="265"/>
        <item sd="0" x="266"/>
        <item sd="0" x="267"/>
        <item sd="0" x="268"/>
        <item sd="0" x="269"/>
        <item sd="0" x="270"/>
        <item sd="0" x="271"/>
        <item sd="0" x="272"/>
        <item sd="0" x="273"/>
        <item sd="0" x="274"/>
        <item sd="0" x="275"/>
        <item sd="0" x="276"/>
        <item sd="0" x="277"/>
        <item sd="0" x="278"/>
        <item sd="0" x="279"/>
        <item sd="0" x="280"/>
        <item sd="0" x="281"/>
        <item sd="0" x="282"/>
        <item sd="0" x="283"/>
        <item sd="0" x="284"/>
        <item sd="0" x="285"/>
        <item sd="0" x="286"/>
        <item sd="0" x="287"/>
        <item sd="0" x="288"/>
        <item sd="0" x="289"/>
        <item sd="0" x="290"/>
        <item sd="0" x="291"/>
        <item sd="0" x="292"/>
        <item sd="0" x="293"/>
        <item sd="0" x="294"/>
        <item sd="0" x="295"/>
        <item sd="0" x="296"/>
        <item sd="0" x="297"/>
        <item sd="0" x="298"/>
        <item sd="0" x="299"/>
        <item sd="0" x="300"/>
        <item sd="0" x="301"/>
        <item sd="0" x="302"/>
        <item sd="0" x="303"/>
        <item sd="0" x="304"/>
        <item sd="0" x="305"/>
        <item sd="0" x="306"/>
        <item sd="0" x="307"/>
        <item sd="0" x="308"/>
        <item sd="0" x="309"/>
        <item sd="0" x="310"/>
        <item sd="0" x="311"/>
        <item sd="0" x="312"/>
        <item sd="0" x="313"/>
        <item sd="0" x="314"/>
        <item sd="0" x="315"/>
        <item sd="0" x="316"/>
        <item sd="0" x="317"/>
        <item sd="0" x="318"/>
        <item sd="0" x="319"/>
        <item sd="0" x="320"/>
        <item sd="0" x="321"/>
        <item sd="0" x="322"/>
        <item sd="0" x="323"/>
        <item sd="0" x="324"/>
        <item sd="0" x="325"/>
        <item sd="0" x="326"/>
        <item sd="0" x="327"/>
        <item sd="0" x="328"/>
        <item sd="0" x="329"/>
        <item sd="0" x="330"/>
        <item sd="0" x="331"/>
        <item sd="0" x="332"/>
        <item sd="0" x="333"/>
        <item sd="0" x="334"/>
        <item sd="0" x="335"/>
        <item sd="0" x="336"/>
        <item sd="0" x="337"/>
        <item sd="0" x="338"/>
        <item sd="0" x="339"/>
        <item sd="0" x="340"/>
        <item sd="0" x="341"/>
        <item sd="0" x="342"/>
        <item sd="0" x="343"/>
        <item sd="0" x="344"/>
        <item sd="0" x="345"/>
        <item sd="0" x="346"/>
        <item sd="0" x="347"/>
        <item sd="0" x="348"/>
        <item sd="0" x="349"/>
        <item sd="0" x="350"/>
        <item sd="0" x="351"/>
        <item sd="0" x="352"/>
        <item sd="0" x="353"/>
        <item sd="0" x="354"/>
        <item sd="0" x="355"/>
        <item sd="0" x="356"/>
        <item sd="0" x="357"/>
        <item sd="0" x="358"/>
        <item sd="0" x="359"/>
        <item sd="0" x="360"/>
        <item sd="0" x="361"/>
        <item sd="0" x="362"/>
        <item sd="0" x="363"/>
        <item sd="0" x="364"/>
        <item sd="0" x="365"/>
        <item sd="0" x="366"/>
        <item sd="0" x="367"/>
        <item t="default"/>
      </items>
    </pivotField>
    <pivotField axis="axisCol" showAll="0">
      <items count="15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t="default"/>
      </items>
    </pivotField>
  </pivotFields>
  <rowFields count="1">
    <field x="7"/>
  </rowFields>
  <rowItems count="16">
    <i>
      <x v="1"/>
    </i>
    <i>
      <x v="6"/>
    </i>
    <i>
      <x v="4"/>
    </i>
    <i>
      <x v="14"/>
    </i>
    <i>
      <x v="11"/>
    </i>
    <i>
      <x v="2"/>
    </i>
    <i>
      <x v="9"/>
    </i>
    <i>
      <x v="13"/>
    </i>
    <i>
      <x v="7"/>
    </i>
    <i>
      <x v="3"/>
    </i>
    <i>
      <x v="12"/>
    </i>
    <i>
      <x v="10"/>
    </i>
    <i>
      <x/>
    </i>
    <i>
      <x v="8"/>
    </i>
    <i>
      <x v="5"/>
    </i>
    <i t="grand">
      <x/>
    </i>
  </rowItems>
  <colFields count="2">
    <field x="9"/>
    <field x="0"/>
  </colFields>
  <colItems count="8"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Sum of Cost" fld="5" baseField="0" baseItem="0" numFmtId="164"/>
  </dataFields>
  <formats count="1">
    <format dxfId="5">
      <pivotArea outline="0" collapsedLevelsAreSubtotals="1" fieldPosition="0"/>
    </format>
  </formats>
  <chartFormats count="7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3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4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5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6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7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1"/>
  <sheetViews>
    <sheetView tabSelected="1" topLeftCell="A4" workbookViewId="0">
      <selection activeCell="I16" sqref="I16"/>
    </sheetView>
  </sheetViews>
  <sheetFormatPr defaultRowHeight="14.4" x14ac:dyDescent="0.3"/>
  <cols>
    <col min="1" max="1" width="25.21875" bestFit="1" customWidth="1"/>
    <col min="2" max="2" width="15.77734375" bestFit="1" customWidth="1"/>
    <col min="3" max="8" width="13.88671875" bestFit="1" customWidth="1"/>
    <col min="9" max="9" width="15.44140625" bestFit="1" customWidth="1"/>
    <col min="10" max="22" width="13.88671875" bestFit="1" customWidth="1"/>
    <col min="23" max="23" width="15.44140625" bestFit="1" customWidth="1"/>
  </cols>
  <sheetData>
    <row r="3" spans="1:9" x14ac:dyDescent="0.3">
      <c r="A3" s="2" t="s">
        <v>44</v>
      </c>
      <c r="B3" s="2" t="s">
        <v>45</v>
      </c>
    </row>
    <row r="4" spans="1:9" x14ac:dyDescent="0.3">
      <c r="B4" t="s">
        <v>46</v>
      </c>
      <c r="C4" t="s">
        <v>47</v>
      </c>
      <c r="D4" t="s">
        <v>48</v>
      </c>
      <c r="E4" t="s">
        <v>49</v>
      </c>
      <c r="F4" t="s">
        <v>50</v>
      </c>
      <c r="G4" t="s">
        <v>51</v>
      </c>
      <c r="H4" t="s">
        <v>52</v>
      </c>
      <c r="I4" t="s">
        <v>43</v>
      </c>
    </row>
    <row r="5" spans="1:9" x14ac:dyDescent="0.3">
      <c r="A5" s="2" t="s">
        <v>27</v>
      </c>
    </row>
    <row r="6" spans="1:9" x14ac:dyDescent="0.3">
      <c r="A6" s="3" t="s">
        <v>29</v>
      </c>
      <c r="B6" s="4">
        <v>44237.8767956835</v>
      </c>
      <c r="C6" s="4">
        <v>40493.054737951803</v>
      </c>
      <c r="D6" s="4">
        <v>45432.1095034233</v>
      </c>
      <c r="E6" s="4">
        <v>45165.375554660801</v>
      </c>
      <c r="F6" s="4">
        <v>47568.016498268596</v>
      </c>
      <c r="G6" s="4">
        <v>47133.504670398397</v>
      </c>
      <c r="H6" s="4">
        <v>49674.345745966697</v>
      </c>
      <c r="I6" s="4">
        <v>319704.28350635309</v>
      </c>
    </row>
    <row r="7" spans="1:9" x14ac:dyDescent="0.3">
      <c r="A7" s="3" t="s">
        <v>34</v>
      </c>
      <c r="B7" s="4">
        <v>48650.735819703201</v>
      </c>
      <c r="C7" s="4">
        <v>45003.985507113597</v>
      </c>
      <c r="D7" s="4">
        <v>39581.361859819801</v>
      </c>
      <c r="E7" s="4">
        <v>43628.731212192099</v>
      </c>
      <c r="F7" s="4">
        <v>43693.235757228002</v>
      </c>
      <c r="G7" s="4">
        <v>45481.294767067797</v>
      </c>
      <c r="H7" s="4">
        <v>41858.543950029598</v>
      </c>
      <c r="I7" s="4">
        <v>307897.88887315412</v>
      </c>
    </row>
    <row r="8" spans="1:9" x14ac:dyDescent="0.3">
      <c r="A8" s="3" t="s">
        <v>32</v>
      </c>
      <c r="B8" s="4">
        <v>14133.9512473586</v>
      </c>
      <c r="C8" s="4">
        <v>13506.6687524422</v>
      </c>
      <c r="D8" s="4">
        <v>16097.916648295801</v>
      </c>
      <c r="E8" s="4">
        <v>16544.855527767599</v>
      </c>
      <c r="F8" s="4">
        <v>17278.5897025702</v>
      </c>
      <c r="G8" s="4">
        <v>15750.048157446299</v>
      </c>
      <c r="H8" s="4">
        <v>16336.1726579282</v>
      </c>
      <c r="I8" s="4">
        <v>109648.2026938089</v>
      </c>
    </row>
    <row r="9" spans="1:9" x14ac:dyDescent="0.3">
      <c r="A9" s="3" t="s">
        <v>42</v>
      </c>
      <c r="B9" s="4">
        <v>8812.6403685491696</v>
      </c>
      <c r="C9" s="4">
        <v>7845.7857091591004</v>
      </c>
      <c r="D9" s="4">
        <v>8814.5537861161902</v>
      </c>
      <c r="E9" s="4">
        <v>8361.1096867413999</v>
      </c>
      <c r="F9" s="4">
        <v>8609.4210779760306</v>
      </c>
      <c r="G9" s="4">
        <v>8334.6597756247302</v>
      </c>
      <c r="H9" s="4">
        <v>8582.7697006684703</v>
      </c>
      <c r="I9" s="4">
        <v>59360.940104835092</v>
      </c>
    </row>
    <row r="10" spans="1:9" x14ac:dyDescent="0.3">
      <c r="A10" s="3" t="s">
        <v>39</v>
      </c>
      <c r="B10" s="4">
        <v>9151.1534089857196</v>
      </c>
      <c r="C10" s="4">
        <v>8249.2358276723098</v>
      </c>
      <c r="D10" s="4">
        <v>8831.9754297488998</v>
      </c>
      <c r="E10" s="4">
        <v>8645.8614899535605</v>
      </c>
      <c r="F10" s="4">
        <v>8586.8713384628409</v>
      </c>
      <c r="G10" s="4">
        <v>7473.8091646503199</v>
      </c>
      <c r="H10" s="4">
        <v>7567.2279172463795</v>
      </c>
      <c r="I10" s="4">
        <v>58506.134576720033</v>
      </c>
    </row>
    <row r="11" spans="1:9" x14ac:dyDescent="0.3">
      <c r="A11" s="3" t="s">
        <v>30</v>
      </c>
      <c r="B11" s="4">
        <v>7536.1824181991897</v>
      </c>
      <c r="C11" s="4">
        <v>7036.8096963128301</v>
      </c>
      <c r="D11" s="4">
        <v>7565.6345942163198</v>
      </c>
      <c r="E11" s="4">
        <v>7531.24614397397</v>
      </c>
      <c r="F11" s="4">
        <v>7826.4119676097398</v>
      </c>
      <c r="G11" s="4">
        <v>7933.1710223218997</v>
      </c>
      <c r="H11" s="4">
        <v>11516.638436536699</v>
      </c>
      <c r="I11" s="4">
        <v>56946.094279170647</v>
      </c>
    </row>
    <row r="12" spans="1:9" x14ac:dyDescent="0.3">
      <c r="A12" s="3" t="s">
        <v>37</v>
      </c>
      <c r="B12" s="4">
        <v>6879.0626558225104</v>
      </c>
      <c r="C12" s="4">
        <v>5268.5641713268496</v>
      </c>
      <c r="D12" s="4">
        <v>5957.0188200703597</v>
      </c>
      <c r="E12" s="4">
        <v>7025.0430995276802</v>
      </c>
      <c r="F12" s="4">
        <v>7261.5475909297802</v>
      </c>
      <c r="G12" s="4">
        <v>7155.9700244709302</v>
      </c>
      <c r="H12" s="4">
        <v>7487.5250897530505</v>
      </c>
      <c r="I12" s="4">
        <v>47034.731451901163</v>
      </c>
    </row>
    <row r="13" spans="1:9" x14ac:dyDescent="0.3">
      <c r="A13" s="3" t="s">
        <v>41</v>
      </c>
      <c r="B13" s="4"/>
      <c r="C13" s="4"/>
      <c r="D13" s="4"/>
      <c r="E13" s="4">
        <v>1067.2995330117601</v>
      </c>
      <c r="F13" s="4">
        <v>4766.1688083641502</v>
      </c>
      <c r="G13" s="4">
        <v>4853.92494204166</v>
      </c>
      <c r="H13" s="4">
        <v>5019.6132592685699</v>
      </c>
      <c r="I13" s="4">
        <v>15707.00654268614</v>
      </c>
    </row>
    <row r="14" spans="1:9" x14ac:dyDescent="0.3">
      <c r="A14" s="3" t="s">
        <v>35</v>
      </c>
      <c r="B14" s="4">
        <v>1769.7635214243701</v>
      </c>
      <c r="C14" s="4">
        <v>1379.6695588668799</v>
      </c>
      <c r="D14" s="4">
        <v>1829.2763304370701</v>
      </c>
      <c r="E14" s="4">
        <v>1500.66514414007</v>
      </c>
      <c r="F14" s="4">
        <v>1822.9149721449201</v>
      </c>
      <c r="G14" s="4">
        <v>1941.1850679987399</v>
      </c>
      <c r="H14" s="4">
        <v>2115.7241934260601</v>
      </c>
      <c r="I14" s="4">
        <v>12359.198788438111</v>
      </c>
    </row>
    <row r="15" spans="1:9" x14ac:dyDescent="0.3">
      <c r="A15" s="3" t="s">
        <v>31</v>
      </c>
      <c r="B15" s="4">
        <v>7947.1607697859699</v>
      </c>
      <c r="C15" s="4">
        <v>1483.57564771942</v>
      </c>
      <c r="D15" s="4">
        <v>30.5054511157728</v>
      </c>
      <c r="E15" s="4">
        <v>30.017166565051099</v>
      </c>
      <c r="F15" s="4">
        <v>19.7940091633428</v>
      </c>
      <c r="G15" s="4">
        <v>14.950834344884401</v>
      </c>
      <c r="H15" s="4">
        <v>87.623634161228793</v>
      </c>
      <c r="I15" s="4">
        <v>9613.6275128556699</v>
      </c>
    </row>
    <row r="16" spans="1:9" x14ac:dyDescent="0.3">
      <c r="A16" s="3" t="s">
        <v>40</v>
      </c>
      <c r="B16" s="4">
        <v>1070.1042709676999</v>
      </c>
      <c r="C16" s="4">
        <v>1084.6193654618301</v>
      </c>
      <c r="D16" s="4">
        <v>1241.6495291811</v>
      </c>
      <c r="E16" s="4">
        <v>1189.6029196848101</v>
      </c>
      <c r="F16" s="4">
        <v>1223.65854475736</v>
      </c>
      <c r="G16" s="4">
        <v>1199.2316459062799</v>
      </c>
      <c r="H16" s="4">
        <v>1225.60676757291</v>
      </c>
      <c r="I16" s="4">
        <v>8234.4730435319907</v>
      </c>
    </row>
    <row r="17" spans="1:9" x14ac:dyDescent="0.3">
      <c r="A17" s="3" t="s">
        <v>38</v>
      </c>
      <c r="B17" s="4">
        <v>586.06737062012496</v>
      </c>
      <c r="C17" s="4">
        <v>419.40470036329998</v>
      </c>
      <c r="D17" s="4">
        <v>465.24306850681802</v>
      </c>
      <c r="E17" s="4">
        <v>528.67256587100906</v>
      </c>
      <c r="F17" s="4">
        <v>789.26570799333899</v>
      </c>
      <c r="G17" s="4">
        <v>696.71367450802404</v>
      </c>
      <c r="H17" s="4">
        <v>731.59597003873705</v>
      </c>
      <c r="I17" s="4">
        <v>4216.9630579013519</v>
      </c>
    </row>
    <row r="18" spans="1:9" x14ac:dyDescent="0.3">
      <c r="A18" s="3" t="s">
        <v>28</v>
      </c>
      <c r="B18" s="4">
        <v>63</v>
      </c>
      <c r="C18" s="4">
        <v>56</v>
      </c>
      <c r="D18" s="4">
        <v>63</v>
      </c>
      <c r="E18" s="4">
        <v>60</v>
      </c>
      <c r="F18" s="4">
        <v>63</v>
      </c>
      <c r="G18" s="4">
        <v>60</v>
      </c>
      <c r="H18" s="4">
        <v>63</v>
      </c>
      <c r="I18" s="4">
        <v>428</v>
      </c>
    </row>
    <row r="19" spans="1:9" x14ac:dyDescent="0.3">
      <c r="A19" s="3" t="s">
        <v>36</v>
      </c>
      <c r="B19" s="4">
        <v>0</v>
      </c>
      <c r="C19" s="4">
        <v>1.70144487859452</v>
      </c>
      <c r="D19" s="4">
        <v>2.5317346204617199</v>
      </c>
      <c r="E19" s="4">
        <v>9.1468074713363894</v>
      </c>
      <c r="F19" s="4">
        <v>52.861716792340999</v>
      </c>
      <c r="G19" s="4">
        <v>35.680114657061601</v>
      </c>
      <c r="H19" s="4">
        <v>28.527379993913001</v>
      </c>
      <c r="I19" s="4">
        <v>130.44919841370825</v>
      </c>
    </row>
    <row r="20" spans="1:9" x14ac:dyDescent="0.3">
      <c r="A20" s="3" t="s">
        <v>33</v>
      </c>
      <c r="B20" s="4"/>
      <c r="C20" s="4"/>
      <c r="D20" s="4"/>
      <c r="E20" s="4"/>
      <c r="F20" s="4"/>
      <c r="G20" s="4"/>
      <c r="H20" s="4">
        <v>12.999999999999901</v>
      </c>
      <c r="I20" s="4">
        <v>12.999999999999901</v>
      </c>
    </row>
    <row r="21" spans="1:9" x14ac:dyDescent="0.3">
      <c r="A21" s="3" t="s">
        <v>43</v>
      </c>
      <c r="B21" s="4">
        <v>150837.69864710007</v>
      </c>
      <c r="C21" s="4">
        <v>131829.07511926873</v>
      </c>
      <c r="D21" s="4">
        <v>135912.77675555192</v>
      </c>
      <c r="E21" s="4">
        <v>141287.62685156116</v>
      </c>
      <c r="F21" s="4">
        <v>149561.75769226067</v>
      </c>
      <c r="G21" s="4">
        <v>148064.14386143701</v>
      </c>
      <c r="H21" s="4">
        <v>152307.9147025905</v>
      </c>
      <c r="I21" s="4">
        <v>1009800.9936297701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7"/>
  <sheetViews>
    <sheetView workbookViewId="0">
      <selection activeCell="A2" sqref="A2"/>
    </sheetView>
  </sheetViews>
  <sheetFormatPr defaultRowHeight="14.4" x14ac:dyDescent="0.3"/>
  <sheetData>
    <row r="1" spans="1:8" x14ac:dyDescent="0.3">
      <c r="A1" t="s">
        <v>0</v>
      </c>
      <c r="B1" t="s">
        <v>26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1</v>
      </c>
    </row>
    <row r="2" spans="1:8" x14ac:dyDescent="0.3">
      <c r="A2" s="1">
        <v>44927</v>
      </c>
      <c r="B2" t="s">
        <v>7</v>
      </c>
      <c r="C2" t="s">
        <v>8</v>
      </c>
      <c r="D2" t="s">
        <v>9</v>
      </c>
      <c r="E2">
        <v>67.8586816027575</v>
      </c>
      <c r="F2">
        <v>63</v>
      </c>
      <c r="G2" t="s">
        <v>10</v>
      </c>
      <c r="H2" t="str">
        <f>LEFT(B2,FIND("(",B2)-1)</f>
        <v>duf-br-corpapps-prod</v>
      </c>
    </row>
    <row r="3" spans="1:8" x14ac:dyDescent="0.3">
      <c r="A3" s="1">
        <v>44927</v>
      </c>
      <c r="B3" t="s">
        <v>11</v>
      </c>
      <c r="C3" t="s">
        <v>8</v>
      </c>
      <c r="D3" t="s">
        <v>9</v>
      </c>
      <c r="E3">
        <v>8117.3873526488596</v>
      </c>
      <c r="F3">
        <v>7536.1824181991897</v>
      </c>
      <c r="G3" t="s">
        <v>10</v>
      </c>
      <c r="H3" t="str">
        <f t="shared" ref="H3:H66" si="0">LEFT(B3,FIND("(",B3)-1)</f>
        <v>duf-corpapps-non-prod</v>
      </c>
    </row>
    <row r="4" spans="1:8" x14ac:dyDescent="0.3">
      <c r="A4" s="1">
        <v>44927</v>
      </c>
      <c r="B4" t="s">
        <v>12</v>
      </c>
      <c r="C4" t="s">
        <v>8</v>
      </c>
      <c r="D4" t="s">
        <v>9</v>
      </c>
      <c r="E4">
        <v>631.26601747105303</v>
      </c>
      <c r="F4">
        <v>586.06737062012496</v>
      </c>
      <c r="G4" t="s">
        <v>10</v>
      </c>
      <c r="H4" t="str">
        <f t="shared" si="0"/>
        <v>duf-security-non-prod</v>
      </c>
    </row>
    <row r="5" spans="1:8" x14ac:dyDescent="0.3">
      <c r="A5" s="1">
        <v>44927</v>
      </c>
      <c r="B5" t="s">
        <v>13</v>
      </c>
      <c r="C5" t="s">
        <v>8</v>
      </c>
      <c r="D5" t="s">
        <v>9</v>
      </c>
      <c r="E5">
        <v>15223.979238861</v>
      </c>
      <c r="F5">
        <v>14133.9512473586</v>
      </c>
      <c r="G5" t="s">
        <v>10</v>
      </c>
      <c r="H5" t="str">
        <f t="shared" si="0"/>
        <v>duf-infra-001</v>
      </c>
    </row>
    <row r="6" spans="1:8" x14ac:dyDescent="0.3">
      <c r="A6" s="1">
        <v>44927</v>
      </c>
      <c r="B6" t="s">
        <v>14</v>
      </c>
      <c r="C6" t="s">
        <v>8</v>
      </c>
      <c r="D6" t="s">
        <v>9</v>
      </c>
      <c r="E6">
        <v>9492.2882039521592</v>
      </c>
      <c r="F6">
        <v>8812.6403685491696</v>
      </c>
      <c r="G6" t="s">
        <v>10</v>
      </c>
      <c r="H6" t="str">
        <f t="shared" si="0"/>
        <v>hud-corpapps-001</v>
      </c>
    </row>
    <row r="7" spans="1:8" x14ac:dyDescent="0.3">
      <c r="A7" s="1">
        <v>44927</v>
      </c>
      <c r="B7" t="s">
        <v>15</v>
      </c>
      <c r="C7" t="s">
        <v>16</v>
      </c>
      <c r="D7" t="s">
        <v>9</v>
      </c>
      <c r="E7">
        <v>1152.6327778626701</v>
      </c>
      <c r="F7">
        <v>1070.1042709676999</v>
      </c>
      <c r="G7" t="s">
        <v>10</v>
      </c>
      <c r="H7" t="str">
        <f t="shared" si="0"/>
        <v>duf-storesystems-non-prod</v>
      </c>
    </row>
    <row r="8" spans="1:8" x14ac:dyDescent="0.3">
      <c r="A8" s="1">
        <v>44927</v>
      </c>
      <c r="B8" t="s">
        <v>17</v>
      </c>
      <c r="C8" t="s">
        <v>8</v>
      </c>
      <c r="D8" t="s">
        <v>9</v>
      </c>
      <c r="E8">
        <v>1906.2511001985899</v>
      </c>
      <c r="F8">
        <v>1769.7635214243701</v>
      </c>
      <c r="G8" t="s">
        <v>10</v>
      </c>
      <c r="H8" t="str">
        <f t="shared" si="0"/>
        <v>DUFRY Production</v>
      </c>
    </row>
    <row r="9" spans="1:8" x14ac:dyDescent="0.3">
      <c r="A9" s="1">
        <v>44927</v>
      </c>
      <c r="B9" t="s">
        <v>18</v>
      </c>
      <c r="C9" t="s">
        <v>8</v>
      </c>
      <c r="D9" t="s">
        <v>9</v>
      </c>
      <c r="E9">
        <v>9856.9080234658904</v>
      </c>
      <c r="F9">
        <v>9151.1534089857196</v>
      </c>
      <c r="G9" t="s">
        <v>10</v>
      </c>
      <c r="H9" t="str">
        <f t="shared" si="0"/>
        <v>duf-security-prod</v>
      </c>
    </row>
    <row r="10" spans="1:8" x14ac:dyDescent="0.3">
      <c r="A10" s="1">
        <v>44927</v>
      </c>
      <c r="B10" t="s">
        <v>19</v>
      </c>
      <c r="C10" t="s">
        <v>8</v>
      </c>
      <c r="D10" t="s">
        <v>9</v>
      </c>
      <c r="E10">
        <v>47649.587242226997</v>
      </c>
      <c r="F10">
        <v>44237.8767956835</v>
      </c>
      <c r="G10" t="s">
        <v>10</v>
      </c>
      <c r="H10" t="str">
        <f t="shared" si="0"/>
        <v>duf-corpapps-001</v>
      </c>
    </row>
    <row r="11" spans="1:8" x14ac:dyDescent="0.3">
      <c r="A11" s="1">
        <v>44927</v>
      </c>
      <c r="B11" t="s">
        <v>20</v>
      </c>
      <c r="C11" t="s">
        <v>8</v>
      </c>
      <c r="D11" t="s">
        <v>9</v>
      </c>
      <c r="E11">
        <v>7409.5892458234703</v>
      </c>
      <c r="F11">
        <v>6879.0626558225104</v>
      </c>
      <c r="G11" t="s">
        <v>10</v>
      </c>
      <c r="H11" t="str">
        <f t="shared" si="0"/>
        <v>DUFRY_MASTERDATA</v>
      </c>
    </row>
    <row r="12" spans="1:8" x14ac:dyDescent="0.3">
      <c r="A12" s="1">
        <v>44927</v>
      </c>
      <c r="B12" t="s">
        <v>21</v>
      </c>
      <c r="C12" t="s">
        <v>8</v>
      </c>
      <c r="D12" t="s">
        <v>9</v>
      </c>
      <c r="E12">
        <v>52402.774471890698</v>
      </c>
      <c r="F12">
        <v>48650.735819703201</v>
      </c>
      <c r="G12" t="s">
        <v>10</v>
      </c>
      <c r="H12" t="str">
        <f t="shared" si="0"/>
        <v>DUFRY DEV/TEST/POC</v>
      </c>
    </row>
    <row r="13" spans="1:8" x14ac:dyDescent="0.3">
      <c r="A13" s="1">
        <v>44927</v>
      </c>
      <c r="B13" t="s">
        <v>22</v>
      </c>
      <c r="C13" t="s">
        <v>8</v>
      </c>
      <c r="D13" t="s">
        <v>9</v>
      </c>
      <c r="E13">
        <v>0</v>
      </c>
      <c r="F13">
        <v>0</v>
      </c>
      <c r="G13" t="s">
        <v>10</v>
      </c>
      <c r="H13" t="str">
        <f t="shared" si="0"/>
        <v>DUFRY SANDBOX</v>
      </c>
    </row>
    <row r="14" spans="1:8" x14ac:dyDescent="0.3">
      <c r="A14" s="1">
        <v>44927</v>
      </c>
      <c r="B14" t="s">
        <v>23</v>
      </c>
      <c r="C14" t="s">
        <v>8</v>
      </c>
      <c r="D14" t="s">
        <v>9</v>
      </c>
      <c r="E14">
        <v>8560.0611479814506</v>
      </c>
      <c r="F14">
        <v>7947.1607697859699</v>
      </c>
      <c r="G14" t="s">
        <v>10</v>
      </c>
      <c r="H14" t="str">
        <f t="shared" si="0"/>
        <v>duf-erp-001</v>
      </c>
    </row>
    <row r="15" spans="1:8" x14ac:dyDescent="0.3">
      <c r="A15" s="1">
        <v>44958</v>
      </c>
      <c r="B15" t="s">
        <v>7</v>
      </c>
      <c r="C15" t="s">
        <v>8</v>
      </c>
      <c r="D15" t="s">
        <v>9</v>
      </c>
      <c r="E15">
        <v>60.668436162721498</v>
      </c>
      <c r="F15">
        <v>56</v>
      </c>
      <c r="G15" t="s">
        <v>10</v>
      </c>
      <c r="H15" t="str">
        <f t="shared" si="0"/>
        <v>duf-br-corpapps-prod</v>
      </c>
    </row>
    <row r="16" spans="1:8" x14ac:dyDescent="0.3">
      <c r="A16" s="1">
        <v>44958</v>
      </c>
      <c r="B16" t="s">
        <v>11</v>
      </c>
      <c r="C16" t="s">
        <v>8</v>
      </c>
      <c r="D16" t="s">
        <v>9</v>
      </c>
      <c r="E16">
        <v>7623.4328544638302</v>
      </c>
      <c r="F16">
        <v>7036.8096963128301</v>
      </c>
      <c r="G16" t="s">
        <v>10</v>
      </c>
      <c r="H16" t="str">
        <f t="shared" si="0"/>
        <v>duf-corpapps-non-prod</v>
      </c>
    </row>
    <row r="17" spans="1:8" x14ac:dyDescent="0.3">
      <c r="A17" s="1">
        <v>44958</v>
      </c>
      <c r="B17" t="s">
        <v>12</v>
      </c>
      <c r="C17" t="s">
        <v>8</v>
      </c>
      <c r="D17" t="s">
        <v>9</v>
      </c>
      <c r="E17">
        <v>454.368344470289</v>
      </c>
      <c r="F17">
        <v>419.40470036329998</v>
      </c>
      <c r="G17" t="s">
        <v>10</v>
      </c>
      <c r="H17" t="str">
        <f t="shared" si="0"/>
        <v>duf-security-non-prod</v>
      </c>
    </row>
    <row r="18" spans="1:8" x14ac:dyDescent="0.3">
      <c r="A18" s="1">
        <v>44958</v>
      </c>
      <c r="B18" t="s">
        <v>13</v>
      </c>
      <c r="C18" t="s">
        <v>8</v>
      </c>
      <c r="D18" t="s">
        <v>9</v>
      </c>
      <c r="E18">
        <v>14632.6474575296</v>
      </c>
      <c r="F18">
        <v>13506.6687524422</v>
      </c>
      <c r="G18" t="s">
        <v>10</v>
      </c>
      <c r="H18" t="str">
        <f t="shared" si="0"/>
        <v>duf-infra-001</v>
      </c>
    </row>
    <row r="19" spans="1:8" x14ac:dyDescent="0.3">
      <c r="A19" s="1">
        <v>44958</v>
      </c>
      <c r="B19" t="s">
        <v>14</v>
      </c>
      <c r="C19" t="s">
        <v>8</v>
      </c>
      <c r="D19" t="s">
        <v>9</v>
      </c>
      <c r="E19">
        <v>8499.8490971877</v>
      </c>
      <c r="F19">
        <v>7845.7857091591004</v>
      </c>
      <c r="G19" t="s">
        <v>10</v>
      </c>
      <c r="H19" t="str">
        <f t="shared" si="0"/>
        <v>hud-corpapps-001</v>
      </c>
    </row>
    <row r="20" spans="1:8" x14ac:dyDescent="0.3">
      <c r="A20" s="1">
        <v>44958</v>
      </c>
      <c r="B20" t="s">
        <v>15</v>
      </c>
      <c r="C20" t="s">
        <v>16</v>
      </c>
      <c r="D20" t="s">
        <v>9</v>
      </c>
      <c r="E20">
        <v>1175.03858454237</v>
      </c>
      <c r="F20">
        <v>1084.6193654618301</v>
      </c>
      <c r="G20" t="s">
        <v>10</v>
      </c>
      <c r="H20" t="str">
        <f t="shared" si="0"/>
        <v>duf-storesystems-non-prod</v>
      </c>
    </row>
    <row r="21" spans="1:8" x14ac:dyDescent="0.3">
      <c r="A21" s="1">
        <v>44958</v>
      </c>
      <c r="B21" t="s">
        <v>17</v>
      </c>
      <c r="C21" t="s">
        <v>8</v>
      </c>
      <c r="D21" t="s">
        <v>9</v>
      </c>
      <c r="E21">
        <v>1494.6856171029599</v>
      </c>
      <c r="F21">
        <v>1379.6695588668799</v>
      </c>
      <c r="G21" t="s">
        <v>10</v>
      </c>
      <c r="H21" t="str">
        <f t="shared" si="0"/>
        <v>DUFRY Production</v>
      </c>
    </row>
    <row r="22" spans="1:8" x14ac:dyDescent="0.3">
      <c r="A22" s="1">
        <v>44958</v>
      </c>
      <c r="B22" t="s">
        <v>18</v>
      </c>
      <c r="C22" t="s">
        <v>8</v>
      </c>
      <c r="D22" t="s">
        <v>9</v>
      </c>
      <c r="E22">
        <v>8936.9328071852306</v>
      </c>
      <c r="F22">
        <v>8249.2358276723098</v>
      </c>
      <c r="G22" t="s">
        <v>10</v>
      </c>
      <c r="H22" t="str">
        <f t="shared" si="0"/>
        <v>duf-security-prod</v>
      </c>
    </row>
    <row r="23" spans="1:8" x14ac:dyDescent="0.3">
      <c r="A23" s="1">
        <v>44958</v>
      </c>
      <c r="B23" t="s">
        <v>19</v>
      </c>
      <c r="C23" t="s">
        <v>8</v>
      </c>
      <c r="D23" t="s">
        <v>9</v>
      </c>
      <c r="E23">
        <v>43868.755471482502</v>
      </c>
      <c r="F23">
        <v>40493.054737951803</v>
      </c>
      <c r="G23" t="s">
        <v>10</v>
      </c>
      <c r="H23" t="str">
        <f t="shared" si="0"/>
        <v>duf-corpapps-001</v>
      </c>
    </row>
    <row r="24" spans="1:8" x14ac:dyDescent="0.3">
      <c r="A24" s="1">
        <v>44958</v>
      </c>
      <c r="B24" t="s">
        <v>20</v>
      </c>
      <c r="C24" t="s">
        <v>8</v>
      </c>
      <c r="D24" t="s">
        <v>9</v>
      </c>
      <c r="E24">
        <v>5707.7776624525804</v>
      </c>
      <c r="F24">
        <v>5268.5641713268496</v>
      </c>
      <c r="G24" t="s">
        <v>10</v>
      </c>
      <c r="H24" t="str">
        <f t="shared" si="0"/>
        <v>DUFRY_MASTERDATA</v>
      </c>
    </row>
    <row r="25" spans="1:8" x14ac:dyDescent="0.3">
      <c r="A25" s="1">
        <v>44958</v>
      </c>
      <c r="B25" t="s">
        <v>21</v>
      </c>
      <c r="C25" t="s">
        <v>8</v>
      </c>
      <c r="D25" t="s">
        <v>9</v>
      </c>
      <c r="E25">
        <v>48755.739675113597</v>
      </c>
      <c r="F25">
        <v>45003.985507113597</v>
      </c>
      <c r="G25" t="s">
        <v>10</v>
      </c>
      <c r="H25" t="str">
        <f t="shared" si="0"/>
        <v>DUFRY DEV/TEST/POC</v>
      </c>
    </row>
    <row r="26" spans="1:8" x14ac:dyDescent="0.3">
      <c r="A26" s="1">
        <v>44958</v>
      </c>
      <c r="B26" t="s">
        <v>22</v>
      </c>
      <c r="C26" t="s">
        <v>8</v>
      </c>
      <c r="D26" t="s">
        <v>9</v>
      </c>
      <c r="E26">
        <v>1.84328571431073</v>
      </c>
      <c r="F26">
        <v>1.70144487859452</v>
      </c>
      <c r="G26" t="s">
        <v>10</v>
      </c>
      <c r="H26" t="str">
        <f t="shared" si="0"/>
        <v>DUFRY SANDBOX</v>
      </c>
    </row>
    <row r="27" spans="1:8" x14ac:dyDescent="0.3">
      <c r="A27" s="1">
        <v>44958</v>
      </c>
      <c r="B27" t="s">
        <v>23</v>
      </c>
      <c r="C27" t="s">
        <v>8</v>
      </c>
      <c r="D27" t="s">
        <v>9</v>
      </c>
      <c r="E27">
        <v>1607.25382993274</v>
      </c>
      <c r="F27">
        <v>1483.57564771942</v>
      </c>
      <c r="G27" t="s">
        <v>10</v>
      </c>
      <c r="H27" t="str">
        <f t="shared" si="0"/>
        <v>duf-erp-001</v>
      </c>
    </row>
    <row r="28" spans="1:8" x14ac:dyDescent="0.3">
      <c r="A28" s="1">
        <v>44986</v>
      </c>
      <c r="B28" t="s">
        <v>7</v>
      </c>
      <c r="C28" t="s">
        <v>8</v>
      </c>
      <c r="D28" t="s">
        <v>9</v>
      </c>
      <c r="E28">
        <v>67.031973187210696</v>
      </c>
      <c r="F28">
        <v>63</v>
      </c>
      <c r="G28" t="s">
        <v>10</v>
      </c>
      <c r="H28" t="str">
        <f t="shared" si="0"/>
        <v>duf-br-corpapps-prod</v>
      </c>
    </row>
    <row r="29" spans="1:8" x14ac:dyDescent="0.3">
      <c r="A29" s="1">
        <v>44986</v>
      </c>
      <c r="B29" t="s">
        <v>11</v>
      </c>
      <c r="C29" t="s">
        <v>8</v>
      </c>
      <c r="D29" t="s">
        <v>9</v>
      </c>
      <c r="E29">
        <v>8049.8319883133699</v>
      </c>
      <c r="F29">
        <v>7565.6345942163198</v>
      </c>
      <c r="G29" t="s">
        <v>10</v>
      </c>
      <c r="H29" t="str">
        <f t="shared" si="0"/>
        <v>duf-corpapps-non-prod</v>
      </c>
    </row>
    <row r="30" spans="1:8" x14ac:dyDescent="0.3">
      <c r="A30" s="1">
        <v>44986</v>
      </c>
      <c r="B30" t="s">
        <v>12</v>
      </c>
      <c r="C30" t="s">
        <v>8</v>
      </c>
      <c r="D30" t="s">
        <v>9</v>
      </c>
      <c r="E30">
        <v>495.01842688388302</v>
      </c>
      <c r="F30">
        <v>465.24306850681802</v>
      </c>
      <c r="G30" t="s">
        <v>10</v>
      </c>
      <c r="H30" t="str">
        <f t="shared" si="0"/>
        <v>duf-security-non-prod</v>
      </c>
    </row>
    <row r="31" spans="1:8" x14ac:dyDescent="0.3">
      <c r="A31" s="1">
        <v>44986</v>
      </c>
      <c r="B31" t="s">
        <v>13</v>
      </c>
      <c r="C31" t="s">
        <v>8</v>
      </c>
      <c r="D31" t="s">
        <v>9</v>
      </c>
      <c r="E31">
        <v>17128.170464234499</v>
      </c>
      <c r="F31">
        <v>16097.916648295801</v>
      </c>
      <c r="G31" t="s">
        <v>10</v>
      </c>
      <c r="H31" t="str">
        <f t="shared" si="0"/>
        <v>duf-infra-001</v>
      </c>
    </row>
    <row r="32" spans="1:8" x14ac:dyDescent="0.3">
      <c r="A32" s="1">
        <v>44986</v>
      </c>
      <c r="B32" t="s">
        <v>14</v>
      </c>
      <c r="C32" t="s">
        <v>8</v>
      </c>
      <c r="D32" t="s">
        <v>9</v>
      </c>
      <c r="E32">
        <v>9378.6814769550292</v>
      </c>
      <c r="F32">
        <v>8814.5537861161902</v>
      </c>
      <c r="G32" t="s">
        <v>10</v>
      </c>
      <c r="H32" t="str">
        <f t="shared" si="0"/>
        <v>hud-corpapps-001</v>
      </c>
    </row>
    <row r="33" spans="1:8" x14ac:dyDescent="0.3">
      <c r="A33" s="1">
        <v>44986</v>
      </c>
      <c r="B33" t="s">
        <v>15</v>
      </c>
      <c r="C33" t="s">
        <v>16</v>
      </c>
      <c r="D33" t="s">
        <v>9</v>
      </c>
      <c r="E33">
        <v>1321.1145706028699</v>
      </c>
      <c r="F33">
        <v>1241.6495291811</v>
      </c>
      <c r="G33" t="s">
        <v>10</v>
      </c>
      <c r="H33" t="str">
        <f t="shared" si="0"/>
        <v>duf-storesystems-non-prod</v>
      </c>
    </row>
    <row r="34" spans="1:8" x14ac:dyDescent="0.3">
      <c r="A34" s="1">
        <v>44986</v>
      </c>
      <c r="B34" t="s">
        <v>17</v>
      </c>
      <c r="C34" t="s">
        <v>8</v>
      </c>
      <c r="D34" t="s">
        <v>9</v>
      </c>
      <c r="E34">
        <v>1946.34923704534</v>
      </c>
      <c r="F34">
        <v>1829.2763304370701</v>
      </c>
      <c r="G34" t="s">
        <v>10</v>
      </c>
      <c r="H34" t="str">
        <f t="shared" si="0"/>
        <v>DUFRY Production</v>
      </c>
    </row>
    <row r="35" spans="1:8" x14ac:dyDescent="0.3">
      <c r="A35" s="1">
        <v>44986</v>
      </c>
      <c r="B35" t="s">
        <v>18</v>
      </c>
      <c r="C35" t="s">
        <v>8</v>
      </c>
      <c r="D35" t="s">
        <v>9</v>
      </c>
      <c r="E35">
        <v>9397.2180983655908</v>
      </c>
      <c r="F35">
        <v>8831.9754297488998</v>
      </c>
      <c r="G35" t="s">
        <v>10</v>
      </c>
      <c r="H35" t="str">
        <f t="shared" si="0"/>
        <v>duf-security-prod</v>
      </c>
    </row>
    <row r="36" spans="1:8" x14ac:dyDescent="0.3">
      <c r="A36" s="1">
        <v>44986</v>
      </c>
      <c r="B36" t="s">
        <v>19</v>
      </c>
      <c r="C36" t="s">
        <v>8</v>
      </c>
      <c r="D36" t="s">
        <v>9</v>
      </c>
      <c r="E36">
        <v>48339.7451757444</v>
      </c>
      <c r="F36">
        <v>45432.1095034233</v>
      </c>
      <c r="G36" t="s">
        <v>10</v>
      </c>
      <c r="H36" t="str">
        <f t="shared" si="0"/>
        <v>duf-corpapps-001</v>
      </c>
    </row>
    <row r="37" spans="1:8" x14ac:dyDescent="0.3">
      <c r="A37" s="1">
        <v>44986</v>
      </c>
      <c r="B37" t="s">
        <v>20</v>
      </c>
      <c r="C37" t="s">
        <v>8</v>
      </c>
      <c r="D37" t="s">
        <v>9</v>
      </c>
      <c r="E37">
        <v>6338.2654892486698</v>
      </c>
      <c r="F37">
        <v>5957.0188200703597</v>
      </c>
      <c r="G37" t="s">
        <v>10</v>
      </c>
      <c r="H37" t="str">
        <f t="shared" si="0"/>
        <v>DUFRY_MASTERDATA</v>
      </c>
    </row>
    <row r="38" spans="1:8" x14ac:dyDescent="0.3">
      <c r="A38" s="1">
        <v>44986</v>
      </c>
      <c r="B38" t="s">
        <v>21</v>
      </c>
      <c r="C38" t="s">
        <v>8</v>
      </c>
      <c r="D38" t="s">
        <v>9</v>
      </c>
      <c r="E38">
        <v>42114.552173027398</v>
      </c>
      <c r="F38">
        <v>39581.361859819801</v>
      </c>
      <c r="G38" t="s">
        <v>10</v>
      </c>
      <c r="H38" t="str">
        <f t="shared" si="0"/>
        <v>DUFRY DEV/TEST/POC</v>
      </c>
    </row>
    <row r="39" spans="1:8" x14ac:dyDescent="0.3">
      <c r="A39" s="1">
        <v>44986</v>
      </c>
      <c r="B39" t="s">
        <v>22</v>
      </c>
      <c r="C39" t="s">
        <v>8</v>
      </c>
      <c r="D39" t="s">
        <v>9</v>
      </c>
      <c r="E39">
        <v>2.69376455866544</v>
      </c>
      <c r="F39">
        <v>2.5317346204617199</v>
      </c>
      <c r="G39" t="s">
        <v>10</v>
      </c>
      <c r="H39" t="str">
        <f t="shared" si="0"/>
        <v>DUFRY SANDBOX</v>
      </c>
    </row>
    <row r="40" spans="1:8" x14ac:dyDescent="0.3">
      <c r="A40" s="1">
        <v>44986</v>
      </c>
      <c r="B40" t="s">
        <v>23</v>
      </c>
      <c r="C40" t="s">
        <v>8</v>
      </c>
      <c r="D40" t="s">
        <v>9</v>
      </c>
      <c r="E40">
        <v>32.457787004067399</v>
      </c>
      <c r="F40">
        <v>30.5054511157728</v>
      </c>
      <c r="G40" t="s">
        <v>10</v>
      </c>
      <c r="H40" t="str">
        <f t="shared" si="0"/>
        <v>duf-erp-001</v>
      </c>
    </row>
    <row r="41" spans="1:8" x14ac:dyDescent="0.3">
      <c r="A41" s="1">
        <v>45017</v>
      </c>
      <c r="B41" t="s">
        <v>7</v>
      </c>
      <c r="C41" t="s">
        <v>8</v>
      </c>
      <c r="D41" t="s">
        <v>9</v>
      </c>
      <c r="E41">
        <v>65.2528548123978</v>
      </c>
      <c r="F41">
        <v>60</v>
      </c>
      <c r="G41" t="s">
        <v>10</v>
      </c>
      <c r="H41" t="str">
        <f t="shared" si="0"/>
        <v>duf-br-corpapps-prod</v>
      </c>
    </row>
    <row r="42" spans="1:8" x14ac:dyDescent="0.3">
      <c r="A42" s="1">
        <v>45017</v>
      </c>
      <c r="B42" t="s">
        <v>11</v>
      </c>
      <c r="C42" t="s">
        <v>8</v>
      </c>
      <c r="D42" t="s">
        <v>9</v>
      </c>
      <c r="E42">
        <v>8190.5885198194001</v>
      </c>
      <c r="F42">
        <v>7531.24614397397</v>
      </c>
      <c r="G42" t="s">
        <v>10</v>
      </c>
      <c r="H42" t="str">
        <f t="shared" si="0"/>
        <v>duf-corpapps-non-prod</v>
      </c>
    </row>
    <row r="43" spans="1:8" x14ac:dyDescent="0.3">
      <c r="A43" s="1">
        <v>45017</v>
      </c>
      <c r="B43" t="s">
        <v>12</v>
      </c>
      <c r="C43" t="s">
        <v>8</v>
      </c>
      <c r="D43" t="s">
        <v>9</v>
      </c>
      <c r="E43">
        <v>574.95656973464702</v>
      </c>
      <c r="F43">
        <v>528.67256587100906</v>
      </c>
      <c r="G43" t="s">
        <v>10</v>
      </c>
      <c r="H43" t="str">
        <f t="shared" si="0"/>
        <v>duf-security-non-prod</v>
      </c>
    </row>
    <row r="44" spans="1:8" x14ac:dyDescent="0.3">
      <c r="A44" s="1">
        <v>45017</v>
      </c>
      <c r="B44" t="s">
        <v>13</v>
      </c>
      <c r="C44" t="s">
        <v>8</v>
      </c>
      <c r="D44" t="s">
        <v>9</v>
      </c>
      <c r="E44">
        <v>17993.312074972899</v>
      </c>
      <c r="F44">
        <v>16544.855527767599</v>
      </c>
      <c r="G44" t="s">
        <v>10</v>
      </c>
      <c r="H44" t="str">
        <f t="shared" si="0"/>
        <v>duf-infra-001</v>
      </c>
    </row>
    <row r="45" spans="1:8" x14ac:dyDescent="0.3">
      <c r="A45" s="1">
        <v>45017</v>
      </c>
      <c r="B45" t="s">
        <v>14</v>
      </c>
      <c r="C45" t="s">
        <v>8</v>
      </c>
      <c r="D45" t="s">
        <v>9</v>
      </c>
      <c r="E45">
        <v>9093.1046076578295</v>
      </c>
      <c r="F45">
        <v>8361.1096867413999</v>
      </c>
      <c r="G45" t="s">
        <v>10</v>
      </c>
      <c r="H45" t="str">
        <f t="shared" si="0"/>
        <v>hud-corpapps-001</v>
      </c>
    </row>
    <row r="46" spans="1:8" x14ac:dyDescent="0.3">
      <c r="A46" s="1">
        <v>45017</v>
      </c>
      <c r="B46" t="s">
        <v>15</v>
      </c>
      <c r="C46" t="s">
        <v>16</v>
      </c>
      <c r="D46" t="s">
        <v>9</v>
      </c>
      <c r="E46">
        <v>1293.7497767099601</v>
      </c>
      <c r="F46">
        <v>1189.6029196848101</v>
      </c>
      <c r="G46" t="s">
        <v>10</v>
      </c>
      <c r="H46" t="str">
        <f t="shared" si="0"/>
        <v>duf-storesystems-non-prod</v>
      </c>
    </row>
    <row r="47" spans="1:8" x14ac:dyDescent="0.3">
      <c r="A47" s="1">
        <v>45017</v>
      </c>
      <c r="B47" t="s">
        <v>17</v>
      </c>
      <c r="C47" t="s">
        <v>8</v>
      </c>
      <c r="D47" t="s">
        <v>9</v>
      </c>
      <c r="E47">
        <v>1632.0447462099701</v>
      </c>
      <c r="F47">
        <v>1500.66514414007</v>
      </c>
      <c r="G47" t="s">
        <v>10</v>
      </c>
      <c r="H47" t="str">
        <f t="shared" si="0"/>
        <v>DUFRY Production</v>
      </c>
    </row>
    <row r="48" spans="1:8" x14ac:dyDescent="0.3">
      <c r="A48" s="1">
        <v>45017</v>
      </c>
      <c r="B48" t="s">
        <v>18</v>
      </c>
      <c r="C48" t="s">
        <v>8</v>
      </c>
      <c r="D48" t="s">
        <v>9</v>
      </c>
      <c r="E48">
        <v>9402.78574220068</v>
      </c>
      <c r="F48">
        <v>8645.8614899535605</v>
      </c>
      <c r="G48" t="s">
        <v>10</v>
      </c>
      <c r="H48" t="str">
        <f t="shared" si="0"/>
        <v>duf-security-prod</v>
      </c>
    </row>
    <row r="49" spans="1:8" x14ac:dyDescent="0.3">
      <c r="A49" s="1">
        <v>45017</v>
      </c>
      <c r="B49" t="s">
        <v>19</v>
      </c>
      <c r="C49" t="s">
        <v>8</v>
      </c>
      <c r="D49" t="s">
        <v>9</v>
      </c>
      <c r="E49">
        <v>49119.494893595001</v>
      </c>
      <c r="F49">
        <v>45165.375554660801</v>
      </c>
      <c r="G49" t="s">
        <v>10</v>
      </c>
      <c r="H49" t="str">
        <f t="shared" si="0"/>
        <v>duf-corpapps-001</v>
      </c>
    </row>
    <row r="50" spans="1:8" x14ac:dyDescent="0.3">
      <c r="A50" s="1">
        <v>45017</v>
      </c>
      <c r="B50" t="s">
        <v>20</v>
      </c>
      <c r="C50" t="s">
        <v>8</v>
      </c>
      <c r="D50" t="s">
        <v>9</v>
      </c>
      <c r="E50">
        <v>7640.0686237386199</v>
      </c>
      <c r="F50">
        <v>7025.0430995276802</v>
      </c>
      <c r="G50" t="s">
        <v>10</v>
      </c>
      <c r="H50" t="str">
        <f t="shared" si="0"/>
        <v>DUFRY_MASTERDATA</v>
      </c>
    </row>
    <row r="51" spans="1:8" x14ac:dyDescent="0.3">
      <c r="A51" s="1">
        <v>45017</v>
      </c>
      <c r="B51" t="s">
        <v>21</v>
      </c>
      <c r="C51" t="s">
        <v>8</v>
      </c>
      <c r="D51" t="s">
        <v>9</v>
      </c>
      <c r="E51">
        <v>47448.321057305002</v>
      </c>
      <c r="F51">
        <v>43628.731212192099</v>
      </c>
      <c r="G51" t="s">
        <v>10</v>
      </c>
      <c r="H51" t="str">
        <f t="shared" si="0"/>
        <v>DUFRY DEV/TEST/POC</v>
      </c>
    </row>
    <row r="52" spans="1:8" x14ac:dyDescent="0.3">
      <c r="A52" s="1">
        <v>45017</v>
      </c>
      <c r="B52" t="s">
        <v>22</v>
      </c>
      <c r="C52" t="s">
        <v>8</v>
      </c>
      <c r="D52" t="s">
        <v>9</v>
      </c>
      <c r="E52">
        <v>9.9475883320677898</v>
      </c>
      <c r="F52">
        <v>9.1468074713363894</v>
      </c>
      <c r="G52" t="s">
        <v>10</v>
      </c>
      <c r="H52" t="str">
        <f t="shared" si="0"/>
        <v>DUFRY SANDBOX</v>
      </c>
    </row>
    <row r="53" spans="1:8" x14ac:dyDescent="0.3">
      <c r="A53" s="1">
        <v>45017</v>
      </c>
      <c r="B53" t="s">
        <v>24</v>
      </c>
      <c r="C53" t="s">
        <v>16</v>
      </c>
      <c r="D53" t="s">
        <v>9</v>
      </c>
      <c r="E53">
        <v>1160.7390244826099</v>
      </c>
      <c r="F53">
        <v>1067.2995330117601</v>
      </c>
      <c r="G53" t="s">
        <v>10</v>
      </c>
      <c r="H53" t="str">
        <f t="shared" si="0"/>
        <v>duf-storesystems-prod</v>
      </c>
    </row>
    <row r="54" spans="1:8" x14ac:dyDescent="0.3">
      <c r="A54" s="1">
        <v>45017</v>
      </c>
      <c r="B54" t="s">
        <v>23</v>
      </c>
      <c r="C54" t="s">
        <v>8</v>
      </c>
      <c r="D54" t="s">
        <v>9</v>
      </c>
      <c r="E54">
        <v>32.645096862480699</v>
      </c>
      <c r="F54">
        <v>30.017166565051099</v>
      </c>
      <c r="G54" t="s">
        <v>10</v>
      </c>
      <c r="H54" t="str">
        <f t="shared" si="0"/>
        <v>duf-erp-001</v>
      </c>
    </row>
    <row r="55" spans="1:8" x14ac:dyDescent="0.3">
      <c r="A55" s="1">
        <v>45047</v>
      </c>
      <c r="B55" t="s">
        <v>7</v>
      </c>
      <c r="C55" t="s">
        <v>8</v>
      </c>
      <c r="D55" t="s">
        <v>9</v>
      </c>
      <c r="E55">
        <v>70.750744005839906</v>
      </c>
      <c r="F55">
        <v>63</v>
      </c>
      <c r="G55" t="s">
        <v>10</v>
      </c>
      <c r="H55" t="str">
        <f t="shared" si="0"/>
        <v>duf-br-corpapps-prod</v>
      </c>
    </row>
    <row r="56" spans="1:8" x14ac:dyDescent="0.3">
      <c r="A56" s="1">
        <v>45047</v>
      </c>
      <c r="B56" t="s">
        <v>11</v>
      </c>
      <c r="C56" t="s">
        <v>8</v>
      </c>
      <c r="D56" t="s">
        <v>9</v>
      </c>
      <c r="E56">
        <v>8789.2772953110907</v>
      </c>
      <c r="F56">
        <v>7826.4119676097398</v>
      </c>
      <c r="G56" t="s">
        <v>10</v>
      </c>
      <c r="H56" t="str">
        <f t="shared" si="0"/>
        <v>duf-corpapps-non-prod</v>
      </c>
    </row>
    <row r="57" spans="1:8" x14ac:dyDescent="0.3">
      <c r="A57" s="1">
        <v>45047</v>
      </c>
      <c r="B57" t="s">
        <v>12</v>
      </c>
      <c r="C57" t="s">
        <v>8</v>
      </c>
      <c r="D57" t="s">
        <v>9</v>
      </c>
      <c r="E57">
        <v>886.36723902896404</v>
      </c>
      <c r="F57">
        <v>789.26570799333899</v>
      </c>
      <c r="G57" t="s">
        <v>10</v>
      </c>
      <c r="H57" t="str">
        <f t="shared" si="0"/>
        <v>duf-security-non-prod</v>
      </c>
    </row>
    <row r="58" spans="1:8" x14ac:dyDescent="0.3">
      <c r="A58" s="1">
        <v>45047</v>
      </c>
      <c r="B58" t="s">
        <v>13</v>
      </c>
      <c r="C58" t="s">
        <v>8</v>
      </c>
      <c r="D58" t="s">
        <v>9</v>
      </c>
      <c r="E58">
        <v>19404.332366348801</v>
      </c>
      <c r="F58">
        <v>17278.5897025702</v>
      </c>
      <c r="G58" t="s">
        <v>10</v>
      </c>
      <c r="H58" t="str">
        <f t="shared" si="0"/>
        <v>duf-infra-001</v>
      </c>
    </row>
    <row r="59" spans="1:8" x14ac:dyDescent="0.3">
      <c r="A59" s="1">
        <v>45047</v>
      </c>
      <c r="B59" t="s">
        <v>14</v>
      </c>
      <c r="C59" t="s">
        <v>8</v>
      </c>
      <c r="D59" t="s">
        <v>9</v>
      </c>
      <c r="E59">
        <v>9668.6182020057895</v>
      </c>
      <c r="F59">
        <v>8609.4210779760306</v>
      </c>
      <c r="G59" t="s">
        <v>10</v>
      </c>
      <c r="H59" t="str">
        <f t="shared" si="0"/>
        <v>hud-corpapps-001</v>
      </c>
    </row>
    <row r="60" spans="1:8" x14ac:dyDescent="0.3">
      <c r="A60" s="1">
        <v>45047</v>
      </c>
      <c r="B60" t="s">
        <v>15</v>
      </c>
      <c r="C60" t="s">
        <v>16</v>
      </c>
      <c r="D60" t="s">
        <v>9</v>
      </c>
      <c r="E60">
        <v>1374.2024198521699</v>
      </c>
      <c r="F60">
        <v>1223.65854475736</v>
      </c>
      <c r="G60" t="s">
        <v>10</v>
      </c>
      <c r="H60" t="str">
        <f t="shared" si="0"/>
        <v>duf-storesystems-non-prod</v>
      </c>
    </row>
    <row r="61" spans="1:8" x14ac:dyDescent="0.3">
      <c r="A61" s="1">
        <v>45047</v>
      </c>
      <c r="B61" t="s">
        <v>17</v>
      </c>
      <c r="C61" t="s">
        <v>8</v>
      </c>
      <c r="D61" t="s">
        <v>9</v>
      </c>
      <c r="E61">
        <v>2047.1839768037801</v>
      </c>
      <c r="F61">
        <v>1822.9149721449201</v>
      </c>
      <c r="G61" t="s">
        <v>10</v>
      </c>
      <c r="H61" t="str">
        <f t="shared" si="0"/>
        <v>DUFRY Production</v>
      </c>
    </row>
    <row r="62" spans="1:8" x14ac:dyDescent="0.3">
      <c r="A62" s="1">
        <v>45047</v>
      </c>
      <c r="B62" t="s">
        <v>18</v>
      </c>
      <c r="C62" t="s">
        <v>8</v>
      </c>
      <c r="D62" t="s">
        <v>9</v>
      </c>
      <c r="E62">
        <v>9643.2942202963295</v>
      </c>
      <c r="F62">
        <v>8586.8713384628409</v>
      </c>
      <c r="G62" t="s">
        <v>10</v>
      </c>
      <c r="H62" t="str">
        <f t="shared" si="0"/>
        <v>duf-security-prod</v>
      </c>
    </row>
    <row r="63" spans="1:8" x14ac:dyDescent="0.3">
      <c r="A63" s="1">
        <v>45047</v>
      </c>
      <c r="B63" t="s">
        <v>19</v>
      </c>
      <c r="C63" t="s">
        <v>8</v>
      </c>
      <c r="D63" t="s">
        <v>9</v>
      </c>
      <c r="E63">
        <v>53420.199335469399</v>
      </c>
      <c r="F63">
        <v>47568.016498268596</v>
      </c>
      <c r="G63" t="s">
        <v>10</v>
      </c>
      <c r="H63" t="str">
        <f t="shared" si="0"/>
        <v>duf-corpapps-001</v>
      </c>
    </row>
    <row r="64" spans="1:8" x14ac:dyDescent="0.3">
      <c r="A64" s="1">
        <v>45047</v>
      </c>
      <c r="B64" t="s">
        <v>20</v>
      </c>
      <c r="C64" t="s">
        <v>8</v>
      </c>
      <c r="D64" t="s">
        <v>9</v>
      </c>
      <c r="E64">
        <v>8154.9189633666101</v>
      </c>
      <c r="F64">
        <v>7261.5475909297802</v>
      </c>
      <c r="G64" t="s">
        <v>10</v>
      </c>
      <c r="H64" t="str">
        <f t="shared" si="0"/>
        <v>DUFRY_MASTERDATA</v>
      </c>
    </row>
    <row r="65" spans="1:8" x14ac:dyDescent="0.3">
      <c r="A65" s="1">
        <v>45047</v>
      </c>
      <c r="B65" t="s">
        <v>21</v>
      </c>
      <c r="C65" t="s">
        <v>8</v>
      </c>
      <c r="D65" t="s">
        <v>9</v>
      </c>
      <c r="E65">
        <v>49068.713299149997</v>
      </c>
      <c r="F65">
        <v>43693.235757228002</v>
      </c>
      <c r="G65" t="s">
        <v>10</v>
      </c>
      <c r="H65" t="str">
        <f t="shared" si="0"/>
        <v>DUFRY DEV/TEST/POC</v>
      </c>
    </row>
    <row r="66" spans="1:8" x14ac:dyDescent="0.3">
      <c r="A66" s="1">
        <v>45047</v>
      </c>
      <c r="B66" t="s">
        <v>22</v>
      </c>
      <c r="C66" t="s">
        <v>8</v>
      </c>
      <c r="D66" t="s">
        <v>9</v>
      </c>
      <c r="E66">
        <v>59.365171309271901</v>
      </c>
      <c r="F66">
        <v>52.861716792340999</v>
      </c>
      <c r="G66" t="s">
        <v>10</v>
      </c>
      <c r="H66" t="str">
        <f t="shared" si="0"/>
        <v>DUFRY SANDBOX</v>
      </c>
    </row>
    <row r="67" spans="1:8" x14ac:dyDescent="0.3">
      <c r="A67" s="1">
        <v>45047</v>
      </c>
      <c r="B67" t="s">
        <v>24</v>
      </c>
      <c r="C67" t="s">
        <v>16</v>
      </c>
      <c r="D67" t="s">
        <v>9</v>
      </c>
      <c r="E67">
        <v>5352.5395118919196</v>
      </c>
      <c r="F67">
        <v>4766.1688083641502</v>
      </c>
      <c r="G67" t="s">
        <v>10</v>
      </c>
      <c r="H67" t="str">
        <f t="shared" ref="H67:H97" si="1">LEFT(B67,FIND("(",B67)-1)</f>
        <v>duf-storesystems-prod</v>
      </c>
    </row>
    <row r="68" spans="1:8" x14ac:dyDescent="0.3">
      <c r="A68" s="1">
        <v>45047</v>
      </c>
      <c r="B68" t="s">
        <v>23</v>
      </c>
      <c r="C68" t="s">
        <v>8</v>
      </c>
      <c r="D68" t="s">
        <v>9</v>
      </c>
      <c r="E68">
        <v>22.229220240712898</v>
      </c>
      <c r="F68">
        <v>19.7940091633428</v>
      </c>
      <c r="G68" t="s">
        <v>10</v>
      </c>
      <c r="H68" t="str">
        <f t="shared" si="1"/>
        <v>duf-erp-001</v>
      </c>
    </row>
    <row r="69" spans="1:8" x14ac:dyDescent="0.3">
      <c r="A69" s="1">
        <v>45078</v>
      </c>
      <c r="B69" t="s">
        <v>7</v>
      </c>
      <c r="C69" t="s">
        <v>8</v>
      </c>
      <c r="D69" t="s">
        <v>9</v>
      </c>
      <c r="E69">
        <v>66.141211486524</v>
      </c>
      <c r="F69">
        <v>60</v>
      </c>
      <c r="G69" t="s">
        <v>10</v>
      </c>
      <c r="H69" t="str">
        <f t="shared" si="1"/>
        <v>duf-br-corpapps-prod</v>
      </c>
    </row>
    <row r="70" spans="1:8" x14ac:dyDescent="0.3">
      <c r="A70" s="1">
        <v>45078</v>
      </c>
      <c r="B70" t="s">
        <v>11</v>
      </c>
      <c r="C70" t="s">
        <v>8</v>
      </c>
      <c r="D70" t="s">
        <v>9</v>
      </c>
      <c r="E70">
        <v>8745.1590391026093</v>
      </c>
      <c r="F70">
        <v>7933.1710223218997</v>
      </c>
      <c r="G70" t="s">
        <v>10</v>
      </c>
      <c r="H70" t="str">
        <f t="shared" si="1"/>
        <v>duf-corpapps-non-prod</v>
      </c>
    </row>
    <row r="71" spans="1:8" x14ac:dyDescent="0.3">
      <c r="A71" s="1">
        <v>45078</v>
      </c>
      <c r="B71" t="s">
        <v>12</v>
      </c>
      <c r="C71" t="s">
        <v>8</v>
      </c>
      <c r="D71" t="s">
        <v>9</v>
      </c>
      <c r="E71">
        <v>768.02477485314103</v>
      </c>
      <c r="F71">
        <v>696.71367450802404</v>
      </c>
      <c r="G71" t="s">
        <v>10</v>
      </c>
      <c r="H71" t="str">
        <f t="shared" si="1"/>
        <v>duf-security-non-prod</v>
      </c>
    </row>
    <row r="72" spans="1:8" x14ac:dyDescent="0.3">
      <c r="A72" s="1">
        <v>45078</v>
      </c>
      <c r="B72" t="s">
        <v>13</v>
      </c>
      <c r="C72" t="s">
        <v>8</v>
      </c>
      <c r="D72" t="s">
        <v>9</v>
      </c>
      <c r="E72">
        <v>17362.117942161</v>
      </c>
      <c r="F72">
        <v>15750.048157446299</v>
      </c>
      <c r="G72" t="s">
        <v>10</v>
      </c>
      <c r="H72" t="str">
        <f t="shared" si="1"/>
        <v>duf-infra-001</v>
      </c>
    </row>
    <row r="73" spans="1:8" x14ac:dyDescent="0.3">
      <c r="A73" s="1">
        <v>45078</v>
      </c>
      <c r="B73" t="s">
        <v>14</v>
      </c>
      <c r="C73" t="s">
        <v>8</v>
      </c>
      <c r="D73" t="s">
        <v>9</v>
      </c>
      <c r="E73">
        <v>9187.7415814636697</v>
      </c>
      <c r="F73">
        <v>8334.6597756247302</v>
      </c>
      <c r="G73" t="s">
        <v>10</v>
      </c>
      <c r="H73" t="str">
        <f t="shared" si="1"/>
        <v>hud-corpapps-001</v>
      </c>
    </row>
    <row r="74" spans="1:8" x14ac:dyDescent="0.3">
      <c r="A74" s="1">
        <v>45078</v>
      </c>
      <c r="B74" t="s">
        <v>15</v>
      </c>
      <c r="C74" t="s">
        <v>16</v>
      </c>
      <c r="D74" t="s">
        <v>9</v>
      </c>
      <c r="E74">
        <v>1321.97723188699</v>
      </c>
      <c r="F74">
        <v>1199.2316459062799</v>
      </c>
      <c r="G74" t="s">
        <v>10</v>
      </c>
      <c r="H74" t="str">
        <f t="shared" si="1"/>
        <v>duf-storesystems-non-prod</v>
      </c>
    </row>
    <row r="75" spans="1:8" x14ac:dyDescent="0.3">
      <c r="A75" s="1">
        <v>45078</v>
      </c>
      <c r="B75" t="s">
        <v>17</v>
      </c>
      <c r="C75" t="s">
        <v>8</v>
      </c>
      <c r="D75" t="s">
        <v>9</v>
      </c>
      <c r="E75">
        <v>2139.87220194978</v>
      </c>
      <c r="F75">
        <v>1941.1850679987399</v>
      </c>
      <c r="G75" t="s">
        <v>10</v>
      </c>
      <c r="H75" t="str">
        <f t="shared" si="1"/>
        <v>DUFRY Production</v>
      </c>
    </row>
    <row r="76" spans="1:8" x14ac:dyDescent="0.3">
      <c r="A76" s="1">
        <v>45078</v>
      </c>
      <c r="B76" t="s">
        <v>18</v>
      </c>
      <c r="C76" t="s">
        <v>8</v>
      </c>
      <c r="D76" t="s">
        <v>9</v>
      </c>
      <c r="E76">
        <v>8238.7798761509694</v>
      </c>
      <c r="F76">
        <v>7473.8091646503199</v>
      </c>
      <c r="G76" t="s">
        <v>10</v>
      </c>
      <c r="H76" t="str">
        <f t="shared" si="1"/>
        <v>duf-security-prod</v>
      </c>
    </row>
    <row r="77" spans="1:8" x14ac:dyDescent="0.3">
      <c r="A77" s="1">
        <v>45078</v>
      </c>
      <c r="B77" t="s">
        <v>19</v>
      </c>
      <c r="C77" t="s">
        <v>8</v>
      </c>
      <c r="D77" t="s">
        <v>9</v>
      </c>
      <c r="E77">
        <v>51957.7850084315</v>
      </c>
      <c r="F77">
        <v>47133.504670398397</v>
      </c>
      <c r="G77" t="s">
        <v>10</v>
      </c>
      <c r="H77" t="str">
        <f t="shared" si="1"/>
        <v>duf-corpapps-001</v>
      </c>
    </row>
    <row r="78" spans="1:8" x14ac:dyDescent="0.3">
      <c r="A78" s="1">
        <v>45078</v>
      </c>
      <c r="B78" t="s">
        <v>20</v>
      </c>
      <c r="C78" t="s">
        <v>8</v>
      </c>
      <c r="D78" t="s">
        <v>9</v>
      </c>
      <c r="E78">
        <v>7888.40877966263</v>
      </c>
      <c r="F78">
        <v>7155.9700244709302</v>
      </c>
      <c r="G78" t="s">
        <v>10</v>
      </c>
      <c r="H78" t="str">
        <f t="shared" si="1"/>
        <v>DUFRY_MASTERDATA</v>
      </c>
    </row>
    <row r="79" spans="1:8" x14ac:dyDescent="0.3">
      <c r="A79" s="1">
        <v>45078</v>
      </c>
      <c r="B79" t="s">
        <v>21</v>
      </c>
      <c r="C79" t="s">
        <v>8</v>
      </c>
      <c r="D79" t="s">
        <v>9</v>
      </c>
      <c r="E79">
        <v>50136.4655978261</v>
      </c>
      <c r="F79">
        <v>45481.294767067797</v>
      </c>
      <c r="G79" t="s">
        <v>10</v>
      </c>
      <c r="H79" t="str">
        <f t="shared" si="1"/>
        <v>DUFRY DEV/TEST/POC</v>
      </c>
    </row>
    <row r="80" spans="1:8" x14ac:dyDescent="0.3">
      <c r="A80" s="1">
        <v>45078</v>
      </c>
      <c r="B80" t="s">
        <v>22</v>
      </c>
      <c r="C80" t="s">
        <v>8</v>
      </c>
      <c r="D80" t="s">
        <v>9</v>
      </c>
      <c r="E80">
        <v>39.332100156602202</v>
      </c>
      <c r="F80">
        <v>35.680114657061601</v>
      </c>
      <c r="G80" t="s">
        <v>10</v>
      </c>
      <c r="H80" t="str">
        <f t="shared" si="1"/>
        <v>DUFRY SANDBOX</v>
      </c>
    </row>
    <row r="81" spans="1:8" x14ac:dyDescent="0.3">
      <c r="A81" s="1">
        <v>45078</v>
      </c>
      <c r="B81" t="s">
        <v>24</v>
      </c>
      <c r="C81" t="s">
        <v>16</v>
      </c>
      <c r="D81" t="s">
        <v>9</v>
      </c>
      <c r="E81">
        <v>5350.7412688548602</v>
      </c>
      <c r="F81">
        <v>4853.92494204166</v>
      </c>
      <c r="G81" t="s">
        <v>10</v>
      </c>
      <c r="H81" t="str">
        <f t="shared" si="1"/>
        <v>duf-storesystems-prod</v>
      </c>
    </row>
    <row r="82" spans="1:8" x14ac:dyDescent="0.3">
      <c r="A82" s="1">
        <v>45078</v>
      </c>
      <c r="B82" t="s">
        <v>23</v>
      </c>
      <c r="C82" t="s">
        <v>8</v>
      </c>
      <c r="D82" t="s">
        <v>9</v>
      </c>
      <c r="E82">
        <v>16.481104938416301</v>
      </c>
      <c r="F82">
        <v>14.950834344884401</v>
      </c>
      <c r="G82" t="s">
        <v>10</v>
      </c>
      <c r="H82" t="str">
        <f t="shared" si="1"/>
        <v>duf-erp-001</v>
      </c>
    </row>
    <row r="83" spans="1:8" x14ac:dyDescent="0.3">
      <c r="A83" s="1">
        <v>45108</v>
      </c>
      <c r="B83" t="s">
        <v>7</v>
      </c>
      <c r="C83" t="s">
        <v>8</v>
      </c>
      <c r="D83" t="s">
        <v>9</v>
      </c>
      <c r="E83">
        <v>70.2067197860368</v>
      </c>
      <c r="F83">
        <v>63</v>
      </c>
      <c r="G83" t="s">
        <v>10</v>
      </c>
      <c r="H83" t="str">
        <f t="shared" si="1"/>
        <v>duf-br-corpapps-prod</v>
      </c>
    </row>
    <row r="84" spans="1:8" x14ac:dyDescent="0.3">
      <c r="A84" s="1">
        <v>45108</v>
      </c>
      <c r="B84" t="s">
        <v>11</v>
      </c>
      <c r="C84" t="s">
        <v>8</v>
      </c>
      <c r="D84" t="s">
        <v>9</v>
      </c>
      <c r="E84">
        <v>12834.054088746499</v>
      </c>
      <c r="F84">
        <v>11516.638436536699</v>
      </c>
      <c r="G84" t="s">
        <v>10</v>
      </c>
      <c r="H84" t="str">
        <f t="shared" si="1"/>
        <v>duf-corpapps-non-prod</v>
      </c>
    </row>
    <row r="85" spans="1:8" x14ac:dyDescent="0.3">
      <c r="A85" s="1">
        <v>45108</v>
      </c>
      <c r="B85" t="s">
        <v>12</v>
      </c>
      <c r="C85" t="s">
        <v>8</v>
      </c>
      <c r="D85" t="s">
        <v>9</v>
      </c>
      <c r="E85">
        <v>815.28497246195798</v>
      </c>
      <c r="F85">
        <v>731.59597003873705</v>
      </c>
      <c r="G85" t="s">
        <v>10</v>
      </c>
      <c r="H85" t="str">
        <f t="shared" si="1"/>
        <v>duf-security-non-prod</v>
      </c>
    </row>
    <row r="86" spans="1:8" x14ac:dyDescent="0.3">
      <c r="A86" s="1">
        <v>45108</v>
      </c>
      <c r="B86" t="s">
        <v>13</v>
      </c>
      <c r="C86" t="s">
        <v>8</v>
      </c>
      <c r="D86" t="s">
        <v>9</v>
      </c>
      <c r="E86">
        <v>18204.9048765896</v>
      </c>
      <c r="F86">
        <v>16336.1726579282</v>
      </c>
      <c r="G86" t="s">
        <v>10</v>
      </c>
      <c r="H86" t="str">
        <f t="shared" si="1"/>
        <v>duf-infra-001</v>
      </c>
    </row>
    <row r="87" spans="1:8" x14ac:dyDescent="0.3">
      <c r="A87" s="1">
        <v>45108</v>
      </c>
      <c r="B87" t="s">
        <v>14</v>
      </c>
      <c r="C87" t="s">
        <v>8</v>
      </c>
      <c r="D87" t="s">
        <v>9</v>
      </c>
      <c r="E87">
        <v>9564.5731327447302</v>
      </c>
      <c r="F87">
        <v>8582.7697006684703</v>
      </c>
      <c r="G87" t="s">
        <v>10</v>
      </c>
      <c r="H87" t="str">
        <f t="shared" si="1"/>
        <v>hud-corpapps-001</v>
      </c>
    </row>
    <row r="88" spans="1:8" x14ac:dyDescent="0.3">
      <c r="A88" s="1">
        <v>45108</v>
      </c>
      <c r="B88" t="s">
        <v>15</v>
      </c>
      <c r="C88" t="s">
        <v>16</v>
      </c>
      <c r="D88" t="s">
        <v>9</v>
      </c>
      <c r="E88">
        <v>1365.8068396644701</v>
      </c>
      <c r="F88">
        <v>1225.60676757291</v>
      </c>
      <c r="G88" t="s">
        <v>10</v>
      </c>
      <c r="H88" t="str">
        <f t="shared" si="1"/>
        <v>duf-storesystems-non-prod</v>
      </c>
    </row>
    <row r="89" spans="1:8" x14ac:dyDescent="0.3">
      <c r="A89" s="1">
        <v>45108</v>
      </c>
      <c r="B89" t="s">
        <v>17</v>
      </c>
      <c r="C89" t="s">
        <v>8</v>
      </c>
      <c r="D89" t="s">
        <v>9</v>
      </c>
      <c r="E89">
        <v>2357.74691416511</v>
      </c>
      <c r="F89">
        <v>2115.7241934260601</v>
      </c>
      <c r="G89" t="s">
        <v>10</v>
      </c>
      <c r="H89" t="str">
        <f t="shared" si="1"/>
        <v>DUFRY Production</v>
      </c>
    </row>
    <row r="90" spans="1:8" x14ac:dyDescent="0.3">
      <c r="A90" s="1">
        <v>45108</v>
      </c>
      <c r="B90" t="s">
        <v>25</v>
      </c>
      <c r="C90" t="s">
        <v>8</v>
      </c>
      <c r="D90" t="s">
        <v>9</v>
      </c>
      <c r="E90">
        <v>14.487100908229801</v>
      </c>
      <c r="F90">
        <v>12.999999999999901</v>
      </c>
      <c r="G90" t="s">
        <v>10</v>
      </c>
      <c r="H90" t="str">
        <f t="shared" si="1"/>
        <v>duf-insights-non-prod</v>
      </c>
    </row>
    <row r="91" spans="1:8" x14ac:dyDescent="0.3">
      <c r="A91" s="1">
        <v>45108</v>
      </c>
      <c r="B91" t="s">
        <v>18</v>
      </c>
      <c r="C91" t="s">
        <v>8</v>
      </c>
      <c r="D91" t="s">
        <v>9</v>
      </c>
      <c r="E91">
        <v>8432.8611102093892</v>
      </c>
      <c r="F91">
        <v>7567.2279172463795</v>
      </c>
      <c r="G91" t="s">
        <v>10</v>
      </c>
      <c r="H91" t="str">
        <f t="shared" si="1"/>
        <v>duf-security-prod</v>
      </c>
    </row>
    <row r="92" spans="1:8" x14ac:dyDescent="0.3">
      <c r="A92" s="1">
        <v>45108</v>
      </c>
      <c r="B92" t="s">
        <v>19</v>
      </c>
      <c r="C92" t="s">
        <v>8</v>
      </c>
      <c r="D92" t="s">
        <v>9</v>
      </c>
      <c r="E92">
        <v>55356.7122593936</v>
      </c>
      <c r="F92">
        <v>49674.345745966697</v>
      </c>
      <c r="G92" t="s">
        <v>10</v>
      </c>
      <c r="H92" t="str">
        <f t="shared" si="1"/>
        <v>duf-corpapps-001</v>
      </c>
    </row>
    <row r="93" spans="1:8" x14ac:dyDescent="0.3">
      <c r="A93" s="1">
        <v>45108</v>
      </c>
      <c r="B93" t="s">
        <v>20</v>
      </c>
      <c r="C93" t="s">
        <v>8</v>
      </c>
      <c r="D93" t="s">
        <v>9</v>
      </c>
      <c r="E93">
        <v>8344.0408867811493</v>
      </c>
      <c r="F93">
        <v>7487.5250897530505</v>
      </c>
      <c r="G93" t="s">
        <v>10</v>
      </c>
      <c r="H93" t="str">
        <f t="shared" si="1"/>
        <v>DUFRY_MASTERDATA</v>
      </c>
    </row>
    <row r="94" spans="1:8" x14ac:dyDescent="0.3">
      <c r="A94" s="1">
        <v>45108</v>
      </c>
      <c r="B94" t="s">
        <v>21</v>
      </c>
      <c r="C94" t="s">
        <v>8</v>
      </c>
      <c r="D94" t="s">
        <v>9</v>
      </c>
      <c r="E94">
        <v>46646.842313511697</v>
      </c>
      <c r="F94">
        <v>41858.543950029598</v>
      </c>
      <c r="G94" t="s">
        <v>10</v>
      </c>
      <c r="H94" t="str">
        <f t="shared" si="1"/>
        <v>DUFRY DEV/TEST/POC</v>
      </c>
    </row>
    <row r="95" spans="1:8" x14ac:dyDescent="0.3">
      <c r="A95" s="1">
        <v>45108</v>
      </c>
      <c r="B95" t="s">
        <v>22</v>
      </c>
      <c r="C95" t="s">
        <v>8</v>
      </c>
      <c r="D95" t="s">
        <v>9</v>
      </c>
      <c r="E95">
        <v>31.7906948168642</v>
      </c>
      <c r="F95">
        <v>28.527379993913001</v>
      </c>
      <c r="G95" t="s">
        <v>10</v>
      </c>
      <c r="H95" t="str">
        <f t="shared" si="1"/>
        <v>DUFRY SANDBOX</v>
      </c>
    </row>
    <row r="96" spans="1:8" x14ac:dyDescent="0.3">
      <c r="A96" s="1">
        <v>45108</v>
      </c>
      <c r="B96" t="s">
        <v>24</v>
      </c>
      <c r="C96" t="s">
        <v>16</v>
      </c>
      <c r="D96" t="s">
        <v>9</v>
      </c>
      <c r="E96">
        <v>5593.8187544086304</v>
      </c>
      <c r="F96">
        <v>5019.6132592685699</v>
      </c>
      <c r="G96" t="s">
        <v>10</v>
      </c>
      <c r="H96" t="str">
        <f t="shared" si="1"/>
        <v>duf-storesystems-prod</v>
      </c>
    </row>
    <row r="97" spans="1:8" x14ac:dyDescent="0.3">
      <c r="A97" s="1">
        <v>45108</v>
      </c>
      <c r="B97" t="s">
        <v>23</v>
      </c>
      <c r="C97" t="s">
        <v>8</v>
      </c>
      <c r="D97" t="s">
        <v>9</v>
      </c>
      <c r="E97">
        <v>97.647110003041206</v>
      </c>
      <c r="F97">
        <v>87.623634161228793</v>
      </c>
      <c r="G97" t="s">
        <v>10</v>
      </c>
      <c r="H97" t="str">
        <f t="shared" si="1"/>
        <v>duf-erp-001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cost-analysis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Wojciech Paździerkiewicz</dc:creator>
  <cp:lastModifiedBy>Wojciech Pazdzierkiewicz</cp:lastModifiedBy>
  <dcterms:created xsi:type="dcterms:W3CDTF">2023-08-07T05:04:01Z</dcterms:created>
  <dcterms:modified xsi:type="dcterms:W3CDTF">2023-08-07T05:09:37Z</dcterms:modified>
</cp:coreProperties>
</file>