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fv-my.sharepoint.com/personal/9202069_alumnos_ufv_es/Documents/"/>
    </mc:Choice>
  </mc:AlternateContent>
  <xr:revisionPtr revIDLastSave="3277" documentId="8_{D55F5039-A69F-47F9-9624-893D62B7FA50}" xr6:coauthVersionLast="47" xr6:coauthVersionMax="47" xr10:uidLastSave="{E13BED67-AA47-4950-B989-0AA8037A3EBF}"/>
  <bookViews>
    <workbookView xWindow="-108" yWindow="-108" windowWidth="23256" windowHeight="12456" xr2:uid="{BA6430B3-5917-4681-A8F0-4D3F14A1EE30}"/>
  </bookViews>
  <sheets>
    <sheet name="Hoja3" sheetId="3" r:id="rId1"/>
    <sheet name="Hoja2" sheetId="2" r:id="rId2"/>
    <sheet name="Hoja1" sheetId="1" r:id="rId3"/>
  </sheets>
  <definedNames>
    <definedName name="solver_adj" localSheetId="2" hidden="1">Hoja1!$K$11,Hoja1!$K$15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Hoja1!$Q$10</definedName>
    <definedName name="solver_lhs2" localSheetId="2" hidden="1">Hoja1!$Q$11</definedName>
    <definedName name="solver_lhs3" localSheetId="2" hidden="1">Hoja1!$Q$12</definedName>
    <definedName name="solver_lhs4" localSheetId="2" hidden="1">Hoja1!$Q$13</definedName>
    <definedName name="solver_lhs5" localSheetId="2" hidden="1">Hoja1!$M$22</definedName>
    <definedName name="solver_lhs6" localSheetId="2" hidden="1">Hoja1!$M$23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Hoja1!$K$8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el3" localSheetId="2" hidden="1">1</definedName>
    <definedName name="solver_rel4" localSheetId="2" hidden="1">1</definedName>
    <definedName name="solver_rel5" localSheetId="2" hidden="1">1</definedName>
    <definedName name="solver_rel6" localSheetId="2" hidden="1">1</definedName>
    <definedName name="solver_rhs1" localSheetId="2" hidden="1">Hoja1!$N$10</definedName>
    <definedName name="solver_rhs2" localSheetId="2" hidden="1">Hoja1!$N$11</definedName>
    <definedName name="solver_rhs3" localSheetId="2" hidden="1">Hoja1!$N$12</definedName>
    <definedName name="solver_rhs4" localSheetId="2" hidden="1">Hoja1!$N$13</definedName>
    <definedName name="solver_rhs5" localSheetId="2" hidden="1">Hoja1!$K$22</definedName>
    <definedName name="solver_rhs6" localSheetId="2" hidden="1">Hoja1!$K$23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K16" i="1" l="1"/>
  <c r="Q11" i="1"/>
  <c r="Q12" i="1"/>
  <c r="K12" i="1"/>
  <c r="Q10" i="1"/>
  <c r="K8" i="1" l="1"/>
</calcChain>
</file>

<file path=xl/sharedStrings.xml><?xml version="1.0" encoding="utf-8"?>
<sst xmlns="http://schemas.openxmlformats.org/spreadsheetml/2006/main" count="27" uniqueCount="24">
  <si>
    <t xml:space="preserve">TIPO G </t>
  </si>
  <si>
    <t xml:space="preserve">TIPO P </t>
  </si>
  <si>
    <t>EQUIPOS</t>
  </si>
  <si>
    <t>GEST CLIENTES</t>
  </si>
  <si>
    <t>Nº LÍDERES</t>
  </si>
  <si>
    <t>PRECIO</t>
  </si>
  <si>
    <t>Función objetivo Z (P, G) = 4000P + 9000G</t>
  </si>
  <si>
    <t>TIPO P</t>
  </si>
  <si>
    <t>TIPO G</t>
  </si>
  <si>
    <t>SUBTOTAL</t>
  </si>
  <si>
    <t>Nº DE EQUIPOS (P)</t>
  </si>
  <si>
    <t>Nº DE EQUIPOS (G)</t>
  </si>
  <si>
    <t xml:space="preserve">RESTRICCIONES </t>
  </si>
  <si>
    <t xml:space="preserve">Nº MAX LÍDERES </t>
  </si>
  <si>
    <t>Nº MAX CLIENTES</t>
  </si>
  <si>
    <t>Nº MAX EQUIPOS G</t>
  </si>
  <si>
    <t>Nº MAX EQUIPOS P</t>
  </si>
  <si>
    <t>≤</t>
  </si>
  <si>
    <t>≥</t>
  </si>
  <si>
    <t>EQUIVALENCIAS</t>
  </si>
  <si>
    <t xml:space="preserve">P + G </t>
  </si>
  <si>
    <t xml:space="preserve">20P + 42G </t>
  </si>
  <si>
    <t xml:space="preserve">P 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</si>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</sst>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1</xdr:row>
      <xdr:rowOff>7620</xdr:rowOff>
    </xdr:from>
    <xdr:to>
      <xdr:col>8</xdr:col>
      <xdr:colOff>754984</xdr:colOff>
      <xdr:row>21</xdr:row>
      <xdr:rowOff>15558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751AEB42-D4E2-D841-C516-508AFD2E4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" y="190500"/>
          <a:ext cx="6972904" cy="36655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</xdr:row>
      <xdr:rowOff>0</xdr:rowOff>
    </xdr:from>
    <xdr:to>
      <xdr:col>8</xdr:col>
      <xdr:colOff>167640</xdr:colOff>
      <xdr:row>23</xdr:row>
      <xdr:rowOff>130519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92FFDCB-514A-97F3-B381-A7A70D42E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82880"/>
          <a:ext cx="6355080" cy="415387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53D31-6087-4214-898D-B827DC246AB4}">
  <dimension ref="I23:K24"/>
  <sheetViews>
    <sheetView tabSelected="1" topLeftCell="A4" workbookViewId="0">
      <selection activeCell="L19" sqref="L19"/>
    </sheetView>
  </sheetViews>
  <sheetFormatPr baseColWidth="10" defaultRowHeight="14.4" x14ac:dyDescent="0.3"/>
  <sheetData>
    <row r="23" spans="9:11" x14ac:dyDescent="0.3">
      <c r="I23" s="8"/>
      <c r="J23" s="8"/>
      <c r="K23" s="8"/>
    </row>
    <row r="24" spans="9:11" x14ac:dyDescent="0.3">
      <c r="I24" s="8"/>
      <c r="J24" s="8"/>
      <c r="K24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E2B9-0965-4C89-AC46-E058AF41271B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87967-AB77-4984-B7DA-81F92FDCF497}">
  <dimension ref="J4:Q23"/>
  <sheetViews>
    <sheetView workbookViewId="0">
      <selection activeCell="M19" sqref="M19"/>
    </sheetView>
  </sheetViews>
  <sheetFormatPr baseColWidth="10" defaultRowHeight="14.4" x14ac:dyDescent="0.3"/>
  <cols>
    <col min="10" max="10" width="34.88671875" bestFit="1" customWidth="1"/>
    <col min="11" max="11" width="11.44140625" customWidth="1"/>
    <col min="12" max="12" width="13.77734375" bestFit="1" customWidth="1"/>
    <col min="13" max="13" width="17.109375" bestFit="1" customWidth="1"/>
    <col min="14" max="14" width="18.44140625" bestFit="1" customWidth="1"/>
    <col min="15" max="15" width="4.5546875" customWidth="1"/>
    <col min="16" max="16" width="14.33203125" bestFit="1" customWidth="1"/>
  </cols>
  <sheetData>
    <row r="4" spans="10:17" x14ac:dyDescent="0.3">
      <c r="J4" s="3"/>
      <c r="K4" s="3" t="s">
        <v>2</v>
      </c>
      <c r="L4" s="3" t="s">
        <v>3</v>
      </c>
      <c r="M4" s="4" t="s">
        <v>4</v>
      </c>
      <c r="N4" s="3" t="s">
        <v>5</v>
      </c>
    </row>
    <row r="5" spans="10:17" x14ac:dyDescent="0.3">
      <c r="J5" s="3" t="s">
        <v>1</v>
      </c>
      <c r="K5" s="3">
        <v>10</v>
      </c>
      <c r="L5" s="3">
        <v>20</v>
      </c>
      <c r="M5" s="6">
        <v>9</v>
      </c>
      <c r="N5" s="5">
        <v>4000</v>
      </c>
    </row>
    <row r="6" spans="10:17" x14ac:dyDescent="0.3">
      <c r="J6" s="3" t="s">
        <v>0</v>
      </c>
      <c r="K6" s="3">
        <v>8</v>
      </c>
      <c r="L6" s="3">
        <v>42</v>
      </c>
      <c r="M6" s="6"/>
      <c r="N6" s="5">
        <v>9000</v>
      </c>
    </row>
    <row r="8" spans="10:17" x14ac:dyDescent="0.3">
      <c r="J8" t="s">
        <v>6</v>
      </c>
      <c r="K8" s="2">
        <f>K12+K16</f>
        <v>71000</v>
      </c>
      <c r="O8" s="9"/>
    </row>
    <row r="9" spans="10:17" x14ac:dyDescent="0.3">
      <c r="M9" t="s">
        <v>12</v>
      </c>
      <c r="P9" t="s">
        <v>19</v>
      </c>
    </row>
    <row r="10" spans="10:17" x14ac:dyDescent="0.3">
      <c r="J10" s="4" t="s">
        <v>7</v>
      </c>
      <c r="K10" s="5">
        <v>4000</v>
      </c>
      <c r="M10" t="s">
        <v>13</v>
      </c>
      <c r="N10">
        <v>9</v>
      </c>
      <c r="O10" t="s">
        <v>17</v>
      </c>
      <c r="P10" t="s">
        <v>20</v>
      </c>
      <c r="Q10">
        <f>1*K11+1*K15</f>
        <v>9</v>
      </c>
    </row>
    <row r="11" spans="10:17" x14ac:dyDescent="0.3">
      <c r="J11" s="4" t="s">
        <v>10</v>
      </c>
      <c r="K11" s="4">
        <v>2</v>
      </c>
      <c r="M11" t="s">
        <v>14</v>
      </c>
      <c r="N11">
        <v>320</v>
      </c>
      <c r="O11" t="s">
        <v>18</v>
      </c>
      <c r="P11" t="s">
        <v>21</v>
      </c>
      <c r="Q11">
        <f>L5*K11+L6*K15</f>
        <v>334</v>
      </c>
    </row>
    <row r="12" spans="10:17" x14ac:dyDescent="0.3">
      <c r="J12" s="4" t="s">
        <v>9</v>
      </c>
      <c r="K12" s="5">
        <f>K10*K11</f>
        <v>8000</v>
      </c>
      <c r="M12" t="s">
        <v>16</v>
      </c>
      <c r="N12">
        <v>10</v>
      </c>
      <c r="O12" t="s">
        <v>17</v>
      </c>
      <c r="P12" t="s">
        <v>22</v>
      </c>
      <c r="Q12">
        <f>1*K11</f>
        <v>2</v>
      </c>
    </row>
    <row r="13" spans="10:17" x14ac:dyDescent="0.3">
      <c r="M13" t="s">
        <v>15</v>
      </c>
      <c r="N13">
        <v>8</v>
      </c>
      <c r="O13" t="s">
        <v>17</v>
      </c>
      <c r="P13" t="s">
        <v>23</v>
      </c>
      <c r="Q13">
        <f>1*0</f>
        <v>0</v>
      </c>
    </row>
    <row r="14" spans="10:17" x14ac:dyDescent="0.3">
      <c r="J14" s="4" t="s">
        <v>8</v>
      </c>
      <c r="K14" s="5">
        <v>9000</v>
      </c>
    </row>
    <row r="15" spans="10:17" x14ac:dyDescent="0.3">
      <c r="J15" s="4" t="s">
        <v>11</v>
      </c>
      <c r="K15" s="4">
        <v>7</v>
      </c>
    </row>
    <row r="16" spans="10:17" x14ac:dyDescent="0.3">
      <c r="J16" s="4" t="s">
        <v>9</v>
      </c>
      <c r="K16" s="5">
        <f>K14*K15</f>
        <v>63000</v>
      </c>
    </row>
    <row r="19" spans="10:12" x14ac:dyDescent="0.3">
      <c r="J19" s="7"/>
      <c r="K19" s="7"/>
    </row>
    <row r="20" spans="10:12" x14ac:dyDescent="0.3">
      <c r="L20" s="1"/>
    </row>
    <row r="21" spans="10:12" x14ac:dyDescent="0.3">
      <c r="L21" s="1"/>
    </row>
    <row r="22" spans="10:12" x14ac:dyDescent="0.3">
      <c r="L22" s="1"/>
    </row>
    <row r="23" spans="10:12" x14ac:dyDescent="0.3">
      <c r="L23" s="1"/>
    </row>
  </sheetData>
  <mergeCells count="2">
    <mergeCell ref="M5:M6"/>
    <mergeCell ref="J19:K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Xia Martinez Espinosa</dc:creator>
  <cp:lastModifiedBy>Carmen Xia Martínez y Espinosa</cp:lastModifiedBy>
  <dcterms:created xsi:type="dcterms:W3CDTF">2022-11-15T11:55:32Z</dcterms:created>
  <dcterms:modified xsi:type="dcterms:W3CDTF">2022-11-15T17:28:03Z</dcterms:modified>
</cp:coreProperties>
</file>