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202069_alumnos_ufv_es/Documents/"/>
    </mc:Choice>
  </mc:AlternateContent>
  <xr:revisionPtr revIDLastSave="70" documentId="8_{9FE1BF87-ACE9-433B-B96D-6A4D33AF194F}" xr6:coauthVersionLast="47" xr6:coauthVersionMax="47" xr10:uidLastSave="{32E0FE34-9791-40B8-93D3-04B42A3EA13D}"/>
  <bookViews>
    <workbookView xWindow="-120" yWindow="-120" windowWidth="20730" windowHeight="11040" xr2:uid="{FA6F2641-F3CC-487A-9F63-8EACF3F6AEB7}"/>
  </bookViews>
  <sheets>
    <sheet name="TAREA 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5" i="7" l="1" a="1"/>
  <c r="M45" i="7" s="1"/>
  <c r="H45" i="7" a="1"/>
  <c r="J45" i="7" s="1"/>
  <c r="H46" i="7"/>
  <c r="I47" i="7"/>
  <c r="C45" i="7" a="1"/>
  <c r="C45" i="7" s="1"/>
  <c r="D45" i="7"/>
  <c r="C46" i="7"/>
  <c r="E46" i="7"/>
  <c r="D47" i="7"/>
  <c r="J36" i="7" a="1"/>
  <c r="J36" i="7" s="1"/>
  <c r="E36" i="7" a="1"/>
  <c r="E36" i="7" s="1"/>
  <c r="N32" i="7" a="1"/>
  <c r="N32" i="7" s="1"/>
  <c r="H32" i="7" a="1"/>
  <c r="J32" i="7" s="1"/>
  <c r="H33" i="7"/>
  <c r="I34" i="7"/>
  <c r="C32" i="7" a="1"/>
  <c r="C32" i="7" s="1"/>
  <c r="H19" i="7" a="1"/>
  <c r="H19" i="7" s="1"/>
  <c r="J33" i="7" l="1"/>
  <c r="I32" i="7"/>
  <c r="J46" i="7"/>
  <c r="I45" i="7"/>
  <c r="J34" i="7"/>
  <c r="I33" i="7"/>
  <c r="H32" i="7"/>
  <c r="C47" i="7"/>
  <c r="E45" i="7"/>
  <c r="J47" i="7"/>
  <c r="I46" i="7"/>
  <c r="H45" i="7"/>
  <c r="H34" i="7"/>
  <c r="E47" i="7"/>
  <c r="D46" i="7"/>
  <c r="H47" i="7"/>
  <c r="N47" i="7"/>
  <c r="M46" i="7"/>
  <c r="M47" i="7"/>
  <c r="O45" i="7"/>
  <c r="O46" i="7"/>
  <c r="N45" i="7"/>
  <c r="O47" i="7"/>
  <c r="N46" i="7"/>
  <c r="K38" i="7"/>
  <c r="J37" i="7"/>
  <c r="J38" i="7"/>
  <c r="L36" i="7"/>
  <c r="L37" i="7"/>
  <c r="K36" i="7"/>
  <c r="L38" i="7"/>
  <c r="K37" i="7"/>
  <c r="F38" i="7"/>
  <c r="E37" i="7"/>
  <c r="E38" i="7"/>
  <c r="G36" i="7"/>
  <c r="G37" i="7"/>
  <c r="F36" i="7"/>
  <c r="G38" i="7"/>
  <c r="F37" i="7"/>
  <c r="O34" i="7"/>
  <c r="N33" i="7"/>
  <c r="N34" i="7"/>
  <c r="P32" i="7"/>
  <c r="P33" i="7"/>
  <c r="O32" i="7"/>
  <c r="P34" i="7"/>
  <c r="O33" i="7"/>
  <c r="D34" i="7"/>
  <c r="C33" i="7"/>
  <c r="C34" i="7"/>
  <c r="E32" i="7"/>
  <c r="E33" i="7"/>
  <c r="D32" i="7"/>
  <c r="E34" i="7"/>
  <c r="D33" i="7"/>
  <c r="I21" i="7"/>
  <c r="H20" i="7"/>
  <c r="H21" i="7"/>
  <c r="J19" i="7"/>
  <c r="J20" i="7"/>
  <c r="I19" i="7"/>
  <c r="J21" i="7"/>
  <c r="I20" i="7"/>
  <c r="O36" i="7" l="1" a="1"/>
  <c r="O36" i="7" l="1"/>
  <c r="Q36" i="7"/>
  <c r="P37" i="7"/>
  <c r="P38" i="7"/>
  <c r="Q37" i="7"/>
  <c r="O38" i="7"/>
  <c r="Q38" i="7"/>
  <c r="O37" i="7"/>
  <c r="P36" i="7"/>
  <c r="E40" i="7" s="1" a="1"/>
  <c r="E42" i="7" l="1"/>
  <c r="F41" i="7"/>
  <c r="E41" i="7"/>
  <c r="G42" i="7"/>
  <c r="F42" i="7"/>
  <c r="F40" i="7"/>
  <c r="G40" i="7"/>
  <c r="E40" i="7"/>
  <c r="G41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tc={AC80F574-CAA9-4647-B151-978057227670}</author>
    <author>tc={09AB10EE-9E2B-4763-87E1-D92C0D93EF76}</author>
    <author>tc={58E9684E-7322-490B-9F21-8CA66DD1FA7A}</author>
  </authors>
  <commentList>
    <comment ref="G33" authorId="0" shapeId="0" xr:uid="{AC80F574-CAA9-4647-B151-9780572276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Primero, multiplicamos la matriz C por 2 y la matriz B por 3, ya podemos realizar la operación</t>
      </text>
    </comment>
    <comment ref="L33" authorId="1" shapeId="0" xr:uid="{09AB10EE-9E2B-4763-87E1-D92C0D93EF7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Primero realizamos la operación de dentro del paréntesis, multiplicamos la matriz B por 3 para poder restarla a la A. 
Después, al obtener el resultado del paréntesis multiplicamos la matriz resultante por 2. 
Para finalizar, la matriz resultante la restamos a 2. </t>
      </text>
    </comment>
    <comment ref="B37" authorId="2" shapeId="0" xr:uid="{58E9684E-7322-490B-9F21-8CA66DD1FA7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Primero debemos trasponer filas y columnas de ambas matrices, en segundo lugar multiplicar la matriz B traspuesta por 2. Ya podemos resolver la operación
</t>
      </text>
    </comment>
  </commentList>
</comments>
</file>

<file path=xl/sharedStrings.xml><?xml version="1.0" encoding="utf-8"?>
<sst xmlns="http://schemas.openxmlformats.org/spreadsheetml/2006/main" count="23" uniqueCount="21">
  <si>
    <t>A</t>
  </si>
  <si>
    <t>B</t>
  </si>
  <si>
    <t>At</t>
  </si>
  <si>
    <t xml:space="preserve">A inversa </t>
  </si>
  <si>
    <t>Det de A= 4</t>
  </si>
  <si>
    <t>EJERCICIO 31: Calcula la Matriz inversa de A</t>
  </si>
  <si>
    <t>C</t>
  </si>
  <si>
    <t xml:space="preserve">EJERCICIO 32: Consideramos las matrices: </t>
  </si>
  <si>
    <t xml:space="preserve">Calcula: </t>
  </si>
  <si>
    <t>a) A + B + C</t>
  </si>
  <si>
    <t>b) A -2C +3B</t>
  </si>
  <si>
    <t>c) 2((A-3B))-2C</t>
  </si>
  <si>
    <t>d) At - 2Bt =</t>
  </si>
  <si>
    <t>Bt</t>
  </si>
  <si>
    <t>2*Bt</t>
  </si>
  <si>
    <t xml:space="preserve">Resultado final= </t>
  </si>
  <si>
    <t>e) AB</t>
  </si>
  <si>
    <t>f) BA</t>
  </si>
  <si>
    <t>g) (A+B)C</t>
  </si>
  <si>
    <t>EJERCICIO 30: Calcula el Rango de A</t>
  </si>
  <si>
    <t xml:space="preserve">El Rango de la siguiente matriz al no ser ni  rango 4 ni de rango 3, es de rango 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</si>
</sst>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men Xia Martínez y Espinosa" id="{FCDD22A5-2A9B-40E3-A14A-1EC68E0BED8A}" userId="Carmen Xia Martínez y Espinos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3" dT="2022-09-27T08:31:40.77" personId="{FCDD22A5-2A9B-40E3-A14A-1EC68E0BED8A}" id="{AC80F574-CAA9-4647-B151-978057227670}">
    <text>Primero, multiplicamos la matriz C por 2 y la matriz B por 3, ya podemos realizar la operación</text>
  </threadedComment>
  <threadedComment ref="L33" dT="2022-09-27T08:34:00.79" personId="{FCDD22A5-2A9B-40E3-A14A-1EC68E0BED8A}" id="{09AB10EE-9E2B-4763-87E1-D92C0D93EF76}">
    <text xml:space="preserve">Primero realizamos la operación de dentro del paréntesis, multiplicamos la matriz B por 3 para poder restarla a la A. 
Después, al obtener el resultado del paréntesis multiplicamos la matriz resultante por 2. 
Para finalizar, la matriz resultante la restamos a 2. </text>
  </threadedComment>
  <threadedComment ref="B37" dT="2022-09-27T08:34:57.96" personId="{FCDD22A5-2A9B-40E3-A14A-1EC68E0BED8A}" id="{58E9684E-7322-490B-9F21-8CA66DD1FA7A}">
    <text xml:space="preserve">Primero debemos trasponer filas y columnas de ambas matrices, en segundo lugar multiplicar la matriz B traspuesta por 2. Ya podemos resolver la operación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45D0-C631-480C-9B67-9EC847CBFC9F}">
  <dimension ref="A3:Q57"/>
  <sheetViews>
    <sheetView tabSelected="1" zoomScaleNormal="100" workbookViewId="0">
      <selection activeCell="H5" sqref="H5"/>
    </sheetView>
  </sheetViews>
  <sheetFormatPr baseColWidth="10" defaultRowHeight="15" x14ac:dyDescent="0.25"/>
  <cols>
    <col min="2" max="4" width="11.85546875" bestFit="1" customWidth="1"/>
    <col min="8" max="8" width="11.85546875" bestFit="1" customWidth="1"/>
  </cols>
  <sheetData>
    <row r="3" spans="2:6" ht="21" x14ac:dyDescent="0.35">
      <c r="B3" s="17" t="s">
        <v>19</v>
      </c>
      <c r="C3" s="18"/>
      <c r="D3" s="18"/>
      <c r="E3" s="18"/>
      <c r="F3" s="19"/>
    </row>
    <row r="6" spans="2:6" x14ac:dyDescent="0.25">
      <c r="B6" s="1"/>
      <c r="C6" s="13">
        <v>1</v>
      </c>
      <c r="D6" s="13">
        <v>0</v>
      </c>
      <c r="E6" s="13">
        <v>2</v>
      </c>
      <c r="F6" s="13">
        <v>-1</v>
      </c>
    </row>
    <row r="7" spans="2:6" x14ac:dyDescent="0.25">
      <c r="B7" s="1"/>
      <c r="C7" s="13">
        <v>2</v>
      </c>
      <c r="D7" s="13">
        <v>1</v>
      </c>
      <c r="E7" s="13">
        <v>0</v>
      </c>
      <c r="F7" s="13">
        <v>3</v>
      </c>
    </row>
    <row r="8" spans="2:6" x14ac:dyDescent="0.25">
      <c r="B8" s="14" t="s">
        <v>0</v>
      </c>
      <c r="C8" s="13">
        <v>5</v>
      </c>
      <c r="D8" s="13">
        <v>1</v>
      </c>
      <c r="E8" s="13">
        <v>6</v>
      </c>
      <c r="F8" s="13">
        <v>0</v>
      </c>
    </row>
    <row r="9" spans="2:6" x14ac:dyDescent="0.25">
      <c r="B9" s="1"/>
      <c r="C9" s="13">
        <v>4</v>
      </c>
      <c r="D9" s="13">
        <v>1</v>
      </c>
      <c r="E9" s="13">
        <v>4</v>
      </c>
      <c r="F9" s="13">
        <v>1</v>
      </c>
    </row>
    <row r="10" spans="2:6" x14ac:dyDescent="0.25">
      <c r="B10" s="1"/>
      <c r="C10" s="13">
        <v>3</v>
      </c>
      <c r="D10" s="13">
        <v>0</v>
      </c>
      <c r="E10" s="13">
        <v>6</v>
      </c>
      <c r="F10" s="13">
        <v>-3</v>
      </c>
    </row>
    <row r="13" spans="2:6" ht="15.75" x14ac:dyDescent="0.25">
      <c r="E13" s="23" t="s">
        <v>20</v>
      </c>
    </row>
    <row r="16" spans="2:6" ht="21" x14ac:dyDescent="0.35">
      <c r="B16" s="17" t="s">
        <v>5</v>
      </c>
      <c r="C16" s="18"/>
      <c r="D16" s="18"/>
      <c r="E16" s="18"/>
      <c r="F16" s="19"/>
    </row>
    <row r="18" spans="2:17" ht="15.75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1"/>
    </row>
    <row r="19" spans="2:17" ht="15.75" x14ac:dyDescent="0.25">
      <c r="B19" s="8"/>
      <c r="C19" s="11">
        <v>-1</v>
      </c>
      <c r="D19" s="11">
        <v>0</v>
      </c>
      <c r="E19" s="11">
        <v>1</v>
      </c>
      <c r="F19" s="8"/>
      <c r="G19" s="8"/>
      <c r="H19" s="9">
        <f t="array" ref="H19:J21">MINVERSE(C19:E21)</f>
        <v>-0.50000000000000011</v>
      </c>
      <c r="I19" s="9">
        <v>0</v>
      </c>
      <c r="J19" s="9">
        <v>0.5</v>
      </c>
      <c r="K19" s="8"/>
      <c r="L19" s="1"/>
    </row>
    <row r="20" spans="2:17" ht="15.75" x14ac:dyDescent="0.25">
      <c r="B20" s="12" t="s">
        <v>0</v>
      </c>
      <c r="C20" s="11">
        <v>3</v>
      </c>
      <c r="D20" s="11">
        <v>-2</v>
      </c>
      <c r="E20" s="11">
        <v>1</v>
      </c>
      <c r="F20" s="8"/>
      <c r="G20" s="10" t="s">
        <v>3</v>
      </c>
      <c r="H20" s="9">
        <v>-0.50000000000000011</v>
      </c>
      <c r="I20" s="9">
        <v>-0.5</v>
      </c>
      <c r="J20" s="9">
        <v>1</v>
      </c>
      <c r="K20" s="8"/>
      <c r="L20" s="1"/>
    </row>
    <row r="21" spans="2:17" ht="15.75" x14ac:dyDescent="0.25">
      <c r="B21" s="1" t="s">
        <v>4</v>
      </c>
      <c r="C21" s="11">
        <v>1</v>
      </c>
      <c r="D21" s="11">
        <v>0</v>
      </c>
      <c r="E21" s="11">
        <v>1</v>
      </c>
      <c r="F21" s="8"/>
      <c r="G21" s="8"/>
      <c r="H21" s="9">
        <v>0.5</v>
      </c>
      <c r="I21" s="9">
        <v>0</v>
      </c>
      <c r="J21" s="9">
        <v>0.5</v>
      </c>
      <c r="K21" s="8"/>
      <c r="L21" s="1"/>
    </row>
    <row r="22" spans="2:17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7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</row>
    <row r="25" spans="2:17" ht="21" x14ac:dyDescent="0.35">
      <c r="B25" s="17" t="s">
        <v>7</v>
      </c>
      <c r="C25" s="18"/>
      <c r="D25" s="18"/>
      <c r="E25" s="18"/>
      <c r="F25" s="19"/>
    </row>
    <row r="27" spans="2:17" x14ac:dyDescent="0.25">
      <c r="B27" s="1"/>
      <c r="C27" s="13">
        <v>1</v>
      </c>
      <c r="D27" s="13">
        <v>3</v>
      </c>
      <c r="E27" s="13">
        <v>-1</v>
      </c>
      <c r="F27" s="1"/>
      <c r="G27" s="1"/>
      <c r="H27" s="13">
        <v>2</v>
      </c>
      <c r="I27" s="13">
        <v>3</v>
      </c>
      <c r="J27" s="13">
        <v>0</v>
      </c>
      <c r="K27" s="1"/>
      <c r="L27" s="1"/>
      <c r="M27" s="13">
        <v>1</v>
      </c>
      <c r="N27" s="13">
        <v>3</v>
      </c>
      <c r="O27" s="13">
        <v>-1</v>
      </c>
    </row>
    <row r="28" spans="2:17" x14ac:dyDescent="0.25">
      <c r="B28" s="14" t="s">
        <v>0</v>
      </c>
      <c r="C28" s="13">
        <v>1</v>
      </c>
      <c r="D28" s="13">
        <v>2</v>
      </c>
      <c r="E28" s="13">
        <v>8</v>
      </c>
      <c r="F28" s="1"/>
      <c r="G28" s="14" t="s">
        <v>1</v>
      </c>
      <c r="H28" s="13">
        <v>2</v>
      </c>
      <c r="I28" s="13">
        <v>-1</v>
      </c>
      <c r="J28" s="13">
        <v>5</v>
      </c>
      <c r="K28" s="1"/>
      <c r="L28" s="14" t="s">
        <v>6</v>
      </c>
      <c r="M28" s="13">
        <v>2</v>
      </c>
      <c r="N28" s="13">
        <v>-2</v>
      </c>
      <c r="O28" s="13">
        <v>1</v>
      </c>
    </row>
    <row r="29" spans="2:17" x14ac:dyDescent="0.25">
      <c r="B29" s="1"/>
      <c r="C29" s="13">
        <v>2</v>
      </c>
      <c r="D29" s="13">
        <v>2</v>
      </c>
      <c r="E29" s="13">
        <v>3</v>
      </c>
      <c r="F29" s="1"/>
      <c r="G29" s="1"/>
      <c r="H29" s="13">
        <v>1</v>
      </c>
      <c r="I29" s="13">
        <v>1</v>
      </c>
      <c r="J29" s="13">
        <v>10</v>
      </c>
      <c r="K29" s="1"/>
      <c r="L29" s="1"/>
      <c r="M29" s="13">
        <v>2</v>
      </c>
      <c r="N29" s="13">
        <v>3</v>
      </c>
      <c r="O29" s="13">
        <v>4</v>
      </c>
    </row>
    <row r="30" spans="2:17" x14ac:dyDescent="0.2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21"/>
    </row>
    <row r="31" spans="2:17" x14ac:dyDescent="0.25">
      <c r="B31" s="15" t="s">
        <v>8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16"/>
    </row>
    <row r="32" spans="2:17" x14ac:dyDescent="0.25">
      <c r="B32" s="1"/>
      <c r="C32" s="4">
        <f t="array" ref="C32:E34">+(C27:E29)+(H27:J29)-(M27:O29)</f>
        <v>2</v>
      </c>
      <c r="D32" s="4">
        <v>3</v>
      </c>
      <c r="E32" s="4">
        <v>0</v>
      </c>
      <c r="F32" s="1"/>
      <c r="G32" s="1"/>
      <c r="H32" s="4">
        <f t="array" ref="H32:J34">(C27:E29)-2*(M27:O29)+3*(H27:J29)</f>
        <v>5</v>
      </c>
      <c r="I32" s="4">
        <v>6</v>
      </c>
      <c r="J32" s="4">
        <v>1</v>
      </c>
      <c r="K32" s="1"/>
      <c r="L32" s="1"/>
      <c r="N32" s="4">
        <f t="array" ref="N32:P34">2*((C27:E29)-3*(H27:J29))-2*(M27:O29)</f>
        <v>-12</v>
      </c>
      <c r="O32" s="4">
        <v>-18</v>
      </c>
      <c r="P32" s="4">
        <v>0</v>
      </c>
    </row>
    <row r="33" spans="1:17" x14ac:dyDescent="0.25">
      <c r="B33" s="5" t="s">
        <v>9</v>
      </c>
      <c r="C33" s="4">
        <v>1</v>
      </c>
      <c r="D33" s="4">
        <v>3</v>
      </c>
      <c r="E33" s="4">
        <v>12</v>
      </c>
      <c r="F33" s="1"/>
      <c r="G33" s="2" t="s">
        <v>10</v>
      </c>
      <c r="H33" s="4">
        <v>3</v>
      </c>
      <c r="I33" s="4">
        <v>3</v>
      </c>
      <c r="J33" s="4">
        <v>21</v>
      </c>
      <c r="L33" s="6" t="s">
        <v>11</v>
      </c>
      <c r="N33" s="4">
        <v>-14</v>
      </c>
      <c r="O33" s="4">
        <v>14</v>
      </c>
      <c r="P33" s="4">
        <v>-16</v>
      </c>
    </row>
    <row r="34" spans="1:17" x14ac:dyDescent="0.25">
      <c r="B34" s="1"/>
      <c r="C34" s="4">
        <v>1</v>
      </c>
      <c r="D34" s="4">
        <v>0</v>
      </c>
      <c r="E34" s="4">
        <v>9</v>
      </c>
      <c r="F34" s="1"/>
      <c r="G34" s="1"/>
      <c r="H34" s="4">
        <v>1</v>
      </c>
      <c r="I34" s="4">
        <v>-1</v>
      </c>
      <c r="J34" s="4">
        <v>25</v>
      </c>
      <c r="K34" s="1"/>
      <c r="L34" s="1"/>
      <c r="N34" s="4">
        <v>-6</v>
      </c>
      <c r="O34" s="4">
        <v>-8</v>
      </c>
      <c r="P34" s="4">
        <v>-62</v>
      </c>
    </row>
    <row r="35" spans="1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7" x14ac:dyDescent="0.25">
      <c r="B36" s="1"/>
      <c r="E36" s="4">
        <f t="array" ref="E36:G38">TRANSPOSE(C27:E29)</f>
        <v>1</v>
      </c>
      <c r="F36" s="4">
        <v>1</v>
      </c>
      <c r="G36" s="4">
        <v>2</v>
      </c>
      <c r="H36" s="1"/>
      <c r="I36" s="1"/>
      <c r="J36" s="4">
        <f t="array" ref="J36:L38">TRANSPOSE(H27:J29)</f>
        <v>2</v>
      </c>
      <c r="K36" s="4">
        <v>2</v>
      </c>
      <c r="L36" s="4">
        <v>1</v>
      </c>
      <c r="M36" s="1"/>
      <c r="N36" s="1"/>
      <c r="O36" s="4">
        <f t="array" ref="O36:Q38">2*(J36:L38)</f>
        <v>4</v>
      </c>
      <c r="P36" s="4">
        <v>4</v>
      </c>
      <c r="Q36" s="4">
        <v>2</v>
      </c>
    </row>
    <row r="37" spans="1:17" ht="21" x14ac:dyDescent="0.35">
      <c r="A37" s="22"/>
      <c r="B37" s="2" t="s">
        <v>12</v>
      </c>
      <c r="D37" s="3" t="s">
        <v>2</v>
      </c>
      <c r="E37" s="4">
        <v>3</v>
      </c>
      <c r="F37" s="4">
        <v>2</v>
      </c>
      <c r="G37" s="4">
        <v>2</v>
      </c>
      <c r="I37" s="3" t="s">
        <v>13</v>
      </c>
      <c r="J37" s="4">
        <v>3</v>
      </c>
      <c r="K37" s="4">
        <v>-1</v>
      </c>
      <c r="L37" s="4">
        <v>1</v>
      </c>
      <c r="N37" s="7" t="s">
        <v>14</v>
      </c>
      <c r="O37" s="4">
        <v>6</v>
      </c>
      <c r="P37" s="4">
        <v>-2</v>
      </c>
      <c r="Q37" s="4">
        <v>2</v>
      </c>
    </row>
    <row r="38" spans="1:17" x14ac:dyDescent="0.25">
      <c r="E38" s="4">
        <v>-1</v>
      </c>
      <c r="F38" s="4">
        <v>8</v>
      </c>
      <c r="G38" s="4">
        <v>3</v>
      </c>
      <c r="J38" s="4">
        <v>0</v>
      </c>
      <c r="K38" s="4">
        <v>5</v>
      </c>
      <c r="L38" s="4">
        <v>10</v>
      </c>
      <c r="O38" s="4">
        <v>0</v>
      </c>
      <c r="P38" s="4">
        <v>10</v>
      </c>
      <c r="Q38" s="4">
        <v>20</v>
      </c>
    </row>
    <row r="40" spans="1:17" x14ac:dyDescent="0.25">
      <c r="E40" s="4">
        <f t="array" ref="E40:G42">E36:G38-O36:Q38</f>
        <v>-3</v>
      </c>
      <c r="F40" s="4">
        <v>-3</v>
      </c>
      <c r="G40" s="4">
        <v>0</v>
      </c>
    </row>
    <row r="41" spans="1:17" x14ac:dyDescent="0.25">
      <c r="C41" s="3" t="s">
        <v>15</v>
      </c>
      <c r="E41" s="4">
        <v>-3</v>
      </c>
      <c r="F41" s="4">
        <v>4</v>
      </c>
      <c r="G41" s="4">
        <v>0</v>
      </c>
    </row>
    <row r="42" spans="1:17" x14ac:dyDescent="0.25">
      <c r="E42" s="4">
        <v>-1</v>
      </c>
      <c r="F42" s="4">
        <v>-2</v>
      </c>
      <c r="G42" s="4">
        <v>-17</v>
      </c>
    </row>
    <row r="45" spans="1:17" x14ac:dyDescent="0.25">
      <c r="B45" s="1"/>
      <c r="C45" s="4">
        <f t="array" ref="C45:E47">C27:E29*H27:J29</f>
        <v>2</v>
      </c>
      <c r="D45" s="4">
        <v>9</v>
      </c>
      <c r="E45" s="4">
        <v>0</v>
      </c>
      <c r="F45" s="1"/>
      <c r="G45" s="1"/>
      <c r="H45" s="4">
        <f t="array" ref="H45:J47">H27:J29*C27:E29</f>
        <v>2</v>
      </c>
      <c r="I45" s="4">
        <v>9</v>
      </c>
      <c r="J45" s="4">
        <v>0</v>
      </c>
      <c r="K45" s="1"/>
      <c r="L45" s="1"/>
      <c r="M45" s="4">
        <f t="array" ref="M45:O47">((C27:E29+H27:J29))*M27:O29</f>
        <v>3</v>
      </c>
      <c r="N45" s="4">
        <v>18</v>
      </c>
      <c r="O45" s="4">
        <v>1</v>
      </c>
    </row>
    <row r="46" spans="1:17" x14ac:dyDescent="0.25">
      <c r="B46" s="5" t="s">
        <v>16</v>
      </c>
      <c r="C46" s="4">
        <v>2</v>
      </c>
      <c r="D46" s="4">
        <v>-2</v>
      </c>
      <c r="E46" s="4">
        <v>40</v>
      </c>
      <c r="F46" s="1"/>
      <c r="G46" s="5" t="s">
        <v>17</v>
      </c>
      <c r="H46" s="4">
        <v>2</v>
      </c>
      <c r="I46" s="4">
        <v>-2</v>
      </c>
      <c r="J46" s="4">
        <v>40</v>
      </c>
      <c r="K46" s="1"/>
      <c r="L46" s="5" t="s">
        <v>18</v>
      </c>
      <c r="M46" s="4">
        <v>6</v>
      </c>
      <c r="N46" s="4">
        <v>-2</v>
      </c>
      <c r="O46" s="4">
        <v>13</v>
      </c>
    </row>
    <row r="47" spans="1:17" x14ac:dyDescent="0.25">
      <c r="B47" s="1"/>
      <c r="C47" s="4">
        <v>2</v>
      </c>
      <c r="D47" s="4">
        <v>2</v>
      </c>
      <c r="E47" s="4">
        <v>30</v>
      </c>
      <c r="F47" s="1"/>
      <c r="G47" s="1"/>
      <c r="H47" s="4">
        <v>2</v>
      </c>
      <c r="I47" s="4">
        <v>2</v>
      </c>
      <c r="J47" s="4">
        <v>30</v>
      </c>
      <c r="K47" s="1"/>
      <c r="L47" s="1"/>
      <c r="M47" s="4">
        <v>6</v>
      </c>
      <c r="N47" s="4">
        <v>9</v>
      </c>
      <c r="O47" s="4">
        <v>52</v>
      </c>
    </row>
    <row r="51" spans="2:10" x14ac:dyDescent="0.25">
      <c r="B51" s="1"/>
      <c r="C51" s="1"/>
      <c r="D51" s="1"/>
      <c r="E51" s="1"/>
    </row>
    <row r="52" spans="2:10" x14ac:dyDescent="0.25">
      <c r="B52" s="1"/>
      <c r="C52" s="1"/>
      <c r="D52" s="1"/>
      <c r="E52" s="1"/>
    </row>
    <row r="53" spans="2:10" x14ac:dyDescent="0.25">
      <c r="B53" s="1"/>
      <c r="C53" s="1"/>
      <c r="D53" s="1"/>
      <c r="E53" s="1"/>
    </row>
    <row r="54" spans="2:10" x14ac:dyDescent="0.25">
      <c r="B54" s="1"/>
      <c r="C54" s="1"/>
      <c r="D54" s="1"/>
      <c r="E54" s="1"/>
      <c r="H54" s="1"/>
      <c r="I54" s="1"/>
      <c r="J54" s="1"/>
    </row>
    <row r="55" spans="2:10" x14ac:dyDescent="0.25">
      <c r="B55" s="1"/>
      <c r="C55" s="1"/>
      <c r="D55" s="1"/>
      <c r="H55" s="1"/>
      <c r="I55" s="1"/>
      <c r="J55" s="1"/>
    </row>
    <row r="56" spans="2:10" x14ac:dyDescent="0.25">
      <c r="B56" s="1"/>
      <c r="C56" s="1"/>
      <c r="D56" s="1"/>
      <c r="H56" s="1"/>
      <c r="I56" s="1"/>
      <c r="J56" s="1"/>
    </row>
    <row r="57" spans="2:10" x14ac:dyDescent="0.25">
      <c r="B57" s="1"/>
      <c r="C57" s="1"/>
      <c r="D57" s="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3A906FF883034586DF81039961C759" ma:contentTypeVersion="2" ma:contentTypeDescription="Crear nuevo documento." ma:contentTypeScope="" ma:versionID="d1790003c695ffa500f8f268519dbe81">
  <xsd:schema xmlns:xsd="http://www.w3.org/2001/XMLSchema" xmlns:xs="http://www.w3.org/2001/XMLSchema" xmlns:p="http://schemas.microsoft.com/office/2006/metadata/properties" xmlns:ns3="1ba9aa90-fbab-4dd4-8d90-2b16041ce76b" targetNamespace="http://schemas.microsoft.com/office/2006/metadata/properties" ma:root="true" ma:fieldsID="c7412bd08c09bee97ff6571d405f8e60" ns3:_="">
    <xsd:import namespace="1ba9aa90-fbab-4dd4-8d90-2b16041ce7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9aa90-fbab-4dd4-8d90-2b16041ce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26CB12-0E17-4B33-84F8-E3DCC42C7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9aa90-fbab-4dd4-8d90-2b16041ce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3A4420-4056-455A-AE84-FEAC00D5A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1D6AE-DAAD-4345-910F-6B055F198678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1ba9aa90-fbab-4dd4-8d90-2b16041ce76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Xia Martinez Espinosa</dc:creator>
  <cp:lastModifiedBy>Carmen Xia Martinez Espinosa</cp:lastModifiedBy>
  <dcterms:created xsi:type="dcterms:W3CDTF">2022-09-20T14:47:26Z</dcterms:created>
  <dcterms:modified xsi:type="dcterms:W3CDTF">2022-09-27T09:28:08Z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0x0101003A3A906FF883034586DF81039961C759</vt:lpwstr>
  </property>
</Properties>
</file>