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fv-my.sharepoint.com/personal/9202069_alumnos_ufv_es/Documents/"/>
    </mc:Choice>
  </mc:AlternateContent>
  <xr:revisionPtr revIDLastSave="654" documentId="8_{29B7B29A-D192-4E00-A093-4C9587B74DC2}" xr6:coauthVersionLast="47" xr6:coauthVersionMax="47" xr10:uidLastSave="{7F0A8FBD-776C-4CDE-9EC0-DD20FA3E6C57}"/>
  <bookViews>
    <workbookView xWindow="-108" yWindow="-108" windowWidth="23256" windowHeight="12456" xr2:uid="{3D73DBBF-FBB0-4BEC-AADF-67B698C73431}"/>
  </bookViews>
  <sheets>
    <sheet name="Hoja4 (2)" sheetId="6" r:id="rId1"/>
  </sheets>
  <definedNames>
    <definedName name="solver_adj" localSheetId="0" hidden="1">'Hoja4 (2)'!$E$22:$E$24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'Hoja4 (2)'!$J$31</definedName>
    <definedName name="solver_lhs2" localSheetId="0" hidden="1">'Hoja4 (2)'!$J$32</definedName>
    <definedName name="solver_lhs3" localSheetId="0" hidden="1">'Hoja4 (2)'!$J$33</definedName>
    <definedName name="solver_lhs4" localSheetId="0" hidden="1">'Hoja4 (2)'!$J$34</definedName>
    <definedName name="solver_lhs5" localSheetId="0" hidden="1">'Hoja4 (2)'!$J$35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'Hoja4 (2)'!$H$20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hs1" localSheetId="0" hidden="1">'Hoja4 (2)'!$L$31</definedName>
    <definedName name="solver_rhs2" localSheetId="0" hidden="1">'Hoja4 (2)'!$L$32</definedName>
    <definedName name="solver_rhs3" localSheetId="0" hidden="1">'Hoja4 (2)'!$L$33</definedName>
    <definedName name="solver_rhs4" localSheetId="0" hidden="1">'Hoja4 (2)'!$L$34</definedName>
    <definedName name="solver_rhs5" localSheetId="0" hidden="1">'Hoja4 (2)'!$L$35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6" l="1"/>
  <c r="D40" i="6"/>
  <c r="D39" i="6"/>
  <c r="J35" i="6"/>
  <c r="J34" i="6"/>
  <c r="J33" i="6"/>
  <c r="J32" i="6"/>
  <c r="J31" i="6"/>
  <c r="H20" i="6"/>
  <c r="I40" i="6" s="1"/>
</calcChain>
</file>

<file path=xl/sharedStrings.xml><?xml version="1.0" encoding="utf-8"?>
<sst xmlns="http://schemas.openxmlformats.org/spreadsheetml/2006/main" count="40" uniqueCount="29">
  <si>
    <t>&gt;=</t>
  </si>
  <si>
    <t>A</t>
  </si>
  <si>
    <t>x</t>
  </si>
  <si>
    <t>y</t>
  </si>
  <si>
    <t>z</t>
  </si>
  <si>
    <t xml:space="preserve">nivel medio </t>
  </si>
  <si>
    <t xml:space="preserve">nivel superior </t>
  </si>
  <si>
    <t xml:space="preserve">nivel inferior </t>
  </si>
  <si>
    <t xml:space="preserve">RESTRICCIONES </t>
  </si>
  <si>
    <t>X</t>
  </si>
  <si>
    <t>Y</t>
  </si>
  <si>
    <t>Z</t>
  </si>
  <si>
    <t>B</t>
  </si>
  <si>
    <t>C</t>
  </si>
  <si>
    <t>D</t>
  </si>
  <si>
    <t>E</t>
  </si>
  <si>
    <t xml:space="preserve">&lt;= </t>
  </si>
  <si>
    <t>1/3x</t>
  </si>
  <si>
    <t>2/5x</t>
  </si>
  <si>
    <t xml:space="preserve">FUNCIÓN OBJETIVO </t>
  </si>
  <si>
    <t xml:space="preserve">EQUIVALENCIAS </t>
  </si>
  <si>
    <t xml:space="preserve">1) </t>
  </si>
  <si>
    <t xml:space="preserve">2) </t>
  </si>
  <si>
    <t xml:space="preserve">El numero de sistemas de control que se deben colocar en cada nivel para que la eficacia de la seguridad del edificio sea la máxima debe ser: </t>
  </si>
  <si>
    <t xml:space="preserve">Y se obtiene un beneficio de </t>
  </si>
  <si>
    <t>€</t>
  </si>
  <si>
    <t xml:space="preserve">De nivel inferior </t>
  </si>
  <si>
    <t xml:space="preserve">De nivel medio </t>
  </si>
  <si>
    <t xml:space="preserve">De nivel superior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</si>
</sst>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3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754379</xdr:colOff>
      <xdr:row>0</xdr:row>
      <xdr:rowOff>160020</xdr:rowOff>
    </xdr:from>
    <xdr:to>
      <xdr:col>10</xdr:col>
      <xdr:colOff>502758</xdr:colOff>
      <xdr:row>17</xdr:row>
      <xdr:rowOff>144780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6911344-573B-4844-A902-0A84627A7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79" y="160020"/>
          <a:ext cx="8115139" cy="3093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1073-803E-4EF3-B37D-FF4F4CA668AA}">
  <dimension ref="A19:L41"/>
  <sheetViews>
    <sheetView tabSelected="1" topLeftCell="B16" workbookViewId="0">
      <selection activeCell="I25" sqref="I25"/>
    </sheetView>
  </sheetViews>
  <sheetFormatPr baseColWidth="10" defaultRowHeight="14.4" x14ac:dyDescent="0.3"/>
  <cols>
    <col min="3" max="3" width="18" bestFit="1" customWidth="1"/>
  </cols>
  <sheetData>
    <row r="19" spans="1:12" x14ac:dyDescent="0.3">
      <c r="A19" s="1" t="s">
        <v>21</v>
      </c>
      <c r="E19" s="1" t="s">
        <v>9</v>
      </c>
      <c r="F19" s="1" t="s">
        <v>10</v>
      </c>
      <c r="G19" s="1" t="s">
        <v>11</v>
      </c>
    </row>
    <row r="20" spans="1:12" x14ac:dyDescent="0.3">
      <c r="C20" t="s">
        <v>19</v>
      </c>
      <c r="E20" s="1">
        <v>8</v>
      </c>
      <c r="F20" s="1">
        <v>10</v>
      </c>
      <c r="G20" s="1">
        <v>12</v>
      </c>
      <c r="H20" s="7">
        <f>E20*E22+F20*E23+G20*E24</f>
        <v>1000</v>
      </c>
    </row>
    <row r="22" spans="1:12" x14ac:dyDescent="0.3">
      <c r="B22" s="1" t="s">
        <v>2</v>
      </c>
      <c r="C22" s="3" t="s">
        <v>7</v>
      </c>
      <c r="D22" s="4"/>
      <c r="E22" s="5">
        <v>40</v>
      </c>
      <c r="H22" s="1"/>
    </row>
    <row r="23" spans="1:12" x14ac:dyDescent="0.3">
      <c r="B23" s="1" t="s">
        <v>3</v>
      </c>
      <c r="C23" s="3" t="s">
        <v>5</v>
      </c>
      <c r="D23" s="4"/>
      <c r="E23" s="6">
        <v>20</v>
      </c>
      <c r="H23" s="1"/>
    </row>
    <row r="24" spans="1:12" x14ac:dyDescent="0.3">
      <c r="B24" s="1" t="s">
        <v>4</v>
      </c>
      <c r="C24" s="3" t="s">
        <v>6</v>
      </c>
      <c r="D24" s="4"/>
      <c r="E24" s="6">
        <v>40</v>
      </c>
      <c r="H24" s="1"/>
    </row>
    <row r="25" spans="1:12" x14ac:dyDescent="0.3">
      <c r="E25" s="1"/>
      <c r="H25" s="1"/>
    </row>
    <row r="26" spans="1:12" x14ac:dyDescent="0.3">
      <c r="C26" t="s">
        <v>8</v>
      </c>
    </row>
    <row r="28" spans="1:12" x14ac:dyDescent="0.3">
      <c r="C28" s="1" t="s">
        <v>9</v>
      </c>
      <c r="D28" s="1" t="s">
        <v>10</v>
      </c>
      <c r="E28" s="1" t="s">
        <v>11</v>
      </c>
      <c r="F28" s="1"/>
    </row>
    <row r="29" spans="1:12" x14ac:dyDescent="0.3">
      <c r="B29" s="1" t="s">
        <v>1</v>
      </c>
      <c r="C29" s="1">
        <v>1</v>
      </c>
      <c r="D29" s="1">
        <v>1</v>
      </c>
      <c r="E29" s="1">
        <v>1</v>
      </c>
      <c r="F29" s="1" t="s">
        <v>16</v>
      </c>
      <c r="G29" s="1">
        <v>100</v>
      </c>
      <c r="J29" t="s">
        <v>20</v>
      </c>
    </row>
    <row r="30" spans="1:12" x14ac:dyDescent="0.3">
      <c r="B30" s="1" t="s">
        <v>12</v>
      </c>
      <c r="C30" s="1">
        <v>1</v>
      </c>
      <c r="D30" s="1"/>
      <c r="E30" s="1"/>
      <c r="F30" s="1" t="s">
        <v>16</v>
      </c>
      <c r="G30" s="1">
        <v>40</v>
      </c>
    </row>
    <row r="31" spans="1:12" x14ac:dyDescent="0.3">
      <c r="B31" s="1" t="s">
        <v>13</v>
      </c>
      <c r="C31" s="1"/>
      <c r="D31" s="1">
        <v>1</v>
      </c>
      <c r="E31" s="1">
        <v>1</v>
      </c>
      <c r="F31" s="1" t="s">
        <v>16</v>
      </c>
      <c r="G31" s="1">
        <v>60</v>
      </c>
      <c r="J31" s="2">
        <f>C29*E22+D29*E23+E29*E24</f>
        <v>100</v>
      </c>
      <c r="K31" s="1" t="s">
        <v>16</v>
      </c>
      <c r="L31" s="1">
        <v>100</v>
      </c>
    </row>
    <row r="32" spans="1:12" x14ac:dyDescent="0.3">
      <c r="B32" s="1" t="s">
        <v>14</v>
      </c>
      <c r="C32" s="1"/>
      <c r="D32" s="1">
        <v>1</v>
      </c>
      <c r="E32" s="1"/>
      <c r="F32" s="1" t="s">
        <v>0</v>
      </c>
      <c r="G32" s="1" t="s">
        <v>17</v>
      </c>
      <c r="J32" s="2">
        <f>C30*E22</f>
        <v>40</v>
      </c>
      <c r="K32" s="1" t="s">
        <v>16</v>
      </c>
      <c r="L32" s="1">
        <v>40</v>
      </c>
    </row>
    <row r="33" spans="1:12" x14ac:dyDescent="0.3">
      <c r="B33" s="1" t="s">
        <v>15</v>
      </c>
      <c r="C33" s="1"/>
      <c r="D33" s="1"/>
      <c r="E33" s="1">
        <v>1</v>
      </c>
      <c r="F33" s="1" t="s">
        <v>16</v>
      </c>
      <c r="G33" s="1" t="s">
        <v>18</v>
      </c>
      <c r="J33" s="2">
        <f>D31*E23+E31*E24</f>
        <v>60</v>
      </c>
      <c r="K33" s="1" t="s">
        <v>16</v>
      </c>
      <c r="L33" s="1">
        <v>60</v>
      </c>
    </row>
    <row r="34" spans="1:12" x14ac:dyDescent="0.3">
      <c r="J34" s="2">
        <f>-0.3*E22+1*E23</f>
        <v>8</v>
      </c>
      <c r="K34" s="1" t="s">
        <v>0</v>
      </c>
      <c r="L34" s="1">
        <v>0</v>
      </c>
    </row>
    <row r="35" spans="1:12" x14ac:dyDescent="0.3">
      <c r="J35" s="2">
        <f>-0.4*E22+1*E24</f>
        <v>24</v>
      </c>
      <c r="K35" s="1" t="s">
        <v>16</v>
      </c>
      <c r="L35" s="1">
        <v>0</v>
      </c>
    </row>
    <row r="38" spans="1:12" x14ac:dyDescent="0.3">
      <c r="A38" s="1" t="s">
        <v>22</v>
      </c>
      <c r="D38" t="s">
        <v>23</v>
      </c>
    </row>
    <row r="39" spans="1:12" x14ac:dyDescent="0.3">
      <c r="C39" t="s">
        <v>26</v>
      </c>
      <c r="D39">
        <f>E22</f>
        <v>40</v>
      </c>
    </row>
    <row r="40" spans="1:12" x14ac:dyDescent="0.3">
      <c r="C40" t="s">
        <v>27</v>
      </c>
      <c r="D40" s="8">
        <f>E23</f>
        <v>20</v>
      </c>
      <c r="G40" s="1" t="s">
        <v>24</v>
      </c>
      <c r="H40" s="1"/>
      <c r="I40" s="1">
        <f>H20</f>
        <v>1000</v>
      </c>
      <c r="J40" s="9" t="s">
        <v>25</v>
      </c>
    </row>
    <row r="41" spans="1:12" x14ac:dyDescent="0.3">
      <c r="C41" t="s">
        <v>28</v>
      </c>
      <c r="D41" s="8">
        <f>E24</f>
        <v>40</v>
      </c>
    </row>
  </sheetData>
  <mergeCells count="3">
    <mergeCell ref="C22:D22"/>
    <mergeCell ref="C23:D23"/>
    <mergeCell ref="C24:D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Carmen Xia Martínez y Espinosa</cp:lastModifiedBy>
  <dcterms:created xsi:type="dcterms:W3CDTF">2023-01-16T07:19:55Z</dcterms:created>
  <dcterms:modified xsi:type="dcterms:W3CDTF">2023-01-16T10:31:13Z</dcterms:modified>
</cp:coreProperties>
</file>