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PRMER CUATRIMESTRE/ORGANIZ.EMPRESAS/ORGA I/II PARCIAL/"/>
    </mc:Choice>
  </mc:AlternateContent>
  <xr:revisionPtr revIDLastSave="1004" documentId="8_{9EF7580B-7A0A-4186-890D-BCE96A39B3AE}" xr6:coauthVersionLast="47" xr6:coauthVersionMax="47" xr10:uidLastSave="{9A12A460-8541-435F-A6E9-0B0083C6BB05}"/>
  <bookViews>
    <workbookView xWindow="-120" yWindow="-120" windowWidth="29040" windowHeight="15840" xr2:uid="{34A17161-024B-4808-A669-BE9102733271}"/>
  </bookViews>
  <sheets>
    <sheet name="PRESTAMO FRANCÉ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G4" i="2" l="1"/>
  <c r="D21" i="2" s="1"/>
  <c r="G12" i="2"/>
  <c r="E13" i="2"/>
  <c r="D14" i="2"/>
  <c r="D15" i="2"/>
  <c r="F13" i="2" l="1"/>
  <c r="G13" i="2" s="1"/>
  <c r="E14" i="2" s="1"/>
  <c r="F14" i="2" s="1"/>
  <c r="G14" i="2" s="1"/>
  <c r="E15" i="2" l="1"/>
  <c r="F15" i="2" s="1"/>
  <c r="G15" i="2" s="1"/>
  <c r="E16" i="2" l="1"/>
  <c r="G16" i="2"/>
  <c r="E17" i="2" l="1"/>
  <c r="G17" i="2"/>
  <c r="E18" i="2" l="1"/>
  <c r="G18" i="2"/>
  <c r="E19" i="2" l="1"/>
  <c r="G19" i="2"/>
  <c r="G20" i="2" s="1"/>
  <c r="E20" i="2" l="1"/>
</calcChain>
</file>

<file path=xl/sharedStrings.xml><?xml version="1.0" encoding="utf-8"?>
<sst xmlns="http://schemas.openxmlformats.org/spreadsheetml/2006/main" count="17" uniqueCount="15">
  <si>
    <t>CAPITAL PENDIENTE</t>
  </si>
  <si>
    <t>AMORTIZACIÓN/CAPITAL</t>
  </si>
  <si>
    <t>INTERESES</t>
  </si>
  <si>
    <t>TERMINO AMORTIZATIVO</t>
  </si>
  <si>
    <t>AÑOS</t>
  </si>
  <si>
    <t>NUEVO PERIODO</t>
  </si>
  <si>
    <t>años</t>
  </si>
  <si>
    <t xml:space="preserve">interes </t>
  </si>
  <si>
    <t>AUMENTO TIPO DE INTERES</t>
  </si>
  <si>
    <t xml:space="preserve">nueva deuda </t>
  </si>
  <si>
    <t>PERIODO (n)</t>
  </si>
  <si>
    <t>INTERÉS (i)</t>
  </si>
  <si>
    <t>DEBO</t>
  </si>
  <si>
    <t>PRESTAMO</t>
  </si>
  <si>
    <t xml:space="preserve">DATOS TRAS LA CARENCIA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</si>
</sst>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10" fontId="3" fillId="0" borderId="0" xfId="0" applyNumberFormat="1" applyFont="1"/>
    <xf numFmtId="10" fontId="0" fillId="0" borderId="0" xfId="0" applyNumberFormat="1"/>
    <xf numFmtId="4" fontId="0" fillId="0" borderId="0" xfId="0" applyNumberFormat="1"/>
    <xf numFmtId="0" fontId="3" fillId="0" borderId="1" xfId="0" applyFont="1" applyBorder="1"/>
    <xf numFmtId="0" fontId="2" fillId="2" borderId="1" xfId="0" applyFont="1" applyFill="1" applyBorder="1"/>
    <xf numFmtId="10" fontId="3" fillId="0" borderId="1" xfId="0" applyNumberFormat="1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B2E-AA49-4AD4-AC58-09C0D0F7BC3D}">
  <dimension ref="C2:G37"/>
  <sheetViews>
    <sheetView tabSelected="1" zoomScaleNormal="100" workbookViewId="0">
      <selection activeCell="D8" sqref="D8"/>
    </sheetView>
  </sheetViews>
  <sheetFormatPr baseColWidth="10" defaultRowHeight="15" x14ac:dyDescent="0.25"/>
  <cols>
    <col min="3" max="3" width="15.42578125" bestFit="1" customWidth="1"/>
    <col min="4" max="4" width="31.28515625" bestFit="1" customWidth="1"/>
    <col min="5" max="5" width="13.140625" bestFit="1" customWidth="1"/>
    <col min="6" max="6" width="33.28515625" bestFit="1" customWidth="1"/>
    <col min="7" max="7" width="24.28515625" bestFit="1" customWidth="1"/>
  </cols>
  <sheetData>
    <row r="2" spans="3:7" ht="18.75" x14ac:dyDescent="0.3">
      <c r="F2" s="11" t="s">
        <v>14</v>
      </c>
      <c r="G2">
        <v>448503.80746165093</v>
      </c>
    </row>
    <row r="3" spans="3:7" ht="18.75" x14ac:dyDescent="0.3">
      <c r="C3" s="9" t="s">
        <v>13</v>
      </c>
      <c r="D3" s="8">
        <v>550000</v>
      </c>
      <c r="F3" s="9" t="s">
        <v>12</v>
      </c>
      <c r="G3" s="8">
        <v>313428.43304728955</v>
      </c>
    </row>
    <row r="4" spans="3:7" ht="18.75" x14ac:dyDescent="0.3">
      <c r="C4" s="9" t="s">
        <v>11</v>
      </c>
      <c r="D4" s="10">
        <v>4.4999999999999998E-2</v>
      </c>
      <c r="F4" s="9" t="s">
        <v>11</v>
      </c>
      <c r="G4" s="10">
        <f>D4</f>
        <v>4.4999999999999998E-2</v>
      </c>
    </row>
    <row r="5" spans="3:7" ht="18.75" x14ac:dyDescent="0.3">
      <c r="C5" s="9" t="s">
        <v>10</v>
      </c>
      <c r="D5" s="8">
        <v>15</v>
      </c>
      <c r="F5" s="9" t="s">
        <v>10</v>
      </c>
      <c r="G5" s="8">
        <v>8</v>
      </c>
    </row>
    <row r="7" spans="3:7" ht="18.75" x14ac:dyDescent="0.3">
      <c r="C7" s="4" t="s">
        <v>9</v>
      </c>
      <c r="D7" s="7"/>
      <c r="F7" s="4" t="s">
        <v>8</v>
      </c>
      <c r="G7" s="6"/>
    </row>
    <row r="8" spans="3:7" ht="18.75" x14ac:dyDescent="0.3">
      <c r="C8" s="4" t="s">
        <v>7</v>
      </c>
      <c r="D8" s="6"/>
      <c r="G8" s="5"/>
    </row>
    <row r="9" spans="3:7" ht="18.75" x14ac:dyDescent="0.3">
      <c r="C9" s="4" t="s">
        <v>6</v>
      </c>
      <c r="F9" s="4" t="s">
        <v>5</v>
      </c>
    </row>
    <row r="11" spans="3:7" ht="18.75" x14ac:dyDescent="0.3">
      <c r="C11" s="3" t="s">
        <v>4</v>
      </c>
      <c r="D11" s="3" t="s">
        <v>3</v>
      </c>
      <c r="E11" s="3" t="s">
        <v>2</v>
      </c>
      <c r="F11" s="3" t="s">
        <v>1</v>
      </c>
      <c r="G11" s="3" t="s">
        <v>0</v>
      </c>
    </row>
    <row r="12" spans="3:7" x14ac:dyDescent="0.25">
      <c r="C12" s="2">
        <v>0</v>
      </c>
      <c r="D12" s="1"/>
      <c r="E12" s="1"/>
      <c r="F12" s="1"/>
      <c r="G12" s="1">
        <f>D3</f>
        <v>550000</v>
      </c>
    </row>
    <row r="13" spans="3:7" x14ac:dyDescent="0.25">
      <c r="C13" s="2">
        <v>1</v>
      </c>
      <c r="D13" s="1">
        <f>PMT($D$4,$D$5,-$D$3)</f>
        <v>51212.594463122841</v>
      </c>
      <c r="E13" s="1">
        <f t="shared" ref="E13:E20" si="0">G12*$D$4</f>
        <v>24750</v>
      </c>
      <c r="F13" s="1">
        <f>D13-E13</f>
        <v>26462.594463122841</v>
      </c>
      <c r="G13" s="1">
        <f t="shared" ref="G13:G20" si="1">G12-F13</f>
        <v>523537.40553687717</v>
      </c>
    </row>
    <row r="14" spans="3:7" x14ac:dyDescent="0.25">
      <c r="C14" s="2">
        <v>2</v>
      </c>
      <c r="D14" s="1">
        <f>PMT($D$4,$D$5,-$D$3)</f>
        <v>51212.594463122841</v>
      </c>
      <c r="E14" s="1">
        <f t="shared" si="0"/>
        <v>23559.183249159472</v>
      </c>
      <c r="F14" s="1">
        <f>D14-E14</f>
        <v>27653.411213963369</v>
      </c>
      <c r="G14" s="1">
        <f t="shared" si="1"/>
        <v>495883.99432291382</v>
      </c>
    </row>
    <row r="15" spans="3:7" x14ac:dyDescent="0.25">
      <c r="C15" s="2">
        <v>3</v>
      </c>
      <c r="D15" s="1">
        <f>PMT($D$4,$D$5,-$D$3)</f>
        <v>51212.594463122841</v>
      </c>
      <c r="E15" s="1">
        <f t="shared" si="0"/>
        <v>22314.779744531123</v>
      </c>
      <c r="F15" s="1">
        <f>D15-E15</f>
        <v>28897.814718591719</v>
      </c>
      <c r="G15" s="1">
        <f t="shared" si="1"/>
        <v>466986.17960432207</v>
      </c>
    </row>
    <row r="16" spans="3:7" x14ac:dyDescent="0.25">
      <c r="C16" s="2">
        <v>4</v>
      </c>
      <c r="D16" s="1"/>
      <c r="E16" s="1">
        <f t="shared" si="0"/>
        <v>21014.378082194493</v>
      </c>
      <c r="F16" s="1"/>
      <c r="G16" s="1">
        <f t="shared" si="1"/>
        <v>466986.17960432207</v>
      </c>
    </row>
    <row r="17" spans="3:7" x14ac:dyDescent="0.25">
      <c r="C17" s="2">
        <v>5</v>
      </c>
      <c r="D17" s="1"/>
      <c r="E17" s="1">
        <f t="shared" si="0"/>
        <v>21014.378082194493</v>
      </c>
      <c r="F17" s="1"/>
      <c r="G17" s="1">
        <f t="shared" si="1"/>
        <v>466986.17960432207</v>
      </c>
    </row>
    <row r="18" spans="3:7" x14ac:dyDescent="0.25">
      <c r="C18" s="2">
        <v>6</v>
      </c>
      <c r="D18" s="1"/>
      <c r="E18" s="1">
        <f t="shared" si="0"/>
        <v>21014.378082194493</v>
      </c>
      <c r="F18" s="1"/>
      <c r="G18" s="1">
        <f t="shared" si="1"/>
        <v>466986.17960432207</v>
      </c>
    </row>
    <row r="19" spans="3:7" x14ac:dyDescent="0.25">
      <c r="C19" s="2">
        <v>7</v>
      </c>
      <c r="D19" s="1"/>
      <c r="E19" s="1">
        <f t="shared" si="0"/>
        <v>21014.378082194493</v>
      </c>
      <c r="F19" s="1"/>
      <c r="G19" s="1">
        <f t="shared" si="1"/>
        <v>466986.17960432207</v>
      </c>
    </row>
    <row r="20" spans="3:7" x14ac:dyDescent="0.25">
      <c r="C20" s="2">
        <v>8</v>
      </c>
      <c r="D20" s="1"/>
      <c r="E20" s="1">
        <f t="shared" si="0"/>
        <v>21014.378082194493</v>
      </c>
      <c r="F20" s="1"/>
      <c r="G20" s="1">
        <f t="shared" si="1"/>
        <v>466986.17960432207</v>
      </c>
    </row>
    <row r="21" spans="3:7" x14ac:dyDescent="0.25">
      <c r="C21" s="2">
        <v>9</v>
      </c>
      <c r="D21" s="1">
        <f>PMT($G$4,$G$5,-$G$3)</f>
        <v>47518.77607443263</v>
      </c>
      <c r="E21" s="1"/>
      <c r="F21" s="1"/>
      <c r="G21" s="1"/>
    </row>
    <row r="22" spans="3:7" x14ac:dyDescent="0.25">
      <c r="C22" s="2">
        <v>10</v>
      </c>
      <c r="D22" s="1"/>
      <c r="E22" s="1"/>
      <c r="F22" s="1"/>
      <c r="G22" s="1"/>
    </row>
    <row r="23" spans="3:7" x14ac:dyDescent="0.25">
      <c r="C23" s="2">
        <v>11</v>
      </c>
      <c r="D23" s="1"/>
      <c r="E23" s="1"/>
      <c r="F23" s="1"/>
      <c r="G23" s="1"/>
    </row>
    <row r="24" spans="3:7" x14ac:dyDescent="0.25">
      <c r="C24" s="2">
        <v>12</v>
      </c>
      <c r="D24" s="1"/>
      <c r="E24" s="1"/>
      <c r="F24" s="1"/>
      <c r="G24" s="1"/>
    </row>
    <row r="25" spans="3:7" x14ac:dyDescent="0.25">
      <c r="C25" s="2">
        <v>13</v>
      </c>
      <c r="D25" s="1"/>
      <c r="E25" s="1"/>
      <c r="F25" s="1"/>
      <c r="G25" s="1"/>
    </row>
    <row r="26" spans="3:7" x14ac:dyDescent="0.25">
      <c r="C26" s="2">
        <v>14</v>
      </c>
      <c r="D26" s="1"/>
      <c r="E26" s="1"/>
      <c r="F26" s="1"/>
      <c r="G26" s="1"/>
    </row>
    <row r="27" spans="3:7" x14ac:dyDescent="0.25">
      <c r="C27" s="2">
        <v>15</v>
      </c>
      <c r="D27" s="1"/>
      <c r="E27" s="1"/>
      <c r="F27" s="1"/>
      <c r="G27" s="1"/>
    </row>
    <row r="28" spans="3:7" x14ac:dyDescent="0.25">
      <c r="C28" s="2">
        <v>16</v>
      </c>
      <c r="D28" s="1"/>
      <c r="E28" s="1"/>
      <c r="F28" s="1"/>
      <c r="G28" s="1"/>
    </row>
    <row r="29" spans="3:7" x14ac:dyDescent="0.25">
      <c r="C29" s="2">
        <v>17</v>
      </c>
      <c r="D29" s="1"/>
      <c r="E29" s="1"/>
      <c r="F29" s="1"/>
      <c r="G29" s="1"/>
    </row>
    <row r="30" spans="3:7" x14ac:dyDescent="0.25">
      <c r="C30" s="2">
        <v>18</v>
      </c>
      <c r="D30" s="1"/>
      <c r="E30" s="1"/>
      <c r="F30" s="1"/>
      <c r="G30" s="1"/>
    </row>
    <row r="31" spans="3:7" x14ac:dyDescent="0.25">
      <c r="C31" s="2">
        <v>19</v>
      </c>
      <c r="D31" s="1"/>
      <c r="E31" s="1"/>
      <c r="F31" s="1"/>
      <c r="G31" s="1"/>
    </row>
    <row r="32" spans="3:7" x14ac:dyDescent="0.25">
      <c r="C32" s="2">
        <v>20</v>
      </c>
      <c r="D32" s="1"/>
      <c r="E32" s="1"/>
      <c r="F32" s="1"/>
      <c r="G32" s="1"/>
    </row>
    <row r="33" spans="3:7" x14ac:dyDescent="0.25">
      <c r="C33" s="2">
        <v>21</v>
      </c>
      <c r="D33" s="1"/>
      <c r="E33" s="1"/>
      <c r="F33" s="1"/>
      <c r="G33" s="1"/>
    </row>
    <row r="34" spans="3:7" x14ac:dyDescent="0.25">
      <c r="C34" s="2">
        <v>22</v>
      </c>
      <c r="D34" s="1"/>
      <c r="E34" s="1"/>
      <c r="F34" s="1"/>
      <c r="G34" s="1"/>
    </row>
    <row r="35" spans="3:7" x14ac:dyDescent="0.25">
      <c r="C35" s="2">
        <v>23</v>
      </c>
      <c r="D35" s="1"/>
      <c r="E35" s="1"/>
      <c r="F35" s="1"/>
      <c r="G35" s="1"/>
    </row>
    <row r="36" spans="3:7" x14ac:dyDescent="0.25">
      <c r="C36" s="2">
        <v>24</v>
      </c>
      <c r="D36" s="1"/>
      <c r="E36" s="1"/>
      <c r="F36" s="1"/>
      <c r="G36" s="1"/>
    </row>
    <row r="37" spans="3:7" x14ac:dyDescent="0.25">
      <c r="C37" s="2">
        <v>25</v>
      </c>
      <c r="D37" s="1"/>
      <c r="E37" s="1"/>
      <c r="F37" s="1"/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 FRANCÉS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Martinez Espinosa</cp:lastModifiedBy>
  <dcterms:created xsi:type="dcterms:W3CDTF">2022-11-25T06:45:37Z</dcterms:created>
  <dcterms:modified xsi:type="dcterms:W3CDTF">2023-01-12T20:18:41Z</dcterms:modified>
</cp:coreProperties>
</file>