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rady\OneDrive\Documents\ECE 202\Excel Documents\E6\"/>
    </mc:Choice>
  </mc:AlternateContent>
  <xr:revisionPtr revIDLastSave="0" documentId="13_ncr:1_{A3F53B0F-CD58-457C-816C-A9F795F27126}" xr6:coauthVersionLast="45" xr6:coauthVersionMax="45" xr10:uidLastSave="{00000000-0000-0000-0000-000000000000}"/>
  <bookViews>
    <workbookView xWindow="9588" yWindow="1308" windowWidth="13452" windowHeight="11052" xr2:uid="{00000000-000D-0000-FFFF-FFFF00000000}"/>
  </bookViews>
  <sheets>
    <sheet name="Calculations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D23" i="1"/>
  <c r="C23" i="1"/>
  <c r="C22" i="1"/>
  <c r="D22" i="1" s="1"/>
  <c r="E10" i="1"/>
  <c r="A13" i="1" l="1"/>
  <c r="B7" i="1"/>
  <c r="A22" i="1"/>
  <c r="B22" i="1" l="1"/>
  <c r="A10" i="1"/>
  <c r="A19" i="1" s="1"/>
  <c r="A23" i="1"/>
  <c r="B23" i="1" s="1"/>
  <c r="A24" i="1" l="1"/>
  <c r="B24" i="1" l="1"/>
  <c r="D24" i="1"/>
  <c r="A25" i="1"/>
  <c r="A26" i="1" s="1"/>
  <c r="C25" i="1"/>
  <c r="B25" i="1" l="1"/>
  <c r="D25" i="1"/>
  <c r="A27" i="1"/>
  <c r="C26" i="1"/>
  <c r="B26" i="1"/>
  <c r="D26" i="1" l="1"/>
  <c r="A28" i="1"/>
  <c r="C27" i="1"/>
  <c r="B27" i="1"/>
  <c r="D27" i="1" l="1"/>
  <c r="C28" i="1"/>
  <c r="A29" i="1"/>
  <c r="B28" i="1"/>
  <c r="A30" i="1" l="1"/>
  <c r="C29" i="1"/>
  <c r="B29" i="1"/>
  <c r="D28" i="1"/>
  <c r="D29" i="1" l="1"/>
  <c r="A31" i="1"/>
  <c r="C30" i="1"/>
  <c r="B30" i="1"/>
  <c r="D30" i="1" l="1"/>
  <c r="A32" i="1"/>
  <c r="C31" i="1"/>
  <c r="B31" i="1"/>
  <c r="D31" i="1" l="1"/>
  <c r="C32" i="1"/>
  <c r="A33" i="1"/>
  <c r="B32" i="1"/>
  <c r="D32" i="1" l="1"/>
  <c r="A34" i="1"/>
  <c r="C33" i="1"/>
  <c r="B33" i="1"/>
  <c r="D33" i="1" l="1"/>
  <c r="A35" i="1"/>
  <c r="C34" i="1"/>
  <c r="B34" i="1"/>
  <c r="C35" i="1" l="1"/>
  <c r="A36" i="1"/>
  <c r="B35" i="1"/>
  <c r="D34" i="1"/>
  <c r="D35" i="1" l="1"/>
  <c r="A37" i="1"/>
  <c r="C36" i="1"/>
  <c r="B36" i="1"/>
  <c r="A38" i="1" l="1"/>
  <c r="C37" i="1"/>
  <c r="B37" i="1"/>
  <c r="D36" i="1"/>
  <c r="D37" i="1" l="1"/>
  <c r="A39" i="1"/>
  <c r="C38" i="1"/>
  <c r="B38" i="1"/>
  <c r="D38" i="1" l="1"/>
  <c r="A40" i="1"/>
  <c r="C39" i="1"/>
  <c r="B39" i="1"/>
  <c r="A41" i="1" l="1"/>
  <c r="C40" i="1"/>
  <c r="B40" i="1"/>
  <c r="D39" i="1"/>
  <c r="A42" i="1" l="1"/>
  <c r="C41" i="1"/>
  <c r="B41" i="1"/>
  <c r="D40" i="1"/>
  <c r="D41" i="1" l="1"/>
  <c r="A43" i="1"/>
  <c r="C42" i="1"/>
  <c r="B42" i="1"/>
  <c r="C43" i="1" l="1"/>
  <c r="A44" i="1"/>
  <c r="B43" i="1"/>
  <c r="D42" i="1"/>
  <c r="D43" i="1" l="1"/>
  <c r="A45" i="1"/>
  <c r="C44" i="1"/>
  <c r="B44" i="1"/>
  <c r="D44" i="1" l="1"/>
  <c r="A46" i="1"/>
  <c r="C45" i="1"/>
  <c r="B45" i="1"/>
  <c r="D45" i="1" l="1"/>
  <c r="C46" i="1"/>
  <c r="A47" i="1"/>
  <c r="B46" i="1"/>
  <c r="D46" i="1" l="1"/>
  <c r="A48" i="1"/>
  <c r="C47" i="1"/>
  <c r="B47" i="1"/>
  <c r="A49" i="1" l="1"/>
  <c r="C48" i="1"/>
  <c r="B48" i="1"/>
  <c r="D47" i="1"/>
  <c r="D48" i="1" l="1"/>
  <c r="A50" i="1"/>
  <c r="C49" i="1"/>
  <c r="B49" i="1"/>
  <c r="D49" i="1" l="1"/>
  <c r="C50" i="1"/>
  <c r="A51" i="1"/>
  <c r="B50" i="1"/>
  <c r="D50" i="1" l="1"/>
  <c r="A52" i="1"/>
  <c r="C51" i="1"/>
  <c r="B51" i="1"/>
  <c r="D51" i="1" l="1"/>
  <c r="A53" i="1"/>
  <c r="C52" i="1"/>
  <c r="B52" i="1"/>
  <c r="D52" i="1" l="1"/>
  <c r="A54" i="1"/>
  <c r="C53" i="1"/>
  <c r="B53" i="1"/>
  <c r="C54" i="1" l="1"/>
  <c r="A55" i="1"/>
  <c r="B54" i="1"/>
  <c r="D53" i="1"/>
  <c r="A56" i="1" l="1"/>
  <c r="C55" i="1"/>
  <c r="B55" i="1"/>
  <c r="D54" i="1"/>
  <c r="D55" i="1" l="1"/>
  <c r="A57" i="1"/>
  <c r="C56" i="1"/>
  <c r="B56" i="1"/>
  <c r="D56" i="1" l="1"/>
  <c r="A58" i="1"/>
  <c r="C57" i="1"/>
  <c r="B57" i="1"/>
  <c r="D57" i="1" l="1"/>
  <c r="C58" i="1"/>
  <c r="A59" i="1"/>
  <c r="B58" i="1"/>
  <c r="A60" i="1" l="1"/>
  <c r="C59" i="1"/>
  <c r="B59" i="1"/>
  <c r="D58" i="1"/>
  <c r="D59" i="1" l="1"/>
  <c r="A61" i="1"/>
  <c r="C60" i="1"/>
  <c r="B60" i="1"/>
  <c r="D60" i="1" l="1"/>
  <c r="A62" i="1"/>
  <c r="C61" i="1"/>
  <c r="B61" i="1"/>
  <c r="D61" i="1" l="1"/>
  <c r="C62" i="1"/>
  <c r="A63" i="1"/>
  <c r="B62" i="1"/>
  <c r="A64" i="1" l="1"/>
  <c r="C63" i="1"/>
  <c r="B63" i="1"/>
  <c r="D62" i="1"/>
  <c r="D63" i="1" l="1"/>
  <c r="A65" i="1"/>
  <c r="C64" i="1"/>
  <c r="B64" i="1"/>
  <c r="D64" i="1" l="1"/>
  <c r="A66" i="1"/>
  <c r="C65" i="1"/>
  <c r="B65" i="1"/>
  <c r="D65" i="1" l="1"/>
  <c r="A67" i="1"/>
  <c r="C66" i="1"/>
  <c r="B66" i="1"/>
  <c r="D66" i="1" l="1"/>
  <c r="C67" i="1"/>
  <c r="A68" i="1"/>
  <c r="B67" i="1"/>
  <c r="A69" i="1" l="1"/>
  <c r="C68" i="1"/>
  <c r="B68" i="1"/>
  <c r="D67" i="1"/>
  <c r="D68" i="1" l="1"/>
  <c r="A70" i="1"/>
  <c r="C69" i="1"/>
  <c r="B69" i="1"/>
  <c r="D69" i="1" l="1"/>
  <c r="C70" i="1"/>
  <c r="A71" i="1"/>
  <c r="B70" i="1"/>
  <c r="D70" i="1" l="1"/>
  <c r="A72" i="1"/>
  <c r="C71" i="1"/>
  <c r="B71" i="1"/>
  <c r="D71" i="1" l="1"/>
  <c r="C72" i="1"/>
  <c r="A73" i="1"/>
  <c r="B72" i="1"/>
  <c r="D72" i="1" l="1"/>
  <c r="C73" i="1"/>
  <c r="A74" i="1"/>
  <c r="B73" i="1"/>
  <c r="A75" i="1" l="1"/>
  <c r="C74" i="1"/>
  <c r="B74" i="1"/>
  <c r="D73" i="1"/>
  <c r="A76" i="1" l="1"/>
  <c r="C75" i="1"/>
  <c r="B75" i="1"/>
  <c r="D74" i="1"/>
  <c r="C76" i="1" l="1"/>
  <c r="A77" i="1"/>
  <c r="B76" i="1"/>
  <c r="D75" i="1"/>
  <c r="D76" i="1" l="1"/>
  <c r="C77" i="1"/>
  <c r="A78" i="1"/>
  <c r="B77" i="1"/>
  <c r="D77" i="1" l="1"/>
  <c r="C78" i="1"/>
  <c r="A79" i="1"/>
  <c r="B78" i="1"/>
  <c r="C79" i="1" l="1"/>
  <c r="A80" i="1"/>
  <c r="B79" i="1"/>
  <c r="D78" i="1"/>
  <c r="A81" i="1" l="1"/>
  <c r="C80" i="1"/>
  <c r="B80" i="1"/>
  <c r="D79" i="1"/>
  <c r="D80" i="1" l="1"/>
  <c r="A82" i="1"/>
  <c r="C81" i="1"/>
  <c r="B81" i="1"/>
  <c r="D81" i="1" l="1"/>
  <c r="C82" i="1"/>
  <c r="A83" i="1"/>
  <c r="B82" i="1"/>
  <c r="C83" i="1" l="1"/>
  <c r="A84" i="1"/>
  <c r="B83" i="1"/>
  <c r="D82" i="1"/>
  <c r="C84" i="1" l="1"/>
  <c r="A85" i="1"/>
  <c r="B84" i="1"/>
  <c r="D83" i="1"/>
  <c r="C85" i="1" l="1"/>
  <c r="A86" i="1"/>
  <c r="B85" i="1"/>
  <c r="D84" i="1"/>
  <c r="A87" i="1" l="1"/>
  <c r="C86" i="1"/>
  <c r="B86" i="1"/>
  <c r="D85" i="1"/>
  <c r="D86" i="1" l="1"/>
  <c r="C87" i="1"/>
  <c r="A88" i="1"/>
  <c r="B87" i="1"/>
  <c r="C88" i="1" l="1"/>
  <c r="A89" i="1"/>
  <c r="B88" i="1"/>
  <c r="D87" i="1"/>
  <c r="D88" i="1" l="1"/>
  <c r="A90" i="1"/>
  <c r="C89" i="1"/>
  <c r="B89" i="1"/>
  <c r="D89" i="1" l="1"/>
  <c r="C90" i="1"/>
  <c r="A91" i="1"/>
  <c r="B90" i="1"/>
  <c r="C91" i="1" l="1"/>
  <c r="A92" i="1"/>
  <c r="B91" i="1"/>
  <c r="D90" i="1"/>
  <c r="A93" i="1" l="1"/>
  <c r="C92" i="1"/>
  <c r="B92" i="1"/>
  <c r="D91" i="1"/>
  <c r="D92" i="1" l="1"/>
  <c r="C93" i="1"/>
  <c r="A94" i="1"/>
  <c r="B93" i="1"/>
  <c r="C94" i="1" l="1"/>
  <c r="A95" i="1"/>
  <c r="B94" i="1"/>
  <c r="D93" i="1"/>
  <c r="C95" i="1" l="1"/>
  <c r="A96" i="1"/>
  <c r="B95" i="1"/>
  <c r="D94" i="1"/>
  <c r="D95" i="1" l="1"/>
  <c r="C96" i="1"/>
  <c r="A97" i="1"/>
  <c r="B96" i="1"/>
  <c r="D96" i="1" l="1"/>
  <c r="C97" i="1"/>
  <c r="A98" i="1"/>
  <c r="B97" i="1"/>
  <c r="A99" i="1" l="1"/>
  <c r="C98" i="1"/>
  <c r="B98" i="1"/>
  <c r="D97" i="1"/>
  <c r="D98" i="1" l="1"/>
  <c r="A100" i="1"/>
  <c r="C99" i="1"/>
  <c r="B99" i="1"/>
  <c r="D99" i="1" l="1"/>
  <c r="C100" i="1"/>
  <c r="A101" i="1"/>
  <c r="B100" i="1"/>
  <c r="A102" i="1" l="1"/>
  <c r="C101" i="1"/>
  <c r="B101" i="1"/>
  <c r="D100" i="1"/>
  <c r="D101" i="1" l="1"/>
  <c r="A103" i="1"/>
  <c r="C102" i="1"/>
  <c r="B102" i="1"/>
  <c r="D102" i="1" l="1"/>
  <c r="C103" i="1"/>
  <c r="A104" i="1"/>
  <c r="B103" i="1"/>
  <c r="A105" i="1" l="1"/>
  <c r="C104" i="1"/>
  <c r="B104" i="1"/>
  <c r="D103" i="1"/>
  <c r="D104" i="1" l="1"/>
  <c r="A106" i="1"/>
  <c r="C105" i="1"/>
  <c r="B105" i="1"/>
  <c r="C106" i="1" l="1"/>
  <c r="A107" i="1"/>
  <c r="B106" i="1"/>
  <c r="D105" i="1"/>
  <c r="A108" i="1" l="1"/>
  <c r="C107" i="1"/>
  <c r="B107" i="1"/>
  <c r="D106" i="1"/>
  <c r="D107" i="1" l="1"/>
  <c r="A109" i="1"/>
  <c r="C108" i="1"/>
  <c r="B108" i="1"/>
  <c r="D108" i="1" l="1"/>
  <c r="C109" i="1"/>
  <c r="A110" i="1"/>
  <c r="B109" i="1"/>
  <c r="A111" i="1" l="1"/>
  <c r="C110" i="1"/>
  <c r="B110" i="1"/>
  <c r="D109" i="1"/>
  <c r="D110" i="1" l="1"/>
  <c r="A112" i="1"/>
  <c r="C111" i="1"/>
  <c r="B111" i="1"/>
  <c r="D111" i="1" l="1"/>
  <c r="C112" i="1"/>
  <c r="A113" i="1"/>
  <c r="B112" i="1"/>
  <c r="D112" i="1" l="1"/>
  <c r="A114" i="1"/>
  <c r="C113" i="1"/>
  <c r="B113" i="1"/>
  <c r="D113" i="1" l="1"/>
  <c r="A115" i="1"/>
  <c r="C114" i="1"/>
  <c r="B114" i="1"/>
  <c r="C115" i="1" l="1"/>
  <c r="A116" i="1"/>
  <c r="B115" i="1"/>
  <c r="D114" i="1"/>
  <c r="A117" i="1" l="1"/>
  <c r="C116" i="1"/>
  <c r="B116" i="1"/>
  <c r="D115" i="1"/>
  <c r="D116" i="1" l="1"/>
  <c r="A118" i="1"/>
  <c r="C117" i="1"/>
  <c r="B117" i="1"/>
  <c r="D117" i="1" l="1"/>
  <c r="C118" i="1"/>
  <c r="A119" i="1"/>
  <c r="B118" i="1"/>
  <c r="A120" i="1" l="1"/>
  <c r="C119" i="1"/>
  <c r="B119" i="1"/>
  <c r="D118" i="1"/>
  <c r="D119" i="1" l="1"/>
  <c r="A121" i="1"/>
  <c r="C120" i="1"/>
  <c r="B120" i="1"/>
  <c r="D120" i="1" l="1"/>
  <c r="C121" i="1"/>
  <c r="A122" i="1"/>
  <c r="B121" i="1"/>
  <c r="D121" i="1" l="1"/>
  <c r="A123" i="1"/>
  <c r="C122" i="1"/>
  <c r="B122" i="1"/>
  <c r="A124" i="1" l="1"/>
  <c r="C123" i="1"/>
  <c r="B123" i="1"/>
  <c r="D122" i="1"/>
  <c r="D123" i="1" l="1"/>
  <c r="C124" i="1"/>
  <c r="A125" i="1"/>
  <c r="B124" i="1"/>
  <c r="A126" i="1" l="1"/>
  <c r="C125" i="1"/>
  <c r="B125" i="1"/>
  <c r="D124" i="1"/>
  <c r="D125" i="1" l="1"/>
  <c r="A127" i="1"/>
  <c r="C126" i="1"/>
  <c r="B126" i="1"/>
  <c r="D126" i="1" l="1"/>
  <c r="C127" i="1"/>
  <c r="A128" i="1"/>
  <c r="B127" i="1"/>
  <c r="A129" i="1" l="1"/>
  <c r="C128" i="1"/>
  <c r="B128" i="1"/>
  <c r="D127" i="1"/>
  <c r="D128" i="1" l="1"/>
  <c r="A130" i="1"/>
  <c r="C129" i="1"/>
  <c r="B129" i="1"/>
  <c r="D129" i="1" l="1"/>
  <c r="C130" i="1"/>
  <c r="A131" i="1"/>
  <c r="B130" i="1"/>
  <c r="A132" i="1" l="1"/>
  <c r="C131" i="1"/>
  <c r="B131" i="1"/>
  <c r="D130" i="1"/>
  <c r="D131" i="1" l="1"/>
  <c r="A133" i="1"/>
  <c r="C132" i="1"/>
  <c r="B132" i="1"/>
  <c r="D132" i="1" l="1"/>
  <c r="C133" i="1"/>
  <c r="A134" i="1"/>
  <c r="B133" i="1"/>
  <c r="D133" i="1" l="1"/>
  <c r="A135" i="1"/>
  <c r="C134" i="1"/>
  <c r="B134" i="1"/>
  <c r="D134" i="1" l="1"/>
  <c r="A136" i="1"/>
  <c r="C135" i="1"/>
  <c r="B135" i="1"/>
  <c r="D135" i="1" l="1"/>
  <c r="C136" i="1"/>
  <c r="A137" i="1"/>
  <c r="B136" i="1"/>
  <c r="A138" i="1" l="1"/>
  <c r="C137" i="1"/>
  <c r="B137" i="1"/>
  <c r="D136" i="1"/>
  <c r="D137" i="1" l="1"/>
  <c r="A139" i="1"/>
  <c r="C138" i="1"/>
  <c r="B138" i="1"/>
  <c r="C139" i="1" l="1"/>
  <c r="A140" i="1"/>
  <c r="B139" i="1"/>
  <c r="D138" i="1"/>
  <c r="A141" i="1" l="1"/>
  <c r="C140" i="1"/>
  <c r="B140" i="1"/>
  <c r="D139" i="1"/>
  <c r="D140" i="1" l="1"/>
  <c r="A142" i="1"/>
  <c r="C141" i="1"/>
  <c r="B141" i="1"/>
  <c r="D141" i="1" l="1"/>
  <c r="C142" i="1"/>
  <c r="A143" i="1"/>
  <c r="B142" i="1"/>
  <c r="A144" i="1" l="1"/>
  <c r="C143" i="1"/>
  <c r="B143" i="1"/>
  <c r="D142" i="1"/>
  <c r="D143" i="1" l="1"/>
  <c r="A145" i="1"/>
  <c r="C144" i="1"/>
  <c r="B144" i="1"/>
  <c r="D144" i="1" l="1"/>
  <c r="C145" i="1"/>
  <c r="A146" i="1"/>
  <c r="B145" i="1"/>
  <c r="D145" i="1" l="1"/>
  <c r="A147" i="1"/>
  <c r="C146" i="1"/>
  <c r="B146" i="1"/>
  <c r="D146" i="1" l="1"/>
  <c r="A148" i="1"/>
  <c r="C147" i="1"/>
  <c r="B147" i="1"/>
  <c r="D147" i="1" l="1"/>
  <c r="C148" i="1"/>
  <c r="A149" i="1"/>
  <c r="B148" i="1"/>
  <c r="A150" i="1" l="1"/>
  <c r="C149" i="1"/>
  <c r="B149" i="1"/>
  <c r="D148" i="1"/>
  <c r="D149" i="1" l="1"/>
  <c r="A151" i="1"/>
  <c r="C150" i="1"/>
  <c r="B150" i="1"/>
  <c r="D150" i="1" l="1"/>
  <c r="C151" i="1"/>
  <c r="A152" i="1"/>
  <c r="B151" i="1"/>
  <c r="A153" i="1" l="1"/>
  <c r="C152" i="1"/>
  <c r="B152" i="1"/>
  <c r="D151" i="1"/>
  <c r="D152" i="1" l="1"/>
  <c r="A154" i="1"/>
  <c r="C153" i="1"/>
  <c r="B153" i="1"/>
  <c r="C154" i="1" l="1"/>
  <c r="A155" i="1"/>
  <c r="B154" i="1"/>
  <c r="D153" i="1"/>
  <c r="D154" i="1" l="1"/>
  <c r="A156" i="1"/>
  <c r="C155" i="1"/>
  <c r="B155" i="1"/>
  <c r="D155" i="1" l="1"/>
  <c r="A157" i="1"/>
  <c r="C156" i="1"/>
  <c r="B156" i="1"/>
  <c r="D156" i="1" l="1"/>
  <c r="C157" i="1"/>
  <c r="A158" i="1"/>
  <c r="B157" i="1"/>
  <c r="D157" i="1" l="1"/>
  <c r="A159" i="1"/>
  <c r="C158" i="1"/>
  <c r="B158" i="1"/>
  <c r="D158" i="1" l="1"/>
  <c r="A160" i="1"/>
  <c r="C159" i="1"/>
  <c r="B159" i="1"/>
  <c r="D159" i="1" l="1"/>
  <c r="C160" i="1"/>
  <c r="A161" i="1"/>
  <c r="B160" i="1"/>
  <c r="D160" i="1" l="1"/>
  <c r="A162" i="1"/>
  <c r="C161" i="1"/>
  <c r="B161" i="1"/>
  <c r="A163" i="1" l="1"/>
  <c r="C162" i="1"/>
  <c r="B162" i="1"/>
  <c r="D161" i="1"/>
  <c r="D162" i="1" l="1"/>
  <c r="C163" i="1"/>
  <c r="A164" i="1"/>
  <c r="B163" i="1"/>
  <c r="D163" i="1" l="1"/>
  <c r="A165" i="1"/>
  <c r="C164" i="1"/>
  <c r="B164" i="1"/>
  <c r="A166" i="1" l="1"/>
  <c r="C165" i="1"/>
  <c r="B165" i="1"/>
  <c r="D164" i="1"/>
  <c r="D165" i="1" l="1"/>
  <c r="C166" i="1"/>
  <c r="A167" i="1"/>
  <c r="B166" i="1"/>
  <c r="A168" i="1" l="1"/>
  <c r="C167" i="1"/>
  <c r="B167" i="1"/>
  <c r="D166" i="1"/>
  <c r="D167" i="1" l="1"/>
  <c r="A169" i="1"/>
  <c r="C168" i="1"/>
  <c r="B168" i="1"/>
  <c r="D168" i="1" l="1"/>
  <c r="C169" i="1"/>
  <c r="A170" i="1"/>
  <c r="B169" i="1"/>
  <c r="D169" i="1" l="1"/>
  <c r="A171" i="1"/>
  <c r="C170" i="1"/>
  <c r="B170" i="1"/>
  <c r="D170" i="1" l="1"/>
  <c r="A172" i="1"/>
  <c r="C171" i="1"/>
  <c r="B171" i="1"/>
  <c r="D171" i="1" l="1"/>
  <c r="A173" i="1"/>
  <c r="C172" i="1"/>
  <c r="B172" i="1"/>
  <c r="D172" i="1" l="1"/>
  <c r="A174" i="1"/>
  <c r="C173" i="1"/>
  <c r="B173" i="1"/>
  <c r="D173" i="1" l="1"/>
  <c r="A175" i="1"/>
  <c r="C174" i="1"/>
  <c r="B174" i="1"/>
  <c r="D174" i="1" l="1"/>
  <c r="A176" i="1"/>
  <c r="C175" i="1"/>
  <c r="B175" i="1"/>
  <c r="D175" i="1" l="1"/>
  <c r="C176" i="1"/>
  <c r="A177" i="1"/>
  <c r="B176" i="1"/>
  <c r="A178" i="1" l="1"/>
  <c r="C177" i="1"/>
  <c r="B177" i="1"/>
  <c r="D176" i="1"/>
  <c r="D177" i="1" l="1"/>
  <c r="A179" i="1"/>
  <c r="C178" i="1"/>
  <c r="B178" i="1"/>
  <c r="D178" i="1" l="1"/>
  <c r="A180" i="1"/>
  <c r="C179" i="1"/>
  <c r="B179" i="1"/>
  <c r="D179" i="1" l="1"/>
  <c r="A181" i="1"/>
  <c r="C180" i="1"/>
  <c r="B180" i="1"/>
  <c r="A182" i="1" l="1"/>
  <c r="C181" i="1"/>
  <c r="B181" i="1"/>
  <c r="D180" i="1"/>
  <c r="D181" i="1" l="1"/>
  <c r="A183" i="1"/>
  <c r="C182" i="1"/>
  <c r="B182" i="1"/>
  <c r="D182" i="1" l="1"/>
  <c r="C183" i="1"/>
  <c r="A184" i="1"/>
  <c r="B183" i="1"/>
  <c r="A185" i="1" l="1"/>
  <c r="C184" i="1"/>
  <c r="B184" i="1"/>
  <c r="D183" i="1"/>
  <c r="A186" i="1" l="1"/>
  <c r="C185" i="1"/>
  <c r="B185" i="1"/>
  <c r="D184" i="1"/>
  <c r="D185" i="1" l="1"/>
  <c r="A187" i="1"/>
  <c r="C186" i="1"/>
  <c r="B186" i="1"/>
  <c r="C187" i="1" l="1"/>
  <c r="A188" i="1"/>
  <c r="B187" i="1"/>
  <c r="D186" i="1"/>
  <c r="A189" i="1" l="1"/>
  <c r="C188" i="1"/>
  <c r="B188" i="1"/>
  <c r="D187" i="1"/>
  <c r="A190" i="1" l="1"/>
  <c r="C189" i="1"/>
  <c r="B189" i="1"/>
  <c r="D188" i="1"/>
  <c r="A191" i="1" l="1"/>
  <c r="C190" i="1"/>
  <c r="B190" i="1"/>
  <c r="D189" i="1"/>
  <c r="D190" i="1" l="1"/>
  <c r="A192" i="1"/>
  <c r="C191" i="1"/>
  <c r="B191" i="1"/>
  <c r="A193" i="1" l="1"/>
  <c r="C192" i="1"/>
  <c r="B192" i="1"/>
  <c r="D191" i="1"/>
  <c r="D192" i="1" l="1"/>
  <c r="A194" i="1"/>
  <c r="C193" i="1"/>
  <c r="B193" i="1"/>
  <c r="D193" i="1" l="1"/>
  <c r="A195" i="1"/>
  <c r="C194" i="1"/>
  <c r="B194" i="1"/>
  <c r="D194" i="1" l="1"/>
  <c r="C195" i="1"/>
  <c r="A196" i="1"/>
  <c r="B195" i="1"/>
  <c r="D195" i="1" l="1"/>
  <c r="A197" i="1"/>
  <c r="C196" i="1"/>
  <c r="B196" i="1"/>
  <c r="D196" i="1" l="1"/>
  <c r="A198" i="1"/>
  <c r="C197" i="1"/>
  <c r="B197" i="1"/>
  <c r="D197" i="1" l="1"/>
  <c r="A199" i="1"/>
  <c r="C198" i="1"/>
  <c r="B198" i="1"/>
  <c r="D198" i="1" l="1"/>
  <c r="A200" i="1"/>
  <c r="C199" i="1"/>
  <c r="B199" i="1"/>
  <c r="D199" i="1" l="1"/>
  <c r="A201" i="1"/>
  <c r="C200" i="1"/>
  <c r="B200" i="1"/>
  <c r="A202" i="1" l="1"/>
  <c r="C201" i="1"/>
  <c r="B201" i="1"/>
  <c r="D200" i="1"/>
  <c r="D201" i="1" l="1"/>
  <c r="A203" i="1"/>
  <c r="C202" i="1"/>
  <c r="B202" i="1"/>
  <c r="D202" i="1" l="1"/>
  <c r="A204" i="1"/>
  <c r="C203" i="1"/>
  <c r="B203" i="1"/>
  <c r="D203" i="1" l="1"/>
  <c r="A205" i="1"/>
  <c r="C204" i="1"/>
  <c r="B204" i="1"/>
  <c r="D204" i="1" l="1"/>
  <c r="A206" i="1"/>
  <c r="C205" i="1"/>
  <c r="B205" i="1"/>
  <c r="A207" i="1" l="1"/>
  <c r="C206" i="1"/>
  <c r="B206" i="1"/>
  <c r="D205" i="1"/>
  <c r="D206" i="1" l="1"/>
  <c r="A208" i="1"/>
  <c r="C207" i="1"/>
  <c r="B207" i="1"/>
  <c r="D207" i="1" l="1"/>
  <c r="A209" i="1"/>
  <c r="C208" i="1"/>
  <c r="B208" i="1"/>
  <c r="D208" i="1" l="1"/>
  <c r="A210" i="1"/>
  <c r="C209" i="1"/>
  <c r="B209" i="1"/>
  <c r="D209" i="1" l="1"/>
  <c r="A211" i="1"/>
  <c r="C210" i="1"/>
  <c r="B210" i="1"/>
  <c r="D210" i="1" l="1"/>
  <c r="A212" i="1"/>
  <c r="C211" i="1"/>
  <c r="B211" i="1"/>
  <c r="D211" i="1" l="1"/>
  <c r="A213" i="1"/>
  <c r="C212" i="1"/>
  <c r="B212" i="1"/>
  <c r="D212" i="1" l="1"/>
  <c r="A214" i="1"/>
  <c r="C213" i="1"/>
  <c r="B213" i="1"/>
  <c r="D213" i="1" l="1"/>
  <c r="A215" i="1"/>
  <c r="C214" i="1"/>
  <c r="B214" i="1"/>
  <c r="D214" i="1" l="1"/>
  <c r="A216" i="1"/>
  <c r="C215" i="1"/>
  <c r="B215" i="1"/>
  <c r="D215" i="1" l="1"/>
  <c r="A217" i="1"/>
  <c r="C216" i="1"/>
  <c r="B216" i="1"/>
  <c r="D216" i="1" l="1"/>
  <c r="A218" i="1"/>
  <c r="C217" i="1"/>
  <c r="B217" i="1"/>
  <c r="D217" i="1" l="1"/>
  <c r="A219" i="1"/>
  <c r="C218" i="1"/>
  <c r="B218" i="1"/>
  <c r="D218" i="1" l="1"/>
  <c r="A220" i="1"/>
  <c r="C219" i="1"/>
  <c r="B219" i="1"/>
  <c r="D219" i="1" l="1"/>
  <c r="A221" i="1"/>
  <c r="C220" i="1"/>
  <c r="B220" i="1"/>
  <c r="D220" i="1" l="1"/>
  <c r="A222" i="1"/>
  <c r="C221" i="1"/>
  <c r="B221" i="1"/>
  <c r="D221" i="1" l="1"/>
  <c r="A223" i="1"/>
  <c r="C222" i="1"/>
  <c r="B222" i="1"/>
  <c r="D222" i="1" l="1"/>
  <c r="A224" i="1"/>
  <c r="C223" i="1"/>
  <c r="B223" i="1"/>
  <c r="A225" i="1" l="1"/>
  <c r="C224" i="1"/>
  <c r="B224" i="1"/>
  <c r="D223" i="1"/>
  <c r="D224" i="1" l="1"/>
  <c r="A226" i="1"/>
  <c r="C225" i="1"/>
  <c r="B225" i="1"/>
  <c r="D225" i="1" l="1"/>
  <c r="A227" i="1"/>
  <c r="C226" i="1"/>
  <c r="B226" i="1"/>
  <c r="D226" i="1" l="1"/>
  <c r="A228" i="1"/>
  <c r="C227" i="1"/>
  <c r="B227" i="1"/>
  <c r="A229" i="1" l="1"/>
  <c r="C228" i="1"/>
  <c r="B228" i="1"/>
  <c r="D227" i="1"/>
  <c r="A230" i="1" l="1"/>
  <c r="C229" i="1"/>
  <c r="B229" i="1"/>
  <c r="D228" i="1"/>
  <c r="D229" i="1" l="1"/>
  <c r="A231" i="1"/>
  <c r="C230" i="1"/>
  <c r="B230" i="1"/>
  <c r="A232" i="1" l="1"/>
  <c r="C231" i="1"/>
  <c r="B231" i="1"/>
  <c r="D230" i="1"/>
  <c r="D231" i="1" l="1"/>
  <c r="A233" i="1"/>
  <c r="C232" i="1"/>
  <c r="B232" i="1"/>
  <c r="D232" i="1" l="1"/>
  <c r="A234" i="1"/>
  <c r="C233" i="1"/>
  <c r="B233" i="1"/>
  <c r="D233" i="1" l="1"/>
  <c r="A235" i="1"/>
  <c r="C234" i="1"/>
  <c r="B234" i="1"/>
  <c r="D234" i="1" l="1"/>
  <c r="A236" i="1"/>
  <c r="C235" i="1"/>
  <c r="B235" i="1"/>
  <c r="D235" i="1" l="1"/>
  <c r="A237" i="1"/>
  <c r="C236" i="1"/>
  <c r="B236" i="1"/>
  <c r="D236" i="1" l="1"/>
  <c r="A238" i="1"/>
  <c r="C237" i="1"/>
  <c r="B237" i="1"/>
  <c r="A239" i="1" l="1"/>
  <c r="C238" i="1"/>
  <c r="B238" i="1"/>
  <c r="D237" i="1"/>
  <c r="D238" i="1" l="1"/>
  <c r="A240" i="1"/>
  <c r="C239" i="1"/>
  <c r="B239" i="1"/>
  <c r="D239" i="1" l="1"/>
  <c r="A241" i="1"/>
  <c r="C240" i="1"/>
  <c r="B240" i="1"/>
  <c r="A242" i="1" l="1"/>
  <c r="C241" i="1"/>
  <c r="B241" i="1"/>
  <c r="D240" i="1"/>
  <c r="D241" i="1" l="1"/>
  <c r="A243" i="1"/>
  <c r="C242" i="1"/>
  <c r="B242" i="1"/>
  <c r="A244" i="1" l="1"/>
  <c r="C243" i="1"/>
  <c r="B243" i="1"/>
  <c r="D242" i="1"/>
  <c r="A245" i="1" l="1"/>
  <c r="C244" i="1"/>
  <c r="B244" i="1"/>
  <c r="D243" i="1"/>
  <c r="D244" i="1" l="1"/>
  <c r="A246" i="1"/>
  <c r="C245" i="1"/>
  <c r="B245" i="1"/>
  <c r="A247" i="1" l="1"/>
  <c r="C246" i="1"/>
  <c r="B246" i="1"/>
  <c r="D245" i="1"/>
  <c r="D246" i="1" l="1"/>
  <c r="A248" i="1"/>
  <c r="C247" i="1"/>
  <c r="B247" i="1"/>
  <c r="D247" i="1" l="1"/>
  <c r="A249" i="1"/>
  <c r="C248" i="1"/>
  <c r="B248" i="1"/>
  <c r="D248" i="1" l="1"/>
  <c r="A250" i="1"/>
  <c r="C249" i="1"/>
  <c r="B249" i="1"/>
  <c r="A251" i="1" l="1"/>
  <c r="C250" i="1"/>
  <c r="B250" i="1"/>
  <c r="D249" i="1"/>
  <c r="D250" i="1" l="1"/>
  <c r="A252" i="1"/>
  <c r="C251" i="1"/>
  <c r="B251" i="1"/>
  <c r="D251" i="1" l="1"/>
  <c r="A253" i="1"/>
  <c r="C252" i="1"/>
  <c r="B252" i="1"/>
  <c r="A254" i="1" l="1"/>
  <c r="C253" i="1"/>
  <c r="B253" i="1"/>
  <c r="D252" i="1"/>
  <c r="D253" i="1" l="1"/>
  <c r="C254" i="1"/>
  <c r="A255" i="1"/>
  <c r="B254" i="1"/>
  <c r="A256" i="1" l="1"/>
  <c r="C255" i="1"/>
  <c r="B255" i="1"/>
  <c r="D254" i="1"/>
  <c r="D255" i="1" l="1"/>
  <c r="A257" i="1"/>
  <c r="C256" i="1"/>
  <c r="B256" i="1"/>
  <c r="D256" i="1" l="1"/>
  <c r="C257" i="1"/>
  <c r="A258" i="1"/>
  <c r="B257" i="1"/>
  <c r="A259" i="1" l="1"/>
  <c r="C258" i="1"/>
  <c r="B258" i="1"/>
  <c r="D257" i="1"/>
  <c r="D258" i="1" l="1"/>
  <c r="A260" i="1"/>
  <c r="C259" i="1"/>
  <c r="B259" i="1"/>
  <c r="C260" i="1" l="1"/>
  <c r="A261" i="1"/>
  <c r="B260" i="1"/>
  <c r="D259" i="1"/>
  <c r="D260" i="1" l="1"/>
  <c r="A262" i="1"/>
  <c r="C261" i="1"/>
  <c r="B261" i="1"/>
  <c r="D261" i="1" l="1"/>
  <c r="A263" i="1"/>
  <c r="C262" i="1"/>
  <c r="B262" i="1"/>
  <c r="C263" i="1" l="1"/>
  <c r="A264" i="1"/>
  <c r="B263" i="1"/>
  <c r="D262" i="1"/>
  <c r="A265" i="1" l="1"/>
  <c r="C264" i="1"/>
  <c r="B264" i="1"/>
  <c r="D263" i="1"/>
  <c r="D264" i="1" l="1"/>
  <c r="A266" i="1"/>
  <c r="C265" i="1"/>
  <c r="B265" i="1"/>
  <c r="C266" i="1" l="1"/>
  <c r="A267" i="1"/>
  <c r="B266" i="1"/>
  <c r="D265" i="1"/>
  <c r="A268" i="1" l="1"/>
  <c r="C267" i="1"/>
  <c r="B267" i="1"/>
  <c r="D266" i="1"/>
  <c r="D267" i="1" l="1"/>
  <c r="A269" i="1"/>
  <c r="C268" i="1"/>
  <c r="B268" i="1"/>
  <c r="D268" i="1" l="1"/>
  <c r="C269" i="1"/>
  <c r="A270" i="1"/>
  <c r="B269" i="1"/>
  <c r="A271" i="1" l="1"/>
  <c r="C270" i="1"/>
  <c r="B270" i="1"/>
  <c r="D269" i="1"/>
  <c r="D270" i="1" l="1"/>
  <c r="A272" i="1"/>
  <c r="C271" i="1"/>
  <c r="B271" i="1"/>
  <c r="D271" i="1" l="1"/>
  <c r="C272" i="1"/>
  <c r="A273" i="1"/>
  <c r="B272" i="1"/>
  <c r="D272" i="1" l="1"/>
  <c r="A274" i="1"/>
  <c r="C273" i="1"/>
  <c r="B273" i="1"/>
  <c r="D273" i="1" l="1"/>
  <c r="A275" i="1"/>
  <c r="C274" i="1"/>
  <c r="B274" i="1"/>
  <c r="C275" i="1" l="1"/>
  <c r="A276" i="1"/>
  <c r="B275" i="1"/>
  <c r="D274" i="1"/>
  <c r="A277" i="1" l="1"/>
  <c r="C276" i="1"/>
  <c r="B276" i="1"/>
  <c r="D275" i="1"/>
  <c r="D276" i="1" l="1"/>
  <c r="A278" i="1"/>
  <c r="C277" i="1"/>
  <c r="B277" i="1"/>
  <c r="C278" i="1" l="1"/>
  <c r="A279" i="1"/>
  <c r="B278" i="1"/>
  <c r="D277" i="1"/>
  <c r="D278" i="1" l="1"/>
  <c r="A280" i="1"/>
  <c r="C279" i="1"/>
  <c r="B279" i="1"/>
  <c r="D279" i="1" l="1"/>
  <c r="A281" i="1"/>
  <c r="C280" i="1"/>
  <c r="B280" i="1"/>
  <c r="D280" i="1" l="1"/>
  <c r="C281" i="1"/>
  <c r="A282" i="1"/>
  <c r="B281" i="1"/>
  <c r="A283" i="1" l="1"/>
  <c r="C282" i="1"/>
  <c r="B282" i="1"/>
  <c r="D281" i="1"/>
  <c r="D282" i="1" l="1"/>
  <c r="A284" i="1"/>
  <c r="C283" i="1"/>
  <c r="B283" i="1"/>
  <c r="D283" i="1" l="1"/>
  <c r="C284" i="1"/>
  <c r="A285" i="1"/>
  <c r="B284" i="1"/>
  <c r="A286" i="1" l="1"/>
  <c r="C285" i="1"/>
  <c r="B285" i="1"/>
  <c r="D284" i="1"/>
  <c r="D285" i="1" l="1"/>
  <c r="A287" i="1"/>
  <c r="C286" i="1"/>
  <c r="B286" i="1"/>
  <c r="D286" i="1" l="1"/>
  <c r="C287" i="1"/>
  <c r="A288" i="1"/>
  <c r="B287" i="1"/>
  <c r="A289" i="1" l="1"/>
  <c r="C288" i="1"/>
  <c r="B288" i="1"/>
  <c r="D287" i="1"/>
  <c r="A290" i="1" l="1"/>
  <c r="C289" i="1"/>
  <c r="B289" i="1"/>
  <c r="D288" i="1"/>
  <c r="D289" i="1" l="1"/>
  <c r="C290" i="1"/>
  <c r="A291" i="1"/>
  <c r="B290" i="1"/>
  <c r="A292" i="1" l="1"/>
  <c r="C291" i="1"/>
  <c r="B291" i="1"/>
  <c r="D290" i="1"/>
  <c r="D291" i="1" l="1"/>
  <c r="A293" i="1"/>
  <c r="C292" i="1"/>
  <c r="B292" i="1"/>
  <c r="D292" i="1" l="1"/>
  <c r="C293" i="1"/>
  <c r="A294" i="1"/>
  <c r="B293" i="1"/>
  <c r="D293" i="1" l="1"/>
  <c r="A295" i="1"/>
  <c r="C294" i="1"/>
  <c r="B294" i="1"/>
  <c r="D294" i="1" l="1"/>
  <c r="A296" i="1"/>
  <c r="C295" i="1"/>
  <c r="B295" i="1"/>
  <c r="D295" i="1" l="1"/>
  <c r="C296" i="1"/>
  <c r="A297" i="1"/>
  <c r="B296" i="1"/>
  <c r="A298" i="1" l="1"/>
  <c r="C297" i="1"/>
  <c r="B297" i="1"/>
  <c r="D296" i="1"/>
  <c r="D297" i="1" l="1"/>
  <c r="A299" i="1"/>
  <c r="C298" i="1"/>
  <c r="B298" i="1"/>
  <c r="D298" i="1" l="1"/>
  <c r="C299" i="1"/>
  <c r="A300" i="1"/>
  <c r="B299" i="1"/>
  <c r="A301" i="1" l="1"/>
  <c r="C300" i="1"/>
  <c r="B300" i="1"/>
  <c r="D299" i="1"/>
  <c r="D300" i="1" l="1"/>
  <c r="A302" i="1"/>
  <c r="C301" i="1"/>
  <c r="B301" i="1"/>
  <c r="D301" i="1" l="1"/>
  <c r="C302" i="1"/>
  <c r="A303" i="1"/>
  <c r="B302" i="1"/>
  <c r="A304" i="1" l="1"/>
  <c r="C303" i="1"/>
  <c r="B303" i="1"/>
  <c r="D302" i="1"/>
  <c r="D303" i="1" l="1"/>
  <c r="A305" i="1"/>
  <c r="C304" i="1"/>
  <c r="B304" i="1"/>
  <c r="D304" i="1" l="1"/>
  <c r="C305" i="1"/>
  <c r="A306" i="1"/>
  <c r="B305" i="1"/>
  <c r="A307" i="1" l="1"/>
  <c r="C306" i="1"/>
  <c r="B306" i="1"/>
  <c r="D305" i="1"/>
  <c r="A308" i="1" l="1"/>
  <c r="C307" i="1"/>
  <c r="B307" i="1"/>
  <c r="D306" i="1"/>
  <c r="D307" i="1" l="1"/>
  <c r="C308" i="1"/>
  <c r="A309" i="1"/>
  <c r="B308" i="1"/>
  <c r="A310" i="1" l="1"/>
  <c r="C309" i="1"/>
  <c r="B309" i="1"/>
  <c r="D308" i="1"/>
  <c r="D309" i="1" l="1"/>
  <c r="A311" i="1"/>
  <c r="C310" i="1"/>
  <c r="B310" i="1"/>
  <c r="D310" i="1" l="1"/>
  <c r="C311" i="1"/>
  <c r="A312" i="1"/>
  <c r="B311" i="1"/>
  <c r="A313" i="1" l="1"/>
  <c r="C312" i="1"/>
  <c r="B312" i="1"/>
  <c r="D311" i="1"/>
  <c r="D312" i="1" l="1"/>
  <c r="A314" i="1"/>
  <c r="C313" i="1"/>
  <c r="B313" i="1"/>
  <c r="C314" i="1" l="1"/>
  <c r="A315" i="1"/>
  <c r="B314" i="1"/>
  <c r="D313" i="1"/>
  <c r="D314" i="1" l="1"/>
  <c r="A316" i="1"/>
  <c r="C315" i="1"/>
  <c r="B315" i="1"/>
  <c r="D315" i="1" l="1"/>
  <c r="A317" i="1"/>
  <c r="C316" i="1"/>
  <c r="B316" i="1"/>
  <c r="D316" i="1" l="1"/>
  <c r="C317" i="1"/>
  <c r="A318" i="1"/>
  <c r="B317" i="1"/>
  <c r="A319" i="1" l="1"/>
  <c r="C318" i="1"/>
  <c r="B318" i="1"/>
  <c r="D317" i="1"/>
  <c r="D318" i="1" l="1"/>
  <c r="A320" i="1"/>
  <c r="C319" i="1"/>
  <c r="B319" i="1"/>
  <c r="D319" i="1" l="1"/>
  <c r="C320" i="1"/>
  <c r="A321" i="1"/>
  <c r="B320" i="1"/>
  <c r="A322" i="1" l="1"/>
  <c r="C321" i="1"/>
  <c r="B321" i="1"/>
  <c r="D320" i="1"/>
  <c r="D321" i="1" l="1"/>
  <c r="A323" i="1"/>
  <c r="C322" i="1"/>
  <c r="B322" i="1"/>
  <c r="D322" i="1" l="1"/>
  <c r="C323" i="1"/>
  <c r="A324" i="1"/>
  <c r="B323" i="1"/>
  <c r="A325" i="1" l="1"/>
  <c r="C324" i="1"/>
  <c r="B324" i="1"/>
  <c r="D323" i="1"/>
  <c r="D324" i="1" l="1"/>
  <c r="A326" i="1"/>
  <c r="C325" i="1"/>
  <c r="B325" i="1"/>
  <c r="D325" i="1" l="1"/>
  <c r="C326" i="1"/>
  <c r="A327" i="1"/>
  <c r="B326" i="1"/>
  <c r="D326" i="1" l="1"/>
  <c r="A328" i="1"/>
  <c r="C327" i="1"/>
  <c r="B327" i="1"/>
  <c r="D327" i="1" l="1"/>
  <c r="A329" i="1"/>
  <c r="C328" i="1"/>
  <c r="B328" i="1"/>
  <c r="D328" i="1" l="1"/>
  <c r="C329" i="1"/>
  <c r="A330" i="1"/>
  <c r="B329" i="1"/>
  <c r="A331" i="1" l="1"/>
  <c r="C330" i="1"/>
  <c r="B330" i="1"/>
  <c r="D329" i="1"/>
  <c r="D330" i="1" l="1"/>
  <c r="A332" i="1"/>
  <c r="C331" i="1"/>
  <c r="B331" i="1"/>
  <c r="D331" i="1" l="1"/>
  <c r="C332" i="1"/>
  <c r="A333" i="1"/>
  <c r="B332" i="1"/>
  <c r="D332" i="1" l="1"/>
  <c r="A334" i="1"/>
  <c r="C333" i="1"/>
  <c r="B333" i="1"/>
  <c r="D333" i="1" l="1"/>
  <c r="A335" i="1"/>
  <c r="C334" i="1"/>
  <c r="B334" i="1"/>
  <c r="D334" i="1" l="1"/>
  <c r="C335" i="1"/>
  <c r="A336" i="1"/>
  <c r="B335" i="1"/>
  <c r="D335" i="1" l="1"/>
  <c r="A337" i="1"/>
  <c r="C336" i="1"/>
  <c r="B336" i="1"/>
  <c r="D336" i="1" l="1"/>
  <c r="A338" i="1"/>
  <c r="C337" i="1"/>
  <c r="B337" i="1"/>
  <c r="D337" i="1" l="1"/>
  <c r="C338" i="1"/>
  <c r="A339" i="1"/>
  <c r="B338" i="1"/>
  <c r="A340" i="1" l="1"/>
  <c r="C339" i="1"/>
  <c r="B339" i="1"/>
  <c r="D338" i="1"/>
  <c r="D339" i="1" l="1"/>
  <c r="A341" i="1"/>
  <c r="C340" i="1"/>
  <c r="B340" i="1"/>
  <c r="C341" i="1" l="1"/>
  <c r="A342" i="1"/>
  <c r="B341" i="1"/>
  <c r="D340" i="1"/>
  <c r="D341" i="1" l="1"/>
  <c r="A343" i="1"/>
  <c r="C342" i="1"/>
  <c r="B342" i="1"/>
  <c r="A344" i="1" l="1"/>
  <c r="C343" i="1"/>
  <c r="B343" i="1"/>
  <c r="D342" i="1"/>
  <c r="D343" i="1" l="1"/>
  <c r="C344" i="1"/>
  <c r="A345" i="1"/>
  <c r="B344" i="1"/>
  <c r="A346" i="1" l="1"/>
  <c r="C345" i="1"/>
  <c r="B345" i="1"/>
  <c r="D344" i="1"/>
  <c r="D345" i="1" l="1"/>
  <c r="A347" i="1"/>
  <c r="C346" i="1"/>
  <c r="B346" i="1"/>
  <c r="C347" i="1" l="1"/>
  <c r="A348" i="1"/>
  <c r="B347" i="1"/>
  <c r="D346" i="1"/>
  <c r="A349" i="1" l="1"/>
  <c r="C348" i="1"/>
  <c r="B348" i="1"/>
  <c r="D347" i="1"/>
  <c r="D348" i="1" l="1"/>
  <c r="A350" i="1"/>
  <c r="C349" i="1"/>
  <c r="B349" i="1"/>
  <c r="D349" i="1" l="1"/>
  <c r="C350" i="1"/>
  <c r="A351" i="1"/>
  <c r="B350" i="1"/>
  <c r="A352" i="1" l="1"/>
  <c r="C351" i="1"/>
  <c r="B351" i="1"/>
  <c r="D350" i="1"/>
  <c r="A353" i="1" l="1"/>
  <c r="C352" i="1"/>
  <c r="B352" i="1"/>
  <c r="D351" i="1"/>
  <c r="C353" i="1" l="1"/>
  <c r="A354" i="1"/>
  <c r="B353" i="1"/>
  <c r="D352" i="1"/>
  <c r="D353" i="1" l="1"/>
  <c r="A355" i="1"/>
  <c r="C354" i="1"/>
  <c r="B354" i="1"/>
  <c r="A356" i="1" l="1"/>
  <c r="C355" i="1"/>
  <c r="B355" i="1"/>
  <c r="D354" i="1"/>
  <c r="D355" i="1" l="1"/>
  <c r="C356" i="1"/>
  <c r="A357" i="1"/>
  <c r="B356" i="1"/>
  <c r="A358" i="1" l="1"/>
  <c r="C357" i="1"/>
  <c r="B357" i="1"/>
  <c r="D356" i="1"/>
  <c r="D357" i="1" l="1"/>
  <c r="A359" i="1"/>
  <c r="C358" i="1"/>
  <c r="B358" i="1"/>
  <c r="D358" i="1" l="1"/>
  <c r="C359" i="1"/>
  <c r="A360" i="1"/>
  <c r="B359" i="1"/>
  <c r="D359" i="1" l="1"/>
  <c r="A361" i="1"/>
  <c r="C360" i="1"/>
  <c r="B360" i="1"/>
  <c r="D360" i="1" l="1"/>
  <c r="A362" i="1"/>
  <c r="C361" i="1"/>
  <c r="B361" i="1"/>
  <c r="D361" i="1" l="1"/>
  <c r="C362" i="1"/>
  <c r="A363" i="1"/>
  <c r="B362" i="1"/>
  <c r="D362" i="1" l="1"/>
  <c r="A364" i="1"/>
  <c r="C363" i="1"/>
  <c r="B363" i="1"/>
  <c r="D363" i="1" l="1"/>
  <c r="A365" i="1"/>
  <c r="C364" i="1"/>
  <c r="B364" i="1"/>
  <c r="D364" i="1" l="1"/>
  <c r="C365" i="1"/>
  <c r="A366" i="1"/>
  <c r="B365" i="1"/>
  <c r="A367" i="1" l="1"/>
  <c r="C366" i="1"/>
  <c r="B366" i="1"/>
  <c r="D365" i="1"/>
  <c r="D366" i="1" l="1"/>
  <c r="A368" i="1"/>
  <c r="C367" i="1"/>
  <c r="B367" i="1"/>
  <c r="D367" i="1" l="1"/>
  <c r="C368" i="1"/>
  <c r="A369" i="1"/>
  <c r="B368" i="1"/>
  <c r="D368" i="1" l="1"/>
  <c r="A370" i="1"/>
  <c r="C369" i="1"/>
  <c r="B369" i="1"/>
  <c r="D369" i="1" l="1"/>
  <c r="A371" i="1"/>
  <c r="C370" i="1"/>
  <c r="B370" i="1"/>
  <c r="D370" i="1" l="1"/>
  <c r="C371" i="1"/>
  <c r="A372" i="1"/>
  <c r="B371" i="1"/>
  <c r="D371" i="1" l="1"/>
  <c r="A373" i="1"/>
  <c r="C372" i="1"/>
  <c r="B372" i="1"/>
  <c r="D372" i="1" l="1"/>
  <c r="A374" i="1"/>
  <c r="C373" i="1"/>
  <c r="B373" i="1"/>
  <c r="D373" i="1" l="1"/>
  <c r="C374" i="1"/>
  <c r="A375" i="1"/>
  <c r="B374" i="1"/>
  <c r="D374" i="1" l="1"/>
  <c r="A376" i="1"/>
  <c r="C375" i="1"/>
  <c r="B375" i="1"/>
  <c r="D375" i="1" l="1"/>
  <c r="A377" i="1"/>
  <c r="C376" i="1"/>
  <c r="B376" i="1"/>
  <c r="D376" i="1" l="1"/>
  <c r="C377" i="1"/>
  <c r="A378" i="1"/>
  <c r="B377" i="1"/>
  <c r="D377" i="1" l="1"/>
  <c r="A379" i="1"/>
  <c r="C378" i="1"/>
  <c r="B378" i="1"/>
  <c r="A380" i="1" l="1"/>
  <c r="C379" i="1"/>
  <c r="B379" i="1"/>
  <c r="D378" i="1"/>
  <c r="D379" i="1" l="1"/>
  <c r="C380" i="1"/>
  <c r="A381" i="1"/>
  <c r="B380" i="1"/>
  <c r="D380" i="1" l="1"/>
  <c r="A382" i="1"/>
  <c r="C381" i="1"/>
  <c r="B381" i="1"/>
  <c r="D381" i="1" l="1"/>
  <c r="A383" i="1"/>
  <c r="C382" i="1"/>
  <c r="B382" i="1"/>
  <c r="D382" i="1" l="1"/>
  <c r="C383" i="1"/>
  <c r="A384" i="1"/>
  <c r="B383" i="1"/>
  <c r="D383" i="1" l="1"/>
  <c r="A385" i="1"/>
  <c r="C384" i="1"/>
  <c r="B384" i="1"/>
  <c r="D384" i="1" l="1"/>
  <c r="A386" i="1"/>
  <c r="C385" i="1"/>
  <c r="B385" i="1"/>
  <c r="D385" i="1" l="1"/>
  <c r="C386" i="1"/>
  <c r="A387" i="1"/>
  <c r="B386" i="1"/>
  <c r="D386" i="1" l="1"/>
  <c r="A388" i="1"/>
  <c r="C387" i="1"/>
  <c r="B387" i="1"/>
  <c r="D387" i="1" l="1"/>
  <c r="A389" i="1"/>
  <c r="C388" i="1"/>
  <c r="B388" i="1"/>
  <c r="D388" i="1" l="1"/>
  <c r="C389" i="1"/>
  <c r="A390" i="1"/>
  <c r="B389" i="1"/>
  <c r="D389" i="1" l="1"/>
  <c r="A391" i="1"/>
  <c r="C390" i="1"/>
  <c r="B390" i="1"/>
  <c r="D390" i="1" l="1"/>
  <c r="A392" i="1"/>
  <c r="C391" i="1"/>
  <c r="B391" i="1"/>
  <c r="D391" i="1" l="1"/>
  <c r="C392" i="1"/>
  <c r="A393" i="1"/>
  <c r="B392" i="1"/>
  <c r="D392" i="1" l="1"/>
  <c r="A394" i="1"/>
  <c r="C393" i="1"/>
  <c r="B393" i="1"/>
  <c r="A395" i="1" l="1"/>
  <c r="C394" i="1"/>
  <c r="B394" i="1"/>
  <c r="D393" i="1"/>
  <c r="D394" i="1" l="1"/>
  <c r="C395" i="1"/>
  <c r="A396" i="1"/>
  <c r="B395" i="1"/>
  <c r="D395" i="1" l="1"/>
  <c r="A397" i="1"/>
  <c r="C396" i="1"/>
  <c r="B396" i="1"/>
  <c r="D396" i="1" l="1"/>
  <c r="A398" i="1"/>
  <c r="C397" i="1"/>
  <c r="B397" i="1"/>
  <c r="D397" i="1" l="1"/>
  <c r="C398" i="1"/>
  <c r="A399" i="1"/>
  <c r="B398" i="1"/>
  <c r="D398" i="1" l="1"/>
  <c r="A400" i="1"/>
  <c r="C399" i="1"/>
  <c r="B399" i="1"/>
  <c r="D399" i="1" l="1"/>
  <c r="A401" i="1"/>
  <c r="C400" i="1"/>
  <c r="B400" i="1"/>
  <c r="D400" i="1" l="1"/>
  <c r="C401" i="1"/>
  <c r="A402" i="1"/>
  <c r="B401" i="1"/>
  <c r="D401" i="1" l="1"/>
  <c r="A403" i="1"/>
  <c r="C402" i="1"/>
  <c r="B402" i="1"/>
  <c r="D402" i="1" l="1"/>
  <c r="A404" i="1"/>
  <c r="C403" i="1"/>
  <c r="B403" i="1"/>
  <c r="D403" i="1" l="1"/>
  <c r="C404" i="1"/>
  <c r="A405" i="1"/>
  <c r="B404" i="1"/>
  <c r="A406" i="1" l="1"/>
  <c r="C405" i="1"/>
  <c r="B405" i="1"/>
  <c r="D404" i="1"/>
  <c r="A407" i="1" l="1"/>
  <c r="C406" i="1"/>
  <c r="B406" i="1"/>
  <c r="D405" i="1"/>
  <c r="D406" i="1" l="1"/>
  <c r="C407" i="1"/>
  <c r="A408" i="1"/>
  <c r="B407" i="1"/>
  <c r="A409" i="1" l="1"/>
  <c r="C408" i="1"/>
  <c r="B408" i="1"/>
  <c r="D407" i="1"/>
  <c r="D408" i="1" l="1"/>
  <c r="A410" i="1"/>
  <c r="C409" i="1"/>
  <c r="B409" i="1"/>
  <c r="D409" i="1" l="1"/>
  <c r="C410" i="1"/>
  <c r="A411" i="1"/>
  <c r="B410" i="1"/>
  <c r="D410" i="1" l="1"/>
  <c r="A412" i="1"/>
  <c r="C411" i="1"/>
  <c r="B411" i="1"/>
  <c r="A413" i="1" l="1"/>
  <c r="C412" i="1"/>
  <c r="B412" i="1"/>
  <c r="D411" i="1"/>
  <c r="C413" i="1" l="1"/>
  <c r="A414" i="1"/>
  <c r="B413" i="1"/>
  <c r="D412" i="1"/>
  <c r="A415" i="1" l="1"/>
  <c r="C414" i="1"/>
  <c r="B414" i="1"/>
  <c r="D413" i="1"/>
  <c r="D414" i="1" l="1"/>
  <c r="A416" i="1"/>
  <c r="C415" i="1"/>
  <c r="B415" i="1"/>
  <c r="D415" i="1" l="1"/>
  <c r="C416" i="1"/>
  <c r="A417" i="1"/>
  <c r="B416" i="1"/>
  <c r="D416" i="1" l="1"/>
  <c r="A418" i="1"/>
  <c r="C417" i="1"/>
  <c r="B417" i="1"/>
  <c r="A419" i="1" l="1"/>
  <c r="C419" i="1" s="1"/>
  <c r="C418" i="1"/>
  <c r="B418" i="1"/>
  <c r="D417" i="1"/>
  <c r="A420" i="1" l="1"/>
  <c r="C420" i="1" s="1"/>
  <c r="B419" i="1"/>
  <c r="D418" i="1"/>
  <c r="D419" i="1" l="1"/>
  <c r="A421" i="1"/>
  <c r="C421" i="1" s="1"/>
  <c r="B420" i="1"/>
  <c r="D420" i="1" l="1"/>
  <c r="A422" i="1"/>
  <c r="B421" i="1"/>
  <c r="D421" i="1" l="1"/>
  <c r="C422" i="1"/>
  <c r="B422" i="1"/>
  <c r="D422" i="1" l="1"/>
  <c r="E7" i="1" s="1"/>
  <c r="E12" i="1" s="1"/>
</calcChain>
</file>

<file path=xl/sharedStrings.xml><?xml version="1.0" encoding="utf-8"?>
<sst xmlns="http://schemas.openxmlformats.org/spreadsheetml/2006/main" count="19" uniqueCount="19">
  <si>
    <t>Grady Sullivan</t>
  </si>
  <si>
    <t>t min (ms)</t>
  </si>
  <si>
    <t>V0 (V)</t>
  </si>
  <si>
    <t>t max (ms)</t>
  </si>
  <si>
    <t>R (ohms)</t>
  </si>
  <si>
    <t>L (mH)</t>
  </si>
  <si>
    <t>N (intervals)</t>
  </si>
  <si>
    <t>I final (A)</t>
  </si>
  <si>
    <t>t (ms)</t>
  </si>
  <si>
    <t>current (A)</t>
  </si>
  <si>
    <t>voltage (V)</t>
  </si>
  <si>
    <t>ECE 202 - E6</t>
  </si>
  <si>
    <t>Circuit Calculations</t>
  </si>
  <si>
    <t>power absorbed (W)</t>
  </si>
  <si>
    <t>total energy stored in inductor (mJ)</t>
  </si>
  <si>
    <t>energy absorbeed by inductor (mJ)</t>
  </si>
  <si>
    <t>Percent Difference</t>
  </si>
  <si>
    <t>dt (ms)</t>
  </si>
  <si>
    <t>tau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</si>
</sst>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i(t)=5*(1-e^(-t/25))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8708393934834"/>
          <c:y val="2.5428331875182269E-2"/>
          <c:w val="0.86301971011585332"/>
          <c:h val="0.9440277777777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Calculations!$B$21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Calculations!$A$22:$A$422</c:f>
              <c:numCache>
                <c:formatCode>General</c:formatCode>
                <c:ptCount val="401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  <c:pt idx="29">
                  <c:v>18.125</c:v>
                </c:pt>
                <c:pt idx="30">
                  <c:v>18.75</c:v>
                </c:pt>
                <c:pt idx="31">
                  <c:v>19.375</c:v>
                </c:pt>
                <c:pt idx="32">
                  <c:v>20</c:v>
                </c:pt>
                <c:pt idx="33">
                  <c:v>20.625</c:v>
                </c:pt>
                <c:pt idx="34">
                  <c:v>21.25</c:v>
                </c:pt>
                <c:pt idx="35">
                  <c:v>21.875</c:v>
                </c:pt>
                <c:pt idx="36">
                  <c:v>22.5</c:v>
                </c:pt>
                <c:pt idx="37">
                  <c:v>23.125</c:v>
                </c:pt>
                <c:pt idx="38">
                  <c:v>23.75</c:v>
                </c:pt>
                <c:pt idx="39">
                  <c:v>24.375</c:v>
                </c:pt>
                <c:pt idx="40">
                  <c:v>25</c:v>
                </c:pt>
                <c:pt idx="41">
                  <c:v>25.625</c:v>
                </c:pt>
                <c:pt idx="42">
                  <c:v>26.25</c:v>
                </c:pt>
                <c:pt idx="43">
                  <c:v>26.875</c:v>
                </c:pt>
                <c:pt idx="44">
                  <c:v>27.5</c:v>
                </c:pt>
                <c:pt idx="45">
                  <c:v>28.125</c:v>
                </c:pt>
                <c:pt idx="46">
                  <c:v>28.75</c:v>
                </c:pt>
                <c:pt idx="47">
                  <c:v>29.375</c:v>
                </c:pt>
                <c:pt idx="48">
                  <c:v>30</c:v>
                </c:pt>
                <c:pt idx="49">
                  <c:v>30.625</c:v>
                </c:pt>
                <c:pt idx="50">
                  <c:v>31.25</c:v>
                </c:pt>
                <c:pt idx="51">
                  <c:v>31.875</c:v>
                </c:pt>
                <c:pt idx="52">
                  <c:v>32.5</c:v>
                </c:pt>
                <c:pt idx="53">
                  <c:v>33.125</c:v>
                </c:pt>
                <c:pt idx="54">
                  <c:v>33.75</c:v>
                </c:pt>
                <c:pt idx="55">
                  <c:v>34.375</c:v>
                </c:pt>
                <c:pt idx="56">
                  <c:v>35</c:v>
                </c:pt>
                <c:pt idx="57">
                  <c:v>35.625</c:v>
                </c:pt>
                <c:pt idx="58">
                  <c:v>36.25</c:v>
                </c:pt>
                <c:pt idx="59">
                  <c:v>36.875</c:v>
                </c:pt>
                <c:pt idx="60">
                  <c:v>37.5</c:v>
                </c:pt>
                <c:pt idx="61">
                  <c:v>38.125</c:v>
                </c:pt>
                <c:pt idx="62">
                  <c:v>38.75</c:v>
                </c:pt>
                <c:pt idx="63">
                  <c:v>39.375</c:v>
                </c:pt>
                <c:pt idx="64">
                  <c:v>40</c:v>
                </c:pt>
                <c:pt idx="65">
                  <c:v>40.625</c:v>
                </c:pt>
                <c:pt idx="66">
                  <c:v>41.25</c:v>
                </c:pt>
                <c:pt idx="67">
                  <c:v>41.875</c:v>
                </c:pt>
                <c:pt idx="68">
                  <c:v>42.5</c:v>
                </c:pt>
                <c:pt idx="69">
                  <c:v>43.125</c:v>
                </c:pt>
                <c:pt idx="70">
                  <c:v>43.75</c:v>
                </c:pt>
                <c:pt idx="71">
                  <c:v>44.375</c:v>
                </c:pt>
                <c:pt idx="72">
                  <c:v>45</c:v>
                </c:pt>
                <c:pt idx="73">
                  <c:v>45.625</c:v>
                </c:pt>
                <c:pt idx="74">
                  <c:v>46.25</c:v>
                </c:pt>
                <c:pt idx="75">
                  <c:v>46.875</c:v>
                </c:pt>
                <c:pt idx="76">
                  <c:v>47.5</c:v>
                </c:pt>
                <c:pt idx="77">
                  <c:v>48.125</c:v>
                </c:pt>
                <c:pt idx="78">
                  <c:v>48.75</c:v>
                </c:pt>
                <c:pt idx="79">
                  <c:v>49.375</c:v>
                </c:pt>
                <c:pt idx="80">
                  <c:v>50</c:v>
                </c:pt>
                <c:pt idx="81">
                  <c:v>50.625</c:v>
                </c:pt>
                <c:pt idx="82">
                  <c:v>51.25</c:v>
                </c:pt>
                <c:pt idx="83">
                  <c:v>51.875</c:v>
                </c:pt>
                <c:pt idx="84">
                  <c:v>52.5</c:v>
                </c:pt>
                <c:pt idx="85">
                  <c:v>53.125</c:v>
                </c:pt>
                <c:pt idx="86">
                  <c:v>53.75</c:v>
                </c:pt>
                <c:pt idx="87">
                  <c:v>54.375</c:v>
                </c:pt>
                <c:pt idx="88">
                  <c:v>55</c:v>
                </c:pt>
                <c:pt idx="89">
                  <c:v>55.625</c:v>
                </c:pt>
                <c:pt idx="90">
                  <c:v>56.25</c:v>
                </c:pt>
                <c:pt idx="91">
                  <c:v>56.875</c:v>
                </c:pt>
                <c:pt idx="92">
                  <c:v>57.5</c:v>
                </c:pt>
                <c:pt idx="93">
                  <c:v>58.125</c:v>
                </c:pt>
                <c:pt idx="94">
                  <c:v>58.75</c:v>
                </c:pt>
                <c:pt idx="95">
                  <c:v>59.375</c:v>
                </c:pt>
                <c:pt idx="96">
                  <c:v>60</c:v>
                </c:pt>
                <c:pt idx="97">
                  <c:v>60.625</c:v>
                </c:pt>
                <c:pt idx="98">
                  <c:v>61.25</c:v>
                </c:pt>
                <c:pt idx="99">
                  <c:v>61.875</c:v>
                </c:pt>
                <c:pt idx="100">
                  <c:v>62.5</c:v>
                </c:pt>
                <c:pt idx="101">
                  <c:v>63.125</c:v>
                </c:pt>
                <c:pt idx="102">
                  <c:v>63.75</c:v>
                </c:pt>
                <c:pt idx="103">
                  <c:v>64.375</c:v>
                </c:pt>
                <c:pt idx="104">
                  <c:v>65</c:v>
                </c:pt>
                <c:pt idx="105">
                  <c:v>65.625</c:v>
                </c:pt>
                <c:pt idx="106">
                  <c:v>66.25</c:v>
                </c:pt>
                <c:pt idx="107">
                  <c:v>66.875</c:v>
                </c:pt>
                <c:pt idx="108">
                  <c:v>67.5</c:v>
                </c:pt>
                <c:pt idx="109">
                  <c:v>68.125</c:v>
                </c:pt>
                <c:pt idx="110">
                  <c:v>68.75</c:v>
                </c:pt>
                <c:pt idx="111">
                  <c:v>69.375</c:v>
                </c:pt>
                <c:pt idx="112">
                  <c:v>70</c:v>
                </c:pt>
                <c:pt idx="113">
                  <c:v>70.625</c:v>
                </c:pt>
                <c:pt idx="114">
                  <c:v>71.25</c:v>
                </c:pt>
                <c:pt idx="115">
                  <c:v>71.875</c:v>
                </c:pt>
                <c:pt idx="116">
                  <c:v>72.5</c:v>
                </c:pt>
                <c:pt idx="117">
                  <c:v>73.125</c:v>
                </c:pt>
                <c:pt idx="118">
                  <c:v>73.75</c:v>
                </c:pt>
                <c:pt idx="119">
                  <c:v>74.375</c:v>
                </c:pt>
                <c:pt idx="120">
                  <c:v>75</c:v>
                </c:pt>
                <c:pt idx="121">
                  <c:v>75.625</c:v>
                </c:pt>
                <c:pt idx="122">
                  <c:v>76.25</c:v>
                </c:pt>
                <c:pt idx="123">
                  <c:v>76.875</c:v>
                </c:pt>
                <c:pt idx="124">
                  <c:v>77.5</c:v>
                </c:pt>
                <c:pt idx="125">
                  <c:v>78.125</c:v>
                </c:pt>
                <c:pt idx="126">
                  <c:v>78.75</c:v>
                </c:pt>
                <c:pt idx="127">
                  <c:v>79.375</c:v>
                </c:pt>
                <c:pt idx="128">
                  <c:v>80</c:v>
                </c:pt>
                <c:pt idx="129">
                  <c:v>80.625</c:v>
                </c:pt>
                <c:pt idx="130">
                  <c:v>81.25</c:v>
                </c:pt>
                <c:pt idx="131">
                  <c:v>81.875</c:v>
                </c:pt>
                <c:pt idx="132">
                  <c:v>82.5</c:v>
                </c:pt>
                <c:pt idx="133">
                  <c:v>83.125</c:v>
                </c:pt>
                <c:pt idx="134">
                  <c:v>83.75</c:v>
                </c:pt>
                <c:pt idx="135">
                  <c:v>84.375</c:v>
                </c:pt>
                <c:pt idx="136">
                  <c:v>85</c:v>
                </c:pt>
                <c:pt idx="137">
                  <c:v>85.625</c:v>
                </c:pt>
                <c:pt idx="138">
                  <c:v>86.25</c:v>
                </c:pt>
                <c:pt idx="139">
                  <c:v>86.875</c:v>
                </c:pt>
                <c:pt idx="140">
                  <c:v>87.5</c:v>
                </c:pt>
                <c:pt idx="141">
                  <c:v>88.125</c:v>
                </c:pt>
                <c:pt idx="142">
                  <c:v>88.75</c:v>
                </c:pt>
                <c:pt idx="143">
                  <c:v>89.375</c:v>
                </c:pt>
                <c:pt idx="144">
                  <c:v>90</c:v>
                </c:pt>
                <c:pt idx="145">
                  <c:v>90.625</c:v>
                </c:pt>
                <c:pt idx="146">
                  <c:v>91.25</c:v>
                </c:pt>
                <c:pt idx="147">
                  <c:v>91.875</c:v>
                </c:pt>
                <c:pt idx="148">
                  <c:v>92.5</c:v>
                </c:pt>
                <c:pt idx="149">
                  <c:v>93.125</c:v>
                </c:pt>
                <c:pt idx="150">
                  <c:v>93.75</c:v>
                </c:pt>
                <c:pt idx="151">
                  <c:v>94.375</c:v>
                </c:pt>
                <c:pt idx="152">
                  <c:v>95</c:v>
                </c:pt>
                <c:pt idx="153">
                  <c:v>95.625</c:v>
                </c:pt>
                <c:pt idx="154">
                  <c:v>96.25</c:v>
                </c:pt>
                <c:pt idx="155">
                  <c:v>96.875</c:v>
                </c:pt>
                <c:pt idx="156">
                  <c:v>97.5</c:v>
                </c:pt>
                <c:pt idx="157">
                  <c:v>98.125</c:v>
                </c:pt>
                <c:pt idx="158">
                  <c:v>98.75</c:v>
                </c:pt>
                <c:pt idx="159">
                  <c:v>99.375</c:v>
                </c:pt>
                <c:pt idx="160">
                  <c:v>100</c:v>
                </c:pt>
                <c:pt idx="161">
                  <c:v>100.625</c:v>
                </c:pt>
                <c:pt idx="162">
                  <c:v>101.25</c:v>
                </c:pt>
                <c:pt idx="163">
                  <c:v>101.875</c:v>
                </c:pt>
                <c:pt idx="164">
                  <c:v>102.5</c:v>
                </c:pt>
                <c:pt idx="165">
                  <c:v>103.125</c:v>
                </c:pt>
                <c:pt idx="166">
                  <c:v>103.75</c:v>
                </c:pt>
                <c:pt idx="167">
                  <c:v>104.375</c:v>
                </c:pt>
                <c:pt idx="168">
                  <c:v>105</c:v>
                </c:pt>
                <c:pt idx="169">
                  <c:v>105.625</c:v>
                </c:pt>
                <c:pt idx="170">
                  <c:v>106.25</c:v>
                </c:pt>
                <c:pt idx="171">
                  <c:v>106.875</c:v>
                </c:pt>
                <c:pt idx="172">
                  <c:v>107.5</c:v>
                </c:pt>
                <c:pt idx="173">
                  <c:v>108.125</c:v>
                </c:pt>
                <c:pt idx="174">
                  <c:v>108.75</c:v>
                </c:pt>
                <c:pt idx="175">
                  <c:v>109.375</c:v>
                </c:pt>
                <c:pt idx="176">
                  <c:v>110</c:v>
                </c:pt>
                <c:pt idx="177">
                  <c:v>110.625</c:v>
                </c:pt>
                <c:pt idx="178">
                  <c:v>111.25</c:v>
                </c:pt>
                <c:pt idx="179">
                  <c:v>111.875</c:v>
                </c:pt>
                <c:pt idx="180">
                  <c:v>112.5</c:v>
                </c:pt>
                <c:pt idx="181">
                  <c:v>113.125</c:v>
                </c:pt>
                <c:pt idx="182">
                  <c:v>113.75</c:v>
                </c:pt>
                <c:pt idx="183">
                  <c:v>114.375</c:v>
                </c:pt>
                <c:pt idx="184">
                  <c:v>115</c:v>
                </c:pt>
                <c:pt idx="185">
                  <c:v>115.625</c:v>
                </c:pt>
                <c:pt idx="186">
                  <c:v>116.25</c:v>
                </c:pt>
                <c:pt idx="187">
                  <c:v>116.875</c:v>
                </c:pt>
                <c:pt idx="188">
                  <c:v>117.5</c:v>
                </c:pt>
                <c:pt idx="189">
                  <c:v>118.125</c:v>
                </c:pt>
                <c:pt idx="190">
                  <c:v>118.75</c:v>
                </c:pt>
                <c:pt idx="191">
                  <c:v>119.375</c:v>
                </c:pt>
                <c:pt idx="192">
                  <c:v>120</c:v>
                </c:pt>
                <c:pt idx="193">
                  <c:v>120.625</c:v>
                </c:pt>
                <c:pt idx="194">
                  <c:v>121.25</c:v>
                </c:pt>
                <c:pt idx="195">
                  <c:v>121.875</c:v>
                </c:pt>
                <c:pt idx="196">
                  <c:v>122.5</c:v>
                </c:pt>
                <c:pt idx="197">
                  <c:v>123.125</c:v>
                </c:pt>
                <c:pt idx="198">
                  <c:v>123.75</c:v>
                </c:pt>
                <c:pt idx="199">
                  <c:v>124.375</c:v>
                </c:pt>
                <c:pt idx="200">
                  <c:v>125</c:v>
                </c:pt>
                <c:pt idx="201">
                  <c:v>125.625</c:v>
                </c:pt>
                <c:pt idx="202">
                  <c:v>126.25</c:v>
                </c:pt>
                <c:pt idx="203">
                  <c:v>126.875</c:v>
                </c:pt>
                <c:pt idx="204">
                  <c:v>127.5</c:v>
                </c:pt>
                <c:pt idx="205">
                  <c:v>128.125</c:v>
                </c:pt>
                <c:pt idx="206">
                  <c:v>128.75</c:v>
                </c:pt>
                <c:pt idx="207">
                  <c:v>129.375</c:v>
                </c:pt>
                <c:pt idx="208">
                  <c:v>130</c:v>
                </c:pt>
                <c:pt idx="209">
                  <c:v>130.625</c:v>
                </c:pt>
                <c:pt idx="210">
                  <c:v>131.25</c:v>
                </c:pt>
                <c:pt idx="211">
                  <c:v>131.875</c:v>
                </c:pt>
                <c:pt idx="212">
                  <c:v>132.5</c:v>
                </c:pt>
                <c:pt idx="213">
                  <c:v>133.125</c:v>
                </c:pt>
                <c:pt idx="214">
                  <c:v>133.75</c:v>
                </c:pt>
                <c:pt idx="215">
                  <c:v>134.375</c:v>
                </c:pt>
                <c:pt idx="216">
                  <c:v>135</c:v>
                </c:pt>
                <c:pt idx="217">
                  <c:v>135.625</c:v>
                </c:pt>
                <c:pt idx="218">
                  <c:v>136.25</c:v>
                </c:pt>
                <c:pt idx="219">
                  <c:v>136.875</c:v>
                </c:pt>
                <c:pt idx="220">
                  <c:v>137.5</c:v>
                </c:pt>
                <c:pt idx="221">
                  <c:v>138.125</c:v>
                </c:pt>
                <c:pt idx="222">
                  <c:v>138.75</c:v>
                </c:pt>
                <c:pt idx="223">
                  <c:v>139.375</c:v>
                </c:pt>
                <c:pt idx="224">
                  <c:v>140</c:v>
                </c:pt>
                <c:pt idx="225">
                  <c:v>140.625</c:v>
                </c:pt>
                <c:pt idx="226">
                  <c:v>141.25</c:v>
                </c:pt>
                <c:pt idx="227">
                  <c:v>141.875</c:v>
                </c:pt>
                <c:pt idx="228">
                  <c:v>142.5</c:v>
                </c:pt>
                <c:pt idx="229">
                  <c:v>143.125</c:v>
                </c:pt>
                <c:pt idx="230">
                  <c:v>143.75</c:v>
                </c:pt>
                <c:pt idx="231">
                  <c:v>144.375</c:v>
                </c:pt>
                <c:pt idx="232">
                  <c:v>145</c:v>
                </c:pt>
                <c:pt idx="233">
                  <c:v>145.625</c:v>
                </c:pt>
                <c:pt idx="234">
                  <c:v>146.25</c:v>
                </c:pt>
                <c:pt idx="235">
                  <c:v>146.875</c:v>
                </c:pt>
                <c:pt idx="236">
                  <c:v>147.5</c:v>
                </c:pt>
                <c:pt idx="237">
                  <c:v>148.125</c:v>
                </c:pt>
                <c:pt idx="238">
                  <c:v>148.75</c:v>
                </c:pt>
                <c:pt idx="239">
                  <c:v>149.375</c:v>
                </c:pt>
                <c:pt idx="240">
                  <c:v>150</c:v>
                </c:pt>
                <c:pt idx="241">
                  <c:v>150.625</c:v>
                </c:pt>
                <c:pt idx="242">
                  <c:v>151.25</c:v>
                </c:pt>
                <c:pt idx="243">
                  <c:v>151.875</c:v>
                </c:pt>
                <c:pt idx="244">
                  <c:v>152.5</c:v>
                </c:pt>
                <c:pt idx="245">
                  <c:v>153.125</c:v>
                </c:pt>
                <c:pt idx="246">
                  <c:v>153.75</c:v>
                </c:pt>
                <c:pt idx="247">
                  <c:v>154.375</c:v>
                </c:pt>
                <c:pt idx="248">
                  <c:v>155</c:v>
                </c:pt>
                <c:pt idx="249">
                  <c:v>155.625</c:v>
                </c:pt>
                <c:pt idx="250">
                  <c:v>156.25</c:v>
                </c:pt>
                <c:pt idx="251">
                  <c:v>156.875</c:v>
                </c:pt>
                <c:pt idx="252">
                  <c:v>157.5</c:v>
                </c:pt>
                <c:pt idx="253">
                  <c:v>158.125</c:v>
                </c:pt>
                <c:pt idx="254">
                  <c:v>158.75</c:v>
                </c:pt>
                <c:pt idx="255">
                  <c:v>159.375</c:v>
                </c:pt>
                <c:pt idx="256">
                  <c:v>160</c:v>
                </c:pt>
                <c:pt idx="257">
                  <c:v>160.625</c:v>
                </c:pt>
                <c:pt idx="258">
                  <c:v>161.25</c:v>
                </c:pt>
                <c:pt idx="259">
                  <c:v>161.875</c:v>
                </c:pt>
                <c:pt idx="260">
                  <c:v>162.5</c:v>
                </c:pt>
                <c:pt idx="261">
                  <c:v>163.125</c:v>
                </c:pt>
                <c:pt idx="262">
                  <c:v>163.75</c:v>
                </c:pt>
                <c:pt idx="263">
                  <c:v>164.375</c:v>
                </c:pt>
                <c:pt idx="264">
                  <c:v>165</c:v>
                </c:pt>
                <c:pt idx="265">
                  <c:v>165.625</c:v>
                </c:pt>
                <c:pt idx="266">
                  <c:v>166.25</c:v>
                </c:pt>
                <c:pt idx="267">
                  <c:v>166.875</c:v>
                </c:pt>
                <c:pt idx="268">
                  <c:v>167.5</c:v>
                </c:pt>
                <c:pt idx="269">
                  <c:v>168.125</c:v>
                </c:pt>
                <c:pt idx="270">
                  <c:v>168.75</c:v>
                </c:pt>
                <c:pt idx="271">
                  <c:v>169.375</c:v>
                </c:pt>
                <c:pt idx="272">
                  <c:v>170</c:v>
                </c:pt>
                <c:pt idx="273">
                  <c:v>170.625</c:v>
                </c:pt>
                <c:pt idx="274">
                  <c:v>171.25</c:v>
                </c:pt>
                <c:pt idx="275">
                  <c:v>171.875</c:v>
                </c:pt>
                <c:pt idx="276">
                  <c:v>172.5</c:v>
                </c:pt>
                <c:pt idx="277">
                  <c:v>173.125</c:v>
                </c:pt>
                <c:pt idx="278">
                  <c:v>173.75</c:v>
                </c:pt>
                <c:pt idx="279">
                  <c:v>174.375</c:v>
                </c:pt>
                <c:pt idx="280">
                  <c:v>175</c:v>
                </c:pt>
                <c:pt idx="281">
                  <c:v>175.625</c:v>
                </c:pt>
                <c:pt idx="282">
                  <c:v>176.25</c:v>
                </c:pt>
                <c:pt idx="283">
                  <c:v>176.875</c:v>
                </c:pt>
                <c:pt idx="284">
                  <c:v>177.5</c:v>
                </c:pt>
                <c:pt idx="285">
                  <c:v>178.125</c:v>
                </c:pt>
                <c:pt idx="286">
                  <c:v>178.75</c:v>
                </c:pt>
                <c:pt idx="287">
                  <c:v>179.375</c:v>
                </c:pt>
                <c:pt idx="288">
                  <c:v>180</c:v>
                </c:pt>
                <c:pt idx="289">
                  <c:v>180.625</c:v>
                </c:pt>
                <c:pt idx="290">
                  <c:v>181.25</c:v>
                </c:pt>
                <c:pt idx="291">
                  <c:v>181.875</c:v>
                </c:pt>
                <c:pt idx="292">
                  <c:v>182.5</c:v>
                </c:pt>
                <c:pt idx="293">
                  <c:v>183.125</c:v>
                </c:pt>
                <c:pt idx="294">
                  <c:v>183.75</c:v>
                </c:pt>
                <c:pt idx="295">
                  <c:v>184.375</c:v>
                </c:pt>
                <c:pt idx="296">
                  <c:v>185</c:v>
                </c:pt>
                <c:pt idx="297">
                  <c:v>185.625</c:v>
                </c:pt>
                <c:pt idx="298">
                  <c:v>186.25</c:v>
                </c:pt>
                <c:pt idx="299">
                  <c:v>186.875</c:v>
                </c:pt>
                <c:pt idx="300">
                  <c:v>187.5</c:v>
                </c:pt>
                <c:pt idx="301">
                  <c:v>188.125</c:v>
                </c:pt>
                <c:pt idx="302">
                  <c:v>188.75</c:v>
                </c:pt>
                <c:pt idx="303">
                  <c:v>189.375</c:v>
                </c:pt>
                <c:pt idx="304">
                  <c:v>190</c:v>
                </c:pt>
                <c:pt idx="305">
                  <c:v>190.625</c:v>
                </c:pt>
                <c:pt idx="306">
                  <c:v>191.25</c:v>
                </c:pt>
                <c:pt idx="307">
                  <c:v>191.875</c:v>
                </c:pt>
                <c:pt idx="308">
                  <c:v>192.5</c:v>
                </c:pt>
                <c:pt idx="309">
                  <c:v>193.125</c:v>
                </c:pt>
                <c:pt idx="310">
                  <c:v>193.75</c:v>
                </c:pt>
                <c:pt idx="311">
                  <c:v>194.375</c:v>
                </c:pt>
                <c:pt idx="312">
                  <c:v>195</c:v>
                </c:pt>
                <c:pt idx="313">
                  <c:v>195.625</c:v>
                </c:pt>
                <c:pt idx="314">
                  <c:v>196.25</c:v>
                </c:pt>
                <c:pt idx="315">
                  <c:v>196.875</c:v>
                </c:pt>
                <c:pt idx="316">
                  <c:v>197.5</c:v>
                </c:pt>
                <c:pt idx="317">
                  <c:v>198.125</c:v>
                </c:pt>
                <c:pt idx="318">
                  <c:v>198.75</c:v>
                </c:pt>
                <c:pt idx="319">
                  <c:v>199.375</c:v>
                </c:pt>
                <c:pt idx="320">
                  <c:v>200</c:v>
                </c:pt>
                <c:pt idx="321">
                  <c:v>200.625</c:v>
                </c:pt>
                <c:pt idx="322">
                  <c:v>201.25</c:v>
                </c:pt>
                <c:pt idx="323">
                  <c:v>201.875</c:v>
                </c:pt>
                <c:pt idx="324">
                  <c:v>202.5</c:v>
                </c:pt>
                <c:pt idx="325">
                  <c:v>203.125</c:v>
                </c:pt>
                <c:pt idx="326">
                  <c:v>203.75</c:v>
                </c:pt>
                <c:pt idx="327">
                  <c:v>204.375</c:v>
                </c:pt>
                <c:pt idx="328">
                  <c:v>205</c:v>
                </c:pt>
                <c:pt idx="329">
                  <c:v>205.625</c:v>
                </c:pt>
                <c:pt idx="330">
                  <c:v>206.25</c:v>
                </c:pt>
                <c:pt idx="331">
                  <c:v>206.875</c:v>
                </c:pt>
                <c:pt idx="332">
                  <c:v>207.5</c:v>
                </c:pt>
                <c:pt idx="333">
                  <c:v>208.125</c:v>
                </c:pt>
                <c:pt idx="334">
                  <c:v>208.75</c:v>
                </c:pt>
                <c:pt idx="335">
                  <c:v>209.375</c:v>
                </c:pt>
                <c:pt idx="336">
                  <c:v>210</c:v>
                </c:pt>
                <c:pt idx="337">
                  <c:v>210.625</c:v>
                </c:pt>
                <c:pt idx="338">
                  <c:v>211.25</c:v>
                </c:pt>
                <c:pt idx="339">
                  <c:v>211.875</c:v>
                </c:pt>
                <c:pt idx="340">
                  <c:v>212.5</c:v>
                </c:pt>
                <c:pt idx="341">
                  <c:v>213.125</c:v>
                </c:pt>
                <c:pt idx="342">
                  <c:v>213.75</c:v>
                </c:pt>
                <c:pt idx="343">
                  <c:v>214.375</c:v>
                </c:pt>
                <c:pt idx="344">
                  <c:v>215</c:v>
                </c:pt>
                <c:pt idx="345">
                  <c:v>215.625</c:v>
                </c:pt>
                <c:pt idx="346">
                  <c:v>216.25</c:v>
                </c:pt>
                <c:pt idx="347">
                  <c:v>216.875</c:v>
                </c:pt>
                <c:pt idx="348">
                  <c:v>217.5</c:v>
                </c:pt>
                <c:pt idx="349">
                  <c:v>218.125</c:v>
                </c:pt>
                <c:pt idx="350">
                  <c:v>218.75</c:v>
                </c:pt>
                <c:pt idx="351">
                  <c:v>219.375</c:v>
                </c:pt>
                <c:pt idx="352">
                  <c:v>220</c:v>
                </c:pt>
                <c:pt idx="353">
                  <c:v>220.625</c:v>
                </c:pt>
                <c:pt idx="354">
                  <c:v>221.25</c:v>
                </c:pt>
                <c:pt idx="355">
                  <c:v>221.875</c:v>
                </c:pt>
                <c:pt idx="356">
                  <c:v>222.5</c:v>
                </c:pt>
                <c:pt idx="357">
                  <c:v>223.125</c:v>
                </c:pt>
                <c:pt idx="358">
                  <c:v>223.75</c:v>
                </c:pt>
                <c:pt idx="359">
                  <c:v>224.375</c:v>
                </c:pt>
                <c:pt idx="360">
                  <c:v>225</c:v>
                </c:pt>
                <c:pt idx="361">
                  <c:v>225.625</c:v>
                </c:pt>
                <c:pt idx="362">
                  <c:v>226.25</c:v>
                </c:pt>
                <c:pt idx="363">
                  <c:v>226.875</c:v>
                </c:pt>
                <c:pt idx="364">
                  <c:v>227.5</c:v>
                </c:pt>
                <c:pt idx="365">
                  <c:v>228.125</c:v>
                </c:pt>
                <c:pt idx="366">
                  <c:v>228.75</c:v>
                </c:pt>
                <c:pt idx="367">
                  <c:v>229.375</c:v>
                </c:pt>
                <c:pt idx="368">
                  <c:v>230</c:v>
                </c:pt>
                <c:pt idx="369">
                  <c:v>230.625</c:v>
                </c:pt>
                <c:pt idx="370">
                  <c:v>231.25</c:v>
                </c:pt>
                <c:pt idx="371">
                  <c:v>231.875</c:v>
                </c:pt>
                <c:pt idx="372">
                  <c:v>232.5</c:v>
                </c:pt>
                <c:pt idx="373">
                  <c:v>233.125</c:v>
                </c:pt>
                <c:pt idx="374">
                  <c:v>233.75</c:v>
                </c:pt>
                <c:pt idx="375">
                  <c:v>234.375</c:v>
                </c:pt>
                <c:pt idx="376">
                  <c:v>235</c:v>
                </c:pt>
                <c:pt idx="377">
                  <c:v>235.625</c:v>
                </c:pt>
                <c:pt idx="378">
                  <c:v>236.25</c:v>
                </c:pt>
                <c:pt idx="379">
                  <c:v>236.875</c:v>
                </c:pt>
                <c:pt idx="380">
                  <c:v>237.5</c:v>
                </c:pt>
                <c:pt idx="381">
                  <c:v>238.125</c:v>
                </c:pt>
                <c:pt idx="382">
                  <c:v>238.75</c:v>
                </c:pt>
                <c:pt idx="383">
                  <c:v>239.375</c:v>
                </c:pt>
                <c:pt idx="384">
                  <c:v>240</c:v>
                </c:pt>
                <c:pt idx="385">
                  <c:v>240.625</c:v>
                </c:pt>
                <c:pt idx="386">
                  <c:v>241.25</c:v>
                </c:pt>
                <c:pt idx="387">
                  <c:v>241.875</c:v>
                </c:pt>
                <c:pt idx="388">
                  <c:v>242.5</c:v>
                </c:pt>
                <c:pt idx="389">
                  <c:v>243.125</c:v>
                </c:pt>
                <c:pt idx="390">
                  <c:v>243.75</c:v>
                </c:pt>
                <c:pt idx="391">
                  <c:v>244.375</c:v>
                </c:pt>
                <c:pt idx="392">
                  <c:v>245</c:v>
                </c:pt>
                <c:pt idx="393">
                  <c:v>245.625</c:v>
                </c:pt>
                <c:pt idx="394">
                  <c:v>246.25</c:v>
                </c:pt>
                <c:pt idx="395">
                  <c:v>246.875</c:v>
                </c:pt>
                <c:pt idx="396">
                  <c:v>247.5</c:v>
                </c:pt>
                <c:pt idx="397">
                  <c:v>248.125</c:v>
                </c:pt>
                <c:pt idx="398">
                  <c:v>248.75</c:v>
                </c:pt>
                <c:pt idx="399">
                  <c:v>249.375</c:v>
                </c:pt>
                <c:pt idx="400">
                  <c:v>250</c:v>
                </c:pt>
              </c:numCache>
            </c:numRef>
          </c:xVal>
          <c:yVal>
            <c:numRef>
              <c:f>Calculations!$B$22:$B$422</c:f>
              <c:numCache>
                <c:formatCode>General</c:formatCode>
                <c:ptCount val="401"/>
                <c:pt idx="0">
                  <c:v>0</c:v>
                </c:pt>
                <c:pt idx="1">
                  <c:v>0.12345043985833692</c:v>
                </c:pt>
                <c:pt idx="2">
                  <c:v>0.24385287749642992</c:v>
                </c:pt>
                <c:pt idx="3">
                  <c:v>0.36128256835723571</c:v>
                </c:pt>
                <c:pt idx="4">
                  <c:v>0.47581290982020241</c:v>
                </c:pt>
                <c:pt idx="5">
                  <c:v>0.58751548707702272</c:v>
                </c:pt>
                <c:pt idx="6">
                  <c:v>0.69646011787471096</c:v>
                </c:pt>
                <c:pt idx="7">
                  <c:v>0.80271489615396319</c:v>
                </c:pt>
                <c:pt idx="8">
                  <c:v>0.9063462346100909</c:v>
                </c:pt>
                <c:pt idx="9">
                  <c:v>1.0074189062031147</c:v>
                </c:pt>
                <c:pt idx="10">
                  <c:v>1.1059960846429755</c:v>
                </c:pt>
                <c:pt idx="11">
                  <c:v>1.2021393838751577</c:v>
                </c:pt>
                <c:pt idx="12">
                  <c:v>1.2959088965914107</c:v>
                </c:pt>
                <c:pt idx="13">
                  <c:v>1.3873632317896389</c:v>
                </c:pt>
                <c:pt idx="14">
                  <c:v>1.4765595514064329</c:v>
                </c:pt>
                <c:pt idx="15">
                  <c:v>1.5635536060451387</c:v>
                </c:pt>
                <c:pt idx="16">
                  <c:v>1.6483997698218034</c:v>
                </c:pt>
                <c:pt idx="17">
                  <c:v>1.7311510743507634</c:v>
                </c:pt>
                <c:pt idx="18">
                  <c:v>1.8118592418911335</c:v>
                </c:pt>
                <c:pt idx="19">
                  <c:v>1.8905747176748995</c:v>
                </c:pt>
                <c:pt idx="20">
                  <c:v>1.9673467014368329</c:v>
                </c:pt>
                <c:pt idx="21">
                  <c:v>2.0422231781659246</c:v>
                </c:pt>
                <c:pt idx="22">
                  <c:v>2.1152509480975668</c:v>
                </c:pt>
                <c:pt idx="23">
                  <c:v>2.1864756559652214</c:v>
                </c:pt>
                <c:pt idx="24">
                  <c:v>2.2559418195298679</c:v>
                </c:pt>
                <c:pt idx="25">
                  <c:v>2.3236928574050486</c:v>
                </c:pt>
                <c:pt idx="26">
                  <c:v>2.38977111619492</c:v>
                </c:pt>
                <c:pt idx="27">
                  <c:v>2.4542178969622541</c:v>
                </c:pt>
                <c:pt idx="28">
                  <c:v>2.5170734810429525</c:v>
                </c:pt>
                <c:pt idx="29">
                  <c:v>2.5783771552231878</c:v>
                </c:pt>
                <c:pt idx="30">
                  <c:v>2.6381672362949264</c:v>
                </c:pt>
                <c:pt idx="31">
                  <c:v>2.6964810950051712</c:v>
                </c:pt>
                <c:pt idx="32">
                  <c:v>2.7533551794138922</c:v>
                </c:pt>
                <c:pt idx="33">
                  <c:v>2.8088250376752537</c:v>
                </c:pt>
                <c:pt idx="34">
                  <c:v>2.8629253402563664</c:v>
                </c:pt>
                <c:pt idx="35">
                  <c:v>2.9156899016074576</c:v>
                </c:pt>
                <c:pt idx="36">
                  <c:v>2.9671517012970043</c:v>
                </c:pt>
                <c:pt idx="37">
                  <c:v>3.0173429046250355</c:v>
                </c:pt>
                <c:pt idx="38">
                  <c:v>3.0662948827274938</c:v>
                </c:pt>
                <c:pt idx="39">
                  <c:v>3.1140382321842153</c:v>
                </c:pt>
                <c:pt idx="40">
                  <c:v>3.1606027941427883</c:v>
                </c:pt>
                <c:pt idx="41">
                  <c:v>3.2060176729702414</c:v>
                </c:pt>
                <c:pt idx="42">
                  <c:v>3.2503112544442239</c:v>
                </c:pt>
                <c:pt idx="43">
                  <c:v>3.2935112234950314</c:v>
                </c:pt>
                <c:pt idx="44">
                  <c:v>3.3356445815096025</c:v>
                </c:pt>
                <c:pt idx="45">
                  <c:v>3.3767376632082513</c:v>
                </c:pt>
                <c:pt idx="46">
                  <c:v>3.4168161531047336</c:v>
                </c:pt>
                <c:pt idx="47">
                  <c:v>3.4559051015599005</c:v>
                </c:pt>
                <c:pt idx="48">
                  <c:v>3.494028940438989</c:v>
                </c:pt>
                <c:pt idx="49">
                  <c:v>3.5312114983823362</c:v>
                </c:pt>
                <c:pt idx="50">
                  <c:v>3.5674760156990493</c:v>
                </c:pt>
                <c:pt idx="51">
                  <c:v>3.6028451588929631</c:v>
                </c:pt>
                <c:pt idx="52">
                  <c:v>3.6373410348299373</c:v>
                </c:pt>
                <c:pt idx="53">
                  <c:v>3.6709852045553673</c:v>
                </c:pt>
                <c:pt idx="54">
                  <c:v>3.7037986967705425</c:v>
                </c:pt>
                <c:pt idx="55">
                  <c:v>3.7358020209762675</c:v>
                </c:pt>
                <c:pt idx="56">
                  <c:v>3.7670151802919678</c:v>
                </c:pt>
                <c:pt idx="57">
                  <c:v>3.7974576839582896</c:v>
                </c:pt>
                <c:pt idx="58">
                  <c:v>3.827148559531012</c:v>
                </c:pt>
                <c:pt idx="59">
                  <c:v>3.856106364773888</c:v>
                </c:pt>
                <c:pt idx="60">
                  <c:v>3.8843491992578509</c:v>
                </c:pt>
                <c:pt idx="61">
                  <c:v>3.9118947156738355</c:v>
                </c:pt>
                <c:pt idx="62">
                  <c:v>3.9387601308662843</c:v>
                </c:pt>
                <c:pt idx="63">
                  <c:v>3.9649622365942365</c:v>
                </c:pt>
                <c:pt idx="64">
                  <c:v>3.9905174100267233</c:v>
                </c:pt>
                <c:pt idx="65">
                  <c:v>4.0154416239790294</c:v>
                </c:pt>
                <c:pt idx="66">
                  <c:v>4.039750456896229</c:v>
                </c:pt>
                <c:pt idx="67">
                  <c:v>4.0634591025902154</c:v>
                </c:pt>
                <c:pt idx="68">
                  <c:v>4.0865823797363268</c:v>
                </c:pt>
                <c:pt idx="69">
                  <c:v>4.1091347411355077</c:v>
                </c:pt>
                <c:pt idx="70">
                  <c:v>4.1311302827477743</c:v>
                </c:pt>
                <c:pt idx="71">
                  <c:v>4.1525827525026493</c:v>
                </c:pt>
                <c:pt idx="72">
                  <c:v>4.1735055588920673</c:v>
                </c:pt>
                <c:pt idx="73">
                  <c:v>4.193911779351116</c:v>
                </c:pt>
                <c:pt idx="74">
                  <c:v>4.2138141684318615</c:v>
                </c:pt>
                <c:pt idx="75">
                  <c:v>4.2332251657753579</c:v>
                </c:pt>
                <c:pt idx="76">
                  <c:v>4.2521569038868243</c:v>
                </c:pt>
                <c:pt idx="77">
                  <c:v>4.2706212157188634</c:v>
                </c:pt>
                <c:pt idx="78">
                  <c:v>4.2886296420674324</c:v>
                </c:pt>
                <c:pt idx="79">
                  <c:v>4.3061934387852236</c:v>
                </c:pt>
                <c:pt idx="80">
                  <c:v>4.3233235838169364</c:v>
                </c:pt>
                <c:pt idx="81">
                  <c:v>4.3400307840608487</c:v>
                </c:pt>
                <c:pt idx="82">
                  <c:v>4.3563254820609787</c:v>
                </c:pt>
                <c:pt idx="83">
                  <c:v>4.372217862534014</c:v>
                </c:pt>
                <c:pt idx="84">
                  <c:v>4.3877178587350905</c:v>
                </c:pt>
                <c:pt idx="85">
                  <c:v>4.4028351586664014</c:v>
                </c:pt>
                <c:pt idx="86">
                  <c:v>4.4175792111325149</c:v>
                </c:pt>
                <c:pt idx="87">
                  <c:v>4.4319592316461804</c:v>
                </c:pt>
                <c:pt idx="88">
                  <c:v>4.4459842081883307</c:v>
                </c:pt>
                <c:pt idx="89">
                  <c:v>4.4596629068258533</c:v>
                </c:pt>
                <c:pt idx="90">
                  <c:v>4.4730038771906786</c:v>
                </c:pt>
                <c:pt idx="91">
                  <c:v>4.4860154578235676</c:v>
                </c:pt>
                <c:pt idx="92">
                  <c:v>4.498705781385981</c:v>
                </c:pt>
                <c:pt idx="93">
                  <c:v>4.5110827797432496</c:v>
                </c:pt>
                <c:pt idx="94">
                  <c:v>4.523154188922252</c:v>
                </c:pt>
                <c:pt idx="95">
                  <c:v>4.5349275539466829</c:v>
                </c:pt>
                <c:pt idx="96">
                  <c:v>4.5464102335529377</c:v>
                </c:pt>
                <c:pt idx="97">
                  <c:v>4.557609404789563</c:v>
                </c:pt>
                <c:pt idx="98">
                  <c:v>4.5685320675031473</c:v>
                </c:pt>
                <c:pt idx="99">
                  <c:v>4.5791850487134482</c:v>
                </c:pt>
                <c:pt idx="100">
                  <c:v>4.5895750068805059</c:v>
                </c:pt>
                <c:pt idx="101">
                  <c:v>4.5997084360663978</c:v>
                </c:pt>
                <c:pt idx="102">
                  <c:v>4.6095916699942343</c:v>
                </c:pt>
                <c:pt idx="103">
                  <c:v>4.6192308860069486</c:v>
                </c:pt>
                <c:pt idx="104">
                  <c:v>4.6286321089283309</c:v>
                </c:pt>
                <c:pt idx="105">
                  <c:v>4.6378012148287429</c:v>
                </c:pt>
                <c:pt idx="106">
                  <c:v>4.6467439346978523</c:v>
                </c:pt>
                <c:pt idx="107">
                  <c:v>4.6554658580266874</c:v>
                </c:pt>
                <c:pt idx="108">
                  <c:v>4.6639724363012514</c:v>
                </c:pt>
                <c:pt idx="109">
                  <c:v>4.6722689864098781</c:v>
                </c:pt>
                <c:pt idx="110">
                  <c:v>4.6803606939664624</c:v>
                </c:pt>
                <c:pt idx="111">
                  <c:v>4.6882526165516332</c:v>
                </c:pt>
                <c:pt idx="112">
                  <c:v>4.6959496868739103</c:v>
                </c:pt>
                <c:pt idx="113">
                  <c:v>4.7034567158528064</c:v>
                </c:pt>
                <c:pt idx="114">
                  <c:v>4.7107783956258071</c:v>
                </c:pt>
                <c:pt idx="115">
                  <c:v>4.7179193024811132</c:v>
                </c:pt>
                <c:pt idx="116">
                  <c:v>4.7248838997179634</c:v>
                </c:pt>
                <c:pt idx="117">
                  <c:v>4.7316765404363492</c:v>
                </c:pt>
                <c:pt idx="118">
                  <c:v>4.7383014702578379</c:v>
                </c:pt>
                <c:pt idx="119">
                  <c:v>4.7447628299792282</c:v>
                </c:pt>
                <c:pt idx="120">
                  <c:v>4.7510646581606801</c:v>
                </c:pt>
                <c:pt idx="121">
                  <c:v>4.7572108936499502</c:v>
                </c:pt>
                <c:pt idx="122">
                  <c:v>4.7632053780442956</c:v>
                </c:pt>
                <c:pt idx="123">
                  <c:v>4.7690518580915997</c:v>
                </c:pt>
                <c:pt idx="124">
                  <c:v>4.7747539880322112</c:v>
                </c:pt>
                <c:pt idx="125">
                  <c:v>4.7803153318829628</c:v>
                </c:pt>
                <c:pt idx="126">
                  <c:v>4.7857393656647993</c:v>
                </c:pt>
                <c:pt idx="127">
                  <c:v>4.7910294795754007</c:v>
                </c:pt>
                <c:pt idx="128">
                  <c:v>4.7961889801081696</c:v>
                </c:pt>
                <c:pt idx="129">
                  <c:v>4.8012210921188938</c:v>
                </c:pt>
                <c:pt idx="130">
                  <c:v>4.8061289608413897</c:v>
                </c:pt>
                <c:pt idx="131">
                  <c:v>4.8109156538533746</c:v>
                </c:pt>
                <c:pt idx="132">
                  <c:v>4.8155841629938001</c:v>
                </c:pt>
                <c:pt idx="133">
                  <c:v>4.8201374062328517</c:v>
                </c:pt>
                <c:pt idx="134">
                  <c:v>4.8245782294957751</c:v>
                </c:pt>
                <c:pt idx="135">
                  <c:v>4.8289094084416702</c:v>
                </c:pt>
                <c:pt idx="136">
                  <c:v>4.8331336501983699</c:v>
                </c:pt>
                <c:pt idx="137">
                  <c:v>4.8372535950544826</c:v>
                </c:pt>
                <c:pt idx="138">
                  <c:v>4.8412718181096608</c:v>
                </c:pt>
                <c:pt idx="139">
                  <c:v>4.8451908308841158</c:v>
                </c:pt>
                <c:pt idx="140">
                  <c:v>4.8490130828884075</c:v>
                </c:pt>
                <c:pt idx="141">
                  <c:v>4.8527409631544636</c:v>
                </c:pt>
                <c:pt idx="142">
                  <c:v>4.8563768017288025</c:v>
                </c:pt>
                <c:pt idx="143">
                  <c:v>4.8599228711288909</c:v>
                </c:pt>
                <c:pt idx="144">
                  <c:v>4.8633813877635372</c:v>
                </c:pt>
                <c:pt idx="145">
                  <c:v>4.8667545133182228</c:v>
                </c:pt>
                <c:pt idx="146">
                  <c:v>4.8700443561062237</c:v>
                </c:pt>
                <c:pt idx="147">
                  <c:v>4.8732529723863758</c:v>
                </c:pt>
                <c:pt idx="148">
                  <c:v>4.8763823676483034</c:v>
                </c:pt>
                <c:pt idx="149">
                  <c:v>4.8794344978659154</c:v>
                </c:pt>
                <c:pt idx="150">
                  <c:v>4.8824112707199543</c:v>
                </c:pt>
                <c:pt idx="151">
                  <c:v>4.8853145467903554</c:v>
                </c:pt>
                <c:pt idx="152">
                  <c:v>4.8881461407191722</c:v>
                </c:pt>
                <c:pt idx="153">
                  <c:v>4.8909078223447864</c:v>
                </c:pt>
                <c:pt idx="154">
                  <c:v>4.8936013178081144</c:v>
                </c:pt>
                <c:pt idx="155">
                  <c:v>4.8962283106315017</c:v>
                </c:pt>
                <c:pt idx="156">
                  <c:v>4.8987904427709781</c:v>
                </c:pt>
                <c:pt idx="157">
                  <c:v>4.9012893156425363</c:v>
                </c:pt>
                <c:pt idx="158">
                  <c:v>4.9037264911230656</c:v>
                </c:pt>
                <c:pt idx="159">
                  <c:v>4.9061034925265776</c:v>
                </c:pt>
                <c:pt idx="160">
                  <c:v>4.9084218055563289</c:v>
                </c:pt>
                <c:pt idx="161">
                  <c:v>4.9106828792334305</c:v>
                </c:pt>
                <c:pt idx="162">
                  <c:v>4.9128881268025326</c:v>
                </c:pt>
                <c:pt idx="163">
                  <c:v>4.9150389266151544</c:v>
                </c:pt>
                <c:pt idx="164">
                  <c:v>4.9171366229911939</c:v>
                </c:pt>
                <c:pt idx="165">
                  <c:v>4.9191825270591707</c:v>
                </c:pt>
                <c:pt idx="166">
                  <c:v>4.9211779175757275</c:v>
                </c:pt>
                <c:pt idx="167">
                  <c:v>4.9231240417248925</c:v>
                </c:pt>
                <c:pt idx="168">
                  <c:v>4.9250221158976117</c:v>
                </c:pt>
                <c:pt idx="169">
                  <c:v>4.9268733264520286</c:v>
                </c:pt>
                <c:pt idx="170">
                  <c:v>4.928678830455004</c:v>
                </c:pt>
                <c:pt idx="171">
                  <c:v>4.9304397564053124</c:v>
                </c:pt>
                <c:pt idx="172">
                  <c:v>4.9321572049389957</c:v>
                </c:pt>
                <c:pt idx="173">
                  <c:v>4.9338322495172955</c:v>
                </c:pt>
                <c:pt idx="174">
                  <c:v>4.9354659370976002</c:v>
                </c:pt>
                <c:pt idx="175">
                  <c:v>4.9370592887878297</c:v>
                </c:pt>
                <c:pt idx="176">
                  <c:v>4.9386133004846577</c:v>
                </c:pt>
                <c:pt idx="177">
                  <c:v>4.9401289434959814</c:v>
                </c:pt>
                <c:pt idx="178">
                  <c:v>4.9416071651480227</c:v>
                </c:pt>
                <c:pt idx="179">
                  <c:v>4.9430488893774331</c:v>
                </c:pt>
                <c:pt idx="180">
                  <c:v>4.9444550173087887</c:v>
                </c:pt>
                <c:pt idx="181">
                  <c:v>4.9458264278178197</c:v>
                </c:pt>
                <c:pt idx="182">
                  <c:v>4.947163978080737</c:v>
                </c:pt>
                <c:pt idx="183">
                  <c:v>4.9484685041099965</c:v>
                </c:pt>
                <c:pt idx="184">
                  <c:v>4.9497408212768326</c:v>
                </c:pt>
                <c:pt idx="185">
                  <c:v>4.9509817248208909</c:v>
                </c:pt>
                <c:pt idx="186">
                  <c:v>4.9521919903472824</c:v>
                </c:pt>
                <c:pt idx="187">
                  <c:v>4.9533723743113587</c:v>
                </c:pt>
                <c:pt idx="188">
                  <c:v>4.9545236144915208</c:v>
                </c:pt>
                <c:pt idx="189">
                  <c:v>4.9556464304503587</c:v>
                </c:pt>
                <c:pt idx="190">
                  <c:v>4.9567415239843973</c:v>
                </c:pt>
                <c:pt idx="191">
                  <c:v>4.9578095795627428</c:v>
                </c:pt>
                <c:pt idx="192">
                  <c:v>4.9588512647548999</c:v>
                </c:pt>
                <c:pt idx="193">
                  <c:v>4.9598672306480243</c:v>
                </c:pt>
                <c:pt idx="194">
                  <c:v>4.9608581122538711</c:v>
                </c:pt>
                <c:pt idx="195">
                  <c:v>4.9618245289056997</c:v>
                </c:pt>
                <c:pt idx="196">
                  <c:v>4.9627670846453782</c:v>
                </c:pt>
                <c:pt idx="197">
                  <c:v>4.9636863686009249</c:v>
                </c:pt>
                <c:pt idx="198">
                  <c:v>4.9645829553547394</c:v>
                </c:pt>
                <c:pt idx="199">
                  <c:v>4.9654574053027272</c:v>
                </c:pt>
                <c:pt idx="200">
                  <c:v>4.966310265004573</c:v>
                </c:pt>
                <c:pt idx="201">
                  <c:v>4.9671420675253515</c:v>
                </c:pt>
                <c:pt idx="202">
                  <c:v>4.967953332768718</c:v>
                </c:pt>
                <c:pt idx="203">
                  <c:v>4.9687445678018571</c:v>
                </c:pt>
                <c:pt idx="204">
                  <c:v>4.9695162671724216</c:v>
                </c:pt>
                <c:pt idx="205">
                  <c:v>4.9702689132176401</c:v>
                </c:pt>
                <c:pt idx="206">
                  <c:v>4.9710029763657895</c:v>
                </c:pt>
                <c:pt idx="207">
                  <c:v>4.9717189154302339</c:v>
                </c:pt>
                <c:pt idx="208">
                  <c:v>4.9724171778961965</c:v>
                </c:pt>
                <c:pt idx="209">
                  <c:v>4.9730982002004458</c:v>
                </c:pt>
                <c:pt idx="210">
                  <c:v>4.9737624080040934</c:v>
                </c:pt>
                <c:pt idx="211">
                  <c:v>4.9744102164586366</c:v>
                </c:pt>
                <c:pt idx="212">
                  <c:v>4.975042030465449</c:v>
                </c:pt>
                <c:pt idx="213">
                  <c:v>4.9756582449288516</c:v>
                </c:pt>
                <c:pt idx="214">
                  <c:v>4.9762592450029421</c:v>
                </c:pt>
                <c:pt idx="215">
                  <c:v>4.976845406332334</c:v>
                </c:pt>
                <c:pt idx="216">
                  <c:v>4.9774170952869365</c:v>
                </c:pt>
                <c:pt idx="217">
                  <c:v>4.9779746691909583</c:v>
                </c:pt>
                <c:pt idx="218">
                  <c:v>4.9785184765462382</c:v>
                </c:pt>
                <c:pt idx="219">
                  <c:v>4.9790488572500768</c:v>
                </c:pt>
                <c:pt idx="220">
                  <c:v>4.9795661428076796</c:v>
                </c:pt>
                <c:pt idx="221">
                  <c:v>4.9800706565393584</c:v>
                </c:pt>
                <c:pt idx="222">
                  <c:v>4.9805627137826196</c:v>
                </c:pt>
                <c:pt idx="223">
                  <c:v>4.981042622089257</c:v>
                </c:pt>
                <c:pt idx="224">
                  <c:v>4.9815106814175856</c:v>
                </c:pt>
                <c:pt idx="225">
                  <c:v>4.9819671843199211</c:v>
                </c:pt>
                <c:pt idx="226">
                  <c:v>4.9824124161254399</c:v>
                </c:pt>
                <c:pt idx="227">
                  <c:v>4.9828466551185109</c:v>
                </c:pt>
                <c:pt idx="228">
                  <c:v>4.9832701727126434</c:v>
                </c:pt>
                <c:pt idx="229">
                  <c:v>4.9836832336201189</c:v>
                </c:pt>
                <c:pt idx="230">
                  <c:v>4.9840860960174513</c:v>
                </c:pt>
                <c:pt idx="231">
                  <c:v>4.9844790117067532</c:v>
                </c:pt>
                <c:pt idx="232">
                  <c:v>4.9848622262731208</c:v>
                </c:pt>
                <c:pt idx="233">
                  <c:v>4.9852359792381327</c:v>
                </c:pt>
                <c:pt idx="234">
                  <c:v>4.9856005042095584</c:v>
                </c:pt>
                <c:pt idx="235">
                  <c:v>4.9859560290273723</c:v>
                </c:pt>
                <c:pt idx="236">
                  <c:v>4.9863027759061582</c:v>
                </c:pt>
                <c:pt idx="237">
                  <c:v>4.9866409615740022</c:v>
                </c:pt>
                <c:pt idx="238">
                  <c:v>4.9869707974079578</c:v>
                </c:pt>
                <c:pt idx="239">
                  <c:v>4.9872924895661557</c:v>
                </c:pt>
                <c:pt idx="240">
                  <c:v>4.9876062391166682</c:v>
                </c:pt>
                <c:pt idx="241">
                  <c:v>4.9879122421631781</c:v>
                </c:pt>
                <c:pt idx="242">
                  <c:v>4.9882106899675485</c:v>
                </c:pt>
                <c:pt idx="243">
                  <c:v>4.9885017690693756</c:v>
                </c:pt>
                <c:pt idx="244">
                  <c:v>4.988785661402571</c:v>
                </c:pt>
                <c:pt idx="245">
                  <c:v>4.9890625444090855</c:v>
                </c:pt>
                <c:pt idx="246">
                  <c:v>4.9893325911498119</c:v>
                </c:pt>
                <c:pt idx="247">
                  <c:v>4.9895959704127524</c:v>
                </c:pt>
                <c:pt idx="248">
                  <c:v>4.9898528468185219</c:v>
                </c:pt>
                <c:pt idx="249">
                  <c:v>4.9901033809232338</c:v>
                </c:pt>
                <c:pt idx="250">
                  <c:v>4.9903477293188612</c:v>
                </c:pt>
                <c:pt idx="251">
                  <c:v>4.9905860447311055</c:v>
                </c:pt>
                <c:pt idx="252">
                  <c:v>4.9908184761148551</c:v>
                </c:pt>
                <c:pt idx="253">
                  <c:v>4.9910451687472932</c:v>
                </c:pt>
                <c:pt idx="254">
                  <c:v>4.9912662643186945</c:v>
                </c:pt>
                <c:pt idx="255">
                  <c:v>4.991481901020987</c:v>
                </c:pt>
                <c:pt idx="256">
                  <c:v>4.9916922136341304</c:v>
                </c:pt>
                <c:pt idx="257">
                  <c:v>4.9918973336103534</c:v>
                </c:pt>
                <c:pt idx="258">
                  <c:v>4.992097389156319</c:v>
                </c:pt>
                <c:pt idx="259">
                  <c:v>4.9922925053132552</c:v>
                </c:pt>
                <c:pt idx="260">
                  <c:v>4.9924828040351121</c:v>
                </c:pt>
                <c:pt idx="261">
                  <c:v>4.9926684042647853</c:v>
                </c:pt>
                <c:pt idx="262">
                  <c:v>4.9928494220084607</c:v>
                </c:pt>
                <c:pt idx="263">
                  <c:v>4.9930259704081195</c:v>
                </c:pt>
                <c:pt idx="264">
                  <c:v>4.9931981598122608</c:v>
                </c:pt>
                <c:pt idx="265">
                  <c:v>4.9933660978448655</c:v>
                </c:pt>
                <c:pt idx="266">
                  <c:v>4.9935298894726712</c:v>
                </c:pt>
                <c:pt idx="267">
                  <c:v>4.9936896370707764</c:v>
                </c:pt>
                <c:pt idx="268">
                  <c:v>4.9938454404866324</c:v>
                </c:pt>
                <c:pt idx="269">
                  <c:v>4.9939973971024445</c:v>
                </c:pt>
                <c:pt idx="270">
                  <c:v>4.9941456018960437</c:v>
                </c:pt>
                <c:pt idx="271">
                  <c:v>4.9942901475002524</c:v>
                </c:pt>
                <c:pt idx="272">
                  <c:v>4.9944311242607755</c:v>
                </c:pt>
                <c:pt idx="273">
                  <c:v>4.9945686202926804</c:v>
                </c:pt>
                <c:pt idx="274">
                  <c:v>4.9947027215354618</c:v>
                </c:pt>
                <c:pt idx="275">
                  <c:v>4.9948335118067613</c:v>
                </c:pt>
                <c:pt idx="276">
                  <c:v>4.9949610728547569</c:v>
                </c:pt>
                <c:pt idx="277">
                  <c:v>4.9950854844092563</c:v>
                </c:pt>
                <c:pt idx="278">
                  <c:v>4.9952068242315297</c:v>
                </c:pt>
                <c:pt idx="279">
                  <c:v>4.9953251681629167</c:v>
                </c:pt>
                <c:pt idx="280">
                  <c:v>4.9954405901722279</c:v>
                </c:pt>
                <c:pt idx="281">
                  <c:v>4.9955531624019738</c:v>
                </c:pt>
                <c:pt idx="282">
                  <c:v>4.995662955213465</c:v>
                </c:pt>
                <c:pt idx="283">
                  <c:v>4.9957700372307814</c:v>
                </c:pt>
                <c:pt idx="284">
                  <c:v>4.9958744753836708</c:v>
                </c:pt>
                <c:pt idx="285">
                  <c:v>4.9959763349493773</c:v>
                </c:pt>
                <c:pt idx="286">
                  <c:v>4.9960756795934449</c:v>
                </c:pt>
                <c:pt idx="287">
                  <c:v>4.9961725714095122</c:v>
                </c:pt>
                <c:pt idx="288">
                  <c:v>4.9962670709581163</c:v>
                </c:pt>
                <c:pt idx="289">
                  <c:v>4.9963592373045529</c:v>
                </c:pt>
                <c:pt idx="290">
                  <c:v>4.9964491280557874</c:v>
                </c:pt>
                <c:pt idx="291">
                  <c:v>4.9965367993964662</c:v>
                </c:pt>
                <c:pt idx="292">
                  <c:v>4.9966223061240305</c:v>
                </c:pt>
                <c:pt idx="293">
                  <c:v>4.9967057016829699</c:v>
                </c:pt>
                <c:pt idx="294">
                  <c:v>4.9967870381982218</c:v>
                </c:pt>
                <c:pt idx="295">
                  <c:v>4.9968663665077582</c:v>
                </c:pt>
                <c:pt idx="296">
                  <c:v>4.9969437361943516</c:v>
                </c:pt>
                <c:pt idx="297">
                  <c:v>4.9970191956165779</c:v>
                </c:pt>
                <c:pt idx="298">
                  <c:v>4.9970927919390311</c:v>
                </c:pt>
                <c:pt idx="299">
                  <c:v>4.9971645711618082</c:v>
                </c:pt>
                <c:pt idx="300">
                  <c:v>4.9972345781492606</c:v>
                </c:pt>
                <c:pt idx="301">
                  <c:v>4.9973028566580338</c:v>
                </c:pt>
                <c:pt idx="302">
                  <c:v>4.9973694493644203</c:v>
                </c:pt>
                <c:pt idx="303">
                  <c:v>4.9974343978910261</c:v>
                </c:pt>
                <c:pt idx="304">
                  <c:v>4.9974977428327971</c:v>
                </c:pt>
                <c:pt idx="305">
                  <c:v>4.9975595237823827</c:v>
                </c:pt>
                <c:pt idx="306">
                  <c:v>4.9976197793548884</c:v>
                </c:pt>
                <c:pt idx="307">
                  <c:v>4.9976785472120087</c:v>
                </c:pt>
                <c:pt idx="308">
                  <c:v>4.9977358640855662</c:v>
                </c:pt>
                <c:pt idx="309">
                  <c:v>4.9977917658004731</c:v>
                </c:pt>
                <c:pt idx="310">
                  <c:v>4.9978462872971212</c:v>
                </c:pt>
                <c:pt idx="311">
                  <c:v>4.9978994626532209</c:v>
                </c:pt>
                <c:pt idx="312">
                  <c:v>4.9979513251051007</c:v>
                </c:pt>
                <c:pt idx="313">
                  <c:v>4.998001907068482</c:v>
                </c:pt>
                <c:pt idx="314">
                  <c:v>4.9980512401587358</c:v>
                </c:pt>
                <c:pt idx="315">
                  <c:v>4.9980993552106527</c:v>
                </c:pt>
                <c:pt idx="316">
                  <c:v>4.9981462822977045</c:v>
                </c:pt>
                <c:pt idx="317">
                  <c:v>4.9981920507508484</c:v>
                </c:pt>
                <c:pt idx="318">
                  <c:v>4.998236689176859</c:v>
                </c:pt>
                <c:pt idx="319">
                  <c:v>4.9982802254762033</c:v>
                </c:pt>
                <c:pt idx="320">
                  <c:v>4.9983226868604875</c:v>
                </c:pt>
                <c:pt idx="321">
                  <c:v>4.9983640998694581</c:v>
                </c:pt>
                <c:pt idx="322">
                  <c:v>4.9984044903875944</c:v>
                </c:pt>
                <c:pt idx="323">
                  <c:v>4.9984438836602845</c:v>
                </c:pt>
                <c:pt idx="324">
                  <c:v>4.9984823043096052</c:v>
                </c:pt>
                <c:pt idx="325">
                  <c:v>4.998519776349716</c:v>
                </c:pt>
                <c:pt idx="326">
                  <c:v>4.9985563232018588</c:v>
                </c:pt>
                <c:pt idx="327">
                  <c:v>4.9985919677090083</c:v>
                </c:pt>
                <c:pt idx="328">
                  <c:v>4.9986267321501394</c:v>
                </c:pt>
                <c:pt idx="329">
                  <c:v>4.9986606382541607</c:v>
                </c:pt>
                <c:pt idx="330">
                  <c:v>4.9986937072134916</c:v>
                </c:pt>
                <c:pt idx="331">
                  <c:v>4.9987259596973068</c:v>
                </c:pt>
                <c:pt idx="332">
                  <c:v>4.9987574158644605</c:v>
                </c:pt>
                <c:pt idx="333">
                  <c:v>4.9987880953760788</c:v>
                </c:pt>
                <c:pt idx="334">
                  <c:v>4.9988180174078565</c:v>
                </c:pt>
                <c:pt idx="335">
                  <c:v>4.9988472006620377</c:v>
                </c:pt>
                <c:pt idx="336">
                  <c:v>4.9988756633791063</c:v>
                </c:pt>
                <c:pt idx="337">
                  <c:v>4.9989034233491854</c:v>
                </c:pt>
                <c:pt idx="338">
                  <c:v>4.9989304979231619</c:v>
                </c:pt>
                <c:pt idx="339">
                  <c:v>4.9989569040235251</c:v>
                </c:pt>
                <c:pt idx="340">
                  <c:v>4.9989826581549472</c:v>
                </c:pt>
                <c:pt idx="341">
                  <c:v>4.9990077764145981</c:v>
                </c:pt>
                <c:pt idx="342">
                  <c:v>4.99903227450221</c:v>
                </c:pt>
                <c:pt idx="343">
                  <c:v>4.9990561677298819</c:v>
                </c:pt>
                <c:pt idx="344">
                  <c:v>4.9990794710316617</c:v>
                </c:pt>
                <c:pt idx="345">
                  <c:v>4.9991021989728708</c:v>
                </c:pt>
                <c:pt idx="346">
                  <c:v>4.9991243657592115</c:v>
                </c:pt>
                <c:pt idx="347">
                  <c:v>4.9991459852456472</c:v>
                </c:pt>
                <c:pt idx="348">
                  <c:v>4.9991670709450622</c:v>
                </c:pt>
                <c:pt idx="349">
                  <c:v>4.9991876360367025</c:v>
                </c:pt>
                <c:pt idx="350">
                  <c:v>4.9992076933744212</c:v>
                </c:pt>
                <c:pt idx="351">
                  <c:v>4.9992272554947075</c:v>
                </c:pt>
                <c:pt idx="352">
                  <c:v>4.9992463346245222</c:v>
                </c:pt>
                <c:pt idx="353">
                  <c:v>4.9992649426889448</c:v>
                </c:pt>
                <c:pt idx="354">
                  <c:v>4.9992830913186186</c:v>
                </c:pt>
                <c:pt idx="355">
                  <c:v>4.9993007918570296</c:v>
                </c:pt>
                <c:pt idx="356">
                  <c:v>4.9993180553675902</c:v>
                </c:pt>
                <c:pt idx="357">
                  <c:v>4.9993348926405563</c:v>
                </c:pt>
                <c:pt idx="358">
                  <c:v>4.999351314199771</c:v>
                </c:pt>
                <c:pt idx="359">
                  <c:v>4.9993673303092452</c:v>
                </c:pt>
                <c:pt idx="360">
                  <c:v>4.9993829509795669</c:v>
                </c:pt>
                <c:pt idx="361">
                  <c:v>4.9993981859741634</c:v>
                </c:pt>
                <c:pt idx="362">
                  <c:v>4.9994130448154044</c:v>
                </c:pt>
                <c:pt idx="363">
                  <c:v>4.9994275367905479</c:v>
                </c:pt>
                <c:pt idx="364">
                  <c:v>4.99944167095755</c:v>
                </c:pt>
                <c:pt idx="365">
                  <c:v>4.9994554561507245</c:v>
                </c:pt>
                <c:pt idx="366">
                  <c:v>4.9994689009862672</c:v>
                </c:pt>
                <c:pt idx="367">
                  <c:v>4.9994820138676381</c:v>
                </c:pt>
                <c:pt idx="368">
                  <c:v>4.9994948029908146</c:v>
                </c:pt>
                <c:pt idx="369">
                  <c:v>4.9995072763494139</c:v>
                </c:pt>
                <c:pt idx="370">
                  <c:v>4.9995194417396931</c:v>
                </c:pt>
                <c:pt idx="371">
                  <c:v>4.9995313067654159</c:v>
                </c:pt>
                <c:pt idx="372">
                  <c:v>4.9995428788426093</c:v>
                </c:pt>
                <c:pt idx="373">
                  <c:v>4.9995541652041986</c:v>
                </c:pt>
                <c:pt idx="374">
                  <c:v>4.9995651729045285</c:v>
                </c:pt>
                <c:pt idx="375">
                  <c:v>4.9995759088237683</c:v>
                </c:pt>
                <c:pt idx="376">
                  <c:v>4.9995863796722171</c:v>
                </c:pt>
                <c:pt idx="377">
                  <c:v>4.9995965919944965</c:v>
                </c:pt>
                <c:pt idx="378">
                  <c:v>4.999606552173641</c:v>
                </c:pt>
                <c:pt idx="379">
                  <c:v>4.9996162664350861</c:v>
                </c:pt>
                <c:pt idx="380">
                  <c:v>4.9996257408505613</c:v>
                </c:pt>
                <c:pt idx="381">
                  <c:v>4.9996349813418854</c:v>
                </c:pt>
                <c:pt idx="382">
                  <c:v>4.9996439936846651</c:v>
                </c:pt>
                <c:pt idx="383">
                  <c:v>4.9996527835119098</c:v>
                </c:pt>
                <c:pt idx="384">
                  <c:v>4.9996613563175458</c:v>
                </c:pt>
                <c:pt idx="385">
                  <c:v>4.9996697174598568</c:v>
                </c:pt>
                <c:pt idx="386">
                  <c:v>4.9996778721648285</c:v>
                </c:pt>
                <c:pt idx="387">
                  <c:v>4.9996858255294168</c:v>
                </c:pt>
                <c:pt idx="388">
                  <c:v>4.9996935825247339</c:v>
                </c:pt>
                <c:pt idx="389">
                  <c:v>4.9997011479991542</c:v>
                </c:pt>
                <c:pt idx="390">
                  <c:v>4.9997085266813457</c:v>
                </c:pt>
                <c:pt idx="391">
                  <c:v>4.9997157231832245</c:v>
                </c:pt>
                <c:pt idx="392">
                  <c:v>4.9997227420028389</c:v>
                </c:pt>
                <c:pt idx="393">
                  <c:v>4.9997295875271792</c:v>
                </c:pt>
                <c:pt idx="394">
                  <c:v>4.9997362640349223</c:v>
                </c:pt>
                <c:pt idx="395">
                  <c:v>4.9997427756991017</c:v>
                </c:pt>
                <c:pt idx="396">
                  <c:v>4.9997491265897196</c:v>
                </c:pt>
                <c:pt idx="397">
                  <c:v>4.9997553206762886</c:v>
                </c:pt>
                <c:pt idx="398">
                  <c:v>4.9997613618303163</c:v>
                </c:pt>
                <c:pt idx="399">
                  <c:v>4.9997672538277191</c:v>
                </c:pt>
                <c:pt idx="400">
                  <c:v>4.9997730003511878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D-4AFF-8DE6-EE1A4885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399"/>
        <c:axId val="1977482191"/>
      </c:scatterChart>
      <c:valAx>
        <c:axId val="1999556399"/>
        <c:scaling>
          <c:orientation val="minMax"/>
          <c:max val="2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77482191"/>
        <c:crosses val="autoZero"/>
        <c:crossBetween val="midCat"/>
      </c:valAx>
      <c:valAx>
        <c:axId val="19774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v(t)=10*e^(-t/25)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8899476737383"/>
          <c:y val="2.5428331875182269E-2"/>
          <c:w val="0.85091779928782785"/>
          <c:h val="0.949143336249635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Calculations!$C$21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Calculations!$A$22:$A$422</c:f>
              <c:numCache>
                <c:formatCode>General</c:formatCode>
                <c:ptCount val="401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  <c:pt idx="29">
                  <c:v>18.125</c:v>
                </c:pt>
                <c:pt idx="30">
                  <c:v>18.75</c:v>
                </c:pt>
                <c:pt idx="31">
                  <c:v>19.375</c:v>
                </c:pt>
                <c:pt idx="32">
                  <c:v>20</c:v>
                </c:pt>
                <c:pt idx="33">
                  <c:v>20.625</c:v>
                </c:pt>
                <c:pt idx="34">
                  <c:v>21.25</c:v>
                </c:pt>
                <c:pt idx="35">
                  <c:v>21.875</c:v>
                </c:pt>
                <c:pt idx="36">
                  <c:v>22.5</c:v>
                </c:pt>
                <c:pt idx="37">
                  <c:v>23.125</c:v>
                </c:pt>
                <c:pt idx="38">
                  <c:v>23.75</c:v>
                </c:pt>
                <c:pt idx="39">
                  <c:v>24.375</c:v>
                </c:pt>
                <c:pt idx="40">
                  <c:v>25</c:v>
                </c:pt>
                <c:pt idx="41">
                  <c:v>25.625</c:v>
                </c:pt>
                <c:pt idx="42">
                  <c:v>26.25</c:v>
                </c:pt>
                <c:pt idx="43">
                  <c:v>26.875</c:v>
                </c:pt>
                <c:pt idx="44">
                  <c:v>27.5</c:v>
                </c:pt>
                <c:pt idx="45">
                  <c:v>28.125</c:v>
                </c:pt>
                <c:pt idx="46">
                  <c:v>28.75</c:v>
                </c:pt>
                <c:pt idx="47">
                  <c:v>29.375</c:v>
                </c:pt>
                <c:pt idx="48">
                  <c:v>30</c:v>
                </c:pt>
                <c:pt idx="49">
                  <c:v>30.625</c:v>
                </c:pt>
                <c:pt idx="50">
                  <c:v>31.25</c:v>
                </c:pt>
                <c:pt idx="51">
                  <c:v>31.875</c:v>
                </c:pt>
                <c:pt idx="52">
                  <c:v>32.5</c:v>
                </c:pt>
                <c:pt idx="53">
                  <c:v>33.125</c:v>
                </c:pt>
                <c:pt idx="54">
                  <c:v>33.75</c:v>
                </c:pt>
                <c:pt idx="55">
                  <c:v>34.375</c:v>
                </c:pt>
                <c:pt idx="56">
                  <c:v>35</c:v>
                </c:pt>
                <c:pt idx="57">
                  <c:v>35.625</c:v>
                </c:pt>
                <c:pt idx="58">
                  <c:v>36.25</c:v>
                </c:pt>
                <c:pt idx="59">
                  <c:v>36.875</c:v>
                </c:pt>
                <c:pt idx="60">
                  <c:v>37.5</c:v>
                </c:pt>
                <c:pt idx="61">
                  <c:v>38.125</c:v>
                </c:pt>
                <c:pt idx="62">
                  <c:v>38.75</c:v>
                </c:pt>
                <c:pt idx="63">
                  <c:v>39.375</c:v>
                </c:pt>
                <c:pt idx="64">
                  <c:v>40</c:v>
                </c:pt>
                <c:pt idx="65">
                  <c:v>40.625</c:v>
                </c:pt>
                <c:pt idx="66">
                  <c:v>41.25</c:v>
                </c:pt>
                <c:pt idx="67">
                  <c:v>41.875</c:v>
                </c:pt>
                <c:pt idx="68">
                  <c:v>42.5</c:v>
                </c:pt>
                <c:pt idx="69">
                  <c:v>43.125</c:v>
                </c:pt>
                <c:pt idx="70">
                  <c:v>43.75</c:v>
                </c:pt>
                <c:pt idx="71">
                  <c:v>44.375</c:v>
                </c:pt>
                <c:pt idx="72">
                  <c:v>45</c:v>
                </c:pt>
                <c:pt idx="73">
                  <c:v>45.625</c:v>
                </c:pt>
                <c:pt idx="74">
                  <c:v>46.25</c:v>
                </c:pt>
                <c:pt idx="75">
                  <c:v>46.875</c:v>
                </c:pt>
                <c:pt idx="76">
                  <c:v>47.5</c:v>
                </c:pt>
                <c:pt idx="77">
                  <c:v>48.125</c:v>
                </c:pt>
                <c:pt idx="78">
                  <c:v>48.75</c:v>
                </c:pt>
                <c:pt idx="79">
                  <c:v>49.375</c:v>
                </c:pt>
                <c:pt idx="80">
                  <c:v>50</c:v>
                </c:pt>
                <c:pt idx="81">
                  <c:v>50.625</c:v>
                </c:pt>
                <c:pt idx="82">
                  <c:v>51.25</c:v>
                </c:pt>
                <c:pt idx="83">
                  <c:v>51.875</c:v>
                </c:pt>
                <c:pt idx="84">
                  <c:v>52.5</c:v>
                </c:pt>
                <c:pt idx="85">
                  <c:v>53.125</c:v>
                </c:pt>
                <c:pt idx="86">
                  <c:v>53.75</c:v>
                </c:pt>
                <c:pt idx="87">
                  <c:v>54.375</c:v>
                </c:pt>
                <c:pt idx="88">
                  <c:v>55</c:v>
                </c:pt>
                <c:pt idx="89">
                  <c:v>55.625</c:v>
                </c:pt>
                <c:pt idx="90">
                  <c:v>56.25</c:v>
                </c:pt>
                <c:pt idx="91">
                  <c:v>56.875</c:v>
                </c:pt>
                <c:pt idx="92">
                  <c:v>57.5</c:v>
                </c:pt>
                <c:pt idx="93">
                  <c:v>58.125</c:v>
                </c:pt>
                <c:pt idx="94">
                  <c:v>58.75</c:v>
                </c:pt>
                <c:pt idx="95">
                  <c:v>59.375</c:v>
                </c:pt>
                <c:pt idx="96">
                  <c:v>60</c:v>
                </c:pt>
                <c:pt idx="97">
                  <c:v>60.625</c:v>
                </c:pt>
                <c:pt idx="98">
                  <c:v>61.25</c:v>
                </c:pt>
                <c:pt idx="99">
                  <c:v>61.875</c:v>
                </c:pt>
                <c:pt idx="100">
                  <c:v>62.5</c:v>
                </c:pt>
                <c:pt idx="101">
                  <c:v>63.125</c:v>
                </c:pt>
                <c:pt idx="102">
                  <c:v>63.75</c:v>
                </c:pt>
                <c:pt idx="103">
                  <c:v>64.375</c:v>
                </c:pt>
                <c:pt idx="104">
                  <c:v>65</c:v>
                </c:pt>
                <c:pt idx="105">
                  <c:v>65.625</c:v>
                </c:pt>
                <c:pt idx="106">
                  <c:v>66.25</c:v>
                </c:pt>
                <c:pt idx="107">
                  <c:v>66.875</c:v>
                </c:pt>
                <c:pt idx="108">
                  <c:v>67.5</c:v>
                </c:pt>
                <c:pt idx="109">
                  <c:v>68.125</c:v>
                </c:pt>
                <c:pt idx="110">
                  <c:v>68.75</c:v>
                </c:pt>
                <c:pt idx="111">
                  <c:v>69.375</c:v>
                </c:pt>
                <c:pt idx="112">
                  <c:v>70</c:v>
                </c:pt>
                <c:pt idx="113">
                  <c:v>70.625</c:v>
                </c:pt>
                <c:pt idx="114">
                  <c:v>71.25</c:v>
                </c:pt>
                <c:pt idx="115">
                  <c:v>71.875</c:v>
                </c:pt>
                <c:pt idx="116">
                  <c:v>72.5</c:v>
                </c:pt>
                <c:pt idx="117">
                  <c:v>73.125</c:v>
                </c:pt>
                <c:pt idx="118">
                  <c:v>73.75</c:v>
                </c:pt>
                <c:pt idx="119">
                  <c:v>74.375</c:v>
                </c:pt>
                <c:pt idx="120">
                  <c:v>75</c:v>
                </c:pt>
                <c:pt idx="121">
                  <c:v>75.625</c:v>
                </c:pt>
                <c:pt idx="122">
                  <c:v>76.25</c:v>
                </c:pt>
                <c:pt idx="123">
                  <c:v>76.875</c:v>
                </c:pt>
                <c:pt idx="124">
                  <c:v>77.5</c:v>
                </c:pt>
                <c:pt idx="125">
                  <c:v>78.125</c:v>
                </c:pt>
                <c:pt idx="126">
                  <c:v>78.75</c:v>
                </c:pt>
                <c:pt idx="127">
                  <c:v>79.375</c:v>
                </c:pt>
                <c:pt idx="128">
                  <c:v>80</c:v>
                </c:pt>
                <c:pt idx="129">
                  <c:v>80.625</c:v>
                </c:pt>
                <c:pt idx="130">
                  <c:v>81.25</c:v>
                </c:pt>
                <c:pt idx="131">
                  <c:v>81.875</c:v>
                </c:pt>
                <c:pt idx="132">
                  <c:v>82.5</c:v>
                </c:pt>
                <c:pt idx="133">
                  <c:v>83.125</c:v>
                </c:pt>
                <c:pt idx="134">
                  <c:v>83.75</c:v>
                </c:pt>
                <c:pt idx="135">
                  <c:v>84.375</c:v>
                </c:pt>
                <c:pt idx="136">
                  <c:v>85</c:v>
                </c:pt>
                <c:pt idx="137">
                  <c:v>85.625</c:v>
                </c:pt>
                <c:pt idx="138">
                  <c:v>86.25</c:v>
                </c:pt>
                <c:pt idx="139">
                  <c:v>86.875</c:v>
                </c:pt>
                <c:pt idx="140">
                  <c:v>87.5</c:v>
                </c:pt>
                <c:pt idx="141">
                  <c:v>88.125</c:v>
                </c:pt>
                <c:pt idx="142">
                  <c:v>88.75</c:v>
                </c:pt>
                <c:pt idx="143">
                  <c:v>89.375</c:v>
                </c:pt>
                <c:pt idx="144">
                  <c:v>90</c:v>
                </c:pt>
                <c:pt idx="145">
                  <c:v>90.625</c:v>
                </c:pt>
                <c:pt idx="146">
                  <c:v>91.25</c:v>
                </c:pt>
                <c:pt idx="147">
                  <c:v>91.875</c:v>
                </c:pt>
                <c:pt idx="148">
                  <c:v>92.5</c:v>
                </c:pt>
                <c:pt idx="149">
                  <c:v>93.125</c:v>
                </c:pt>
                <c:pt idx="150">
                  <c:v>93.75</c:v>
                </c:pt>
                <c:pt idx="151">
                  <c:v>94.375</c:v>
                </c:pt>
                <c:pt idx="152">
                  <c:v>95</c:v>
                </c:pt>
                <c:pt idx="153">
                  <c:v>95.625</c:v>
                </c:pt>
                <c:pt idx="154">
                  <c:v>96.25</c:v>
                </c:pt>
                <c:pt idx="155">
                  <c:v>96.875</c:v>
                </c:pt>
                <c:pt idx="156">
                  <c:v>97.5</c:v>
                </c:pt>
                <c:pt idx="157">
                  <c:v>98.125</c:v>
                </c:pt>
                <c:pt idx="158">
                  <c:v>98.75</c:v>
                </c:pt>
                <c:pt idx="159">
                  <c:v>99.375</c:v>
                </c:pt>
                <c:pt idx="160">
                  <c:v>100</c:v>
                </c:pt>
                <c:pt idx="161">
                  <c:v>100.625</c:v>
                </c:pt>
                <c:pt idx="162">
                  <c:v>101.25</c:v>
                </c:pt>
                <c:pt idx="163">
                  <c:v>101.875</c:v>
                </c:pt>
                <c:pt idx="164">
                  <c:v>102.5</c:v>
                </c:pt>
                <c:pt idx="165">
                  <c:v>103.125</c:v>
                </c:pt>
                <c:pt idx="166">
                  <c:v>103.75</c:v>
                </c:pt>
                <c:pt idx="167">
                  <c:v>104.375</c:v>
                </c:pt>
                <c:pt idx="168">
                  <c:v>105</c:v>
                </c:pt>
                <c:pt idx="169">
                  <c:v>105.625</c:v>
                </c:pt>
                <c:pt idx="170">
                  <c:v>106.25</c:v>
                </c:pt>
                <c:pt idx="171">
                  <c:v>106.875</c:v>
                </c:pt>
                <c:pt idx="172">
                  <c:v>107.5</c:v>
                </c:pt>
                <c:pt idx="173">
                  <c:v>108.125</c:v>
                </c:pt>
                <c:pt idx="174">
                  <c:v>108.75</c:v>
                </c:pt>
                <c:pt idx="175">
                  <c:v>109.375</c:v>
                </c:pt>
                <c:pt idx="176">
                  <c:v>110</c:v>
                </c:pt>
                <c:pt idx="177">
                  <c:v>110.625</c:v>
                </c:pt>
                <c:pt idx="178">
                  <c:v>111.25</c:v>
                </c:pt>
                <c:pt idx="179">
                  <c:v>111.875</c:v>
                </c:pt>
                <c:pt idx="180">
                  <c:v>112.5</c:v>
                </c:pt>
                <c:pt idx="181">
                  <c:v>113.125</c:v>
                </c:pt>
                <c:pt idx="182">
                  <c:v>113.75</c:v>
                </c:pt>
                <c:pt idx="183">
                  <c:v>114.375</c:v>
                </c:pt>
                <c:pt idx="184">
                  <c:v>115</c:v>
                </c:pt>
                <c:pt idx="185">
                  <c:v>115.625</c:v>
                </c:pt>
                <c:pt idx="186">
                  <c:v>116.25</c:v>
                </c:pt>
                <c:pt idx="187">
                  <c:v>116.875</c:v>
                </c:pt>
                <c:pt idx="188">
                  <c:v>117.5</c:v>
                </c:pt>
                <c:pt idx="189">
                  <c:v>118.125</c:v>
                </c:pt>
                <c:pt idx="190">
                  <c:v>118.75</c:v>
                </c:pt>
                <c:pt idx="191">
                  <c:v>119.375</c:v>
                </c:pt>
                <c:pt idx="192">
                  <c:v>120</c:v>
                </c:pt>
                <c:pt idx="193">
                  <c:v>120.625</c:v>
                </c:pt>
                <c:pt idx="194">
                  <c:v>121.25</c:v>
                </c:pt>
                <c:pt idx="195">
                  <c:v>121.875</c:v>
                </c:pt>
                <c:pt idx="196">
                  <c:v>122.5</c:v>
                </c:pt>
                <c:pt idx="197">
                  <c:v>123.125</c:v>
                </c:pt>
                <c:pt idx="198">
                  <c:v>123.75</c:v>
                </c:pt>
                <c:pt idx="199">
                  <c:v>124.375</c:v>
                </c:pt>
                <c:pt idx="200">
                  <c:v>125</c:v>
                </c:pt>
                <c:pt idx="201">
                  <c:v>125.625</c:v>
                </c:pt>
                <c:pt idx="202">
                  <c:v>126.25</c:v>
                </c:pt>
                <c:pt idx="203">
                  <c:v>126.875</c:v>
                </c:pt>
                <c:pt idx="204">
                  <c:v>127.5</c:v>
                </c:pt>
                <c:pt idx="205">
                  <c:v>128.125</c:v>
                </c:pt>
                <c:pt idx="206">
                  <c:v>128.75</c:v>
                </c:pt>
                <c:pt idx="207">
                  <c:v>129.375</c:v>
                </c:pt>
                <c:pt idx="208">
                  <c:v>130</c:v>
                </c:pt>
                <c:pt idx="209">
                  <c:v>130.625</c:v>
                </c:pt>
                <c:pt idx="210">
                  <c:v>131.25</c:v>
                </c:pt>
                <c:pt idx="211">
                  <c:v>131.875</c:v>
                </c:pt>
                <c:pt idx="212">
                  <c:v>132.5</c:v>
                </c:pt>
                <c:pt idx="213">
                  <c:v>133.125</c:v>
                </c:pt>
                <c:pt idx="214">
                  <c:v>133.75</c:v>
                </c:pt>
                <c:pt idx="215">
                  <c:v>134.375</c:v>
                </c:pt>
                <c:pt idx="216">
                  <c:v>135</c:v>
                </c:pt>
                <c:pt idx="217">
                  <c:v>135.625</c:v>
                </c:pt>
                <c:pt idx="218">
                  <c:v>136.25</c:v>
                </c:pt>
                <c:pt idx="219">
                  <c:v>136.875</c:v>
                </c:pt>
                <c:pt idx="220">
                  <c:v>137.5</c:v>
                </c:pt>
                <c:pt idx="221">
                  <c:v>138.125</c:v>
                </c:pt>
                <c:pt idx="222">
                  <c:v>138.75</c:v>
                </c:pt>
                <c:pt idx="223">
                  <c:v>139.375</c:v>
                </c:pt>
                <c:pt idx="224">
                  <c:v>140</c:v>
                </c:pt>
                <c:pt idx="225">
                  <c:v>140.625</c:v>
                </c:pt>
                <c:pt idx="226">
                  <c:v>141.25</c:v>
                </c:pt>
                <c:pt idx="227">
                  <c:v>141.875</c:v>
                </c:pt>
                <c:pt idx="228">
                  <c:v>142.5</c:v>
                </c:pt>
                <c:pt idx="229">
                  <c:v>143.125</c:v>
                </c:pt>
                <c:pt idx="230">
                  <c:v>143.75</c:v>
                </c:pt>
                <c:pt idx="231">
                  <c:v>144.375</c:v>
                </c:pt>
                <c:pt idx="232">
                  <c:v>145</c:v>
                </c:pt>
                <c:pt idx="233">
                  <c:v>145.625</c:v>
                </c:pt>
                <c:pt idx="234">
                  <c:v>146.25</c:v>
                </c:pt>
                <c:pt idx="235">
                  <c:v>146.875</c:v>
                </c:pt>
                <c:pt idx="236">
                  <c:v>147.5</c:v>
                </c:pt>
                <c:pt idx="237">
                  <c:v>148.125</c:v>
                </c:pt>
                <c:pt idx="238">
                  <c:v>148.75</c:v>
                </c:pt>
                <c:pt idx="239">
                  <c:v>149.375</c:v>
                </c:pt>
                <c:pt idx="240">
                  <c:v>150</c:v>
                </c:pt>
                <c:pt idx="241">
                  <c:v>150.625</c:v>
                </c:pt>
                <c:pt idx="242">
                  <c:v>151.25</c:v>
                </c:pt>
                <c:pt idx="243">
                  <c:v>151.875</c:v>
                </c:pt>
                <c:pt idx="244">
                  <c:v>152.5</c:v>
                </c:pt>
                <c:pt idx="245">
                  <c:v>153.125</c:v>
                </c:pt>
                <c:pt idx="246">
                  <c:v>153.75</c:v>
                </c:pt>
                <c:pt idx="247">
                  <c:v>154.375</c:v>
                </c:pt>
                <c:pt idx="248">
                  <c:v>155</c:v>
                </c:pt>
                <c:pt idx="249">
                  <c:v>155.625</c:v>
                </c:pt>
                <c:pt idx="250">
                  <c:v>156.25</c:v>
                </c:pt>
                <c:pt idx="251">
                  <c:v>156.875</c:v>
                </c:pt>
                <c:pt idx="252">
                  <c:v>157.5</c:v>
                </c:pt>
                <c:pt idx="253">
                  <c:v>158.125</c:v>
                </c:pt>
                <c:pt idx="254">
                  <c:v>158.75</c:v>
                </c:pt>
                <c:pt idx="255">
                  <c:v>159.375</c:v>
                </c:pt>
                <c:pt idx="256">
                  <c:v>160</c:v>
                </c:pt>
                <c:pt idx="257">
                  <c:v>160.625</c:v>
                </c:pt>
                <c:pt idx="258">
                  <c:v>161.25</c:v>
                </c:pt>
                <c:pt idx="259">
                  <c:v>161.875</c:v>
                </c:pt>
                <c:pt idx="260">
                  <c:v>162.5</c:v>
                </c:pt>
                <c:pt idx="261">
                  <c:v>163.125</c:v>
                </c:pt>
                <c:pt idx="262">
                  <c:v>163.75</c:v>
                </c:pt>
                <c:pt idx="263">
                  <c:v>164.375</c:v>
                </c:pt>
                <c:pt idx="264">
                  <c:v>165</c:v>
                </c:pt>
                <c:pt idx="265">
                  <c:v>165.625</c:v>
                </c:pt>
                <c:pt idx="266">
                  <c:v>166.25</c:v>
                </c:pt>
                <c:pt idx="267">
                  <c:v>166.875</c:v>
                </c:pt>
                <c:pt idx="268">
                  <c:v>167.5</c:v>
                </c:pt>
                <c:pt idx="269">
                  <c:v>168.125</c:v>
                </c:pt>
                <c:pt idx="270">
                  <c:v>168.75</c:v>
                </c:pt>
                <c:pt idx="271">
                  <c:v>169.375</c:v>
                </c:pt>
                <c:pt idx="272">
                  <c:v>170</c:v>
                </c:pt>
                <c:pt idx="273">
                  <c:v>170.625</c:v>
                </c:pt>
                <c:pt idx="274">
                  <c:v>171.25</c:v>
                </c:pt>
                <c:pt idx="275">
                  <c:v>171.875</c:v>
                </c:pt>
                <c:pt idx="276">
                  <c:v>172.5</c:v>
                </c:pt>
                <c:pt idx="277">
                  <c:v>173.125</c:v>
                </c:pt>
                <c:pt idx="278">
                  <c:v>173.75</c:v>
                </c:pt>
                <c:pt idx="279">
                  <c:v>174.375</c:v>
                </c:pt>
                <c:pt idx="280">
                  <c:v>175</c:v>
                </c:pt>
                <c:pt idx="281">
                  <c:v>175.625</c:v>
                </c:pt>
                <c:pt idx="282">
                  <c:v>176.25</c:v>
                </c:pt>
                <c:pt idx="283">
                  <c:v>176.875</c:v>
                </c:pt>
                <c:pt idx="284">
                  <c:v>177.5</c:v>
                </c:pt>
                <c:pt idx="285">
                  <c:v>178.125</c:v>
                </c:pt>
                <c:pt idx="286">
                  <c:v>178.75</c:v>
                </c:pt>
                <c:pt idx="287">
                  <c:v>179.375</c:v>
                </c:pt>
                <c:pt idx="288">
                  <c:v>180</c:v>
                </c:pt>
                <c:pt idx="289">
                  <c:v>180.625</c:v>
                </c:pt>
                <c:pt idx="290">
                  <c:v>181.25</c:v>
                </c:pt>
                <c:pt idx="291">
                  <c:v>181.875</c:v>
                </c:pt>
                <c:pt idx="292">
                  <c:v>182.5</c:v>
                </c:pt>
                <c:pt idx="293">
                  <c:v>183.125</c:v>
                </c:pt>
                <c:pt idx="294">
                  <c:v>183.75</c:v>
                </c:pt>
                <c:pt idx="295">
                  <c:v>184.375</c:v>
                </c:pt>
                <c:pt idx="296">
                  <c:v>185</c:v>
                </c:pt>
                <c:pt idx="297">
                  <c:v>185.625</c:v>
                </c:pt>
                <c:pt idx="298">
                  <c:v>186.25</c:v>
                </c:pt>
                <c:pt idx="299">
                  <c:v>186.875</c:v>
                </c:pt>
                <c:pt idx="300">
                  <c:v>187.5</c:v>
                </c:pt>
                <c:pt idx="301">
                  <c:v>188.125</c:v>
                </c:pt>
                <c:pt idx="302">
                  <c:v>188.75</c:v>
                </c:pt>
                <c:pt idx="303">
                  <c:v>189.375</c:v>
                </c:pt>
                <c:pt idx="304">
                  <c:v>190</c:v>
                </c:pt>
                <c:pt idx="305">
                  <c:v>190.625</c:v>
                </c:pt>
                <c:pt idx="306">
                  <c:v>191.25</c:v>
                </c:pt>
                <c:pt idx="307">
                  <c:v>191.875</c:v>
                </c:pt>
                <c:pt idx="308">
                  <c:v>192.5</c:v>
                </c:pt>
                <c:pt idx="309">
                  <c:v>193.125</c:v>
                </c:pt>
                <c:pt idx="310">
                  <c:v>193.75</c:v>
                </c:pt>
                <c:pt idx="311">
                  <c:v>194.375</c:v>
                </c:pt>
                <c:pt idx="312">
                  <c:v>195</c:v>
                </c:pt>
                <c:pt idx="313">
                  <c:v>195.625</c:v>
                </c:pt>
                <c:pt idx="314">
                  <c:v>196.25</c:v>
                </c:pt>
                <c:pt idx="315">
                  <c:v>196.875</c:v>
                </c:pt>
                <c:pt idx="316">
                  <c:v>197.5</c:v>
                </c:pt>
                <c:pt idx="317">
                  <c:v>198.125</c:v>
                </c:pt>
                <c:pt idx="318">
                  <c:v>198.75</c:v>
                </c:pt>
                <c:pt idx="319">
                  <c:v>199.375</c:v>
                </c:pt>
                <c:pt idx="320">
                  <c:v>200</c:v>
                </c:pt>
                <c:pt idx="321">
                  <c:v>200.625</c:v>
                </c:pt>
                <c:pt idx="322">
                  <c:v>201.25</c:v>
                </c:pt>
                <c:pt idx="323">
                  <c:v>201.875</c:v>
                </c:pt>
                <c:pt idx="324">
                  <c:v>202.5</c:v>
                </c:pt>
                <c:pt idx="325">
                  <c:v>203.125</c:v>
                </c:pt>
                <c:pt idx="326">
                  <c:v>203.75</c:v>
                </c:pt>
                <c:pt idx="327">
                  <c:v>204.375</c:v>
                </c:pt>
                <c:pt idx="328">
                  <c:v>205</c:v>
                </c:pt>
                <c:pt idx="329">
                  <c:v>205.625</c:v>
                </c:pt>
                <c:pt idx="330">
                  <c:v>206.25</c:v>
                </c:pt>
                <c:pt idx="331">
                  <c:v>206.875</c:v>
                </c:pt>
                <c:pt idx="332">
                  <c:v>207.5</c:v>
                </c:pt>
                <c:pt idx="333">
                  <c:v>208.125</c:v>
                </c:pt>
                <c:pt idx="334">
                  <c:v>208.75</c:v>
                </c:pt>
                <c:pt idx="335">
                  <c:v>209.375</c:v>
                </c:pt>
                <c:pt idx="336">
                  <c:v>210</c:v>
                </c:pt>
                <c:pt idx="337">
                  <c:v>210.625</c:v>
                </c:pt>
                <c:pt idx="338">
                  <c:v>211.25</c:v>
                </c:pt>
                <c:pt idx="339">
                  <c:v>211.875</c:v>
                </c:pt>
                <c:pt idx="340">
                  <c:v>212.5</c:v>
                </c:pt>
                <c:pt idx="341">
                  <c:v>213.125</c:v>
                </c:pt>
                <c:pt idx="342">
                  <c:v>213.75</c:v>
                </c:pt>
                <c:pt idx="343">
                  <c:v>214.375</c:v>
                </c:pt>
                <c:pt idx="344">
                  <c:v>215</c:v>
                </c:pt>
                <c:pt idx="345">
                  <c:v>215.625</c:v>
                </c:pt>
                <c:pt idx="346">
                  <c:v>216.25</c:v>
                </c:pt>
                <c:pt idx="347">
                  <c:v>216.875</c:v>
                </c:pt>
                <c:pt idx="348">
                  <c:v>217.5</c:v>
                </c:pt>
                <c:pt idx="349">
                  <c:v>218.125</c:v>
                </c:pt>
                <c:pt idx="350">
                  <c:v>218.75</c:v>
                </c:pt>
                <c:pt idx="351">
                  <c:v>219.375</c:v>
                </c:pt>
                <c:pt idx="352">
                  <c:v>220</c:v>
                </c:pt>
                <c:pt idx="353">
                  <c:v>220.625</c:v>
                </c:pt>
                <c:pt idx="354">
                  <c:v>221.25</c:v>
                </c:pt>
                <c:pt idx="355">
                  <c:v>221.875</c:v>
                </c:pt>
                <c:pt idx="356">
                  <c:v>222.5</c:v>
                </c:pt>
                <c:pt idx="357">
                  <c:v>223.125</c:v>
                </c:pt>
                <c:pt idx="358">
                  <c:v>223.75</c:v>
                </c:pt>
                <c:pt idx="359">
                  <c:v>224.375</c:v>
                </c:pt>
                <c:pt idx="360">
                  <c:v>225</c:v>
                </c:pt>
                <c:pt idx="361">
                  <c:v>225.625</c:v>
                </c:pt>
                <c:pt idx="362">
                  <c:v>226.25</c:v>
                </c:pt>
                <c:pt idx="363">
                  <c:v>226.875</c:v>
                </c:pt>
                <c:pt idx="364">
                  <c:v>227.5</c:v>
                </c:pt>
                <c:pt idx="365">
                  <c:v>228.125</c:v>
                </c:pt>
                <c:pt idx="366">
                  <c:v>228.75</c:v>
                </c:pt>
                <c:pt idx="367">
                  <c:v>229.375</c:v>
                </c:pt>
                <c:pt idx="368">
                  <c:v>230</c:v>
                </c:pt>
                <c:pt idx="369">
                  <c:v>230.625</c:v>
                </c:pt>
                <c:pt idx="370">
                  <c:v>231.25</c:v>
                </c:pt>
                <c:pt idx="371">
                  <c:v>231.875</c:v>
                </c:pt>
                <c:pt idx="372">
                  <c:v>232.5</c:v>
                </c:pt>
                <c:pt idx="373">
                  <c:v>233.125</c:v>
                </c:pt>
                <c:pt idx="374">
                  <c:v>233.75</c:v>
                </c:pt>
                <c:pt idx="375">
                  <c:v>234.375</c:v>
                </c:pt>
                <c:pt idx="376">
                  <c:v>235</c:v>
                </c:pt>
                <c:pt idx="377">
                  <c:v>235.625</c:v>
                </c:pt>
                <c:pt idx="378">
                  <c:v>236.25</c:v>
                </c:pt>
                <c:pt idx="379">
                  <c:v>236.875</c:v>
                </c:pt>
                <c:pt idx="380">
                  <c:v>237.5</c:v>
                </c:pt>
                <c:pt idx="381">
                  <c:v>238.125</c:v>
                </c:pt>
                <c:pt idx="382">
                  <c:v>238.75</c:v>
                </c:pt>
                <c:pt idx="383">
                  <c:v>239.375</c:v>
                </c:pt>
                <c:pt idx="384">
                  <c:v>240</c:v>
                </c:pt>
                <c:pt idx="385">
                  <c:v>240.625</c:v>
                </c:pt>
                <c:pt idx="386">
                  <c:v>241.25</c:v>
                </c:pt>
                <c:pt idx="387">
                  <c:v>241.875</c:v>
                </c:pt>
                <c:pt idx="388">
                  <c:v>242.5</c:v>
                </c:pt>
                <c:pt idx="389">
                  <c:v>243.125</c:v>
                </c:pt>
                <c:pt idx="390">
                  <c:v>243.75</c:v>
                </c:pt>
                <c:pt idx="391">
                  <c:v>244.375</c:v>
                </c:pt>
                <c:pt idx="392">
                  <c:v>245</c:v>
                </c:pt>
                <c:pt idx="393">
                  <c:v>245.625</c:v>
                </c:pt>
                <c:pt idx="394">
                  <c:v>246.25</c:v>
                </c:pt>
                <c:pt idx="395">
                  <c:v>246.875</c:v>
                </c:pt>
                <c:pt idx="396">
                  <c:v>247.5</c:v>
                </c:pt>
                <c:pt idx="397">
                  <c:v>248.125</c:v>
                </c:pt>
                <c:pt idx="398">
                  <c:v>248.75</c:v>
                </c:pt>
                <c:pt idx="399">
                  <c:v>249.375</c:v>
                </c:pt>
                <c:pt idx="400">
                  <c:v>250</c:v>
                </c:pt>
              </c:numCache>
            </c:numRef>
          </c:xVal>
          <c:yVal>
            <c:numRef>
              <c:f>Calculations!$C$22:$C$422</c:f>
              <c:numCache>
                <c:formatCode>General</c:formatCode>
                <c:ptCount val="401"/>
                <c:pt idx="0">
                  <c:v>10</c:v>
                </c:pt>
                <c:pt idx="1">
                  <c:v>9.753099120283327</c:v>
                </c:pt>
                <c:pt idx="2">
                  <c:v>9.5122942450071406</c:v>
                </c:pt>
                <c:pt idx="3">
                  <c:v>9.2774348632855279</c:v>
                </c:pt>
                <c:pt idx="4">
                  <c:v>9.0483741803595947</c:v>
                </c:pt>
                <c:pt idx="5">
                  <c:v>8.8249690258459541</c:v>
                </c:pt>
                <c:pt idx="6">
                  <c:v>8.6070797642505781</c:v>
                </c:pt>
                <c:pt idx="7">
                  <c:v>8.3945702076920732</c:v>
                </c:pt>
                <c:pt idx="8">
                  <c:v>8.1873075307798189</c:v>
                </c:pt>
                <c:pt idx="9">
                  <c:v>7.9851621875937706</c:v>
                </c:pt>
                <c:pt idx="10">
                  <c:v>7.788007830714049</c:v>
                </c:pt>
                <c:pt idx="11">
                  <c:v>7.5957212322496845</c:v>
                </c:pt>
                <c:pt idx="12">
                  <c:v>7.4081822068171785</c:v>
                </c:pt>
                <c:pt idx="13">
                  <c:v>7.2252735364207226</c:v>
                </c:pt>
                <c:pt idx="14">
                  <c:v>7.0468808971871342</c:v>
                </c:pt>
                <c:pt idx="15">
                  <c:v>6.8728927879097226</c:v>
                </c:pt>
                <c:pt idx="16">
                  <c:v>6.7032004603563937</c:v>
                </c:pt>
                <c:pt idx="17">
                  <c:v>6.5376978512984731</c:v>
                </c:pt>
                <c:pt idx="18">
                  <c:v>6.3762815162177331</c:v>
                </c:pt>
                <c:pt idx="19">
                  <c:v>6.218850564650201</c:v>
                </c:pt>
                <c:pt idx="20">
                  <c:v>6.0653065971263338</c:v>
                </c:pt>
                <c:pt idx="21">
                  <c:v>5.9155536436681508</c:v>
                </c:pt>
                <c:pt idx="22">
                  <c:v>5.7694981038048665</c:v>
                </c:pt>
                <c:pt idx="23">
                  <c:v>5.6270486880695572</c:v>
                </c:pt>
                <c:pt idx="24">
                  <c:v>5.4881163609402641</c:v>
                </c:pt>
                <c:pt idx="25">
                  <c:v>5.3526142851899028</c:v>
                </c:pt>
                <c:pt idx="26">
                  <c:v>5.22045776761016</c:v>
                </c:pt>
                <c:pt idx="27">
                  <c:v>5.0915642060754918</c:v>
                </c:pt>
                <c:pt idx="28">
                  <c:v>4.965853037914095</c:v>
                </c:pt>
                <c:pt idx="29">
                  <c:v>4.8432456895536244</c:v>
                </c:pt>
                <c:pt idx="30">
                  <c:v>4.7236655274101471</c:v>
                </c:pt>
                <c:pt idx="31">
                  <c:v>4.6070378099896576</c:v>
                </c:pt>
                <c:pt idx="32">
                  <c:v>4.4932896411722156</c:v>
                </c:pt>
                <c:pt idx="33">
                  <c:v>4.3823499246494926</c:v>
                </c:pt>
                <c:pt idx="34">
                  <c:v>4.2741493194872673</c:v>
                </c:pt>
                <c:pt idx="35">
                  <c:v>4.168620196785084</c:v>
                </c:pt>
                <c:pt idx="36">
                  <c:v>4.0656965974059913</c:v>
                </c:pt>
                <c:pt idx="37">
                  <c:v>3.9653141907499285</c:v>
                </c:pt>
                <c:pt idx="38">
                  <c:v>3.8674102345450123</c:v>
                </c:pt>
                <c:pt idx="39">
                  <c:v>3.7719235356315695</c:v>
                </c:pt>
                <c:pt idx="40">
                  <c:v>3.6787944117144233</c:v>
                </c:pt>
                <c:pt idx="41">
                  <c:v>3.5879646540595163</c:v>
                </c:pt>
                <c:pt idx="42">
                  <c:v>3.4993774911115532</c:v>
                </c:pt>
                <c:pt idx="43">
                  <c:v>3.4129775530099371</c:v>
                </c:pt>
                <c:pt idx="44">
                  <c:v>3.3287108369807954</c:v>
                </c:pt>
                <c:pt idx="45">
                  <c:v>3.2465246735834974</c:v>
                </c:pt>
                <c:pt idx="46">
                  <c:v>3.1663676937905327</c:v>
                </c:pt>
                <c:pt idx="47">
                  <c:v>3.0881897968801986</c:v>
                </c:pt>
                <c:pt idx="48">
                  <c:v>3.0119421191220215</c:v>
                </c:pt>
                <c:pt idx="49">
                  <c:v>2.9375770032353277</c:v>
                </c:pt>
                <c:pt idx="50">
                  <c:v>2.865047968601901</c:v>
                </c:pt>
                <c:pt idx="51">
                  <c:v>2.7943096822140734</c:v>
                </c:pt>
                <c:pt idx="52">
                  <c:v>2.7253179303401258</c:v>
                </c:pt>
                <c:pt idx="53">
                  <c:v>2.6580295908892659</c:v>
                </c:pt>
                <c:pt idx="54">
                  <c:v>2.592402606458915</c:v>
                </c:pt>
                <c:pt idx="55">
                  <c:v>2.5283959580474646</c:v>
                </c:pt>
                <c:pt idx="56">
                  <c:v>2.4659696394160648</c:v>
                </c:pt>
                <c:pt idx="57">
                  <c:v>2.4050846320834212</c:v>
                </c:pt>
                <c:pt idx="58">
                  <c:v>2.3457028809379765</c:v>
                </c:pt>
                <c:pt idx="59">
                  <c:v>2.2877872704522244</c:v>
                </c:pt>
                <c:pt idx="60">
                  <c:v>2.2313016014842981</c:v>
                </c:pt>
                <c:pt idx="61">
                  <c:v>2.176210568652329</c:v>
                </c:pt>
                <c:pt idx="62">
                  <c:v>2.1224797382674305</c:v>
                </c:pt>
                <c:pt idx="63">
                  <c:v>2.0700755268115265</c:v>
                </c:pt>
                <c:pt idx="64">
                  <c:v>2.0189651799465538</c:v>
                </c:pt>
                <c:pt idx="65">
                  <c:v>1.9691167520419406</c:v>
                </c:pt>
                <c:pt idx="66">
                  <c:v>1.9204990862075413</c:v>
                </c:pt>
                <c:pt idx="67">
                  <c:v>1.8730817948195702</c:v>
                </c:pt>
                <c:pt idx="68">
                  <c:v>1.8268352405273467</c:v>
                </c:pt>
                <c:pt idx="69">
                  <c:v>1.7817305177289842</c:v>
                </c:pt>
                <c:pt idx="70">
                  <c:v>1.7377394345044515</c:v>
                </c:pt>
                <c:pt idx="71">
                  <c:v>1.6948344949947012</c:v>
                </c:pt>
                <c:pt idx="72">
                  <c:v>1.6529888822158654</c:v>
                </c:pt>
                <c:pt idx="73">
                  <c:v>1.6121764412977677</c:v>
                </c:pt>
                <c:pt idx="74">
                  <c:v>1.5723716631362761</c:v>
                </c:pt>
                <c:pt idx="75">
                  <c:v>1.5335496684492846</c:v>
                </c:pt>
                <c:pt idx="76">
                  <c:v>1.4956861922263507</c:v>
                </c:pt>
                <c:pt idx="77">
                  <c:v>1.4587575685622736</c:v>
                </c:pt>
                <c:pt idx="78">
                  <c:v>1.422740715865136</c:v>
                </c:pt>
                <c:pt idx="79">
                  <c:v>1.3876131224295523</c:v>
                </c:pt>
                <c:pt idx="80">
                  <c:v>1.353352832366127</c:v>
                </c:pt>
                <c:pt idx="81">
                  <c:v>1.3199384318783023</c:v>
                </c:pt>
                <c:pt idx="82">
                  <c:v>1.2873490358780424</c:v>
                </c:pt>
                <c:pt idx="83">
                  <c:v>1.255564274931972</c:v>
                </c:pt>
                <c:pt idx="84">
                  <c:v>1.2245642825298191</c:v>
                </c:pt>
                <c:pt idx="85">
                  <c:v>1.1943296826671963</c:v>
                </c:pt>
                <c:pt idx="86">
                  <c:v>1.1648415777349697</c:v>
                </c:pt>
                <c:pt idx="87">
                  <c:v>1.1360815367076378</c:v>
                </c:pt>
                <c:pt idx="88">
                  <c:v>1.1080315836233388</c:v>
                </c:pt>
                <c:pt idx="89">
                  <c:v>1.0806741863482925</c:v>
                </c:pt>
                <c:pt idx="90">
                  <c:v>1.0539922456186432</c:v>
                </c:pt>
                <c:pt idx="91">
                  <c:v>1.0279690843528639</c:v>
                </c:pt>
                <c:pt idx="92">
                  <c:v>1.0025884372280376</c:v>
                </c:pt>
                <c:pt idx="93">
                  <c:v>0.97783444051350044</c:v>
                </c:pt>
                <c:pt idx="94">
                  <c:v>0.95369162215549608</c:v>
                </c:pt>
                <c:pt idx="95">
                  <c:v>0.93014489210663487</c:v>
                </c:pt>
                <c:pt idx="96">
                  <c:v>0.90717953289412512</c:v>
                </c:pt>
                <c:pt idx="97">
                  <c:v>0.88478119042087311</c:v>
                </c:pt>
                <c:pt idx="98">
                  <c:v>0.86293586499370489</c:v>
                </c:pt>
                <c:pt idx="99">
                  <c:v>0.84162990257310355</c:v>
                </c:pt>
                <c:pt idx="100">
                  <c:v>0.82084998623898797</c:v>
                </c:pt>
                <c:pt idx="101">
                  <c:v>0.80058312786720542</c:v>
                </c:pt>
                <c:pt idx="102">
                  <c:v>0.78081666001153172</c:v>
                </c:pt>
                <c:pt idx="103">
                  <c:v>0.76153822798610327</c:v>
                </c:pt>
                <c:pt idx="104">
                  <c:v>0.7427357821433388</c:v>
                </c:pt>
                <c:pt idx="105">
                  <c:v>0.72439757034251451</c:v>
                </c:pt>
                <c:pt idx="106">
                  <c:v>0.70651213060429596</c:v>
                </c:pt>
                <c:pt idx="107">
                  <c:v>0.68906828394662578</c:v>
                </c:pt>
                <c:pt idx="108">
                  <c:v>0.67205512739749751</c:v>
                </c:pt>
                <c:pt idx="109">
                  <c:v>0.65546202718024338</c:v>
                </c:pt>
                <c:pt idx="110">
                  <c:v>0.6392786120670757</c:v>
                </c:pt>
                <c:pt idx="111">
                  <c:v>0.62349476689673433</c:v>
                </c:pt>
                <c:pt idx="112">
                  <c:v>0.60810062625217975</c:v>
                </c:pt>
                <c:pt idx="113">
                  <c:v>0.59308656829438722</c:v>
                </c:pt>
                <c:pt idx="114">
                  <c:v>0.57844320874838462</c:v>
                </c:pt>
                <c:pt idx="115">
                  <c:v>0.56416139503777352</c:v>
                </c:pt>
                <c:pt idx="116">
                  <c:v>0.55023220056407229</c:v>
                </c:pt>
                <c:pt idx="117">
                  <c:v>0.53664691912730134</c:v>
                </c:pt>
                <c:pt idx="118">
                  <c:v>0.5233970594843238</c:v>
                </c:pt>
                <c:pt idx="119">
                  <c:v>0.51047434004154391</c:v>
                </c:pt>
                <c:pt idx="120">
                  <c:v>0.49787068367863946</c:v>
                </c:pt>
                <c:pt idx="121">
                  <c:v>0.48557821270009971</c:v>
                </c:pt>
                <c:pt idx="122">
                  <c:v>0.47358924391140927</c:v>
                </c:pt>
                <c:pt idx="123">
                  <c:v>0.46189628381680103</c:v>
                </c:pt>
                <c:pt idx="124">
                  <c:v>0.45049202393557802</c:v>
                </c:pt>
                <c:pt idx="125">
                  <c:v>0.4393693362340742</c:v>
                </c:pt>
                <c:pt idx="126">
                  <c:v>0.42852126867040186</c:v>
                </c:pt>
                <c:pt idx="127">
                  <c:v>0.41794104084919914</c:v>
                </c:pt>
                <c:pt idx="128">
                  <c:v>0.40762203978366213</c:v>
                </c:pt>
                <c:pt idx="129">
                  <c:v>0.39755781576221305</c:v>
                </c:pt>
                <c:pt idx="130">
                  <c:v>0.38774207831722007</c:v>
                </c:pt>
                <c:pt idx="131">
                  <c:v>0.37816869229325084</c:v>
                </c:pt>
                <c:pt idx="132">
                  <c:v>0.36883167401240013</c:v>
                </c:pt>
                <c:pt idx="133">
                  <c:v>0.35972518753429655</c:v>
                </c:pt>
                <c:pt idx="134">
                  <c:v>0.35084354100845028</c:v>
                </c:pt>
                <c:pt idx="135">
                  <c:v>0.34218118311666035</c:v>
                </c:pt>
                <c:pt idx="136">
                  <c:v>0.3337326996032608</c:v>
                </c:pt>
                <c:pt idx="137">
                  <c:v>0.3254928098910343</c:v>
                </c:pt>
                <c:pt idx="138">
                  <c:v>0.31745636378067937</c:v>
                </c:pt>
                <c:pt idx="139">
                  <c:v>0.30961833823176882</c:v>
                </c:pt>
                <c:pt idx="140">
                  <c:v>0.30197383422318502</c:v>
                </c:pt>
                <c:pt idx="141">
                  <c:v>0.29451807369107291</c:v>
                </c:pt>
                <c:pt idx="142">
                  <c:v>0.28724639654239431</c:v>
                </c:pt>
                <c:pt idx="143">
                  <c:v>0.28015425774221808</c:v>
                </c:pt>
                <c:pt idx="144">
                  <c:v>0.27323722447292559</c:v>
                </c:pt>
                <c:pt idx="145">
                  <c:v>0.26649097336355487</c:v>
                </c:pt>
                <c:pt idx="146">
                  <c:v>0.25991128778755346</c:v>
                </c:pt>
                <c:pt idx="147">
                  <c:v>0.25349405522724944</c:v>
                </c:pt>
                <c:pt idx="148">
                  <c:v>0.24723526470339388</c:v>
                </c:pt>
                <c:pt idx="149">
                  <c:v>0.24113100426816864</c:v>
                </c:pt>
                <c:pt idx="150">
                  <c:v>0.23517745856009106</c:v>
                </c:pt>
                <c:pt idx="151">
                  <c:v>0.22937090641928931</c:v>
                </c:pt>
                <c:pt idx="152">
                  <c:v>0.223707718561656</c:v>
                </c:pt>
                <c:pt idx="153">
                  <c:v>0.21818435531042762</c:v>
                </c:pt>
                <c:pt idx="154">
                  <c:v>0.21279736438377167</c:v>
                </c:pt>
                <c:pt idx="155">
                  <c:v>0.20754337873699741</c:v>
                </c:pt>
                <c:pt idx="156">
                  <c:v>0.20241911445804392</c:v>
                </c:pt>
                <c:pt idx="157">
                  <c:v>0.19742136871492783</c:v>
                </c:pt>
                <c:pt idx="158">
                  <c:v>0.1925470177538692</c:v>
                </c:pt>
                <c:pt idx="159">
                  <c:v>0.187793014946844</c:v>
                </c:pt>
                <c:pt idx="160">
                  <c:v>0.18315638888734179</c:v>
                </c:pt>
                <c:pt idx="161">
                  <c:v>0.17863424153314034</c:v>
                </c:pt>
                <c:pt idx="162">
                  <c:v>0.17422374639493515</c:v>
                </c:pt>
                <c:pt idx="163">
                  <c:v>0.16992214676969067</c:v>
                </c:pt>
                <c:pt idx="164">
                  <c:v>0.16572675401761255</c:v>
                </c:pt>
                <c:pt idx="165">
                  <c:v>0.16163494588165875</c:v>
                </c:pt>
                <c:pt idx="166">
                  <c:v>0.15764416484854488</c:v>
                </c:pt>
                <c:pt idx="167">
                  <c:v>0.15375191655021433</c:v>
                </c:pt>
                <c:pt idx="168">
                  <c:v>0.14995576820477702</c:v>
                </c:pt>
                <c:pt idx="169">
                  <c:v>0.14625334709594223</c:v>
                </c:pt>
                <c:pt idx="170">
                  <c:v>0.14264233908999255</c:v>
                </c:pt>
                <c:pt idx="171">
                  <c:v>0.1391204871893762</c:v>
                </c:pt>
                <c:pt idx="172">
                  <c:v>0.13568559012200934</c:v>
                </c:pt>
                <c:pt idx="173">
                  <c:v>0.13233550096540928</c:v>
                </c:pt>
                <c:pt idx="174">
                  <c:v>0.12906812580479873</c:v>
                </c:pt>
                <c:pt idx="175">
                  <c:v>0.12588142242433997</c:v>
                </c:pt>
                <c:pt idx="176">
                  <c:v>0.12277339903068436</c:v>
                </c:pt>
                <c:pt idx="177">
                  <c:v>0.11974211300803622</c:v>
                </c:pt>
                <c:pt idx="178">
                  <c:v>0.11678566970395443</c:v>
                </c:pt>
                <c:pt idx="179">
                  <c:v>0.11390222124513377</c:v>
                </c:pt>
                <c:pt idx="180">
                  <c:v>0.11108996538242306</c:v>
                </c:pt>
                <c:pt idx="181">
                  <c:v>0.10834714436436152</c:v>
                </c:pt>
                <c:pt idx="182">
                  <c:v>0.10567204383852655</c:v>
                </c:pt>
                <c:pt idx="183">
                  <c:v>0.10306299178000741</c:v>
                </c:pt>
                <c:pt idx="184">
                  <c:v>0.10051835744633586</c:v>
                </c:pt>
                <c:pt idx="185">
                  <c:v>9.8036550358218275E-2</c:v>
                </c:pt>
                <c:pt idx="186">
                  <c:v>9.5616019305435049E-2</c:v>
                </c:pt>
                <c:pt idx="187">
                  <c:v>9.3255251377283271E-2</c:v>
                </c:pt>
                <c:pt idx="188">
                  <c:v>9.0952771016958159E-2</c:v>
                </c:pt>
                <c:pt idx="189">
                  <c:v>8.8707139099282586E-2</c:v>
                </c:pt>
                <c:pt idx="190">
                  <c:v>8.6516952031206337E-2</c:v>
                </c:pt>
                <c:pt idx="191">
                  <c:v>8.4380840874515306E-2</c:v>
                </c:pt>
                <c:pt idx="192">
                  <c:v>8.2297470490200308E-2</c:v>
                </c:pt>
                <c:pt idx="193">
                  <c:v>8.0265538703951533E-2</c:v>
                </c:pt>
                <c:pt idx="194">
                  <c:v>7.8283775492257734E-2</c:v>
                </c:pt>
                <c:pt idx="195">
                  <c:v>7.6350942188599613E-2</c:v>
                </c:pt>
                <c:pt idx="196">
                  <c:v>7.4465830709243383E-2</c:v>
                </c:pt>
                <c:pt idx="197">
                  <c:v>7.262726279814892E-2</c:v>
                </c:pt>
                <c:pt idx="198">
                  <c:v>7.0834089290521179E-2</c:v>
                </c:pt>
                <c:pt idx="199">
                  <c:v>6.9085189394545318E-2</c:v>
                </c:pt>
                <c:pt idx="200">
                  <c:v>6.7379469990854673E-2</c:v>
                </c:pt>
                <c:pt idx="201">
                  <c:v>6.5715864949296127E-2</c:v>
                </c:pt>
                <c:pt idx="202">
                  <c:v>6.4093334462563836E-2</c:v>
                </c:pt>
                <c:pt idx="203">
                  <c:v>6.2510864396285615E-2</c:v>
                </c:pt>
                <c:pt idx="204">
                  <c:v>6.0967465655156379E-2</c:v>
                </c:pt>
                <c:pt idx="205">
                  <c:v>5.9462173564720944E-2</c:v>
                </c:pt>
                <c:pt idx="206">
                  <c:v>5.7994047268421417E-2</c:v>
                </c:pt>
                <c:pt idx="207">
                  <c:v>5.6562169139531077E-2</c:v>
                </c:pt>
                <c:pt idx="208">
                  <c:v>5.5165644207607716E-2</c:v>
                </c:pt>
                <c:pt idx="209">
                  <c:v>5.3803599599108201E-2</c:v>
                </c:pt>
                <c:pt idx="210">
                  <c:v>5.2475183991813848E-2</c:v>
                </c:pt>
                <c:pt idx="211">
                  <c:v>5.1179567082726515E-2</c:v>
                </c:pt>
                <c:pt idx="212">
                  <c:v>4.9915939069102168E-2</c:v>
                </c:pt>
                <c:pt idx="213">
                  <c:v>4.8683510142297631E-2</c:v>
                </c:pt>
                <c:pt idx="214">
                  <c:v>4.7481509994114775E-2</c:v>
                </c:pt>
                <c:pt idx="215">
                  <c:v>4.6309187335332458E-2</c:v>
                </c:pt>
                <c:pt idx="216">
                  <c:v>4.5165809426126663E-2</c:v>
                </c:pt>
                <c:pt idx="217">
                  <c:v>4.4050661618084061E-2</c:v>
                </c:pt>
                <c:pt idx="218">
                  <c:v>4.2963046907523395E-2</c:v>
                </c:pt>
                <c:pt idx="219">
                  <c:v>4.1902285499845794E-2</c:v>
                </c:pt>
                <c:pt idx="220">
                  <c:v>4.0867714384640666E-2</c:v>
                </c:pt>
                <c:pt idx="221">
                  <c:v>3.9858686921282901E-2</c:v>
                </c:pt>
                <c:pt idx="222">
                  <c:v>3.8874572434761306E-2</c:v>
                </c:pt>
                <c:pt idx="223">
                  <c:v>3.7914755821486082E-2</c:v>
                </c:pt>
                <c:pt idx="224">
                  <c:v>3.6978637164829319E-2</c:v>
                </c:pt>
                <c:pt idx="225">
                  <c:v>3.6065631360157308E-2</c:v>
                </c:pt>
                <c:pt idx="226">
                  <c:v>3.5175167749121286E-2</c:v>
                </c:pt>
                <c:pt idx="227">
                  <c:v>3.4306689762977342E-2</c:v>
                </c:pt>
                <c:pt idx="228">
                  <c:v>3.345965457471272E-2</c:v>
                </c:pt>
                <c:pt idx="229">
                  <c:v>3.2633532759761483E-2</c:v>
                </c:pt>
                <c:pt idx="230">
                  <c:v>3.1827807965096669E-2</c:v>
                </c:pt>
                <c:pt idx="231">
                  <c:v>3.1041976586493086E-2</c:v>
                </c:pt>
                <c:pt idx="232">
                  <c:v>3.0275547453758152E-2</c:v>
                </c:pt>
                <c:pt idx="233">
                  <c:v>2.9528041523734467E-2</c:v>
                </c:pt>
                <c:pt idx="234">
                  <c:v>2.8798991580882428E-2</c:v>
                </c:pt>
                <c:pt idx="235">
                  <c:v>2.8087941945255129E-2</c:v>
                </c:pt>
                <c:pt idx="236">
                  <c:v>2.7394448187683683E-2</c:v>
                </c:pt>
                <c:pt idx="237">
                  <c:v>2.6718076851994507E-2</c:v>
                </c:pt>
                <c:pt idx="238">
                  <c:v>2.6058405184084983E-2</c:v>
                </c:pt>
                <c:pt idx="239">
                  <c:v>2.5415020867688584E-2</c:v>
                </c:pt>
                <c:pt idx="240">
                  <c:v>2.4787521766663587E-2</c:v>
                </c:pt>
                <c:pt idx="241">
                  <c:v>2.4175515673645034E-2</c:v>
                </c:pt>
                <c:pt idx="242">
                  <c:v>2.3578620064902328E-2</c:v>
                </c:pt>
                <c:pt idx="243">
                  <c:v>2.2996461861249359E-2</c:v>
                </c:pt>
                <c:pt idx="244">
                  <c:v>2.2428677194858034E-2</c:v>
                </c:pt>
                <c:pt idx="245">
                  <c:v>2.1874911181828851E-2</c:v>
                </c:pt>
                <c:pt idx="246">
                  <c:v>2.1334817700377082E-2</c:v>
                </c:pt>
                <c:pt idx="247">
                  <c:v>2.0808059174495293E-2</c:v>
                </c:pt>
                <c:pt idx="248">
                  <c:v>2.0294306362957339E-2</c:v>
                </c:pt>
                <c:pt idx="249">
                  <c:v>1.9793238153531966E-2</c:v>
                </c:pt>
                <c:pt idx="250">
                  <c:v>1.9304541362277092E-2</c:v>
                </c:pt>
                <c:pt idx="251">
                  <c:v>1.8827910537789774E-2</c:v>
                </c:pt>
                <c:pt idx="252">
                  <c:v>1.8363047770289073E-2</c:v>
                </c:pt>
                <c:pt idx="253">
                  <c:v>1.7909662505412698E-2</c:v>
                </c:pt>
                <c:pt idx="254">
                  <c:v>1.7467471362611196E-2</c:v>
                </c:pt>
                <c:pt idx="255">
                  <c:v>1.7036197958025738E-2</c:v>
                </c:pt>
                <c:pt idx="256">
                  <c:v>1.6615572731739338E-2</c:v>
                </c:pt>
                <c:pt idx="257">
                  <c:v>1.6205332779293067E-2</c:v>
                </c:pt>
                <c:pt idx="258">
                  <c:v>1.5805221687362172E-2</c:v>
                </c:pt>
                <c:pt idx="259">
                  <c:v>1.5414989373489504E-2</c:v>
                </c:pt>
                <c:pt idx="260">
                  <c:v>1.5034391929775723E-2</c:v>
                </c:pt>
                <c:pt idx="261">
                  <c:v>1.466319147042903E-2</c:v>
                </c:pt>
                <c:pt idx="262">
                  <c:v>1.4301155983078745E-2</c:v>
                </c:pt>
                <c:pt idx="263">
                  <c:v>1.3948059183759989E-2</c:v>
                </c:pt>
                <c:pt idx="264">
                  <c:v>1.360368037547894E-2</c:v>
                </c:pt>
                <c:pt idx="265">
                  <c:v>1.3267804310269915E-2</c:v>
                </c:pt>
                <c:pt idx="266">
                  <c:v>1.2940221054658481E-2</c:v>
                </c:pt>
                <c:pt idx="267">
                  <c:v>1.2620725858446145E-2</c:v>
                </c:pt>
                <c:pt idx="268">
                  <c:v>1.2309119026734809E-2</c:v>
                </c:pt>
                <c:pt idx="269">
                  <c:v>1.2005205795111008E-2</c:v>
                </c:pt>
                <c:pt idx="270">
                  <c:v>1.1708796207911744E-2</c:v>
                </c:pt>
                <c:pt idx="271">
                  <c:v>1.1419704999496075E-2</c:v>
                </c:pt>
                <c:pt idx="272">
                  <c:v>1.1137751478448032E-2</c:v>
                </c:pt>
                <c:pt idx="273">
                  <c:v>1.0862759414638578E-2</c:v>
                </c:pt>
                <c:pt idx="274">
                  <c:v>1.0594556929076102E-2</c:v>
                </c:pt>
                <c:pt idx="275">
                  <c:v>1.0332976386476371E-2</c:v>
                </c:pt>
                <c:pt idx="276">
                  <c:v>1.0077854290485105E-2</c:v>
                </c:pt>
                <c:pt idx="277">
                  <c:v>9.8290311814873861E-3</c:v>
                </c:pt>
                <c:pt idx="278">
                  <c:v>9.5863515369401988E-3</c:v>
                </c:pt>
                <c:pt idx="279">
                  <c:v>9.3496636741658215E-3</c:v>
                </c:pt>
                <c:pt idx="280">
                  <c:v>9.1188196555451618E-3</c:v>
                </c:pt>
                <c:pt idx="281">
                  <c:v>8.8936751960519804E-3</c:v>
                </c:pt>
                <c:pt idx="282">
                  <c:v>8.6740895730700249E-3</c:v>
                </c:pt>
                <c:pt idx="283">
                  <c:v>8.4599255384368004E-3</c:v>
                </c:pt>
                <c:pt idx="284">
                  <c:v>8.2510492326590464E-3</c:v>
                </c:pt>
                <c:pt idx="285">
                  <c:v>8.0473301012461331E-3</c:v>
                </c:pt>
                <c:pt idx="286">
                  <c:v>7.8486408131093165E-3</c:v>
                </c:pt>
                <c:pt idx="287">
                  <c:v>7.6548571809756331E-3</c:v>
                </c:pt>
                <c:pt idx="288">
                  <c:v>7.4658580837667918E-3</c:v>
                </c:pt>
                <c:pt idx="289">
                  <c:v>7.2815253908946106E-3</c:v>
                </c:pt>
                <c:pt idx="290">
                  <c:v>7.1017438884254901E-3</c:v>
                </c:pt>
                <c:pt idx="291">
                  <c:v>6.9264012070680125E-3</c:v>
                </c:pt>
                <c:pt idx="292">
                  <c:v>6.7553877519384437E-3</c:v>
                </c:pt>
                <c:pt idx="293">
                  <c:v>6.5885966340603576E-3</c:v>
                </c:pt>
                <c:pt idx="294">
                  <c:v>6.4259236035555788E-3</c:v>
                </c:pt>
                <c:pt idx="295">
                  <c:v>6.267266984484576E-3</c:v>
                </c:pt>
                <c:pt idx="296">
                  <c:v>6.1125276112957228E-3</c:v>
                </c:pt>
                <c:pt idx="297">
                  <c:v>5.9616087668435897E-3</c:v>
                </c:pt>
                <c:pt idx="298">
                  <c:v>5.8144161219375557E-3</c:v>
                </c:pt>
                <c:pt idx="299">
                  <c:v>5.6708576763830395E-3</c:v>
                </c:pt>
                <c:pt idx="300">
                  <c:v>5.5308437014783361E-3</c:v>
                </c:pt>
                <c:pt idx="301">
                  <c:v>5.3942866839312917E-3</c:v>
                </c:pt>
                <c:pt idx="302">
                  <c:v>5.261101271160638E-3</c:v>
                </c:pt>
                <c:pt idx="303">
                  <c:v>5.1312042179478285E-3</c:v>
                </c:pt>
                <c:pt idx="304">
                  <c:v>5.0045143344061085E-3</c:v>
                </c:pt>
                <c:pt idx="305">
                  <c:v>4.88095243523415E-3</c:v>
                </c:pt>
                <c:pt idx="306">
                  <c:v>4.7604412902226938E-3</c:v>
                </c:pt>
                <c:pt idx="307">
                  <c:v>4.6429055759831398E-3</c:v>
                </c:pt>
                <c:pt idx="308">
                  <c:v>4.5282718288679694E-3</c:v>
                </c:pt>
                <c:pt idx="309">
                  <c:v>4.416468399053599E-3</c:v>
                </c:pt>
                <c:pt idx="310">
                  <c:v>4.3074254057568753E-3</c:v>
                </c:pt>
                <c:pt idx="311">
                  <c:v>4.2010746935573417E-3</c:v>
                </c:pt>
                <c:pt idx="312">
                  <c:v>4.0973497897978679E-3</c:v>
                </c:pt>
                <c:pt idx="313">
                  <c:v>3.9961858630370647E-3</c:v>
                </c:pt>
                <c:pt idx="314">
                  <c:v>3.8975196825275478E-3</c:v>
                </c:pt>
                <c:pt idx="315">
                  <c:v>3.8012895786946367E-3</c:v>
                </c:pt>
                <c:pt idx="316">
                  <c:v>3.7074354045908823E-3</c:v>
                </c:pt>
                <c:pt idx="317">
                  <c:v>3.6158984983022616E-3</c:v>
                </c:pt>
                <c:pt idx="318">
                  <c:v>3.5266216462825576E-3</c:v>
                </c:pt>
                <c:pt idx="319">
                  <c:v>3.4395490475930567E-3</c:v>
                </c:pt>
                <c:pt idx="320">
                  <c:v>3.3546262790251184E-3</c:v>
                </c:pt>
                <c:pt idx="321">
                  <c:v>3.2718002610839202E-3</c:v>
                </c:pt>
                <c:pt idx="322">
                  <c:v>3.1910192248120325E-3</c:v>
                </c:pt>
                <c:pt idx="323">
                  <c:v>3.1122326794321468E-3</c:v>
                </c:pt>
                <c:pt idx="324">
                  <c:v>3.0353913807886677E-3</c:v>
                </c:pt>
                <c:pt idx="325">
                  <c:v>2.9604473005685537E-3</c:v>
                </c:pt>
                <c:pt idx="326">
                  <c:v>2.8873535962820303E-3</c:v>
                </c:pt>
                <c:pt idx="327">
                  <c:v>2.8160645819845158E-3</c:v>
                </c:pt>
                <c:pt idx="328">
                  <c:v>2.7465356997214254E-3</c:v>
                </c:pt>
                <c:pt idx="329">
                  <c:v>2.6787234916779775E-3</c:v>
                </c:pt>
                <c:pt idx="330">
                  <c:v>2.6125855730166755E-3</c:v>
                </c:pt>
                <c:pt idx="331">
                  <c:v>2.5480806053853841E-3</c:v>
                </c:pt>
                <c:pt idx="332">
                  <c:v>2.4851682710795185E-3</c:v>
                </c:pt>
                <c:pt idx="333">
                  <c:v>2.423809247842172E-3</c:v>
                </c:pt>
                <c:pt idx="334">
                  <c:v>2.3639651842864073E-3</c:v>
                </c:pt>
                <c:pt idx="335">
                  <c:v>2.3055986759244161E-3</c:v>
                </c:pt>
                <c:pt idx="336">
                  <c:v>2.2486732417884821E-3</c:v>
                </c:pt>
                <c:pt idx="337">
                  <c:v>2.1931533016291893E-3</c:v>
                </c:pt>
                <c:pt idx="338">
                  <c:v>2.1390041536766147E-3</c:v>
                </c:pt>
                <c:pt idx="339">
                  <c:v>2.0861919529505768E-3</c:v>
                </c:pt>
                <c:pt idx="340">
                  <c:v>2.0346836901064418E-3</c:v>
                </c:pt>
                <c:pt idx="341">
                  <c:v>1.9844471708031961E-3</c:v>
                </c:pt>
                <c:pt idx="342">
                  <c:v>1.9354509955809382E-3</c:v>
                </c:pt>
                <c:pt idx="343">
                  <c:v>1.8876645402351965E-3</c:v>
                </c:pt>
                <c:pt idx="344">
                  <c:v>1.8410579366757919E-3</c:v>
                </c:pt>
                <c:pt idx="345">
                  <c:v>1.7956020542583297E-3</c:v>
                </c:pt>
                <c:pt idx="346">
                  <c:v>1.7512684815765842E-3</c:v>
                </c:pt>
                <c:pt idx="347">
                  <c:v>1.7080295087044495E-3</c:v>
                </c:pt>
                <c:pt idx="348">
                  <c:v>1.6658581098763353E-3</c:v>
                </c:pt>
                <c:pt idx="349">
                  <c:v>1.6247279265951724E-3</c:v>
                </c:pt>
                <c:pt idx="350">
                  <c:v>1.5846132511575127E-3</c:v>
                </c:pt>
                <c:pt idx="351">
                  <c:v>1.545489010585363E-3</c:v>
                </c:pt>
                <c:pt idx="352">
                  <c:v>1.507330750954765E-3</c:v>
                </c:pt>
                <c:pt idx="353">
                  <c:v>1.4701146221112946E-3</c:v>
                </c:pt>
                <c:pt idx="354">
                  <c:v>1.4338173627629317E-3</c:v>
                </c:pt>
                <c:pt idx="355">
                  <c:v>1.3984162859410104E-3</c:v>
                </c:pt>
                <c:pt idx="356">
                  <c:v>1.363889264820114E-3</c:v>
                </c:pt>
                <c:pt idx="357">
                  <c:v>1.330214718888092E-3</c:v>
                </c:pt>
                <c:pt idx="358">
                  <c:v>1.2973716004575403E-3</c:v>
                </c:pt>
                <c:pt idx="359">
                  <c:v>1.2653393815103004E-3</c:v>
                </c:pt>
                <c:pt idx="360">
                  <c:v>1.2340980408667955E-3</c:v>
                </c:pt>
                <c:pt idx="361">
                  <c:v>1.2036280516721316E-3</c:v>
                </c:pt>
                <c:pt idx="362">
                  <c:v>1.1739103691911796E-3</c:v>
                </c:pt>
                <c:pt idx="363">
                  <c:v>1.1449264189049987E-3</c:v>
                </c:pt>
                <c:pt idx="364">
                  <c:v>1.1166580849011477E-3</c:v>
                </c:pt>
                <c:pt idx="365">
                  <c:v>1.0890876985506644E-3</c:v>
                </c:pt>
                <c:pt idx="366">
                  <c:v>1.0621980274645876E-3</c:v>
                </c:pt>
                <c:pt idx="367">
                  <c:v>1.0359722647231549E-3</c:v>
                </c:pt>
                <c:pt idx="368">
                  <c:v>1.0103940183709341E-3</c:v>
                </c:pt>
                <c:pt idx="369">
                  <c:v>9.85447301171309E-4</c:v>
                </c:pt>
                <c:pt idx="370">
                  <c:v>9.6111652061394695E-4</c:v>
                </c:pt>
                <c:pt idx="371">
                  <c:v>9.3738646916896552E-4</c:v>
                </c:pt>
                <c:pt idx="372">
                  <c:v>9.142423147817327E-4</c:v>
                </c:pt>
                <c:pt idx="373">
                  <c:v>8.9166959160235227E-4</c:v>
                </c:pt>
                <c:pt idx="374">
                  <c:v>8.6965419094402912E-4</c:v>
                </c:pt>
                <c:pt idx="375">
                  <c:v>8.4818235246469161E-4</c:v>
                </c:pt>
                <c:pt idx="376">
                  <c:v>8.2724065556632228E-4</c:v>
                </c:pt>
                <c:pt idx="377">
                  <c:v>8.0681601100664982E-4</c:v>
                </c:pt>
                <c:pt idx="378">
                  <c:v>7.8689565271794699E-4</c:v>
                </c:pt>
                <c:pt idx="379">
                  <c:v>7.6746712982781807E-4</c:v>
                </c:pt>
                <c:pt idx="380">
                  <c:v>7.4851829887700593E-4</c:v>
                </c:pt>
                <c:pt idx="381">
                  <c:v>7.3003731622932962E-4</c:v>
                </c:pt>
                <c:pt idx="382">
                  <c:v>7.1201263066902735E-4</c:v>
                </c:pt>
                <c:pt idx="383">
                  <c:v>6.9443297618087163E-4</c:v>
                </c:pt>
                <c:pt idx="384">
                  <c:v>6.7728736490853898E-4</c:v>
                </c:pt>
                <c:pt idx="385">
                  <c:v>6.6056508028684814E-4</c:v>
                </c:pt>
                <c:pt idx="386">
                  <c:v>6.4425567034355415E-4</c:v>
                </c:pt>
                <c:pt idx="387">
                  <c:v>6.2834894116652615E-4</c:v>
                </c:pt>
                <c:pt idx="388">
                  <c:v>6.1283495053222133E-4</c:v>
                </c:pt>
                <c:pt idx="389">
                  <c:v>5.9770400169146826E-4</c:v>
                </c:pt>
                <c:pt idx="390">
                  <c:v>5.8294663730868812E-4</c:v>
                </c:pt>
                <c:pt idx="391">
                  <c:v>5.6855363355074872E-4</c:v>
                </c:pt>
                <c:pt idx="392">
                  <c:v>5.5451599432176945E-4</c:v>
                </c:pt>
                <c:pt idx="393">
                  <c:v>5.4082494564026908E-4</c:v>
                </c:pt>
                <c:pt idx="394">
                  <c:v>5.2747193015513852E-4</c:v>
                </c:pt>
                <c:pt idx="395">
                  <c:v>5.1444860179702284E-4</c:v>
                </c:pt>
                <c:pt idx="396">
                  <c:v>5.0174682056175284E-4</c:v>
                </c:pt>
                <c:pt idx="397">
                  <c:v>4.8935864742257861E-4</c:v>
                </c:pt>
                <c:pt idx="398">
                  <c:v>4.7727633936801969E-4</c:v>
                </c:pt>
                <c:pt idx="399">
                  <c:v>4.6549234456222778E-4</c:v>
                </c:pt>
                <c:pt idx="400">
                  <c:v>4.5399929762484856E-4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C9-4C1C-AE3C-AC8EBDA3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399"/>
        <c:axId val="1977482191"/>
      </c:scatterChart>
      <c:valAx>
        <c:axId val="1999556399"/>
        <c:scaling>
          <c:orientation val="minMax"/>
          <c:max val="2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77482191"/>
        <c:crosses val="autoZero"/>
        <c:crossBetween val="midCat"/>
      </c:valAx>
      <c:valAx>
        <c:axId val="19774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p(t)=v(t)*i(t)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8899476737383"/>
          <c:y val="2.5428331875182269E-2"/>
          <c:w val="0.83881588845980237"/>
          <c:h val="0.7893828375619714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Calculations!$D$21</c:f>
              <c:strCache>
                <c:ptCount val="1"/>
                <c:pt idx="0">
                  <c:v>power absorbed (W)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Calculations!$A$22:$A$422</c:f>
              <c:numCache>
                <c:formatCode>General</c:formatCode>
                <c:ptCount val="401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  <c:pt idx="29">
                  <c:v>18.125</c:v>
                </c:pt>
                <c:pt idx="30">
                  <c:v>18.75</c:v>
                </c:pt>
                <c:pt idx="31">
                  <c:v>19.375</c:v>
                </c:pt>
                <c:pt idx="32">
                  <c:v>20</c:v>
                </c:pt>
                <c:pt idx="33">
                  <c:v>20.625</c:v>
                </c:pt>
                <c:pt idx="34">
                  <c:v>21.25</c:v>
                </c:pt>
                <c:pt idx="35">
                  <c:v>21.875</c:v>
                </c:pt>
                <c:pt idx="36">
                  <c:v>22.5</c:v>
                </c:pt>
                <c:pt idx="37">
                  <c:v>23.125</c:v>
                </c:pt>
                <c:pt idx="38">
                  <c:v>23.75</c:v>
                </c:pt>
                <c:pt idx="39">
                  <c:v>24.375</c:v>
                </c:pt>
                <c:pt idx="40">
                  <c:v>25</c:v>
                </c:pt>
                <c:pt idx="41">
                  <c:v>25.625</c:v>
                </c:pt>
                <c:pt idx="42">
                  <c:v>26.25</c:v>
                </c:pt>
                <c:pt idx="43">
                  <c:v>26.875</c:v>
                </c:pt>
                <c:pt idx="44">
                  <c:v>27.5</c:v>
                </c:pt>
                <c:pt idx="45">
                  <c:v>28.125</c:v>
                </c:pt>
                <c:pt idx="46">
                  <c:v>28.75</c:v>
                </c:pt>
                <c:pt idx="47">
                  <c:v>29.375</c:v>
                </c:pt>
                <c:pt idx="48">
                  <c:v>30</c:v>
                </c:pt>
                <c:pt idx="49">
                  <c:v>30.625</c:v>
                </c:pt>
                <c:pt idx="50">
                  <c:v>31.25</c:v>
                </c:pt>
                <c:pt idx="51">
                  <c:v>31.875</c:v>
                </c:pt>
                <c:pt idx="52">
                  <c:v>32.5</c:v>
                </c:pt>
                <c:pt idx="53">
                  <c:v>33.125</c:v>
                </c:pt>
                <c:pt idx="54">
                  <c:v>33.75</c:v>
                </c:pt>
                <c:pt idx="55">
                  <c:v>34.375</c:v>
                </c:pt>
                <c:pt idx="56">
                  <c:v>35</c:v>
                </c:pt>
                <c:pt idx="57">
                  <c:v>35.625</c:v>
                </c:pt>
                <c:pt idx="58">
                  <c:v>36.25</c:v>
                </c:pt>
                <c:pt idx="59">
                  <c:v>36.875</c:v>
                </c:pt>
                <c:pt idx="60">
                  <c:v>37.5</c:v>
                </c:pt>
                <c:pt idx="61">
                  <c:v>38.125</c:v>
                </c:pt>
                <c:pt idx="62">
                  <c:v>38.75</c:v>
                </c:pt>
                <c:pt idx="63">
                  <c:v>39.375</c:v>
                </c:pt>
                <c:pt idx="64">
                  <c:v>40</c:v>
                </c:pt>
                <c:pt idx="65">
                  <c:v>40.625</c:v>
                </c:pt>
                <c:pt idx="66">
                  <c:v>41.25</c:v>
                </c:pt>
                <c:pt idx="67">
                  <c:v>41.875</c:v>
                </c:pt>
                <c:pt idx="68">
                  <c:v>42.5</c:v>
                </c:pt>
                <c:pt idx="69">
                  <c:v>43.125</c:v>
                </c:pt>
                <c:pt idx="70">
                  <c:v>43.75</c:v>
                </c:pt>
                <c:pt idx="71">
                  <c:v>44.375</c:v>
                </c:pt>
                <c:pt idx="72">
                  <c:v>45</c:v>
                </c:pt>
                <c:pt idx="73">
                  <c:v>45.625</c:v>
                </c:pt>
                <c:pt idx="74">
                  <c:v>46.25</c:v>
                </c:pt>
                <c:pt idx="75">
                  <c:v>46.875</c:v>
                </c:pt>
                <c:pt idx="76">
                  <c:v>47.5</c:v>
                </c:pt>
                <c:pt idx="77">
                  <c:v>48.125</c:v>
                </c:pt>
                <c:pt idx="78">
                  <c:v>48.75</c:v>
                </c:pt>
                <c:pt idx="79">
                  <c:v>49.375</c:v>
                </c:pt>
                <c:pt idx="80">
                  <c:v>50</c:v>
                </c:pt>
                <c:pt idx="81">
                  <c:v>50.625</c:v>
                </c:pt>
                <c:pt idx="82">
                  <c:v>51.25</c:v>
                </c:pt>
                <c:pt idx="83">
                  <c:v>51.875</c:v>
                </c:pt>
                <c:pt idx="84">
                  <c:v>52.5</c:v>
                </c:pt>
                <c:pt idx="85">
                  <c:v>53.125</c:v>
                </c:pt>
                <c:pt idx="86">
                  <c:v>53.75</c:v>
                </c:pt>
                <c:pt idx="87">
                  <c:v>54.375</c:v>
                </c:pt>
                <c:pt idx="88">
                  <c:v>55</c:v>
                </c:pt>
                <c:pt idx="89">
                  <c:v>55.625</c:v>
                </c:pt>
                <c:pt idx="90">
                  <c:v>56.25</c:v>
                </c:pt>
                <c:pt idx="91">
                  <c:v>56.875</c:v>
                </c:pt>
                <c:pt idx="92">
                  <c:v>57.5</c:v>
                </c:pt>
                <c:pt idx="93">
                  <c:v>58.125</c:v>
                </c:pt>
                <c:pt idx="94">
                  <c:v>58.75</c:v>
                </c:pt>
                <c:pt idx="95">
                  <c:v>59.375</c:v>
                </c:pt>
                <c:pt idx="96">
                  <c:v>60</c:v>
                </c:pt>
                <c:pt idx="97">
                  <c:v>60.625</c:v>
                </c:pt>
                <c:pt idx="98">
                  <c:v>61.25</c:v>
                </c:pt>
                <c:pt idx="99">
                  <c:v>61.875</c:v>
                </c:pt>
                <c:pt idx="100">
                  <c:v>62.5</c:v>
                </c:pt>
                <c:pt idx="101">
                  <c:v>63.125</c:v>
                </c:pt>
                <c:pt idx="102">
                  <c:v>63.75</c:v>
                </c:pt>
                <c:pt idx="103">
                  <c:v>64.375</c:v>
                </c:pt>
                <c:pt idx="104">
                  <c:v>65</c:v>
                </c:pt>
                <c:pt idx="105">
                  <c:v>65.625</c:v>
                </c:pt>
                <c:pt idx="106">
                  <c:v>66.25</c:v>
                </c:pt>
                <c:pt idx="107">
                  <c:v>66.875</c:v>
                </c:pt>
                <c:pt idx="108">
                  <c:v>67.5</c:v>
                </c:pt>
                <c:pt idx="109">
                  <c:v>68.125</c:v>
                </c:pt>
                <c:pt idx="110">
                  <c:v>68.75</c:v>
                </c:pt>
                <c:pt idx="111">
                  <c:v>69.375</c:v>
                </c:pt>
                <c:pt idx="112">
                  <c:v>70</c:v>
                </c:pt>
                <c:pt idx="113">
                  <c:v>70.625</c:v>
                </c:pt>
                <c:pt idx="114">
                  <c:v>71.25</c:v>
                </c:pt>
                <c:pt idx="115">
                  <c:v>71.875</c:v>
                </c:pt>
                <c:pt idx="116">
                  <c:v>72.5</c:v>
                </c:pt>
                <c:pt idx="117">
                  <c:v>73.125</c:v>
                </c:pt>
                <c:pt idx="118">
                  <c:v>73.75</c:v>
                </c:pt>
                <c:pt idx="119">
                  <c:v>74.375</c:v>
                </c:pt>
                <c:pt idx="120">
                  <c:v>75</c:v>
                </c:pt>
                <c:pt idx="121">
                  <c:v>75.625</c:v>
                </c:pt>
                <c:pt idx="122">
                  <c:v>76.25</c:v>
                </c:pt>
                <c:pt idx="123">
                  <c:v>76.875</c:v>
                </c:pt>
                <c:pt idx="124">
                  <c:v>77.5</c:v>
                </c:pt>
                <c:pt idx="125">
                  <c:v>78.125</c:v>
                </c:pt>
                <c:pt idx="126">
                  <c:v>78.75</c:v>
                </c:pt>
                <c:pt idx="127">
                  <c:v>79.375</c:v>
                </c:pt>
                <c:pt idx="128">
                  <c:v>80</c:v>
                </c:pt>
                <c:pt idx="129">
                  <c:v>80.625</c:v>
                </c:pt>
                <c:pt idx="130">
                  <c:v>81.25</c:v>
                </c:pt>
                <c:pt idx="131">
                  <c:v>81.875</c:v>
                </c:pt>
                <c:pt idx="132">
                  <c:v>82.5</c:v>
                </c:pt>
                <c:pt idx="133">
                  <c:v>83.125</c:v>
                </c:pt>
                <c:pt idx="134">
                  <c:v>83.75</c:v>
                </c:pt>
                <c:pt idx="135">
                  <c:v>84.375</c:v>
                </c:pt>
                <c:pt idx="136">
                  <c:v>85</c:v>
                </c:pt>
                <c:pt idx="137">
                  <c:v>85.625</c:v>
                </c:pt>
                <c:pt idx="138">
                  <c:v>86.25</c:v>
                </c:pt>
                <c:pt idx="139">
                  <c:v>86.875</c:v>
                </c:pt>
                <c:pt idx="140">
                  <c:v>87.5</c:v>
                </c:pt>
                <c:pt idx="141">
                  <c:v>88.125</c:v>
                </c:pt>
                <c:pt idx="142">
                  <c:v>88.75</c:v>
                </c:pt>
                <c:pt idx="143">
                  <c:v>89.375</c:v>
                </c:pt>
                <c:pt idx="144">
                  <c:v>90</c:v>
                </c:pt>
                <c:pt idx="145">
                  <c:v>90.625</c:v>
                </c:pt>
                <c:pt idx="146">
                  <c:v>91.25</c:v>
                </c:pt>
                <c:pt idx="147">
                  <c:v>91.875</c:v>
                </c:pt>
                <c:pt idx="148">
                  <c:v>92.5</c:v>
                </c:pt>
                <c:pt idx="149">
                  <c:v>93.125</c:v>
                </c:pt>
                <c:pt idx="150">
                  <c:v>93.75</c:v>
                </c:pt>
                <c:pt idx="151">
                  <c:v>94.375</c:v>
                </c:pt>
                <c:pt idx="152">
                  <c:v>95</c:v>
                </c:pt>
                <c:pt idx="153">
                  <c:v>95.625</c:v>
                </c:pt>
                <c:pt idx="154">
                  <c:v>96.25</c:v>
                </c:pt>
                <c:pt idx="155">
                  <c:v>96.875</c:v>
                </c:pt>
                <c:pt idx="156">
                  <c:v>97.5</c:v>
                </c:pt>
                <c:pt idx="157">
                  <c:v>98.125</c:v>
                </c:pt>
                <c:pt idx="158">
                  <c:v>98.75</c:v>
                </c:pt>
                <c:pt idx="159">
                  <c:v>99.375</c:v>
                </c:pt>
                <c:pt idx="160">
                  <c:v>100</c:v>
                </c:pt>
                <c:pt idx="161">
                  <c:v>100.625</c:v>
                </c:pt>
                <c:pt idx="162">
                  <c:v>101.25</c:v>
                </c:pt>
                <c:pt idx="163">
                  <c:v>101.875</c:v>
                </c:pt>
                <c:pt idx="164">
                  <c:v>102.5</c:v>
                </c:pt>
                <c:pt idx="165">
                  <c:v>103.125</c:v>
                </c:pt>
                <c:pt idx="166">
                  <c:v>103.75</c:v>
                </c:pt>
                <c:pt idx="167">
                  <c:v>104.375</c:v>
                </c:pt>
                <c:pt idx="168">
                  <c:v>105</c:v>
                </c:pt>
                <c:pt idx="169">
                  <c:v>105.625</c:v>
                </c:pt>
                <c:pt idx="170">
                  <c:v>106.25</c:v>
                </c:pt>
                <c:pt idx="171">
                  <c:v>106.875</c:v>
                </c:pt>
                <c:pt idx="172">
                  <c:v>107.5</c:v>
                </c:pt>
                <c:pt idx="173">
                  <c:v>108.125</c:v>
                </c:pt>
                <c:pt idx="174">
                  <c:v>108.75</c:v>
                </c:pt>
                <c:pt idx="175">
                  <c:v>109.375</c:v>
                </c:pt>
                <c:pt idx="176">
                  <c:v>110</c:v>
                </c:pt>
                <c:pt idx="177">
                  <c:v>110.625</c:v>
                </c:pt>
                <c:pt idx="178">
                  <c:v>111.25</c:v>
                </c:pt>
                <c:pt idx="179">
                  <c:v>111.875</c:v>
                </c:pt>
                <c:pt idx="180">
                  <c:v>112.5</c:v>
                </c:pt>
                <c:pt idx="181">
                  <c:v>113.125</c:v>
                </c:pt>
                <c:pt idx="182">
                  <c:v>113.75</c:v>
                </c:pt>
                <c:pt idx="183">
                  <c:v>114.375</c:v>
                </c:pt>
                <c:pt idx="184">
                  <c:v>115</c:v>
                </c:pt>
                <c:pt idx="185">
                  <c:v>115.625</c:v>
                </c:pt>
                <c:pt idx="186">
                  <c:v>116.25</c:v>
                </c:pt>
                <c:pt idx="187">
                  <c:v>116.875</c:v>
                </c:pt>
                <c:pt idx="188">
                  <c:v>117.5</c:v>
                </c:pt>
                <c:pt idx="189">
                  <c:v>118.125</c:v>
                </c:pt>
                <c:pt idx="190">
                  <c:v>118.75</c:v>
                </c:pt>
                <c:pt idx="191">
                  <c:v>119.375</c:v>
                </c:pt>
                <c:pt idx="192">
                  <c:v>120</c:v>
                </c:pt>
                <c:pt idx="193">
                  <c:v>120.625</c:v>
                </c:pt>
                <c:pt idx="194">
                  <c:v>121.25</c:v>
                </c:pt>
                <c:pt idx="195">
                  <c:v>121.875</c:v>
                </c:pt>
                <c:pt idx="196">
                  <c:v>122.5</c:v>
                </c:pt>
                <c:pt idx="197">
                  <c:v>123.125</c:v>
                </c:pt>
                <c:pt idx="198">
                  <c:v>123.75</c:v>
                </c:pt>
                <c:pt idx="199">
                  <c:v>124.375</c:v>
                </c:pt>
                <c:pt idx="200">
                  <c:v>125</c:v>
                </c:pt>
                <c:pt idx="201">
                  <c:v>125.625</c:v>
                </c:pt>
                <c:pt idx="202">
                  <c:v>126.25</c:v>
                </c:pt>
                <c:pt idx="203">
                  <c:v>126.875</c:v>
                </c:pt>
                <c:pt idx="204">
                  <c:v>127.5</c:v>
                </c:pt>
                <c:pt idx="205">
                  <c:v>128.125</c:v>
                </c:pt>
                <c:pt idx="206">
                  <c:v>128.75</c:v>
                </c:pt>
                <c:pt idx="207">
                  <c:v>129.375</c:v>
                </c:pt>
                <c:pt idx="208">
                  <c:v>130</c:v>
                </c:pt>
                <c:pt idx="209">
                  <c:v>130.625</c:v>
                </c:pt>
                <c:pt idx="210">
                  <c:v>131.25</c:v>
                </c:pt>
                <c:pt idx="211">
                  <c:v>131.875</c:v>
                </c:pt>
                <c:pt idx="212">
                  <c:v>132.5</c:v>
                </c:pt>
                <c:pt idx="213">
                  <c:v>133.125</c:v>
                </c:pt>
                <c:pt idx="214">
                  <c:v>133.75</c:v>
                </c:pt>
                <c:pt idx="215">
                  <c:v>134.375</c:v>
                </c:pt>
                <c:pt idx="216">
                  <c:v>135</c:v>
                </c:pt>
                <c:pt idx="217">
                  <c:v>135.625</c:v>
                </c:pt>
                <c:pt idx="218">
                  <c:v>136.25</c:v>
                </c:pt>
                <c:pt idx="219">
                  <c:v>136.875</c:v>
                </c:pt>
                <c:pt idx="220">
                  <c:v>137.5</c:v>
                </c:pt>
                <c:pt idx="221">
                  <c:v>138.125</c:v>
                </c:pt>
                <c:pt idx="222">
                  <c:v>138.75</c:v>
                </c:pt>
                <c:pt idx="223">
                  <c:v>139.375</c:v>
                </c:pt>
                <c:pt idx="224">
                  <c:v>140</c:v>
                </c:pt>
                <c:pt idx="225">
                  <c:v>140.625</c:v>
                </c:pt>
                <c:pt idx="226">
                  <c:v>141.25</c:v>
                </c:pt>
                <c:pt idx="227">
                  <c:v>141.875</c:v>
                </c:pt>
                <c:pt idx="228">
                  <c:v>142.5</c:v>
                </c:pt>
                <c:pt idx="229">
                  <c:v>143.125</c:v>
                </c:pt>
                <c:pt idx="230">
                  <c:v>143.75</c:v>
                </c:pt>
                <c:pt idx="231">
                  <c:v>144.375</c:v>
                </c:pt>
                <c:pt idx="232">
                  <c:v>145</c:v>
                </c:pt>
                <c:pt idx="233">
                  <c:v>145.625</c:v>
                </c:pt>
                <c:pt idx="234">
                  <c:v>146.25</c:v>
                </c:pt>
                <c:pt idx="235">
                  <c:v>146.875</c:v>
                </c:pt>
                <c:pt idx="236">
                  <c:v>147.5</c:v>
                </c:pt>
                <c:pt idx="237">
                  <c:v>148.125</c:v>
                </c:pt>
                <c:pt idx="238">
                  <c:v>148.75</c:v>
                </c:pt>
                <c:pt idx="239">
                  <c:v>149.375</c:v>
                </c:pt>
                <c:pt idx="240">
                  <c:v>150</c:v>
                </c:pt>
                <c:pt idx="241">
                  <c:v>150.625</c:v>
                </c:pt>
                <c:pt idx="242">
                  <c:v>151.25</c:v>
                </c:pt>
                <c:pt idx="243">
                  <c:v>151.875</c:v>
                </c:pt>
                <c:pt idx="244">
                  <c:v>152.5</c:v>
                </c:pt>
                <c:pt idx="245">
                  <c:v>153.125</c:v>
                </c:pt>
                <c:pt idx="246">
                  <c:v>153.75</c:v>
                </c:pt>
                <c:pt idx="247">
                  <c:v>154.375</c:v>
                </c:pt>
                <c:pt idx="248">
                  <c:v>155</c:v>
                </c:pt>
                <c:pt idx="249">
                  <c:v>155.625</c:v>
                </c:pt>
                <c:pt idx="250">
                  <c:v>156.25</c:v>
                </c:pt>
                <c:pt idx="251">
                  <c:v>156.875</c:v>
                </c:pt>
                <c:pt idx="252">
                  <c:v>157.5</c:v>
                </c:pt>
                <c:pt idx="253">
                  <c:v>158.125</c:v>
                </c:pt>
                <c:pt idx="254">
                  <c:v>158.75</c:v>
                </c:pt>
                <c:pt idx="255">
                  <c:v>159.375</c:v>
                </c:pt>
                <c:pt idx="256">
                  <c:v>160</c:v>
                </c:pt>
                <c:pt idx="257">
                  <c:v>160.625</c:v>
                </c:pt>
                <c:pt idx="258">
                  <c:v>161.25</c:v>
                </c:pt>
                <c:pt idx="259">
                  <c:v>161.875</c:v>
                </c:pt>
                <c:pt idx="260">
                  <c:v>162.5</c:v>
                </c:pt>
                <c:pt idx="261">
                  <c:v>163.125</c:v>
                </c:pt>
                <c:pt idx="262">
                  <c:v>163.75</c:v>
                </c:pt>
                <c:pt idx="263">
                  <c:v>164.375</c:v>
                </c:pt>
                <c:pt idx="264">
                  <c:v>165</c:v>
                </c:pt>
                <c:pt idx="265">
                  <c:v>165.625</c:v>
                </c:pt>
                <c:pt idx="266">
                  <c:v>166.25</c:v>
                </c:pt>
                <c:pt idx="267">
                  <c:v>166.875</c:v>
                </c:pt>
                <c:pt idx="268">
                  <c:v>167.5</c:v>
                </c:pt>
                <c:pt idx="269">
                  <c:v>168.125</c:v>
                </c:pt>
                <c:pt idx="270">
                  <c:v>168.75</c:v>
                </c:pt>
                <c:pt idx="271">
                  <c:v>169.375</c:v>
                </c:pt>
                <c:pt idx="272">
                  <c:v>170</c:v>
                </c:pt>
                <c:pt idx="273">
                  <c:v>170.625</c:v>
                </c:pt>
                <c:pt idx="274">
                  <c:v>171.25</c:v>
                </c:pt>
                <c:pt idx="275">
                  <c:v>171.875</c:v>
                </c:pt>
                <c:pt idx="276">
                  <c:v>172.5</c:v>
                </c:pt>
                <c:pt idx="277">
                  <c:v>173.125</c:v>
                </c:pt>
                <c:pt idx="278">
                  <c:v>173.75</c:v>
                </c:pt>
                <c:pt idx="279">
                  <c:v>174.375</c:v>
                </c:pt>
                <c:pt idx="280">
                  <c:v>175</c:v>
                </c:pt>
                <c:pt idx="281">
                  <c:v>175.625</c:v>
                </c:pt>
                <c:pt idx="282">
                  <c:v>176.25</c:v>
                </c:pt>
                <c:pt idx="283">
                  <c:v>176.875</c:v>
                </c:pt>
                <c:pt idx="284">
                  <c:v>177.5</c:v>
                </c:pt>
                <c:pt idx="285">
                  <c:v>178.125</c:v>
                </c:pt>
                <c:pt idx="286">
                  <c:v>178.75</c:v>
                </c:pt>
                <c:pt idx="287">
                  <c:v>179.375</c:v>
                </c:pt>
                <c:pt idx="288">
                  <c:v>180</c:v>
                </c:pt>
                <c:pt idx="289">
                  <c:v>180.625</c:v>
                </c:pt>
                <c:pt idx="290">
                  <c:v>181.25</c:v>
                </c:pt>
                <c:pt idx="291">
                  <c:v>181.875</c:v>
                </c:pt>
                <c:pt idx="292">
                  <c:v>182.5</c:v>
                </c:pt>
                <c:pt idx="293">
                  <c:v>183.125</c:v>
                </c:pt>
                <c:pt idx="294">
                  <c:v>183.75</c:v>
                </c:pt>
                <c:pt idx="295">
                  <c:v>184.375</c:v>
                </c:pt>
                <c:pt idx="296">
                  <c:v>185</c:v>
                </c:pt>
                <c:pt idx="297">
                  <c:v>185.625</c:v>
                </c:pt>
                <c:pt idx="298">
                  <c:v>186.25</c:v>
                </c:pt>
                <c:pt idx="299">
                  <c:v>186.875</c:v>
                </c:pt>
                <c:pt idx="300">
                  <c:v>187.5</c:v>
                </c:pt>
                <c:pt idx="301">
                  <c:v>188.125</c:v>
                </c:pt>
                <c:pt idx="302">
                  <c:v>188.75</c:v>
                </c:pt>
                <c:pt idx="303">
                  <c:v>189.375</c:v>
                </c:pt>
                <c:pt idx="304">
                  <c:v>190</c:v>
                </c:pt>
                <c:pt idx="305">
                  <c:v>190.625</c:v>
                </c:pt>
                <c:pt idx="306">
                  <c:v>191.25</c:v>
                </c:pt>
                <c:pt idx="307">
                  <c:v>191.875</c:v>
                </c:pt>
                <c:pt idx="308">
                  <c:v>192.5</c:v>
                </c:pt>
                <c:pt idx="309">
                  <c:v>193.125</c:v>
                </c:pt>
                <c:pt idx="310">
                  <c:v>193.75</c:v>
                </c:pt>
                <c:pt idx="311">
                  <c:v>194.375</c:v>
                </c:pt>
                <c:pt idx="312">
                  <c:v>195</c:v>
                </c:pt>
                <c:pt idx="313">
                  <c:v>195.625</c:v>
                </c:pt>
                <c:pt idx="314">
                  <c:v>196.25</c:v>
                </c:pt>
                <c:pt idx="315">
                  <c:v>196.875</c:v>
                </c:pt>
                <c:pt idx="316">
                  <c:v>197.5</c:v>
                </c:pt>
                <c:pt idx="317">
                  <c:v>198.125</c:v>
                </c:pt>
                <c:pt idx="318">
                  <c:v>198.75</c:v>
                </c:pt>
                <c:pt idx="319">
                  <c:v>199.375</c:v>
                </c:pt>
                <c:pt idx="320">
                  <c:v>200</c:v>
                </c:pt>
                <c:pt idx="321">
                  <c:v>200.625</c:v>
                </c:pt>
                <c:pt idx="322">
                  <c:v>201.25</c:v>
                </c:pt>
                <c:pt idx="323">
                  <c:v>201.875</c:v>
                </c:pt>
                <c:pt idx="324">
                  <c:v>202.5</c:v>
                </c:pt>
                <c:pt idx="325">
                  <c:v>203.125</c:v>
                </c:pt>
                <c:pt idx="326">
                  <c:v>203.75</c:v>
                </c:pt>
                <c:pt idx="327">
                  <c:v>204.375</c:v>
                </c:pt>
                <c:pt idx="328">
                  <c:v>205</c:v>
                </c:pt>
                <c:pt idx="329">
                  <c:v>205.625</c:v>
                </c:pt>
                <c:pt idx="330">
                  <c:v>206.25</c:v>
                </c:pt>
                <c:pt idx="331">
                  <c:v>206.875</c:v>
                </c:pt>
                <c:pt idx="332">
                  <c:v>207.5</c:v>
                </c:pt>
                <c:pt idx="333">
                  <c:v>208.125</c:v>
                </c:pt>
                <c:pt idx="334">
                  <c:v>208.75</c:v>
                </c:pt>
                <c:pt idx="335">
                  <c:v>209.375</c:v>
                </c:pt>
                <c:pt idx="336">
                  <c:v>210</c:v>
                </c:pt>
                <c:pt idx="337">
                  <c:v>210.625</c:v>
                </c:pt>
                <c:pt idx="338">
                  <c:v>211.25</c:v>
                </c:pt>
                <c:pt idx="339">
                  <c:v>211.875</c:v>
                </c:pt>
                <c:pt idx="340">
                  <c:v>212.5</c:v>
                </c:pt>
                <c:pt idx="341">
                  <c:v>213.125</c:v>
                </c:pt>
                <c:pt idx="342">
                  <c:v>213.75</c:v>
                </c:pt>
                <c:pt idx="343">
                  <c:v>214.375</c:v>
                </c:pt>
                <c:pt idx="344">
                  <c:v>215</c:v>
                </c:pt>
                <c:pt idx="345">
                  <c:v>215.625</c:v>
                </c:pt>
                <c:pt idx="346">
                  <c:v>216.25</c:v>
                </c:pt>
                <c:pt idx="347">
                  <c:v>216.875</c:v>
                </c:pt>
                <c:pt idx="348">
                  <c:v>217.5</c:v>
                </c:pt>
                <c:pt idx="349">
                  <c:v>218.125</c:v>
                </c:pt>
                <c:pt idx="350">
                  <c:v>218.75</c:v>
                </c:pt>
                <c:pt idx="351">
                  <c:v>219.375</c:v>
                </c:pt>
                <c:pt idx="352">
                  <c:v>220</c:v>
                </c:pt>
                <c:pt idx="353">
                  <c:v>220.625</c:v>
                </c:pt>
                <c:pt idx="354">
                  <c:v>221.25</c:v>
                </c:pt>
                <c:pt idx="355">
                  <c:v>221.875</c:v>
                </c:pt>
                <c:pt idx="356">
                  <c:v>222.5</c:v>
                </c:pt>
                <c:pt idx="357">
                  <c:v>223.125</c:v>
                </c:pt>
                <c:pt idx="358">
                  <c:v>223.75</c:v>
                </c:pt>
                <c:pt idx="359">
                  <c:v>224.375</c:v>
                </c:pt>
                <c:pt idx="360">
                  <c:v>225</c:v>
                </c:pt>
                <c:pt idx="361">
                  <c:v>225.625</c:v>
                </c:pt>
                <c:pt idx="362">
                  <c:v>226.25</c:v>
                </c:pt>
                <c:pt idx="363">
                  <c:v>226.875</c:v>
                </c:pt>
                <c:pt idx="364">
                  <c:v>227.5</c:v>
                </c:pt>
                <c:pt idx="365">
                  <c:v>228.125</c:v>
                </c:pt>
                <c:pt idx="366">
                  <c:v>228.75</c:v>
                </c:pt>
                <c:pt idx="367">
                  <c:v>229.375</c:v>
                </c:pt>
                <c:pt idx="368">
                  <c:v>230</c:v>
                </c:pt>
                <c:pt idx="369">
                  <c:v>230.625</c:v>
                </c:pt>
                <c:pt idx="370">
                  <c:v>231.25</c:v>
                </c:pt>
                <c:pt idx="371">
                  <c:v>231.875</c:v>
                </c:pt>
                <c:pt idx="372">
                  <c:v>232.5</c:v>
                </c:pt>
                <c:pt idx="373">
                  <c:v>233.125</c:v>
                </c:pt>
                <c:pt idx="374">
                  <c:v>233.75</c:v>
                </c:pt>
                <c:pt idx="375">
                  <c:v>234.375</c:v>
                </c:pt>
                <c:pt idx="376">
                  <c:v>235</c:v>
                </c:pt>
                <c:pt idx="377">
                  <c:v>235.625</c:v>
                </c:pt>
                <c:pt idx="378">
                  <c:v>236.25</c:v>
                </c:pt>
                <c:pt idx="379">
                  <c:v>236.875</c:v>
                </c:pt>
                <c:pt idx="380">
                  <c:v>237.5</c:v>
                </c:pt>
                <c:pt idx="381">
                  <c:v>238.125</c:v>
                </c:pt>
                <c:pt idx="382">
                  <c:v>238.75</c:v>
                </c:pt>
                <c:pt idx="383">
                  <c:v>239.375</c:v>
                </c:pt>
                <c:pt idx="384">
                  <c:v>240</c:v>
                </c:pt>
                <c:pt idx="385">
                  <c:v>240.625</c:v>
                </c:pt>
                <c:pt idx="386">
                  <c:v>241.25</c:v>
                </c:pt>
                <c:pt idx="387">
                  <c:v>241.875</c:v>
                </c:pt>
                <c:pt idx="388">
                  <c:v>242.5</c:v>
                </c:pt>
                <c:pt idx="389">
                  <c:v>243.125</c:v>
                </c:pt>
                <c:pt idx="390">
                  <c:v>243.75</c:v>
                </c:pt>
                <c:pt idx="391">
                  <c:v>244.375</c:v>
                </c:pt>
                <c:pt idx="392">
                  <c:v>245</c:v>
                </c:pt>
                <c:pt idx="393">
                  <c:v>245.625</c:v>
                </c:pt>
                <c:pt idx="394">
                  <c:v>246.25</c:v>
                </c:pt>
                <c:pt idx="395">
                  <c:v>246.875</c:v>
                </c:pt>
                <c:pt idx="396">
                  <c:v>247.5</c:v>
                </c:pt>
                <c:pt idx="397">
                  <c:v>248.125</c:v>
                </c:pt>
                <c:pt idx="398">
                  <c:v>248.75</c:v>
                </c:pt>
                <c:pt idx="399">
                  <c:v>249.375</c:v>
                </c:pt>
                <c:pt idx="400">
                  <c:v>250</c:v>
                </c:pt>
              </c:numCache>
            </c:numRef>
          </c:xVal>
          <c:yVal>
            <c:numRef>
              <c:f>Calculations!$D$22:$D$422</c:f>
              <c:numCache>
                <c:formatCode>General</c:formatCode>
                <c:ptCount val="401"/>
                <c:pt idx="0">
                  <c:v>0</c:v>
                </c:pt>
                <c:pt idx="1">
                  <c:v>1.2040243763809357</c:v>
                </c:pt>
                <c:pt idx="2">
                  <c:v>2.3196003232377218</c:v>
                </c:pt>
                <c:pt idx="3">
                  <c:v>3.3517754951747554</c:v>
                </c:pt>
                <c:pt idx="4">
                  <c:v>4.3053332478988882</c:v>
                </c:pt>
                <c:pt idx="5">
                  <c:v>5.1848059756595246</c:v>
                </c:pt>
                <c:pt idx="6">
                  <c:v>5.9944877871669968</c:v>
                </c:pt>
                <c:pt idx="7">
                  <c:v>6.7384465525246959</c:v>
                </c:pt>
                <c:pt idx="8">
                  <c:v>7.4205353521171293</c:v>
                </c:pt>
                <c:pt idx="9">
                  <c:v>8.0444033568801867</c:v>
                </c:pt>
                <c:pt idx="10">
                  <c:v>8.6135061679385707</c:v>
                </c:pt>
                <c:pt idx="11">
                  <c:v>9.1311156422240902</c:v>
                </c:pt>
                <c:pt idx="12">
                  <c:v>9.6003292293845721</c:v>
                </c:pt>
                <c:pt idx="13">
                  <c:v>10.024078844052807</c:v>
                </c:pt>
                <c:pt idx="14">
                  <c:v>10.405139296365196</c:v>
                </c:pt>
                <c:pt idx="15">
                  <c:v>10.746136302497874</c:v>
                </c:pt>
                <c:pt idx="16">
                  <c:v>11.049554095920886</c:v>
                </c:pt>
                <c:pt idx="17">
                  <c:v>11.31774265905603</c:v>
                </c:pt>
                <c:pt idx="18">
                  <c:v>11.552924594058709</c:v>
                </c:pt>
                <c:pt idx="19">
                  <c:v>11.757201650525943</c:v>
                </c:pt>
                <c:pt idx="20">
                  <c:v>11.932560927059555</c:v>
                </c:pt>
                <c:pt idx="21">
                  <c:v>12.080880762782986</c:v>
                </c:pt>
                <c:pt idx="22">
                  <c:v>12.203936334120357</c:v>
                </c:pt>
                <c:pt idx="23">
                  <c:v>12.303404971395123</c:v>
                </c:pt>
                <c:pt idx="24">
                  <c:v>12.380871209091216</c:v>
                </c:pt>
                <c:pt idx="25">
                  <c:v>12.437831582940007</c:v>
                </c:pt>
                <c:pt idx="26">
                  <c:v>12.475699186350173</c:v>
                </c:pt>
                <c:pt idx="27">
                  <c:v>12.495807998082883</c:v>
                </c:pt>
                <c:pt idx="28">
                  <c:v>12.499416992490152</c:v>
                </c:pt>
                <c:pt idx="29">
                  <c:v>12.48771404307824</c:v>
                </c:pt>
                <c:pt idx="30">
                  <c:v>12.461819629629243</c:v>
                </c:pt>
                <c:pt idx="31">
                  <c:v>12.422790358611138</c:v>
                </c:pt>
                <c:pt idx="32">
                  <c:v>12.371622306128309</c:v>
                </c:pt>
                <c:pt idx="33">
                  <c:v>12.309254192209757</c:v>
                </c:pt>
                <c:pt idx="34">
                  <c:v>12.236570394799601</c:v>
                </c:pt>
                <c:pt idx="35">
                  <c:v>12.154403811403162</c:v>
                </c:pt>
                <c:pt idx="36">
                  <c:v>12.063538575950629</c:v>
                </c:pt>
                <c:pt idx="37">
                  <c:v>11.964712638068262</c:v>
                </c:pt>
                <c:pt idx="38">
                  <c:v>11.858620211593308</c:v>
                </c:pt>
                <c:pt idx="39">
                  <c:v>11.745914098832168</c:v>
                </c:pt>
                <c:pt idx="40">
                  <c:v>11.627207896741481</c:v>
                </c:pt>
                <c:pt idx="41">
                  <c:v>11.503078090907367</c:v>
                </c:pt>
                <c:pt idx="42">
                  <c:v>11.374066042908673</c:v>
                </c:pt>
                <c:pt idx="43">
                  <c:v>11.240679876374836</c:v>
                </c:pt>
                <c:pt idx="44">
                  <c:v>11.103396266787284</c:v>
                </c:pt>
                <c:pt idx="45">
                  <c:v>10.962662139824269</c:v>
                </c:pt>
                <c:pt idx="46">
                  <c:v>10.818896282812474</c:v>
                </c:pt>
                <c:pt idx="47">
                  <c:v>10.672490873623511</c:v>
                </c:pt>
                <c:pt idx="48">
                  <c:v>10.52381293113948</c:v>
                </c:pt>
                <c:pt idx="49">
                  <c:v>10.373205691208113</c:v>
                </c:pt>
                <c:pt idx="50">
                  <c:v>10.220989911814565</c:v>
                </c:pt>
                <c:pt idx="51">
                  <c:v>10.067465111012709</c:v>
                </c:pt>
                <c:pt idx="52">
                  <c:v>9.9129107409839357</c:v>
                </c:pt>
                <c:pt idx="53">
                  <c:v>9.7575873014248504</c:v>
                </c:pt>
                <c:pt idx="54">
                  <c:v>9.6017373953070866</c:v>
                </c:pt>
                <c:pt idx="55">
                  <c:v>9.4455867299019438</c:v>
                </c:pt>
                <c:pt idx="56">
                  <c:v>9.2893450658194272</c:v>
                </c:pt>
                <c:pt idx="57">
                  <c:v>9.1332071166751838</c:v>
                </c:pt>
                <c:pt idx="58">
                  <c:v>8.9773534018695216</c:v>
                </c:pt>
                <c:pt idx="59">
                  <c:v>8.8219510548395021</c:v>
                </c:pt>
                <c:pt idx="60">
                  <c:v>8.6671545890282946</c:v>
                </c:pt>
                <c:pt idx="61">
                  <c:v>8.5131066237045978</c:v>
                </c:pt>
                <c:pt idx="62">
                  <c:v>8.3599385716592618</c:v>
                </c:pt>
                <c:pt idx="63">
                  <c:v>8.2077712907056224</c:v>
                </c:pt>
                <c:pt idx="64">
                  <c:v>8.0567157008144594</c:v>
                </c:pt>
                <c:pt idx="65">
                  <c:v>7.9068733686236019</c:v>
                </c:pt>
                <c:pt idx="66">
                  <c:v>7.7583370609757054</c:v>
                </c:pt>
                <c:pt idx="67">
                  <c:v>7.6111912690556007</c:v>
                </c:pt>
                <c:pt idx="68">
                  <c:v>7.465512704620429</c:v>
                </c:pt>
                <c:pt idx="69">
                  <c:v>7.3213707697415238</c:v>
                </c:pt>
                <c:pt idx="70">
                  <c:v>7.1788280014063321</c:v>
                </c:pt>
                <c:pt idx="71">
                  <c:v>7.0379404922615336</c:v>
                </c:pt>
                <c:pt idx="72">
                  <c:v>6.8987582887146992</c:v>
                </c:pt>
                <c:pt idx="73">
                  <c:v>6.761325767551071</c:v>
                </c:pt>
                <c:pt idx="74">
                  <c:v>6.6256819921644103</c:v>
                </c:pt>
                <c:pt idx="75">
                  <c:v>6.4918610494459683</c:v>
                </c:pt>
                <c:pt idx="76">
                  <c:v>6.3598923683234725</c:v>
                </c:pt>
                <c:pt idx="77">
                  <c:v>6.2298010208925101</c:v>
                </c:pt>
                <c:pt idx="78">
                  <c:v>6.1016080070354608</c:v>
                </c:pt>
                <c:pt idx="79">
                  <c:v>5.9753305233784149</c:v>
                </c:pt>
                <c:pt idx="80">
                  <c:v>5.8509822173939261</c:v>
                </c:pt>
                <c:pt idx="81">
                  <c:v>5.7285734274168352</c:v>
                </c:pt>
                <c:pt idx="82">
                  <c:v>5.6081114093021496</c:v>
                </c:pt>
                <c:pt idx="83">
                  <c:v>5.4896005504171352</c:v>
                </c:pt>
                <c:pt idx="84">
                  <c:v>5.3730425716252102</c:v>
                </c:pt>
                <c:pt idx="85">
                  <c:v>5.2584367178860179</c:v>
                </c:pt>
                <c:pt idx="86">
                  <c:v>5.1457799380648011</c:v>
                </c:pt>
                <c:pt idx="87">
                  <c:v>5.0350670545141947</c:v>
                </c:pt>
                <c:pt idx="88">
                  <c:v>4.9262909229632719</c:v>
                </c:pt>
                <c:pt idx="89">
                  <c:v>4.8194425832216901</c:v>
                </c:pt>
                <c:pt idx="90">
                  <c:v>4.7145114011811016</c:v>
                </c:pt>
                <c:pt idx="91">
                  <c:v>4.6114852025716866</c:v>
                </c:pt>
                <c:pt idx="92">
                  <c:v>4.5103503989085088</c:v>
                </c:pt>
                <c:pt idx="93">
                  <c:v>4.4110921060403268</c:v>
                </c:pt>
                <c:pt idx="94">
                  <c:v>4.31369425569269</c:v>
                </c:pt>
                <c:pt idx="95">
                  <c:v>4.2181397003771428</c:v>
                </c:pt>
                <c:pt idx="96">
                  <c:v>4.1244103120196245</c:v>
                </c:pt>
                <c:pt idx="97">
                  <c:v>4.0324870746430763</c:v>
                </c:pt>
                <c:pt idx="98">
                  <c:v>3.9423501714223073</c:v>
                </c:pt>
                <c:pt idx="99">
                  <c:v>3.8539790664129119</c:v>
                </c:pt>
                <c:pt idx="100">
                  <c:v>3.7673525812406665</c:v>
                </c:pt>
                <c:pt idx="101">
                  <c:v>3.6824489670232086</c:v>
                </c:pt>
                <c:pt idx="102">
                  <c:v>3.5992459717818766</c:v>
                </c:pt>
                <c:pt idx="103">
                  <c:v>3.5177209035884096</c:v>
                </c:pt>
                <c:pt idx="104">
                  <c:v>3.4378506896786556</c:v>
                </c:pt>
                <c:pt idx="105">
                  <c:v>3.3596119317535034</c:v>
                </c:pt>
                <c:pt idx="106">
                  <c:v>3.282980957675969</c:v>
                </c:pt>
                <c:pt idx="107">
                  <c:v>3.2079338697625555</c:v>
                </c:pt>
                <c:pt idx="108">
                  <c:v>3.1344465898568545</c:v>
                </c:pt>
                <c:pt idx="109">
                  <c:v>3.0624949013635998</c:v>
                </c:pt>
                <c:pt idx="110">
                  <c:v>2.9920544884121751</c:v>
                </c:pt>
                <c:pt idx="111">
                  <c:v>2.9231009723098653</c:v>
                </c:pt>
                <c:pt idx="112">
                  <c:v>2.8556099454367523</c:v>
                </c:pt>
                <c:pt idx="113">
                  <c:v>2.7895570027263297</c:v>
                </c:pt>
                <c:pt idx="114">
                  <c:v>2.724917770868359</c:v>
                </c:pt>
                <c:pt idx="115">
                  <c:v>2.6616679353633841</c:v>
                </c:pt>
                <c:pt idx="116">
                  <c:v>2.5997832655515705</c:v>
                </c:pt>
                <c:pt idx="117">
                  <c:v>2.5392396377320945</c:v>
                </c:pt>
                <c:pt idx="118">
                  <c:v>2.4800130564832004</c:v>
                </c:pt>
                <c:pt idx="119">
                  <c:v>2.4220796742872945</c:v>
                </c:pt>
                <c:pt idx="120">
                  <c:v>2.3654158095598792</c:v>
                </c:pt>
                <c:pt idx="121">
                  <c:v>2.309997963175987</c:v>
                </c:pt>
                <c:pt idx="122">
                  <c:v>2.2558028335827562</c:v>
                </c:pt>
                <c:pt idx="123">
                  <c:v>2.2028073305821199</c:v>
                </c:pt>
                <c:pt idx="124">
                  <c:v>2.1509885878631034</c:v>
                </c:pt>
                <c:pt idx="125">
                  <c:v>2.1003239743589854</c:v>
                </c:pt>
                <c:pt idx="126">
                  <c:v>2.050791104500564</c:v>
                </c:pt>
                <c:pt idx="127">
                  <c:v>2.0023678474329398</c:v>
                </c:pt>
                <c:pt idx="128">
                  <c:v>1.9550323352596142</c:v>
                </c:pt>
                <c:pt idx="129">
                  <c:v>1.9087629703742546</c:v>
                </c:pt>
                <c:pt idx="130">
                  <c:v>1.8635384319372217</c:v>
                </c:pt>
                <c:pt idx="131">
                  <c:v>1.8193376815508604</c:v>
                </c:pt>
                <c:pt idx="132">
                  <c:v>1.776139968184606</c:v>
                </c:pt>
                <c:pt idx="133">
                  <c:v>1.7339248323981904</c:v>
                </c:pt>
                <c:pt idx="134">
                  <c:v>1.6926721099085773</c:v>
                </c:pt>
                <c:pt idx="135">
                  <c:v>1.652361934543743</c:v>
                </c:pt>
                <c:pt idx="136">
                  <c:v>1.612974740624064</c:v>
                </c:pt>
                <c:pt idx="137">
                  <c:v>1.5744912648097908</c:v>
                </c:pt>
                <c:pt idx="138">
                  <c:v>1.5368925474509716</c:v>
                </c:pt>
                <c:pt idx="139">
                  <c:v>1.5001599334741431</c:v>
                </c:pt>
                <c:pt idx="140">
                  <c:v>1.4642750728381992</c:v>
                </c:pt>
                <c:pt idx="141">
                  <c:v>1.4292199205900145</c:v>
                </c:pt>
                <c:pt idx="142">
                  <c:v>1.3949767365486763</c:v>
                </c:pt>
                <c:pt idx="143">
                  <c:v>1.3615280846455438</c:v>
                </c:pt>
                <c:pt idx="144">
                  <c:v>1.3288568319457941</c:v>
                </c:pt>
                <c:pt idx="145">
                  <c:v>1.296946147375647</c:v>
                </c:pt>
                <c:pt idx="146">
                  <c:v>1.2657795001780752</c:v>
                </c:pt>
                <c:pt idx="147">
                  <c:v>1.2353406581184694</c:v>
                </c:pt>
                <c:pt idx="148">
                  <c:v>1.2056136854604909</c:v>
                </c:pt>
                <c:pt idx="149">
                  <c:v>1.1765829407311554</c:v>
                </c:pt>
                <c:pt idx="150">
                  <c:v>1.1482330742930635</c:v>
                </c:pt>
                <c:pt idx="151">
                  <c:v>1.1205490257406434</c:v>
                </c:pt>
                <c:pt idx="152">
                  <c:v>1.0935160211362496</c:v>
                </c:pt>
                <c:pt idx="153">
                  <c:v>1.0671195701010248</c:v>
                </c:pt>
                <c:pt idx="154">
                  <c:v>1.0413454627745184</c:v>
                </c:pt>
                <c:pt idx="155">
                  <c:v>1.0161797666562027</c:v>
                </c:pt>
                <c:pt idx="156">
                  <c:v>0.99160882334123024</c:v>
                </c:pt>
                <c:pt idx="157">
                  <c:v>0.96761924516200148</c:v>
                </c:pt>
                <c:pt idx="158">
                  <c:v>0.94419791174639167</c:v>
                </c:pt>
                <c:pt idx="159">
                  <c:v>0.92133196650280713</c:v>
                </c:pt>
                <c:pt idx="160">
                  <c:v>0.89900881304158331</c:v>
                </c:pt>
                <c:pt idx="161">
                  <c:v>0.8772161115416417</c:v>
                </c:pt>
                <c:pt idx="162">
                  <c:v>0.85594177507073244</c:v>
                </c:pt>
                <c:pt idx="163">
                  <c:v>0.83517396586704318</c:v>
                </c:pt>
                <c:pt idx="164">
                  <c:v>0.81490109158945567</c:v>
                </c:pt>
                <c:pt idx="165">
                  <c:v>0.79511180154321037</c:v>
                </c:pt>
                <c:pt idx="166">
                  <c:v>0.77579498288732673</c:v>
                </c:pt>
                <c:pt idx="167">
                  <c:v>0.75693975682963954</c:v>
                </c:pt>
                <c:pt idx="168">
                  <c:v>0.73853547481494275</c:v>
                </c:pt>
                <c:pt idx="169">
                  <c:v>0.72057171471132808</c:v>
                </c:pt>
                <c:pt idx="170">
                  <c:v>0.70303827699943056</c:v>
                </c:pt>
                <c:pt idx="171">
                  <c:v>0.68592518096897637</c:v>
                </c:pt>
                <c:pt idx="172">
                  <c:v>0.66922266092666782</c:v>
                </c:pt>
                <c:pt idx="173">
                  <c:v>0.65292116241916343</c:v>
                </c:pt>
                <c:pt idx="174">
                  <c:v>0.63701133847461189</c:v>
                </c:pt>
                <c:pt idx="175">
                  <c:v>0.62148404586591222</c:v>
                </c:pt>
                <c:pt idx="176">
                  <c:v>0.60633034139864794</c:v>
                </c:pt>
                <c:pt idx="177">
                  <c:v>0.59154147822636638</c:v>
                </c:pt>
                <c:pt idx="178">
                  <c:v>0.57710890219567157</c:v>
                </c:pt>
                <c:pt idx="179">
                  <c:v>0.56302424822338115</c:v>
                </c:pt>
                <c:pt idx="180">
                  <c:v>0.5492793367077814</c:v>
                </c:pt>
                <c:pt idx="181">
                  <c:v>0.53586616997585179</c:v>
                </c:pt>
                <c:pt idx="182">
                  <c:v>0.52277692876812698</c:v>
                </c:pt>
                <c:pt idx="183">
                  <c:v>0.51000396876271414</c:v>
                </c:pt>
                <c:pt idx="184">
                  <c:v>0.4975398171398247</c:v>
                </c:pt>
                <c:pt idx="185">
                  <c:v>0.48537716918802165</c:v>
                </c:pt>
                <c:pt idx="186">
                  <c:v>0.4735088849532666</c:v>
                </c:pt>
                <c:pt idx="187">
                  <c:v>0.46192798593169626</c:v>
                </c:pt>
                <c:pt idx="188">
                  <c:v>0.45062765180695918</c:v>
                </c:pt>
                <c:pt idx="189">
                  <c:v>0.43960121723282319</c:v>
                </c:pt>
                <c:pt idx="190">
                  <c:v>0.42884216866164671</c:v>
                </c:pt>
                <c:pt idx="191">
                  <c:v>0.41834414121923141</c:v>
                </c:pt>
                <c:pt idx="192">
                  <c:v>0.40810091562645884</c:v>
                </c:pt>
                <c:pt idx="193">
                  <c:v>0.39810641516803991</c:v>
                </c:pt>
                <c:pt idx="194">
                  <c:v>0.38835470270862754</c:v>
                </c:pt>
                <c:pt idx="195">
                  <c:v>0.37883997775645456</c:v>
                </c:pt>
                <c:pt idx="196">
                  <c:v>0.36955657357460808</c:v>
                </c:pt>
                <c:pt idx="197">
                  <c:v>0.36049895433996887</c:v>
                </c:pt>
                <c:pt idx="198">
                  <c:v>0.35166171234979715</c:v>
                </c:pt>
                <c:pt idx="199">
                  <c:v>0.34303956527588647</c:v>
                </c:pt>
                <c:pt idx="200">
                  <c:v>0.33462735346614914</c:v>
                </c:pt>
                <c:pt idx="201">
                  <c:v>0.32642003729346353</c:v>
                </c:pt>
                <c:pt idx="202">
                  <c:v>0.31841269455155413</c:v>
                </c:pt>
                <c:pt idx="203">
                  <c:v>0.31060051789764265</c:v>
                </c:pt>
                <c:pt idx="204">
                  <c:v>0.30297881234157553</c:v>
                </c:pt>
                <c:pt idx="205">
                  <c:v>0.29554299278108426</c:v>
                </c:pt>
                <c:pt idx="206">
                  <c:v>0.28828858158282117</c:v>
                </c:pt>
                <c:pt idx="207">
                  <c:v>0.28121120620877088</c:v>
                </c:pt>
                <c:pt idx="208">
                  <c:v>0.27430659688761844</c:v>
                </c:pt>
                <c:pt idx="209">
                  <c:v>0.26757058433063041</c:v>
                </c:pt>
                <c:pt idx="210">
                  <c:v>0.2609990974915819</c:v>
                </c:pt>
                <c:pt idx="211">
                  <c:v>0.25458816137024493</c:v>
                </c:pt>
                <c:pt idx="212">
                  <c:v>0.24833389485893567</c:v>
                </c:pt>
                <c:pt idx="213">
                  <c:v>0.24223250863160056</c:v>
                </c:pt>
                <c:pt idx="214">
                  <c:v>0.23628030307491324</c:v>
                </c:pt>
                <c:pt idx="215">
                  <c:v>0.23047366626083285</c:v>
                </c:pt>
                <c:pt idx="216">
                  <c:v>0.22480907196007471</c:v>
                </c:pt>
                <c:pt idx="217">
                  <c:v>0.21928307769592484</c:v>
                </c:pt>
                <c:pt idx="218">
                  <c:v>0.21389232283782794</c:v>
                </c:pt>
                <c:pt idx="219">
                  <c:v>0.20863352673417368</c:v>
                </c:pt>
                <c:pt idx="220">
                  <c:v>0.20350348688369105</c:v>
                </c:pt>
                <c:pt idx="221">
                  <c:v>0.19849907714487008</c:v>
                </c:pt>
                <c:pt idx="222">
                  <c:v>0.1936172459828138</c:v>
                </c:pt>
                <c:pt idx="223">
                  <c:v>0.18885501475292896</c:v>
                </c:pt>
                <c:pt idx="224">
                  <c:v>0.18420947602086254</c:v>
                </c:pt>
                <c:pt idx="225">
                  <c:v>0.17967779191808314</c:v>
                </c:pt>
                <c:pt idx="226">
                  <c:v>0.17525719253251704</c:v>
                </c:pt>
                <c:pt idx="227">
                  <c:v>0.17094497433364012</c:v>
                </c:pt>
                <c:pt idx="228">
                  <c:v>0.16673849863143406</c:v>
                </c:pt>
                <c:pt idx="229">
                  <c:v>0.16263519006861618</c:v>
                </c:pt>
                <c:pt idx="230">
                  <c:v>0.15863253514555181</c:v>
                </c:pt>
                <c:pt idx="231">
                  <c:v>0.15472808077726724</c:v>
                </c:pt>
                <c:pt idx="232">
                  <c:v>0.15091943288197837</c:v>
                </c:pt>
                <c:pt idx="233">
                  <c:v>0.14720425500055864</c:v>
                </c:pt>
                <c:pt idx="234">
                  <c:v>0.14358026694637427</c:v>
                </c:pt>
                <c:pt idx="235">
                  <c:v>0.14004524348491562</c:v>
                </c:pt>
                <c:pt idx="236">
                  <c:v>0.13659701304266458</c:v>
                </c:pt>
                <c:pt idx="237">
                  <c:v>0.13323345644463797</c:v>
                </c:pt>
                <c:pt idx="238">
                  <c:v>0.12995250568005595</c:v>
                </c:pt>
                <c:pt idx="239">
                  <c:v>0.1267521426955904</c:v>
                </c:pt>
                <c:pt idx="240">
                  <c:v>0.12363039821565153</c:v>
                </c:pt>
                <c:pt idx="241">
                  <c:v>0.12058535058918185</c:v>
                </c:pt>
                <c:pt idx="242">
                  <c:v>0.11761512466242913</c:v>
                </c:pt>
                <c:pt idx="243">
                  <c:v>0.11471789067717886</c:v>
                </c:pt>
                <c:pt idx="244">
                  <c:v>0.1118918631939346</c:v>
                </c:pt>
                <c:pt idx="245">
                  <c:v>0.10913530003953781</c:v>
                </c:pt>
                <c:pt idx="246">
                  <c:v>0.10644650127873126</c:v>
                </c:pt>
                <c:pt idx="247">
                  <c:v>0.10382380820917182</c:v>
                </c:pt>
                <c:pt idx="248">
                  <c:v>0.10126560237940993</c:v>
                </c:pt>
                <c:pt idx="249">
                  <c:v>9.877030462935861E-2</c:v>
                </c:pt>
                <c:pt idx="250">
                  <c:v>9.6336374152781526E-2</c:v>
                </c:pt>
                <c:pt idx="251">
                  <c:v>9.3962307581339374E-2</c:v>
                </c:pt>
                <c:pt idx="252">
                  <c:v>9.16466380897384E-2</c:v>
                </c:pt>
                <c:pt idx="253">
                  <c:v>8.9387934521534582E-2</c:v>
                </c:pt>
                <c:pt idx="254">
                  <c:v>8.7184800535154164E-2</c:v>
                </c:pt>
                <c:pt idx="255">
                  <c:v>8.5035873769696166E-2</c:v>
                </c:pt>
                <c:pt idx="256">
                  <c:v>8.2939825030094824E-2</c:v>
                </c:pt>
                <c:pt idx="257">
                  <c:v>8.0895357491221523E-2</c:v>
                </c:pt>
                <c:pt idx="258">
                  <c:v>7.8901205920517525E-2</c:v>
                </c:pt>
                <c:pt idx="259">
                  <c:v>7.6956135918755122E-2</c:v>
                </c:pt>
                <c:pt idx="260">
                  <c:v>7.5058943178529555E-2</c:v>
                </c:pt>
                <c:pt idx="261">
                  <c:v>7.320845276009591E-2</c:v>
                </c:pt>
                <c:pt idx="262">
                  <c:v>7.1403518384167544E-2</c:v>
                </c:pt>
                <c:pt idx="263">
                  <c:v>6.9643021741303102E-2</c:v>
                </c:pt>
                <c:pt idx="264">
                  <c:v>6.792587181751561E-2</c:v>
                </c:pt>
                <c:pt idx="265">
                  <c:v>6.6251004235741776E-2</c:v>
                </c:pt>
                <c:pt idx="266">
                  <c:v>6.4617380612820699E-2</c:v>
                </c:pt>
                <c:pt idx="267">
                  <c:v>6.302398793163369E-2</c:v>
                </c:pt>
                <c:pt idx="268">
                  <c:v>6.146983792806688E-2</c:v>
                </c:pt>
                <c:pt idx="269">
                  <c:v>5.9953966492463553E-2</c:v>
                </c:pt>
                <c:pt idx="270">
                  <c:v>5.847543308523951E-2</c:v>
                </c:pt>
                <c:pt idx="271">
                  <c:v>5.7033320166342626E-2</c:v>
                </c:pt>
                <c:pt idx="272">
                  <c:v>5.5626732638242318E-2</c:v>
                </c:pt>
                <c:pt idx="273">
                  <c:v>5.4254797302142728E-2</c:v>
                </c:pt>
                <c:pt idx="274">
                  <c:v>5.2916662327118794E-2</c:v>
                </c:pt>
                <c:pt idx="275">
                  <c:v>5.1611496731880112E-2</c:v>
                </c:pt>
                <c:pt idx="276">
                  <c:v>5.0338489878875396E-2</c:v>
                </c:pt>
                <c:pt idx="277">
                  <c:v>4.9096850980453605E-2</c:v>
                </c:pt>
                <c:pt idx="278">
                  <c:v>4.7885808616806094E-2</c:v>
                </c:pt>
                <c:pt idx="279">
                  <c:v>4.6704610265419097E-2</c:v>
                </c:pt>
                <c:pt idx="280">
                  <c:v>4.5552521841770638E-2</c:v>
                </c:pt>
                <c:pt idx="281">
                  <c:v>4.4428827251013464E-2</c:v>
                </c:pt>
                <c:pt idx="282">
                  <c:v>4.3332827950389306E-2</c:v>
                </c:pt>
                <c:pt idx="283">
                  <c:v>4.2263842522126054E-2</c:v>
                </c:pt>
                <c:pt idx="284">
                  <c:v>4.1221206256575355E-2</c:v>
                </c:pt>
                <c:pt idx="285">
                  <c:v>4.0204270745351454E-2</c:v>
                </c:pt>
                <c:pt idx="286">
                  <c:v>3.9212403484239974E-2</c:v>
                </c:pt>
                <c:pt idx="287">
                  <c:v>3.82449874856476E-2</c:v>
                </c:pt>
                <c:pt idx="288">
                  <c:v>3.7301420900370481E-2</c:v>
                </c:pt>
                <c:pt idx="289">
                  <c:v>3.6381116648463933E-2</c:v>
                </c:pt>
                <c:pt idx="290">
                  <c:v>3.5483502058999056E-2</c:v>
                </c:pt>
                <c:pt idx="291">
                  <c:v>3.4608018518499428E-2</c:v>
                </c:pt>
                <c:pt idx="292">
                  <c:v>3.3754121127852699E-2</c:v>
                </c:pt>
                <c:pt idx="293">
                  <c:v>3.2921278367498613E-2</c:v>
                </c:pt>
                <c:pt idx="294">
                  <c:v>3.2108971770698526E-2</c:v>
                </c:pt>
                <c:pt idx="295">
                  <c:v>3.131669560469548E-2</c:v>
                </c:pt>
                <c:pt idx="296">
                  <c:v>3.0543956559579186E-2</c:v>
                </c:pt>
                <c:pt idx="297">
                  <c:v>2.9790273444673495E-2</c:v>
                </c:pt>
                <c:pt idx="298">
                  <c:v>2.9055176892268254E-2</c:v>
                </c:pt>
                <c:pt idx="299">
                  <c:v>2.8338209068522299E-2</c:v>
                </c:pt>
                <c:pt idx="300">
                  <c:v>2.7638923391366588E-2</c:v>
                </c:pt>
                <c:pt idx="301">
                  <c:v>2.6956884255242237E-2</c:v>
                </c:pt>
                <c:pt idx="302">
                  <c:v>2.6291666762510491E-2</c:v>
                </c:pt>
                <c:pt idx="303">
                  <c:v>2.5642856461375999E-2</c:v>
                </c:pt>
                <c:pt idx="304">
                  <c:v>2.5010049090168907E-2</c:v>
                </c:pt>
                <c:pt idx="305">
                  <c:v>2.439285032783324E-2</c:v>
                </c:pt>
                <c:pt idx="306">
                  <c:v>2.3790875550474638E-2</c:v>
                </c:pt>
                <c:pt idx="307">
                  <c:v>2.3203749593821953E-2</c:v>
                </c:pt>
                <c:pt idx="308">
                  <c:v>2.2631106521461788E-2</c:v>
                </c:pt>
                <c:pt idx="309">
                  <c:v>2.2072589398708074E-2</c:v>
                </c:pt>
                <c:pt idx="310">
                  <c:v>2.1527850071971295E-2</c:v>
                </c:pt>
                <c:pt idx="311">
                  <c:v>2.0996548953496282E-2</c:v>
                </c:pt>
                <c:pt idx="312">
                  <c:v>2.0478354811339361E-2</c:v>
                </c:pt>
                <c:pt idx="313">
                  <c:v>1.9972944564459357E-2</c:v>
                </c:pt>
                <c:pt idx="314">
                  <c:v>1.9480003082799891E-2</c:v>
                </c:pt>
                <c:pt idx="315">
                  <c:v>1.8999222992242638E-2</c:v>
                </c:pt>
                <c:pt idx="316">
                  <c:v>1.8530304484314804E-2</c:v>
                </c:pt>
                <c:pt idx="317">
                  <c:v>1.8072955130536295E-2</c:v>
                </c:pt>
                <c:pt idx="318">
                  <c:v>1.7626889701294775E-2</c:v>
                </c:pt>
                <c:pt idx="319">
                  <c:v>1.7191829989139883E-2</c:v>
                </c:pt>
                <c:pt idx="320">
                  <c:v>1.6767504636389631E-2</c:v>
                </c:pt>
                <c:pt idx="321">
                  <c:v>1.6353648966945387E-2</c:v>
                </c:pt>
                <c:pt idx="322">
                  <c:v>1.5950004822213603E-2</c:v>
                </c:pt>
                <c:pt idx="323">
                  <c:v>1.5556320401035273E-2</c:v>
                </c:pt>
                <c:pt idx="324">
                  <c:v>1.5172350103526053E-2</c:v>
                </c:pt>
                <c:pt idx="325">
                  <c:v>1.4797854378733048E-2</c:v>
                </c:pt>
                <c:pt idx="326">
                  <c:v>1.443259957601517E-2</c:v>
                </c:pt>
                <c:pt idx="327">
                  <c:v>1.4076357800057627E-2</c:v>
                </c:pt>
                <c:pt idx="328">
                  <c:v>1.3728906769432205E-2</c:v>
                </c:pt>
                <c:pt idx="329">
                  <c:v>1.3390029678617453E-2</c:v>
                </c:pt>
                <c:pt idx="330">
                  <c:v>1.305951506339521E-2</c:v>
                </c:pt>
                <c:pt idx="331">
                  <c:v>1.2737156669541148E-2</c:v>
                </c:pt>
                <c:pt idx="332">
                  <c:v>1.2422753324729804E-2</c:v>
                </c:pt>
                <c:pt idx="333">
                  <c:v>1.2116108813575896E-2</c:v>
                </c:pt>
                <c:pt idx="334">
                  <c:v>1.1817031755735776E-2</c:v>
                </c:pt>
                <c:pt idx="335">
                  <c:v>1.1525335486994867E-2</c:v>
                </c:pt>
                <c:pt idx="336">
                  <c:v>1.1240837943268243E-2</c:v>
                </c:pt>
                <c:pt idx="337">
                  <c:v>1.0963361547443724E-2</c:v>
                </c:pt>
                <c:pt idx="338">
                  <c:v>1.0692733098998351E-2</c:v>
                </c:pt>
                <c:pt idx="339">
                  <c:v>1.0428783666320607E-2</c:v>
                </c:pt>
                <c:pt idx="340">
                  <c:v>1.0171348481672818E-2</c:v>
                </c:pt>
                <c:pt idx="341">
                  <c:v>9.9202668387291248E-3</c:v>
                </c:pt>
                <c:pt idx="342">
                  <c:v>9.6753819926265437E-3</c:v>
                </c:pt>
                <c:pt idx="343">
                  <c:v>9.4365410624677511E-3</c:v>
                </c:pt>
                <c:pt idx="344">
                  <c:v>9.2035949362158608E-3</c:v>
                </c:pt>
                <c:pt idx="345">
                  <c:v>8.9763981779230201E-3</c:v>
                </c:pt>
                <c:pt idx="346">
                  <c:v>8.7548089372356391E-3</c:v>
                </c:pt>
                <c:pt idx="347">
                  <c:v>8.5386888611209445E-3</c:v>
                </c:pt>
                <c:pt idx="348">
                  <c:v>8.3279030077605572E-3</c:v>
                </c:pt>
                <c:pt idx="349">
                  <c:v>8.1223197625581323E-3</c:v>
                </c:pt>
                <c:pt idx="350">
                  <c:v>7.9218107562096917E-3</c:v>
                </c:pt>
                <c:pt idx="351">
                  <c:v>7.7262507847858956E-3</c:v>
                </c:pt>
                <c:pt idx="352">
                  <c:v>7.5355177317774375E-3</c:v>
                </c:pt>
                <c:pt idx="353">
                  <c:v>7.3494924920554008E-3</c:v>
                </c:pt>
                <c:pt idx="354">
                  <c:v>7.1680588976997779E-3</c:v>
                </c:pt>
                <c:pt idx="355">
                  <c:v>6.9911036456506599E-3</c:v>
                </c:pt>
                <c:pt idx="356">
                  <c:v>6.818516227137225E-3</c:v>
                </c:pt>
                <c:pt idx="357">
                  <c:v>6.6501888588412867E-3</c:v>
                </c:pt>
                <c:pt idx="358">
                  <c:v>6.4860164157528643E-3</c:v>
                </c:pt>
                <c:pt idx="359">
                  <c:v>6.3258963656763019E-3</c:v>
                </c:pt>
                <c:pt idx="360">
                  <c:v>6.1697287053467421E-3</c:v>
                </c:pt>
                <c:pt idx="361">
                  <c:v>6.0174158981172714E-3</c:v>
                </c:pt>
                <c:pt idx="362">
                  <c:v>5.8688628131784507E-3</c:v>
                </c:pt>
                <c:pt idx="363">
                  <c:v>5.7239766662726408E-3</c:v>
                </c:pt>
                <c:pt idx="364">
                  <c:v>5.582666961866452E-3</c:v>
                </c:pt>
                <c:pt idx="365">
                  <c:v>5.4448454367457553E-3</c:v>
                </c:pt>
                <c:pt idx="366">
                  <c:v>5.3104260049981625E-3</c:v>
                </c:pt>
                <c:pt idx="367">
                  <c:v>5.1793247043491362E-3</c:v>
                </c:pt>
                <c:pt idx="368">
                  <c:v>5.0514596438184902E-3</c:v>
                </c:pt>
                <c:pt idx="369">
                  <c:v>4.9267509526648521E-3</c:v>
                </c:pt>
                <c:pt idx="370">
                  <c:v>4.8051207305866359E-3</c:v>
                </c:pt>
                <c:pt idx="371">
                  <c:v>4.6864929991485378E-3</c:v>
                </c:pt>
                <c:pt idx="372">
                  <c:v>4.5707936544035948E-3</c:v>
                </c:pt>
                <c:pt idx="373">
                  <c:v>4.4579504206814667E-3</c:v>
                </c:pt>
                <c:pt idx="374">
                  <c:v>4.3478928055142325E-3</c:v>
                </c:pt>
                <c:pt idx="375">
                  <c:v>4.2405520556719426E-3</c:v>
                </c:pt>
                <c:pt idx="376">
                  <c:v>4.1358611142805011E-3</c:v>
                </c:pt>
                <c:pt idx="377">
                  <c:v>4.0337545789954406E-3</c:v>
                </c:pt>
                <c:pt idx="378">
                  <c:v>3.9341686612056016E-3</c:v>
                </c:pt>
                <c:pt idx="379">
                  <c:v>3.8370411462414072E-3</c:v>
                </c:pt>
                <c:pt idx="380">
                  <c:v>3.7423113545631526E-3</c:v>
                </c:pt>
                <c:pt idx="381">
                  <c:v>3.6499201039051046E-3</c:v>
                </c:pt>
                <c:pt idx="382">
                  <c:v>3.5598096723520201E-3</c:v>
                </c:pt>
                <c:pt idx="383">
                  <c:v>3.4719237623251544E-3</c:v>
                </c:pt>
                <c:pt idx="384">
                  <c:v>3.3862074654553626E-3</c:v>
                </c:pt>
                <c:pt idx="385">
                  <c:v>3.3026072283215938E-3</c:v>
                </c:pt>
                <c:pt idx="386">
                  <c:v>3.2210708190333862E-3</c:v>
                </c:pt>
                <c:pt idx="387">
                  <c:v>3.141547294636698E-3</c:v>
                </c:pt>
                <c:pt idx="388">
                  <c:v>3.0639869693228098E-3</c:v>
                </c:pt>
                <c:pt idx="389">
                  <c:v>2.9883413834205222E-3</c:v>
                </c:pt>
                <c:pt idx="390">
                  <c:v>2.9145632731524657E-3</c:v>
                </c:pt>
                <c:pt idx="391">
                  <c:v>2.8426065411366317E-3</c:v>
                </c:pt>
                <c:pt idx="392">
                  <c:v>2.7724262276148676E-3</c:v>
                </c:pt>
                <c:pt idx="393">
                  <c:v>2.7039784823904315E-3</c:v>
                </c:pt>
                <c:pt idx="394">
                  <c:v>2.6372205374571417E-3</c:v>
                </c:pt>
                <c:pt idx="395">
                  <c:v>2.5721106803031687E-3</c:v>
                </c:pt>
                <c:pt idx="396">
                  <c:v>2.5086082278727925E-3</c:v>
                </c:pt>
                <c:pt idx="397">
                  <c:v>2.4466735011699895E-3</c:v>
                </c:pt>
                <c:pt idx="398">
                  <c:v>2.3862678004880383E-3</c:v>
                </c:pt>
                <c:pt idx="399">
                  <c:v>2.3273533812497161E-3</c:v>
                </c:pt>
                <c:pt idx="400">
                  <c:v>2.2698934304431211E-3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4-4BC0-8C98-58E4CA92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399"/>
        <c:axId val="1977482191"/>
      </c:scatterChart>
      <c:valAx>
        <c:axId val="1999556399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t </a:t>
                </a:r>
                <a:r>
                  <a:rPr lang="en-US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82191"/>
        <c:crosses val="autoZero"/>
        <c:crossBetween val="midCat"/>
      </c:valAx>
      <c:valAx>
        <c:axId val="19774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Absorbed/Delivered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617220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64755-89D7-4828-9824-105DE1367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144780</xdr:rowOff>
    </xdr:from>
    <xdr:to>
      <xdr:col>9</xdr:col>
      <xdr:colOff>632460</xdr:colOff>
      <xdr:row>29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F9D7EE-4BCA-4335-9807-DE31DA554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137160</xdr:rowOff>
    </xdr:from>
    <xdr:to>
      <xdr:col>9</xdr:col>
      <xdr:colOff>632460</xdr:colOff>
      <xdr:row>44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48B1AF-C0C3-4F15-98BB-4354505C1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2"/>
  <sheetViews>
    <sheetView showFormulas="1" tabSelected="1" workbookViewId="0">
      <pane xSplit="17184" ySplit="7776" topLeftCell="M421"/>
      <selection activeCell="B23" sqref="B23"/>
      <selection pane="topRight" activeCell="M2" sqref="M2"/>
      <selection pane="bottomLeft" activeCell="C420" sqref="C420"/>
      <selection pane="bottomRight" activeCell="M26" sqref="M26"/>
    </sheetView>
  </sheetViews>
  <sheetFormatPr defaultRowHeight="14.4" x14ac:dyDescent="0.3"/>
  <cols>
    <col min="1" max="1" width="8.44140625" bestFit="1" customWidth="1"/>
    <col min="2" max="2" width="11.5546875" bestFit="1" customWidth="1"/>
    <col min="3" max="3" width="10.109375" bestFit="1" customWidth="1"/>
    <col min="4" max="4" width="9" bestFit="1" customWidth="1"/>
    <col min="5" max="5" width="29.88671875" bestFit="1" customWidth="1"/>
  </cols>
  <sheetData>
    <row r="1" spans="1:5" x14ac:dyDescent="0.3">
      <c r="A1" t="s">
        <v>0</v>
      </c>
    </row>
    <row r="2" spans="1:5" x14ac:dyDescent="0.3">
      <c r="A2" s="1">
        <v>43782</v>
      </c>
    </row>
    <row r="3" spans="1:5" x14ac:dyDescent="0.3">
      <c r="A3" t="s">
        <v>11</v>
      </c>
    </row>
    <row r="4" spans="1:5" x14ac:dyDescent="0.3">
      <c r="A4" t="s">
        <v>12</v>
      </c>
    </row>
    <row r="6" spans="1:5" x14ac:dyDescent="0.3">
      <c r="A6" s="2" t="s">
        <v>1</v>
      </c>
      <c r="B6" s="4" t="s">
        <v>7</v>
      </c>
      <c r="C6" s="2" t="s">
        <v>2</v>
      </c>
      <c r="D6" s="2" t="s">
        <v>4</v>
      </c>
      <c r="E6" t="s">
        <v>15</v>
      </c>
    </row>
    <row r="7" spans="1:5" x14ac:dyDescent="0.3">
      <c r="A7" s="2">
        <v>0</v>
      </c>
      <c r="B7" s="2">
        <f>C7/D7</f>
        <v>5</v>
      </c>
      <c r="C7" s="2">
        <v>10</v>
      </c>
      <c r="D7" s="2">
        <v>2</v>
      </c>
      <c r="E7">
        <f>A19*SUM(D22:D422)</f>
        <v>624.87885834248891</v>
      </c>
    </row>
    <row r="9" spans="1:5" x14ac:dyDescent="0.3">
      <c r="A9" s="2" t="s">
        <v>3</v>
      </c>
      <c r="D9" s="3" t="s">
        <v>5</v>
      </c>
      <c r="E9" t="s">
        <v>14</v>
      </c>
    </row>
    <row r="10" spans="1:5" x14ac:dyDescent="0.3">
      <c r="A10" s="2">
        <f>10*A13</f>
        <v>250</v>
      </c>
      <c r="D10" s="2">
        <v>50</v>
      </c>
      <c r="E10">
        <f>0.5*D10*B7^2</f>
        <v>625</v>
      </c>
    </row>
    <row r="11" spans="1:5" x14ac:dyDescent="0.3">
      <c r="E11" t="s">
        <v>16</v>
      </c>
    </row>
    <row r="12" spans="1:5" x14ac:dyDescent="0.3">
      <c r="A12" s="2" t="s">
        <v>18</v>
      </c>
      <c r="E12">
        <f>(E10-E7)/((E10+E7)/2)*100</f>
        <v>1.9384543822389209E-2</v>
      </c>
    </row>
    <row r="13" spans="1:5" x14ac:dyDescent="0.3">
      <c r="A13" s="2">
        <f>D10/D7</f>
        <v>25</v>
      </c>
    </row>
    <row r="15" spans="1:5" x14ac:dyDescent="0.3">
      <c r="A15" s="2" t="s">
        <v>6</v>
      </c>
    </row>
    <row r="16" spans="1:5" x14ac:dyDescent="0.3">
      <c r="A16" s="2">
        <v>400</v>
      </c>
    </row>
    <row r="18" spans="1:4" x14ac:dyDescent="0.3">
      <c r="A18" s="2" t="s">
        <v>17</v>
      </c>
      <c r="B18" s="2"/>
    </row>
    <row r="19" spans="1:4" x14ac:dyDescent="0.3">
      <c r="A19" s="2">
        <f>(A10-A7)/A16</f>
        <v>0.625</v>
      </c>
    </row>
    <row r="21" spans="1:4" x14ac:dyDescent="0.3">
      <c r="A21" t="s">
        <v>8</v>
      </c>
      <c r="B21" t="s">
        <v>9</v>
      </c>
      <c r="C21" t="s">
        <v>10</v>
      </c>
      <c r="D21" t="s">
        <v>13</v>
      </c>
    </row>
    <row r="22" spans="1:4" x14ac:dyDescent="0.3">
      <c r="A22">
        <f>A7</f>
        <v>0</v>
      </c>
      <c r="B22">
        <f>B$7*(1-EXP(-A22/A$13))</f>
        <v>0</v>
      </c>
      <c r="C22">
        <f>C$7*EXP(-A22/A$13)</f>
        <v>10</v>
      </c>
      <c r="D22">
        <f>C22*B22</f>
        <v>0</v>
      </c>
    </row>
    <row r="23" spans="1:4" x14ac:dyDescent="0.3">
      <c r="A23">
        <f t="shared" ref="A23:A86" si="0">A22+A$19</f>
        <v>0.625</v>
      </c>
      <c r="B23">
        <f>B$7*(1-EXP(-A23/A$13))</f>
        <v>0.12345043985833692</v>
      </c>
      <c r="C23">
        <f>C$7*EXP(-A23/A$13)</f>
        <v>9.753099120283327</v>
      </c>
      <c r="D23">
        <f>C23*B23</f>
        <v>1.2040243763809357</v>
      </c>
    </row>
    <row r="24" spans="1:4" x14ac:dyDescent="0.3">
      <c r="A24">
        <f t="shared" si="0"/>
        <v>1.25</v>
      </c>
      <c r="B24">
        <f>B$7*(1-EXP(-A24/A$13))</f>
        <v>0.24385287749642992</v>
      </c>
      <c r="C24">
        <f>C$7*EXP(-A24/A$13)</f>
        <v>9.5122942450071406</v>
      </c>
      <c r="D24">
        <f t="shared" ref="D23:D86" si="1">C24*B24</f>
        <v>2.3196003232377218</v>
      </c>
    </row>
    <row r="25" spans="1:4" x14ac:dyDescent="0.3">
      <c r="A25">
        <f t="shared" si="0"/>
        <v>1.875</v>
      </c>
      <c r="B25">
        <f>B$7*(1-EXP(-A25/A$13))</f>
        <v>0.36128256835723571</v>
      </c>
      <c r="C25">
        <f>C$7*EXP(-A25/A$13)</f>
        <v>9.2774348632855279</v>
      </c>
      <c r="D25">
        <f t="shared" si="1"/>
        <v>3.3517754951747554</v>
      </c>
    </row>
    <row r="26" spans="1:4" x14ac:dyDescent="0.3">
      <c r="A26">
        <f t="shared" si="0"/>
        <v>2.5</v>
      </c>
      <c r="B26">
        <f>B$7*(1-EXP(-A26/A$13))</f>
        <v>0.47581290982020241</v>
      </c>
      <c r="C26">
        <f>C$7*EXP(-A26/A$13)</f>
        <v>9.0483741803595947</v>
      </c>
      <c r="D26">
        <f t="shared" si="1"/>
        <v>4.3053332478988882</v>
      </c>
    </row>
    <row r="27" spans="1:4" x14ac:dyDescent="0.3">
      <c r="A27">
        <f t="shared" si="0"/>
        <v>3.125</v>
      </c>
      <c r="B27">
        <f>B$7*(1-EXP(-A27/A$13))</f>
        <v>0.58751548707702272</v>
      </c>
      <c r="C27">
        <f>C$7*EXP(-A27/A$13)</f>
        <v>8.8249690258459541</v>
      </c>
      <c r="D27">
        <f t="shared" si="1"/>
        <v>5.1848059756595246</v>
      </c>
    </row>
    <row r="28" spans="1:4" x14ac:dyDescent="0.3">
      <c r="A28">
        <f t="shared" si="0"/>
        <v>3.75</v>
      </c>
      <c r="B28">
        <f>B$7*(1-EXP(-A28/A$13))</f>
        <v>0.69646011787471096</v>
      </c>
      <c r="C28">
        <f>C$7*EXP(-A28/A$13)</f>
        <v>8.6070797642505781</v>
      </c>
      <c r="D28">
        <f t="shared" si="1"/>
        <v>5.9944877871669968</v>
      </c>
    </row>
    <row r="29" spans="1:4" x14ac:dyDescent="0.3">
      <c r="A29">
        <f t="shared" si="0"/>
        <v>4.375</v>
      </c>
      <c r="B29">
        <f>B$7*(1-EXP(-A29/A$13))</f>
        <v>0.80271489615396319</v>
      </c>
      <c r="C29">
        <f>C$7*EXP(-A29/A$13)</f>
        <v>8.3945702076920732</v>
      </c>
      <c r="D29">
        <f t="shared" si="1"/>
        <v>6.7384465525246959</v>
      </c>
    </row>
    <row r="30" spans="1:4" x14ac:dyDescent="0.3">
      <c r="A30">
        <f t="shared" si="0"/>
        <v>5</v>
      </c>
      <c r="B30">
        <f>B$7*(1-EXP(-A30/A$13))</f>
        <v>0.9063462346100909</v>
      </c>
      <c r="C30">
        <f>C$7*EXP(-A30/A$13)</f>
        <v>8.1873075307798189</v>
      </c>
      <c r="D30">
        <f t="shared" si="1"/>
        <v>7.4205353521171293</v>
      </c>
    </row>
    <row r="31" spans="1:4" x14ac:dyDescent="0.3">
      <c r="A31">
        <f t="shared" si="0"/>
        <v>5.625</v>
      </c>
      <c r="B31">
        <f>B$7*(1-EXP(-A31/A$13))</f>
        <v>1.0074189062031147</v>
      </c>
      <c r="C31">
        <f>C$7*EXP(-A31/A$13)</f>
        <v>7.9851621875937706</v>
      </c>
      <c r="D31">
        <f t="shared" si="1"/>
        <v>8.0444033568801867</v>
      </c>
    </row>
    <row r="32" spans="1:4" x14ac:dyDescent="0.3">
      <c r="A32">
        <f t="shared" si="0"/>
        <v>6.25</v>
      </c>
      <c r="B32">
        <f>B$7*(1-EXP(-A32/A$13))</f>
        <v>1.1059960846429755</v>
      </c>
      <c r="C32">
        <f>C$7*EXP(-A32/A$13)</f>
        <v>7.788007830714049</v>
      </c>
      <c r="D32">
        <f t="shared" si="1"/>
        <v>8.6135061679385707</v>
      </c>
    </row>
    <row r="33" spans="1:4" x14ac:dyDescent="0.3">
      <c r="A33">
        <f t="shared" si="0"/>
        <v>6.875</v>
      </c>
      <c r="B33">
        <f>B$7*(1-EXP(-A33/A$13))</f>
        <v>1.2021393838751577</v>
      </c>
      <c r="C33">
        <f>C$7*EXP(-A33/A$13)</f>
        <v>7.5957212322496845</v>
      </c>
      <c r="D33">
        <f t="shared" si="1"/>
        <v>9.1311156422240902</v>
      </c>
    </row>
    <row r="34" spans="1:4" x14ac:dyDescent="0.3">
      <c r="A34">
        <f t="shared" si="0"/>
        <v>7.5</v>
      </c>
      <c r="B34">
        <f>B$7*(1-EXP(-A34/A$13))</f>
        <v>1.2959088965914107</v>
      </c>
      <c r="C34">
        <f>C$7*EXP(-A34/A$13)</f>
        <v>7.4081822068171785</v>
      </c>
      <c r="D34">
        <f t="shared" si="1"/>
        <v>9.6003292293845721</v>
      </c>
    </row>
    <row r="35" spans="1:4" x14ac:dyDescent="0.3">
      <c r="A35">
        <f t="shared" si="0"/>
        <v>8.125</v>
      </c>
      <c r="B35">
        <f>B$7*(1-EXP(-A35/A$13))</f>
        <v>1.3873632317896389</v>
      </c>
      <c r="C35">
        <f>C$7*EXP(-A35/A$13)</f>
        <v>7.2252735364207226</v>
      </c>
      <c r="D35">
        <f t="shared" si="1"/>
        <v>10.024078844052807</v>
      </c>
    </row>
    <row r="36" spans="1:4" x14ac:dyDescent="0.3">
      <c r="A36">
        <f t="shared" si="0"/>
        <v>8.75</v>
      </c>
      <c r="B36">
        <f>B$7*(1-EXP(-A36/A$13))</f>
        <v>1.4765595514064329</v>
      </c>
      <c r="C36">
        <f>C$7*EXP(-A36/A$13)</f>
        <v>7.0468808971871342</v>
      </c>
      <c r="D36">
        <f t="shared" si="1"/>
        <v>10.405139296365196</v>
      </c>
    </row>
    <row r="37" spans="1:4" x14ac:dyDescent="0.3">
      <c r="A37">
        <f t="shared" si="0"/>
        <v>9.375</v>
      </c>
      <c r="B37">
        <f>B$7*(1-EXP(-A37/A$13))</f>
        <v>1.5635536060451387</v>
      </c>
      <c r="C37">
        <f>C$7*EXP(-A37/A$13)</f>
        <v>6.8728927879097226</v>
      </c>
      <c r="D37">
        <f t="shared" si="1"/>
        <v>10.746136302497874</v>
      </c>
    </row>
    <row r="38" spans="1:4" x14ac:dyDescent="0.3">
      <c r="A38">
        <f t="shared" si="0"/>
        <v>10</v>
      </c>
      <c r="B38">
        <f>B$7*(1-EXP(-A38/A$13))</f>
        <v>1.6483997698218034</v>
      </c>
      <c r="C38">
        <f>C$7*EXP(-A38/A$13)</f>
        <v>6.7032004603563937</v>
      </c>
      <c r="D38">
        <f t="shared" si="1"/>
        <v>11.049554095920886</v>
      </c>
    </row>
    <row r="39" spans="1:4" x14ac:dyDescent="0.3">
      <c r="A39">
        <f t="shared" si="0"/>
        <v>10.625</v>
      </c>
      <c r="B39">
        <f>B$7*(1-EXP(-A39/A$13))</f>
        <v>1.7311510743507634</v>
      </c>
      <c r="C39">
        <f>C$7*EXP(-A39/A$13)</f>
        <v>6.5376978512984731</v>
      </c>
      <c r="D39">
        <f t="shared" si="1"/>
        <v>11.31774265905603</v>
      </c>
    </row>
    <row r="40" spans="1:4" x14ac:dyDescent="0.3">
      <c r="A40">
        <f t="shared" si="0"/>
        <v>11.25</v>
      </c>
      <c r="B40">
        <f>B$7*(1-EXP(-A40/A$13))</f>
        <v>1.8118592418911335</v>
      </c>
      <c r="C40">
        <f>C$7*EXP(-A40/A$13)</f>
        <v>6.3762815162177331</v>
      </c>
      <c r="D40">
        <f t="shared" si="1"/>
        <v>11.552924594058709</v>
      </c>
    </row>
    <row r="41" spans="1:4" x14ac:dyDescent="0.3">
      <c r="A41">
        <f t="shared" si="0"/>
        <v>11.875</v>
      </c>
      <c r="B41">
        <f>B$7*(1-EXP(-A41/A$13))</f>
        <v>1.8905747176748995</v>
      </c>
      <c r="C41">
        <f>C$7*EXP(-A41/A$13)</f>
        <v>6.218850564650201</v>
      </c>
      <c r="D41">
        <f t="shared" si="1"/>
        <v>11.757201650525943</v>
      </c>
    </row>
    <row r="42" spans="1:4" x14ac:dyDescent="0.3">
      <c r="A42">
        <f t="shared" si="0"/>
        <v>12.5</v>
      </c>
      <c r="B42">
        <f>B$7*(1-EXP(-A42/A$13))</f>
        <v>1.9673467014368329</v>
      </c>
      <c r="C42">
        <f>C$7*EXP(-A42/A$13)</f>
        <v>6.0653065971263338</v>
      </c>
      <c r="D42">
        <f t="shared" si="1"/>
        <v>11.932560927059555</v>
      </c>
    </row>
    <row r="43" spans="1:4" x14ac:dyDescent="0.3">
      <c r="A43">
        <f t="shared" si="0"/>
        <v>13.125</v>
      </c>
      <c r="B43">
        <f>B$7*(1-EXP(-A43/A$13))</f>
        <v>2.0422231781659246</v>
      </c>
      <c r="C43">
        <f>C$7*EXP(-A43/A$13)</f>
        <v>5.9155536436681508</v>
      </c>
      <c r="D43">
        <f t="shared" si="1"/>
        <v>12.080880762782986</v>
      </c>
    </row>
    <row r="44" spans="1:4" x14ac:dyDescent="0.3">
      <c r="A44">
        <f t="shared" si="0"/>
        <v>13.75</v>
      </c>
      <c r="B44">
        <f>B$7*(1-EXP(-A44/A$13))</f>
        <v>2.1152509480975668</v>
      </c>
      <c r="C44">
        <f>C$7*EXP(-A44/A$13)</f>
        <v>5.7694981038048665</v>
      </c>
      <c r="D44">
        <f t="shared" si="1"/>
        <v>12.203936334120357</v>
      </c>
    </row>
    <row r="45" spans="1:4" x14ac:dyDescent="0.3">
      <c r="A45">
        <f t="shared" si="0"/>
        <v>14.375</v>
      </c>
      <c r="B45">
        <f>B$7*(1-EXP(-A45/A$13))</f>
        <v>2.1864756559652214</v>
      </c>
      <c r="C45">
        <f>C$7*EXP(-A45/A$13)</f>
        <v>5.6270486880695572</v>
      </c>
      <c r="D45">
        <f t="shared" si="1"/>
        <v>12.303404971395123</v>
      </c>
    </row>
    <row r="46" spans="1:4" x14ac:dyDescent="0.3">
      <c r="A46">
        <f t="shared" si="0"/>
        <v>15</v>
      </c>
      <c r="B46">
        <f>B$7*(1-EXP(-A46/A$13))</f>
        <v>2.2559418195298679</v>
      </c>
      <c r="C46">
        <f>C$7*EXP(-A46/A$13)</f>
        <v>5.4881163609402641</v>
      </c>
      <c r="D46">
        <f t="shared" si="1"/>
        <v>12.380871209091216</v>
      </c>
    </row>
    <row r="47" spans="1:4" x14ac:dyDescent="0.3">
      <c r="A47">
        <f t="shared" si="0"/>
        <v>15.625</v>
      </c>
      <c r="B47">
        <f>B$7*(1-EXP(-A47/A$13))</f>
        <v>2.3236928574050486</v>
      </c>
      <c r="C47">
        <f>C$7*EXP(-A47/A$13)</f>
        <v>5.3526142851899028</v>
      </c>
      <c r="D47">
        <f t="shared" si="1"/>
        <v>12.437831582940007</v>
      </c>
    </row>
    <row r="48" spans="1:4" x14ac:dyDescent="0.3">
      <c r="A48">
        <f t="shared" si="0"/>
        <v>16.25</v>
      </c>
      <c r="B48">
        <f>B$7*(1-EXP(-A48/A$13))</f>
        <v>2.38977111619492</v>
      </c>
      <c r="C48">
        <f>C$7*EXP(-A48/A$13)</f>
        <v>5.22045776761016</v>
      </c>
      <c r="D48">
        <f t="shared" si="1"/>
        <v>12.475699186350173</v>
      </c>
    </row>
    <row r="49" spans="1:4" x14ac:dyDescent="0.3">
      <c r="A49">
        <f t="shared" si="0"/>
        <v>16.875</v>
      </c>
      <c r="B49">
        <f>B$7*(1-EXP(-A49/A$13))</f>
        <v>2.4542178969622541</v>
      </c>
      <c r="C49">
        <f>C$7*EXP(-A49/A$13)</f>
        <v>5.0915642060754918</v>
      </c>
      <c r="D49">
        <f t="shared" si="1"/>
        <v>12.495807998082883</v>
      </c>
    </row>
    <row r="50" spans="1:4" x14ac:dyDescent="0.3">
      <c r="A50">
        <f t="shared" si="0"/>
        <v>17.5</v>
      </c>
      <c r="B50">
        <f>B$7*(1-EXP(-A50/A$13))</f>
        <v>2.5170734810429525</v>
      </c>
      <c r="C50">
        <f>C$7*EXP(-A50/A$13)</f>
        <v>4.965853037914095</v>
      </c>
      <c r="D50">
        <f t="shared" si="1"/>
        <v>12.499416992490152</v>
      </c>
    </row>
    <row r="51" spans="1:4" x14ac:dyDescent="0.3">
      <c r="A51">
        <f t="shared" si="0"/>
        <v>18.125</v>
      </c>
      <c r="B51">
        <f>B$7*(1-EXP(-A51/A$13))</f>
        <v>2.5783771552231878</v>
      </c>
      <c r="C51">
        <f>C$7*EXP(-A51/A$13)</f>
        <v>4.8432456895536244</v>
      </c>
      <c r="D51">
        <f t="shared" si="1"/>
        <v>12.48771404307824</v>
      </c>
    </row>
    <row r="52" spans="1:4" x14ac:dyDescent="0.3">
      <c r="A52">
        <f t="shared" si="0"/>
        <v>18.75</v>
      </c>
      <c r="B52">
        <f>B$7*(1-EXP(-A52/A$13))</f>
        <v>2.6381672362949264</v>
      </c>
      <c r="C52">
        <f>C$7*EXP(-A52/A$13)</f>
        <v>4.7236655274101471</v>
      </c>
      <c r="D52">
        <f t="shared" si="1"/>
        <v>12.461819629629243</v>
      </c>
    </row>
    <row r="53" spans="1:4" x14ac:dyDescent="0.3">
      <c r="A53">
        <f t="shared" si="0"/>
        <v>19.375</v>
      </c>
      <c r="B53">
        <f>B$7*(1-EXP(-A53/A$13))</f>
        <v>2.6964810950051712</v>
      </c>
      <c r="C53">
        <f>C$7*EXP(-A53/A$13)</f>
        <v>4.6070378099896576</v>
      </c>
      <c r="D53">
        <f t="shared" si="1"/>
        <v>12.422790358611138</v>
      </c>
    </row>
    <row r="54" spans="1:4" x14ac:dyDescent="0.3">
      <c r="A54">
        <f t="shared" si="0"/>
        <v>20</v>
      </c>
      <c r="B54">
        <f>B$7*(1-EXP(-A54/A$13))</f>
        <v>2.7533551794138922</v>
      </c>
      <c r="C54">
        <f>C$7*EXP(-A54/A$13)</f>
        <v>4.4932896411722156</v>
      </c>
      <c r="D54">
        <f t="shared" si="1"/>
        <v>12.371622306128309</v>
      </c>
    </row>
    <row r="55" spans="1:4" x14ac:dyDescent="0.3">
      <c r="A55">
        <f t="shared" si="0"/>
        <v>20.625</v>
      </c>
      <c r="B55">
        <f>B$7*(1-EXP(-A55/A$13))</f>
        <v>2.8088250376752537</v>
      </c>
      <c r="C55">
        <f>C$7*EXP(-A55/A$13)</f>
        <v>4.3823499246494926</v>
      </c>
      <c r="D55">
        <f t="shared" si="1"/>
        <v>12.309254192209757</v>
      </c>
    </row>
    <row r="56" spans="1:4" x14ac:dyDescent="0.3">
      <c r="A56">
        <f t="shared" si="0"/>
        <v>21.25</v>
      </c>
      <c r="B56">
        <f>B$7*(1-EXP(-A56/A$13))</f>
        <v>2.8629253402563664</v>
      </c>
      <c r="C56">
        <f>C$7*EXP(-A56/A$13)</f>
        <v>4.2741493194872673</v>
      </c>
      <c r="D56">
        <f t="shared" si="1"/>
        <v>12.236570394799601</v>
      </c>
    </row>
    <row r="57" spans="1:4" x14ac:dyDescent="0.3">
      <c r="A57">
        <f t="shared" si="0"/>
        <v>21.875</v>
      </c>
      <c r="B57">
        <f>B$7*(1-EXP(-A57/A$13))</f>
        <v>2.9156899016074576</v>
      </c>
      <c r="C57">
        <f>C$7*EXP(-A57/A$13)</f>
        <v>4.168620196785084</v>
      </c>
      <c r="D57">
        <f t="shared" si="1"/>
        <v>12.154403811403162</v>
      </c>
    </row>
    <row r="58" spans="1:4" x14ac:dyDescent="0.3">
      <c r="A58">
        <f t="shared" si="0"/>
        <v>22.5</v>
      </c>
      <c r="B58">
        <f>B$7*(1-EXP(-A58/A$13))</f>
        <v>2.9671517012970043</v>
      </c>
      <c r="C58">
        <f>C$7*EXP(-A58/A$13)</f>
        <v>4.0656965974059913</v>
      </c>
      <c r="D58">
        <f t="shared" si="1"/>
        <v>12.063538575950629</v>
      </c>
    </row>
    <row r="59" spans="1:4" x14ac:dyDescent="0.3">
      <c r="A59">
        <f t="shared" si="0"/>
        <v>23.125</v>
      </c>
      <c r="B59">
        <f>B$7*(1-EXP(-A59/A$13))</f>
        <v>3.0173429046250355</v>
      </c>
      <c r="C59">
        <f>C$7*EXP(-A59/A$13)</f>
        <v>3.9653141907499285</v>
      </c>
      <c r="D59">
        <f t="shared" si="1"/>
        <v>11.964712638068262</v>
      </c>
    </row>
    <row r="60" spans="1:4" x14ac:dyDescent="0.3">
      <c r="A60">
        <f t="shared" si="0"/>
        <v>23.75</v>
      </c>
      <c r="B60">
        <f>B$7*(1-EXP(-A60/A$13))</f>
        <v>3.0662948827274938</v>
      </c>
      <c r="C60">
        <f>C$7*EXP(-A60/A$13)</f>
        <v>3.8674102345450123</v>
      </c>
      <c r="D60">
        <f t="shared" si="1"/>
        <v>11.858620211593308</v>
      </c>
    </row>
    <row r="61" spans="1:4" x14ac:dyDescent="0.3">
      <c r="A61">
        <f t="shared" si="0"/>
        <v>24.375</v>
      </c>
      <c r="B61">
        <f>B$7*(1-EXP(-A61/A$13))</f>
        <v>3.1140382321842153</v>
      </c>
      <c r="C61">
        <f>C$7*EXP(-A61/A$13)</f>
        <v>3.7719235356315695</v>
      </c>
      <c r="D61">
        <f t="shared" si="1"/>
        <v>11.745914098832168</v>
      </c>
    </row>
    <row r="62" spans="1:4" x14ac:dyDescent="0.3">
      <c r="A62">
        <f t="shared" si="0"/>
        <v>25</v>
      </c>
      <c r="B62">
        <f>B$7*(1-EXP(-A62/A$13))</f>
        <v>3.1606027941427883</v>
      </c>
      <c r="C62">
        <f>C$7*EXP(-A62/A$13)</f>
        <v>3.6787944117144233</v>
      </c>
      <c r="D62">
        <f t="shared" si="1"/>
        <v>11.627207896741481</v>
      </c>
    </row>
    <row r="63" spans="1:4" x14ac:dyDescent="0.3">
      <c r="A63">
        <f t="shared" si="0"/>
        <v>25.625</v>
      </c>
      <c r="B63">
        <f>B$7*(1-EXP(-A63/A$13))</f>
        <v>3.2060176729702414</v>
      </c>
      <c r="C63">
        <f>C$7*EXP(-A63/A$13)</f>
        <v>3.5879646540595163</v>
      </c>
      <c r="D63">
        <f t="shared" si="1"/>
        <v>11.503078090907367</v>
      </c>
    </row>
    <row r="64" spans="1:4" x14ac:dyDescent="0.3">
      <c r="A64">
        <f t="shared" si="0"/>
        <v>26.25</v>
      </c>
      <c r="B64">
        <f>B$7*(1-EXP(-A64/A$13))</f>
        <v>3.2503112544442239</v>
      </c>
      <c r="C64">
        <f>C$7*EXP(-A64/A$13)</f>
        <v>3.4993774911115532</v>
      </c>
      <c r="D64">
        <f t="shared" si="1"/>
        <v>11.374066042908673</v>
      </c>
    </row>
    <row r="65" spans="1:4" x14ac:dyDescent="0.3">
      <c r="A65">
        <f t="shared" si="0"/>
        <v>26.875</v>
      </c>
      <c r="B65">
        <f>B$7*(1-EXP(-A65/A$13))</f>
        <v>3.2935112234950314</v>
      </c>
      <c r="C65">
        <f>C$7*EXP(-A65/A$13)</f>
        <v>3.4129775530099371</v>
      </c>
      <c r="D65">
        <f t="shared" si="1"/>
        <v>11.240679876374836</v>
      </c>
    </row>
    <row r="66" spans="1:4" x14ac:dyDescent="0.3">
      <c r="A66">
        <f t="shared" si="0"/>
        <v>27.5</v>
      </c>
      <c r="B66">
        <f>B$7*(1-EXP(-A66/A$13))</f>
        <v>3.3356445815096025</v>
      </c>
      <c r="C66">
        <f>C$7*EXP(-A66/A$13)</f>
        <v>3.3287108369807954</v>
      </c>
      <c r="D66">
        <f t="shared" si="1"/>
        <v>11.103396266787284</v>
      </c>
    </row>
    <row r="67" spans="1:4" x14ac:dyDescent="0.3">
      <c r="A67">
        <f t="shared" si="0"/>
        <v>28.125</v>
      </c>
      <c r="B67">
        <f>B$7*(1-EXP(-A67/A$13))</f>
        <v>3.3767376632082513</v>
      </c>
      <c r="C67">
        <f>C$7*EXP(-A67/A$13)</f>
        <v>3.2465246735834974</v>
      </c>
      <c r="D67">
        <f t="shared" si="1"/>
        <v>10.962662139824269</v>
      </c>
    </row>
    <row r="68" spans="1:4" x14ac:dyDescent="0.3">
      <c r="A68">
        <f t="shared" si="0"/>
        <v>28.75</v>
      </c>
      <c r="B68">
        <f>B$7*(1-EXP(-A68/A$13))</f>
        <v>3.4168161531047336</v>
      </c>
      <c r="C68">
        <f>C$7*EXP(-A68/A$13)</f>
        <v>3.1663676937905327</v>
      </c>
      <c r="D68">
        <f t="shared" si="1"/>
        <v>10.818896282812474</v>
      </c>
    </row>
    <row r="69" spans="1:4" x14ac:dyDescent="0.3">
      <c r="A69">
        <f t="shared" si="0"/>
        <v>29.375</v>
      </c>
      <c r="B69">
        <f>B$7*(1-EXP(-A69/A$13))</f>
        <v>3.4559051015599005</v>
      </c>
      <c r="C69">
        <f>C$7*EXP(-A69/A$13)</f>
        <v>3.0881897968801986</v>
      </c>
      <c r="D69">
        <f t="shared" si="1"/>
        <v>10.672490873623511</v>
      </c>
    </row>
    <row r="70" spans="1:4" x14ac:dyDescent="0.3">
      <c r="A70">
        <f t="shared" si="0"/>
        <v>30</v>
      </c>
      <c r="B70">
        <f>B$7*(1-EXP(-A70/A$13))</f>
        <v>3.494028940438989</v>
      </c>
      <c r="C70">
        <f>C$7*EXP(-A70/A$13)</f>
        <v>3.0119421191220215</v>
      </c>
      <c r="D70">
        <f t="shared" si="1"/>
        <v>10.52381293113948</v>
      </c>
    </row>
    <row r="71" spans="1:4" x14ac:dyDescent="0.3">
      <c r="A71">
        <f t="shared" si="0"/>
        <v>30.625</v>
      </c>
      <c r="B71">
        <f>B$7*(1-EXP(-A71/A$13))</f>
        <v>3.5312114983823362</v>
      </c>
      <c r="C71">
        <f>C$7*EXP(-A71/A$13)</f>
        <v>2.9375770032353277</v>
      </c>
      <c r="D71">
        <f t="shared" si="1"/>
        <v>10.373205691208113</v>
      </c>
    </row>
    <row r="72" spans="1:4" x14ac:dyDescent="0.3">
      <c r="A72">
        <f t="shared" si="0"/>
        <v>31.25</v>
      </c>
      <c r="B72">
        <f>B$7*(1-EXP(-A72/A$13))</f>
        <v>3.5674760156990493</v>
      </c>
      <c r="C72">
        <f>C$7*EXP(-A72/A$13)</f>
        <v>2.865047968601901</v>
      </c>
      <c r="D72">
        <f t="shared" si="1"/>
        <v>10.220989911814565</v>
      </c>
    </row>
    <row r="73" spans="1:4" x14ac:dyDescent="0.3">
      <c r="A73">
        <f t="shared" si="0"/>
        <v>31.875</v>
      </c>
      <c r="B73">
        <f>B$7*(1-EXP(-A73/A$13))</f>
        <v>3.6028451588929631</v>
      </c>
      <c r="C73">
        <f>C$7*EXP(-A73/A$13)</f>
        <v>2.7943096822140734</v>
      </c>
      <c r="D73">
        <f t="shared" si="1"/>
        <v>10.067465111012709</v>
      </c>
    </row>
    <row r="74" spans="1:4" x14ac:dyDescent="0.3">
      <c r="A74">
        <f t="shared" si="0"/>
        <v>32.5</v>
      </c>
      <c r="B74">
        <f>B$7*(1-EXP(-A74/A$13))</f>
        <v>3.6373410348299373</v>
      </c>
      <c r="C74">
        <f>C$7*EXP(-A74/A$13)</f>
        <v>2.7253179303401258</v>
      </c>
      <c r="D74">
        <f t="shared" si="1"/>
        <v>9.9129107409839357</v>
      </c>
    </row>
    <row r="75" spans="1:4" x14ac:dyDescent="0.3">
      <c r="A75">
        <f t="shared" si="0"/>
        <v>33.125</v>
      </c>
      <c r="B75">
        <f>B$7*(1-EXP(-A75/A$13))</f>
        <v>3.6709852045553673</v>
      </c>
      <c r="C75">
        <f>C$7*EXP(-A75/A$13)</f>
        <v>2.6580295908892659</v>
      </c>
      <c r="D75">
        <f t="shared" si="1"/>
        <v>9.7575873014248504</v>
      </c>
    </row>
    <row r="76" spans="1:4" x14ac:dyDescent="0.3">
      <c r="A76">
        <f t="shared" si="0"/>
        <v>33.75</v>
      </c>
      <c r="B76">
        <f>B$7*(1-EXP(-A76/A$13))</f>
        <v>3.7037986967705425</v>
      </c>
      <c r="C76">
        <f>C$7*EXP(-A76/A$13)</f>
        <v>2.592402606458915</v>
      </c>
      <c r="D76">
        <f t="shared" si="1"/>
        <v>9.6017373953070866</v>
      </c>
    </row>
    <row r="77" spans="1:4" x14ac:dyDescent="0.3">
      <c r="A77">
        <f t="shared" si="0"/>
        <v>34.375</v>
      </c>
      <c r="B77">
        <f>B$7*(1-EXP(-A77/A$13))</f>
        <v>3.7358020209762675</v>
      </c>
      <c r="C77">
        <f>C$7*EXP(-A77/A$13)</f>
        <v>2.5283959580474646</v>
      </c>
      <c r="D77">
        <f t="shared" si="1"/>
        <v>9.4455867299019438</v>
      </c>
    </row>
    <row r="78" spans="1:4" x14ac:dyDescent="0.3">
      <c r="A78">
        <f t="shared" si="0"/>
        <v>35</v>
      </c>
      <c r="B78">
        <f>B$7*(1-EXP(-A78/A$13))</f>
        <v>3.7670151802919678</v>
      </c>
      <c r="C78">
        <f>C$7*EXP(-A78/A$13)</f>
        <v>2.4659696394160648</v>
      </c>
      <c r="D78">
        <f t="shared" si="1"/>
        <v>9.2893450658194272</v>
      </c>
    </row>
    <row r="79" spans="1:4" x14ac:dyDescent="0.3">
      <c r="A79">
        <f t="shared" si="0"/>
        <v>35.625</v>
      </c>
      <c r="B79">
        <f>B$7*(1-EXP(-A79/A$13))</f>
        <v>3.7974576839582896</v>
      </c>
      <c r="C79">
        <f>C$7*EXP(-A79/A$13)</f>
        <v>2.4050846320834212</v>
      </c>
      <c r="D79">
        <f t="shared" si="1"/>
        <v>9.1332071166751838</v>
      </c>
    </row>
    <row r="80" spans="1:4" x14ac:dyDescent="0.3">
      <c r="A80">
        <f t="shared" si="0"/>
        <v>36.25</v>
      </c>
      <c r="B80">
        <f>B$7*(1-EXP(-A80/A$13))</f>
        <v>3.827148559531012</v>
      </c>
      <c r="C80">
        <f>C$7*EXP(-A80/A$13)</f>
        <v>2.3457028809379765</v>
      </c>
      <c r="D80">
        <f t="shared" si="1"/>
        <v>8.9773534018695216</v>
      </c>
    </row>
    <row r="81" spans="1:4" x14ac:dyDescent="0.3">
      <c r="A81">
        <f t="shared" si="0"/>
        <v>36.875</v>
      </c>
      <c r="B81">
        <f>B$7*(1-EXP(-A81/A$13))</f>
        <v>3.856106364773888</v>
      </c>
      <c r="C81">
        <f>C$7*EXP(-A81/A$13)</f>
        <v>2.2877872704522244</v>
      </c>
      <c r="D81">
        <f t="shared" si="1"/>
        <v>8.8219510548395021</v>
      </c>
    </row>
    <row r="82" spans="1:4" x14ac:dyDescent="0.3">
      <c r="A82">
        <f t="shared" si="0"/>
        <v>37.5</v>
      </c>
      <c r="B82">
        <f>B$7*(1-EXP(-A82/A$13))</f>
        <v>3.8843491992578509</v>
      </c>
      <c r="C82">
        <f>C$7*EXP(-A82/A$13)</f>
        <v>2.2313016014842981</v>
      </c>
      <c r="D82">
        <f t="shared" si="1"/>
        <v>8.6671545890282946</v>
      </c>
    </row>
    <row r="83" spans="1:4" x14ac:dyDescent="0.3">
      <c r="A83">
        <f t="shared" si="0"/>
        <v>38.125</v>
      </c>
      <c r="B83">
        <f>B$7*(1-EXP(-A83/A$13))</f>
        <v>3.9118947156738355</v>
      </c>
      <c r="C83">
        <f>C$7*EXP(-A83/A$13)</f>
        <v>2.176210568652329</v>
      </c>
      <c r="D83">
        <f t="shared" si="1"/>
        <v>8.5131066237045978</v>
      </c>
    </row>
    <row r="84" spans="1:4" x14ac:dyDescent="0.3">
      <c r="A84">
        <f t="shared" si="0"/>
        <v>38.75</v>
      </c>
      <c r="B84">
        <f>B$7*(1-EXP(-A84/A$13))</f>
        <v>3.9387601308662843</v>
      </c>
      <c r="C84">
        <f>C$7*EXP(-A84/A$13)</f>
        <v>2.1224797382674305</v>
      </c>
      <c r="D84">
        <f t="shared" si="1"/>
        <v>8.3599385716592618</v>
      </c>
    </row>
    <row r="85" spans="1:4" x14ac:dyDescent="0.3">
      <c r="A85">
        <f t="shared" si="0"/>
        <v>39.375</v>
      </c>
      <c r="B85">
        <f>B$7*(1-EXP(-A85/A$13))</f>
        <v>3.9649622365942365</v>
      </c>
      <c r="C85">
        <f>C$7*EXP(-A85/A$13)</f>
        <v>2.0700755268115265</v>
      </c>
      <c r="D85">
        <f t="shared" si="1"/>
        <v>8.2077712907056224</v>
      </c>
    </row>
    <row r="86" spans="1:4" x14ac:dyDescent="0.3">
      <c r="A86">
        <f t="shared" si="0"/>
        <v>40</v>
      </c>
      <c r="B86">
        <f>B$7*(1-EXP(-A86/A$13))</f>
        <v>3.9905174100267233</v>
      </c>
      <c r="C86">
        <f>C$7*EXP(-A86/A$13)</f>
        <v>2.0189651799465538</v>
      </c>
      <c r="D86">
        <f t="shared" si="1"/>
        <v>8.0567157008144594</v>
      </c>
    </row>
    <row r="87" spans="1:4" x14ac:dyDescent="0.3">
      <c r="A87">
        <f t="shared" ref="A87:A150" si="2">A86+A$19</f>
        <v>40.625</v>
      </c>
      <c r="B87">
        <f>B$7*(1-EXP(-A87/A$13))</f>
        <v>4.0154416239790294</v>
      </c>
      <c r="C87">
        <f>C$7*EXP(-A87/A$13)</f>
        <v>1.9691167520419406</v>
      </c>
      <c r="D87">
        <f t="shared" ref="D87:D150" si="3">C87*B87</f>
        <v>7.9068733686236019</v>
      </c>
    </row>
    <row r="88" spans="1:4" x14ac:dyDescent="0.3">
      <c r="A88">
        <f t="shared" si="2"/>
        <v>41.25</v>
      </c>
      <c r="B88">
        <f>B$7*(1-EXP(-A88/A$13))</f>
        <v>4.039750456896229</v>
      </c>
      <c r="C88">
        <f>C$7*EXP(-A88/A$13)</f>
        <v>1.9204990862075413</v>
      </c>
      <c r="D88">
        <f t="shared" si="3"/>
        <v>7.7583370609757054</v>
      </c>
    </row>
    <row r="89" spans="1:4" x14ac:dyDescent="0.3">
      <c r="A89">
        <f t="shared" si="2"/>
        <v>41.875</v>
      </c>
      <c r="B89">
        <f>B$7*(1-EXP(-A89/A$13))</f>
        <v>4.0634591025902154</v>
      </c>
      <c r="C89">
        <f>C$7*EXP(-A89/A$13)</f>
        <v>1.8730817948195702</v>
      </c>
      <c r="D89">
        <f t="shared" si="3"/>
        <v>7.6111912690556007</v>
      </c>
    </row>
    <row r="90" spans="1:4" x14ac:dyDescent="0.3">
      <c r="A90">
        <f t="shared" si="2"/>
        <v>42.5</v>
      </c>
      <c r="B90">
        <f>B$7*(1-EXP(-A90/A$13))</f>
        <v>4.0865823797363268</v>
      </c>
      <c r="C90">
        <f>C$7*EXP(-A90/A$13)</f>
        <v>1.8268352405273467</v>
      </c>
      <c r="D90">
        <f t="shared" si="3"/>
        <v>7.465512704620429</v>
      </c>
    </row>
    <row r="91" spans="1:4" x14ac:dyDescent="0.3">
      <c r="A91">
        <f t="shared" si="2"/>
        <v>43.125</v>
      </c>
      <c r="B91">
        <f>B$7*(1-EXP(-A91/A$13))</f>
        <v>4.1091347411355077</v>
      </c>
      <c r="C91">
        <f>C$7*EXP(-A91/A$13)</f>
        <v>1.7817305177289842</v>
      </c>
      <c r="D91">
        <f t="shared" si="3"/>
        <v>7.3213707697415238</v>
      </c>
    </row>
    <row r="92" spans="1:4" x14ac:dyDescent="0.3">
      <c r="A92">
        <f t="shared" si="2"/>
        <v>43.75</v>
      </c>
      <c r="B92">
        <f>B$7*(1-EXP(-A92/A$13))</f>
        <v>4.1311302827477743</v>
      </c>
      <c r="C92">
        <f>C$7*EXP(-A92/A$13)</f>
        <v>1.7377394345044515</v>
      </c>
      <c r="D92">
        <f t="shared" si="3"/>
        <v>7.1788280014063321</v>
      </c>
    </row>
    <row r="93" spans="1:4" x14ac:dyDescent="0.3">
      <c r="A93">
        <f t="shared" si="2"/>
        <v>44.375</v>
      </c>
      <c r="B93">
        <f>B$7*(1-EXP(-A93/A$13))</f>
        <v>4.1525827525026493</v>
      </c>
      <c r="C93">
        <f>C$7*EXP(-A93/A$13)</f>
        <v>1.6948344949947012</v>
      </c>
      <c r="D93">
        <f t="shared" si="3"/>
        <v>7.0379404922615336</v>
      </c>
    </row>
    <row r="94" spans="1:4" x14ac:dyDescent="0.3">
      <c r="A94">
        <f t="shared" si="2"/>
        <v>45</v>
      </c>
      <c r="B94">
        <f>B$7*(1-EXP(-A94/A$13))</f>
        <v>4.1735055588920673</v>
      </c>
      <c r="C94">
        <f>C$7*EXP(-A94/A$13)</f>
        <v>1.6529888822158654</v>
      </c>
      <c r="D94">
        <f t="shared" si="3"/>
        <v>6.8987582887146992</v>
      </c>
    </row>
    <row r="95" spans="1:4" x14ac:dyDescent="0.3">
      <c r="A95">
        <f t="shared" si="2"/>
        <v>45.625</v>
      </c>
      <c r="B95">
        <f>B$7*(1-EXP(-A95/A$13))</f>
        <v>4.193911779351116</v>
      </c>
      <c r="C95">
        <f>C$7*EXP(-A95/A$13)</f>
        <v>1.6121764412977677</v>
      </c>
      <c r="D95">
        <f t="shared" si="3"/>
        <v>6.761325767551071</v>
      </c>
    </row>
    <row r="96" spans="1:4" x14ac:dyDescent="0.3">
      <c r="A96">
        <f t="shared" si="2"/>
        <v>46.25</v>
      </c>
      <c r="B96">
        <f>B$7*(1-EXP(-A96/A$13))</f>
        <v>4.2138141684318615</v>
      </c>
      <c r="C96">
        <f>C$7*EXP(-A96/A$13)</f>
        <v>1.5723716631362761</v>
      </c>
      <c r="D96">
        <f t="shared" si="3"/>
        <v>6.6256819921644103</v>
      </c>
    </row>
    <row r="97" spans="1:4" x14ac:dyDescent="0.3">
      <c r="A97">
        <f t="shared" si="2"/>
        <v>46.875</v>
      </c>
      <c r="B97">
        <f>B$7*(1-EXP(-A97/A$13))</f>
        <v>4.2332251657753579</v>
      </c>
      <c r="C97">
        <f>C$7*EXP(-A97/A$13)</f>
        <v>1.5335496684492846</v>
      </c>
      <c r="D97">
        <f t="shared" si="3"/>
        <v>6.4918610494459683</v>
      </c>
    </row>
    <row r="98" spans="1:4" x14ac:dyDescent="0.3">
      <c r="A98">
        <f t="shared" si="2"/>
        <v>47.5</v>
      </c>
      <c r="B98">
        <f>B$7*(1-EXP(-A98/A$13))</f>
        <v>4.2521569038868243</v>
      </c>
      <c r="C98">
        <f>C$7*EXP(-A98/A$13)</f>
        <v>1.4956861922263507</v>
      </c>
      <c r="D98">
        <f t="shared" si="3"/>
        <v>6.3598923683234725</v>
      </c>
    </row>
    <row r="99" spans="1:4" x14ac:dyDescent="0.3">
      <c r="A99">
        <f t="shared" si="2"/>
        <v>48.125</v>
      </c>
      <c r="B99">
        <f>B$7*(1-EXP(-A99/A$13))</f>
        <v>4.2706212157188634</v>
      </c>
      <c r="C99">
        <f>C$7*EXP(-A99/A$13)</f>
        <v>1.4587575685622736</v>
      </c>
      <c r="D99">
        <f t="shared" si="3"/>
        <v>6.2298010208925101</v>
      </c>
    </row>
    <row r="100" spans="1:4" x14ac:dyDescent="0.3">
      <c r="A100">
        <f t="shared" si="2"/>
        <v>48.75</v>
      </c>
      <c r="B100">
        <f>B$7*(1-EXP(-A100/A$13))</f>
        <v>4.2886296420674324</v>
      </c>
      <c r="C100">
        <f>C$7*EXP(-A100/A$13)</f>
        <v>1.422740715865136</v>
      </c>
      <c r="D100">
        <f t="shared" si="3"/>
        <v>6.1016080070354608</v>
      </c>
    </row>
    <row r="101" spans="1:4" x14ac:dyDescent="0.3">
      <c r="A101">
        <f t="shared" si="2"/>
        <v>49.375</v>
      </c>
      <c r="B101">
        <f>B$7*(1-EXP(-A101/A$13))</f>
        <v>4.3061934387852236</v>
      </c>
      <c r="C101">
        <f>C$7*EXP(-A101/A$13)</f>
        <v>1.3876131224295523</v>
      </c>
      <c r="D101">
        <f t="shared" si="3"/>
        <v>5.9753305233784149</v>
      </c>
    </row>
    <row r="102" spans="1:4" x14ac:dyDescent="0.3">
      <c r="A102">
        <f t="shared" si="2"/>
        <v>50</v>
      </c>
      <c r="B102">
        <f>B$7*(1-EXP(-A102/A$13))</f>
        <v>4.3233235838169364</v>
      </c>
      <c r="C102">
        <f>C$7*EXP(-A102/A$13)</f>
        <v>1.353352832366127</v>
      </c>
      <c r="D102">
        <f t="shared" si="3"/>
        <v>5.8509822173939261</v>
      </c>
    </row>
    <row r="103" spans="1:4" x14ac:dyDescent="0.3">
      <c r="A103">
        <f t="shared" si="2"/>
        <v>50.625</v>
      </c>
      <c r="B103">
        <f>B$7*(1-EXP(-A103/A$13))</f>
        <v>4.3400307840608487</v>
      </c>
      <c r="C103">
        <f>C$7*EXP(-A103/A$13)</f>
        <v>1.3199384318783023</v>
      </c>
      <c r="D103">
        <f t="shared" si="3"/>
        <v>5.7285734274168352</v>
      </c>
    </row>
    <row r="104" spans="1:4" x14ac:dyDescent="0.3">
      <c r="A104">
        <f t="shared" si="2"/>
        <v>51.25</v>
      </c>
      <c r="B104">
        <f>B$7*(1-EXP(-A104/A$13))</f>
        <v>4.3563254820609787</v>
      </c>
      <c r="C104">
        <f>C$7*EXP(-A104/A$13)</f>
        <v>1.2873490358780424</v>
      </c>
      <c r="D104">
        <f t="shared" si="3"/>
        <v>5.6081114093021496</v>
      </c>
    </row>
    <row r="105" spans="1:4" x14ac:dyDescent="0.3">
      <c r="A105">
        <f t="shared" si="2"/>
        <v>51.875</v>
      </c>
      <c r="B105">
        <f>B$7*(1-EXP(-A105/A$13))</f>
        <v>4.372217862534014</v>
      </c>
      <c r="C105">
        <f>C$7*EXP(-A105/A$13)</f>
        <v>1.255564274931972</v>
      </c>
      <c r="D105">
        <f t="shared" si="3"/>
        <v>5.4896005504171352</v>
      </c>
    </row>
    <row r="106" spans="1:4" x14ac:dyDescent="0.3">
      <c r="A106">
        <f t="shared" si="2"/>
        <v>52.5</v>
      </c>
      <c r="B106">
        <f>B$7*(1-EXP(-A106/A$13))</f>
        <v>4.3877178587350905</v>
      </c>
      <c r="C106">
        <f>C$7*EXP(-A106/A$13)</f>
        <v>1.2245642825298191</v>
      </c>
      <c r="D106">
        <f t="shared" si="3"/>
        <v>5.3730425716252102</v>
      </c>
    </row>
    <row r="107" spans="1:4" x14ac:dyDescent="0.3">
      <c r="A107">
        <f t="shared" si="2"/>
        <v>53.125</v>
      </c>
      <c r="B107">
        <f>B$7*(1-EXP(-A107/A$13))</f>
        <v>4.4028351586664014</v>
      </c>
      <c r="C107">
        <f>C$7*EXP(-A107/A$13)</f>
        <v>1.1943296826671963</v>
      </c>
      <c r="D107">
        <f t="shared" si="3"/>
        <v>5.2584367178860179</v>
      </c>
    </row>
    <row r="108" spans="1:4" x14ac:dyDescent="0.3">
      <c r="A108">
        <f t="shared" si="2"/>
        <v>53.75</v>
      </c>
      <c r="B108">
        <f>B$7*(1-EXP(-A108/A$13))</f>
        <v>4.4175792111325149</v>
      </c>
      <c r="C108">
        <f>C$7*EXP(-A108/A$13)</f>
        <v>1.1648415777349697</v>
      </c>
      <c r="D108">
        <f t="shared" si="3"/>
        <v>5.1457799380648011</v>
      </c>
    </row>
    <row r="109" spans="1:4" x14ac:dyDescent="0.3">
      <c r="A109">
        <f t="shared" si="2"/>
        <v>54.375</v>
      </c>
      <c r="B109">
        <f>B$7*(1-EXP(-A109/A$13))</f>
        <v>4.4319592316461804</v>
      </c>
      <c r="C109">
        <f>C$7*EXP(-A109/A$13)</f>
        <v>1.1360815367076378</v>
      </c>
      <c r="D109">
        <f t="shared" si="3"/>
        <v>5.0350670545141947</v>
      </c>
    </row>
    <row r="110" spans="1:4" x14ac:dyDescent="0.3">
      <c r="A110">
        <f t="shared" si="2"/>
        <v>55</v>
      </c>
      <c r="B110">
        <f>B$7*(1-EXP(-A110/A$13))</f>
        <v>4.4459842081883307</v>
      </c>
      <c r="C110">
        <f>C$7*EXP(-A110/A$13)</f>
        <v>1.1080315836233388</v>
      </c>
      <c r="D110">
        <f t="shared" si="3"/>
        <v>4.9262909229632719</v>
      </c>
    </row>
    <row r="111" spans="1:4" x14ac:dyDescent="0.3">
      <c r="A111">
        <f t="shared" si="2"/>
        <v>55.625</v>
      </c>
      <c r="B111">
        <f>B$7*(1-EXP(-A111/A$13))</f>
        <v>4.4596629068258533</v>
      </c>
      <c r="C111">
        <f>C$7*EXP(-A111/A$13)</f>
        <v>1.0806741863482925</v>
      </c>
      <c r="D111">
        <f t="shared" si="3"/>
        <v>4.8194425832216901</v>
      </c>
    </row>
    <row r="112" spans="1:4" x14ac:dyDescent="0.3">
      <c r="A112">
        <f t="shared" si="2"/>
        <v>56.25</v>
      </c>
      <c r="B112">
        <f>B$7*(1-EXP(-A112/A$13))</f>
        <v>4.4730038771906786</v>
      </c>
      <c r="C112">
        <f>C$7*EXP(-A112/A$13)</f>
        <v>1.0539922456186432</v>
      </c>
      <c r="D112">
        <f t="shared" si="3"/>
        <v>4.7145114011811016</v>
      </c>
    </row>
    <row r="113" spans="1:4" x14ac:dyDescent="0.3">
      <c r="A113">
        <f t="shared" si="2"/>
        <v>56.875</v>
      </c>
      <c r="B113">
        <f>B$7*(1-EXP(-A113/A$13))</f>
        <v>4.4860154578235676</v>
      </c>
      <c r="C113">
        <f>C$7*EXP(-A113/A$13)</f>
        <v>1.0279690843528639</v>
      </c>
      <c r="D113">
        <f t="shared" si="3"/>
        <v>4.6114852025716866</v>
      </c>
    </row>
    <row r="114" spans="1:4" x14ac:dyDescent="0.3">
      <c r="A114">
        <f t="shared" si="2"/>
        <v>57.5</v>
      </c>
      <c r="B114">
        <f>B$7*(1-EXP(-A114/A$13))</f>
        <v>4.498705781385981</v>
      </c>
      <c r="C114">
        <f>C$7*EXP(-A114/A$13)</f>
        <v>1.0025884372280376</v>
      </c>
      <c r="D114">
        <f t="shared" si="3"/>
        <v>4.5103503989085088</v>
      </c>
    </row>
    <row r="115" spans="1:4" x14ac:dyDescent="0.3">
      <c r="A115">
        <f t="shared" si="2"/>
        <v>58.125</v>
      </c>
      <c r="B115">
        <f>B$7*(1-EXP(-A115/A$13))</f>
        <v>4.5110827797432496</v>
      </c>
      <c r="C115">
        <f>C$7*EXP(-A115/A$13)</f>
        <v>0.97783444051350044</v>
      </c>
      <c r="D115">
        <f t="shared" si="3"/>
        <v>4.4110921060403268</v>
      </c>
    </row>
    <row r="116" spans="1:4" x14ac:dyDescent="0.3">
      <c r="A116">
        <f t="shared" si="2"/>
        <v>58.75</v>
      </c>
      <c r="B116">
        <f>B$7*(1-EXP(-A116/A$13))</f>
        <v>4.523154188922252</v>
      </c>
      <c r="C116">
        <f>C$7*EXP(-A116/A$13)</f>
        <v>0.95369162215549608</v>
      </c>
      <c r="D116">
        <f t="shared" si="3"/>
        <v>4.31369425569269</v>
      </c>
    </row>
    <row r="117" spans="1:4" x14ac:dyDescent="0.3">
      <c r="A117">
        <f t="shared" si="2"/>
        <v>59.375</v>
      </c>
      <c r="B117">
        <f>B$7*(1-EXP(-A117/A$13))</f>
        <v>4.5349275539466829</v>
      </c>
      <c r="C117">
        <f>C$7*EXP(-A117/A$13)</f>
        <v>0.93014489210663487</v>
      </c>
      <c r="D117">
        <f t="shared" si="3"/>
        <v>4.2181397003771428</v>
      </c>
    </row>
    <row r="118" spans="1:4" x14ac:dyDescent="0.3">
      <c r="A118">
        <f t="shared" si="2"/>
        <v>60</v>
      </c>
      <c r="B118">
        <f>B$7*(1-EXP(-A118/A$13))</f>
        <v>4.5464102335529377</v>
      </c>
      <c r="C118">
        <f>C$7*EXP(-A118/A$13)</f>
        <v>0.90717953289412512</v>
      </c>
      <c r="D118">
        <f t="shared" si="3"/>
        <v>4.1244103120196245</v>
      </c>
    </row>
    <row r="119" spans="1:4" x14ac:dyDescent="0.3">
      <c r="A119">
        <f t="shared" si="2"/>
        <v>60.625</v>
      </c>
      <c r="B119">
        <f>B$7*(1-EXP(-A119/A$13))</f>
        <v>4.557609404789563</v>
      </c>
      <c r="C119">
        <f>C$7*EXP(-A119/A$13)</f>
        <v>0.88478119042087311</v>
      </c>
      <c r="D119">
        <f t="shared" si="3"/>
        <v>4.0324870746430763</v>
      </c>
    </row>
    <row r="120" spans="1:4" x14ac:dyDescent="0.3">
      <c r="A120">
        <f t="shared" si="2"/>
        <v>61.25</v>
      </c>
      <c r="B120">
        <f>B$7*(1-EXP(-A120/A$13))</f>
        <v>4.5685320675031473</v>
      </c>
      <c r="C120">
        <f>C$7*EXP(-A120/A$13)</f>
        <v>0.86293586499370489</v>
      </c>
      <c r="D120">
        <f t="shared" si="3"/>
        <v>3.9423501714223073</v>
      </c>
    </row>
    <row r="121" spans="1:4" x14ac:dyDescent="0.3">
      <c r="A121">
        <f t="shared" si="2"/>
        <v>61.875</v>
      </c>
      <c r="B121">
        <f>B$7*(1-EXP(-A121/A$13))</f>
        <v>4.5791850487134482</v>
      </c>
      <c r="C121">
        <f>C$7*EXP(-A121/A$13)</f>
        <v>0.84162990257310355</v>
      </c>
      <c r="D121">
        <f t="shared" si="3"/>
        <v>3.8539790664129119</v>
      </c>
    </row>
    <row r="122" spans="1:4" x14ac:dyDescent="0.3">
      <c r="A122">
        <f t="shared" si="2"/>
        <v>62.5</v>
      </c>
      <c r="B122">
        <f>B$7*(1-EXP(-A122/A$13))</f>
        <v>4.5895750068805059</v>
      </c>
      <c r="C122">
        <f>C$7*EXP(-A122/A$13)</f>
        <v>0.82084998623898797</v>
      </c>
      <c r="D122">
        <f t="shared" si="3"/>
        <v>3.7673525812406665</v>
      </c>
    </row>
    <row r="123" spans="1:4" x14ac:dyDescent="0.3">
      <c r="A123">
        <f t="shared" si="2"/>
        <v>63.125</v>
      </c>
      <c r="B123">
        <f>B$7*(1-EXP(-A123/A$13))</f>
        <v>4.5997084360663978</v>
      </c>
      <c r="C123">
        <f>C$7*EXP(-A123/A$13)</f>
        <v>0.80058312786720542</v>
      </c>
      <c r="D123">
        <f t="shared" si="3"/>
        <v>3.6824489670232086</v>
      </c>
    </row>
    <row r="124" spans="1:4" x14ac:dyDescent="0.3">
      <c r="A124">
        <f t="shared" si="2"/>
        <v>63.75</v>
      </c>
      <c r="B124">
        <f>B$7*(1-EXP(-A124/A$13))</f>
        <v>4.6095916699942343</v>
      </c>
      <c r="C124">
        <f>C$7*EXP(-A124/A$13)</f>
        <v>0.78081666001153172</v>
      </c>
      <c r="D124">
        <f t="shared" si="3"/>
        <v>3.5992459717818766</v>
      </c>
    </row>
    <row r="125" spans="1:4" x14ac:dyDescent="0.3">
      <c r="A125">
        <f t="shared" si="2"/>
        <v>64.375</v>
      </c>
      <c r="B125">
        <f>B$7*(1-EXP(-A125/A$13))</f>
        <v>4.6192308860069486</v>
      </c>
      <c r="C125">
        <f>C$7*EXP(-A125/A$13)</f>
        <v>0.76153822798610327</v>
      </c>
      <c r="D125">
        <f t="shared" si="3"/>
        <v>3.5177209035884096</v>
      </c>
    </row>
    <row r="126" spans="1:4" x14ac:dyDescent="0.3">
      <c r="A126">
        <f t="shared" si="2"/>
        <v>65</v>
      </c>
      <c r="B126">
        <f>B$7*(1-EXP(-A126/A$13))</f>
        <v>4.6286321089283309</v>
      </c>
      <c r="C126">
        <f>C$7*EXP(-A126/A$13)</f>
        <v>0.7427357821433388</v>
      </c>
      <c r="D126">
        <f t="shared" si="3"/>
        <v>3.4378506896786556</v>
      </c>
    </row>
    <row r="127" spans="1:4" x14ac:dyDescent="0.3">
      <c r="A127">
        <f t="shared" si="2"/>
        <v>65.625</v>
      </c>
      <c r="B127">
        <f>B$7*(1-EXP(-A127/A$13))</f>
        <v>4.6378012148287429</v>
      </c>
      <c r="C127">
        <f>C$7*EXP(-A127/A$13)</f>
        <v>0.72439757034251451</v>
      </c>
      <c r="D127">
        <f t="shared" si="3"/>
        <v>3.3596119317535034</v>
      </c>
    </row>
    <row r="128" spans="1:4" x14ac:dyDescent="0.3">
      <c r="A128">
        <f t="shared" si="2"/>
        <v>66.25</v>
      </c>
      <c r="B128">
        <f>B$7*(1-EXP(-A128/A$13))</f>
        <v>4.6467439346978523</v>
      </c>
      <c r="C128">
        <f>C$7*EXP(-A128/A$13)</f>
        <v>0.70651213060429596</v>
      </c>
      <c r="D128">
        <f t="shared" si="3"/>
        <v>3.282980957675969</v>
      </c>
    </row>
    <row r="129" spans="1:4" x14ac:dyDescent="0.3">
      <c r="A129">
        <f t="shared" si="2"/>
        <v>66.875</v>
      </c>
      <c r="B129">
        <f>B$7*(1-EXP(-A129/A$13))</f>
        <v>4.6554658580266874</v>
      </c>
      <c r="C129">
        <f>C$7*EXP(-A129/A$13)</f>
        <v>0.68906828394662578</v>
      </c>
      <c r="D129">
        <f t="shared" si="3"/>
        <v>3.2079338697625555</v>
      </c>
    </row>
    <row r="130" spans="1:4" x14ac:dyDescent="0.3">
      <c r="A130">
        <f t="shared" si="2"/>
        <v>67.5</v>
      </c>
      <c r="B130">
        <f>B$7*(1-EXP(-A130/A$13))</f>
        <v>4.6639724363012514</v>
      </c>
      <c r="C130">
        <f>C$7*EXP(-A130/A$13)</f>
        <v>0.67205512739749751</v>
      </c>
      <c r="D130">
        <f t="shared" si="3"/>
        <v>3.1344465898568545</v>
      </c>
    </row>
    <row r="131" spans="1:4" x14ac:dyDescent="0.3">
      <c r="A131">
        <f t="shared" si="2"/>
        <v>68.125</v>
      </c>
      <c r="B131">
        <f>B$7*(1-EXP(-A131/A$13))</f>
        <v>4.6722689864098781</v>
      </c>
      <c r="C131">
        <f>C$7*EXP(-A131/A$13)</f>
        <v>0.65546202718024338</v>
      </c>
      <c r="D131">
        <f t="shared" si="3"/>
        <v>3.0624949013635998</v>
      </c>
    </row>
    <row r="132" spans="1:4" x14ac:dyDescent="0.3">
      <c r="A132">
        <f t="shared" si="2"/>
        <v>68.75</v>
      </c>
      <c r="B132">
        <f>B$7*(1-EXP(-A132/A$13))</f>
        <v>4.6803606939664624</v>
      </c>
      <c r="C132">
        <f>C$7*EXP(-A132/A$13)</f>
        <v>0.6392786120670757</v>
      </c>
      <c r="D132">
        <f t="shared" si="3"/>
        <v>2.9920544884121751</v>
      </c>
    </row>
    <row r="133" spans="1:4" x14ac:dyDescent="0.3">
      <c r="A133">
        <f t="shared" si="2"/>
        <v>69.375</v>
      </c>
      <c r="B133">
        <f>B$7*(1-EXP(-A133/A$13))</f>
        <v>4.6882526165516332</v>
      </c>
      <c r="C133">
        <f>C$7*EXP(-A133/A$13)</f>
        <v>0.62349476689673433</v>
      </c>
      <c r="D133">
        <f t="shared" si="3"/>
        <v>2.9231009723098653</v>
      </c>
    </row>
    <row r="134" spans="1:4" x14ac:dyDescent="0.3">
      <c r="A134">
        <f t="shared" si="2"/>
        <v>70</v>
      </c>
      <c r="B134">
        <f>B$7*(1-EXP(-A134/A$13))</f>
        <v>4.6959496868739103</v>
      </c>
      <c r="C134">
        <f>C$7*EXP(-A134/A$13)</f>
        <v>0.60810062625217975</v>
      </c>
      <c r="D134">
        <f t="shared" si="3"/>
        <v>2.8556099454367523</v>
      </c>
    </row>
    <row r="135" spans="1:4" x14ac:dyDescent="0.3">
      <c r="A135">
        <f t="shared" si="2"/>
        <v>70.625</v>
      </c>
      <c r="B135">
        <f>B$7*(1-EXP(-A135/A$13))</f>
        <v>4.7034567158528064</v>
      </c>
      <c r="C135">
        <f>C$7*EXP(-A135/A$13)</f>
        <v>0.59308656829438722</v>
      </c>
      <c r="D135">
        <f t="shared" si="3"/>
        <v>2.7895570027263297</v>
      </c>
    </row>
    <row r="136" spans="1:4" x14ac:dyDescent="0.3">
      <c r="A136">
        <f t="shared" si="2"/>
        <v>71.25</v>
      </c>
      <c r="B136">
        <f>B$7*(1-EXP(-A136/A$13))</f>
        <v>4.7107783956258071</v>
      </c>
      <c r="C136">
        <f>C$7*EXP(-A136/A$13)</f>
        <v>0.57844320874838462</v>
      </c>
      <c r="D136">
        <f t="shared" si="3"/>
        <v>2.724917770868359</v>
      </c>
    </row>
    <row r="137" spans="1:4" x14ac:dyDescent="0.3">
      <c r="A137">
        <f t="shared" si="2"/>
        <v>71.875</v>
      </c>
      <c r="B137">
        <f>B$7*(1-EXP(-A137/A$13))</f>
        <v>4.7179193024811132</v>
      </c>
      <c r="C137">
        <f>C$7*EXP(-A137/A$13)</f>
        <v>0.56416139503777352</v>
      </c>
      <c r="D137">
        <f t="shared" si="3"/>
        <v>2.6616679353633841</v>
      </c>
    </row>
    <row r="138" spans="1:4" x14ac:dyDescent="0.3">
      <c r="A138">
        <f t="shared" si="2"/>
        <v>72.5</v>
      </c>
      <c r="B138">
        <f>B$7*(1-EXP(-A138/A$13))</f>
        <v>4.7248838997179634</v>
      </c>
      <c r="C138">
        <f>C$7*EXP(-A138/A$13)</f>
        <v>0.55023220056407229</v>
      </c>
      <c r="D138">
        <f t="shared" si="3"/>
        <v>2.5997832655515705</v>
      </c>
    </row>
    <row r="139" spans="1:4" x14ac:dyDescent="0.3">
      <c r="A139">
        <f t="shared" si="2"/>
        <v>73.125</v>
      </c>
      <c r="B139">
        <f>B$7*(1-EXP(-A139/A$13))</f>
        <v>4.7316765404363492</v>
      </c>
      <c r="C139">
        <f>C$7*EXP(-A139/A$13)</f>
        <v>0.53664691912730134</v>
      </c>
      <c r="D139">
        <f t="shared" si="3"/>
        <v>2.5392396377320945</v>
      </c>
    </row>
    <row r="140" spans="1:4" x14ac:dyDescent="0.3">
      <c r="A140">
        <f t="shared" si="2"/>
        <v>73.75</v>
      </c>
      <c r="B140">
        <f>B$7*(1-EXP(-A140/A$13))</f>
        <v>4.7383014702578379</v>
      </c>
      <c r="C140">
        <f>C$7*EXP(-A140/A$13)</f>
        <v>0.5233970594843238</v>
      </c>
      <c r="D140">
        <f t="shared" si="3"/>
        <v>2.4800130564832004</v>
      </c>
    </row>
    <row r="141" spans="1:4" x14ac:dyDescent="0.3">
      <c r="A141">
        <f t="shared" si="2"/>
        <v>74.375</v>
      </c>
      <c r="B141">
        <f>B$7*(1-EXP(-A141/A$13))</f>
        <v>4.7447628299792282</v>
      </c>
      <c r="C141">
        <f>C$7*EXP(-A141/A$13)</f>
        <v>0.51047434004154391</v>
      </c>
      <c r="D141">
        <f t="shared" si="3"/>
        <v>2.4220796742872945</v>
      </c>
    </row>
    <row r="142" spans="1:4" x14ac:dyDescent="0.3">
      <c r="A142">
        <f t="shared" si="2"/>
        <v>75</v>
      </c>
      <c r="B142">
        <f>B$7*(1-EXP(-A142/A$13))</f>
        <v>4.7510646581606801</v>
      </c>
      <c r="C142">
        <f>C$7*EXP(-A142/A$13)</f>
        <v>0.49787068367863946</v>
      </c>
      <c r="D142">
        <f t="shared" si="3"/>
        <v>2.3654158095598792</v>
      </c>
    </row>
    <row r="143" spans="1:4" x14ac:dyDescent="0.3">
      <c r="A143">
        <f t="shared" si="2"/>
        <v>75.625</v>
      </c>
      <c r="B143">
        <f>B$7*(1-EXP(-A143/A$13))</f>
        <v>4.7572108936499502</v>
      </c>
      <c r="C143">
        <f>C$7*EXP(-A143/A$13)</f>
        <v>0.48557821270009971</v>
      </c>
      <c r="D143">
        <f t="shared" si="3"/>
        <v>2.309997963175987</v>
      </c>
    </row>
    <row r="144" spans="1:4" x14ac:dyDescent="0.3">
      <c r="A144">
        <f t="shared" si="2"/>
        <v>76.25</v>
      </c>
      <c r="B144">
        <f>B$7*(1-EXP(-A144/A$13))</f>
        <v>4.7632053780442956</v>
      </c>
      <c r="C144">
        <f>C$7*EXP(-A144/A$13)</f>
        <v>0.47358924391140927</v>
      </c>
      <c r="D144">
        <f t="shared" si="3"/>
        <v>2.2558028335827562</v>
      </c>
    </row>
    <row r="145" spans="1:4" x14ac:dyDescent="0.3">
      <c r="A145">
        <f t="shared" si="2"/>
        <v>76.875</v>
      </c>
      <c r="B145">
        <f>B$7*(1-EXP(-A145/A$13))</f>
        <v>4.7690518580915997</v>
      </c>
      <c r="C145">
        <f>C$7*EXP(-A145/A$13)</f>
        <v>0.46189628381680103</v>
      </c>
      <c r="D145">
        <f t="shared" si="3"/>
        <v>2.2028073305821199</v>
      </c>
    </row>
    <row r="146" spans="1:4" x14ac:dyDescent="0.3">
      <c r="A146">
        <f t="shared" si="2"/>
        <v>77.5</v>
      </c>
      <c r="B146">
        <f>B$7*(1-EXP(-A146/A$13))</f>
        <v>4.7747539880322112</v>
      </c>
      <c r="C146">
        <f>C$7*EXP(-A146/A$13)</f>
        <v>0.45049202393557802</v>
      </c>
      <c r="D146">
        <f t="shared" si="3"/>
        <v>2.1509885878631034</v>
      </c>
    </row>
    <row r="147" spans="1:4" x14ac:dyDescent="0.3">
      <c r="A147">
        <f t="shared" si="2"/>
        <v>78.125</v>
      </c>
      <c r="B147">
        <f>B$7*(1-EXP(-A147/A$13))</f>
        <v>4.7803153318829628</v>
      </c>
      <c r="C147">
        <f>C$7*EXP(-A147/A$13)</f>
        <v>0.4393693362340742</v>
      </c>
      <c r="D147">
        <f t="shared" si="3"/>
        <v>2.1003239743589854</v>
      </c>
    </row>
    <row r="148" spans="1:4" x14ac:dyDescent="0.3">
      <c r="A148">
        <f t="shared" si="2"/>
        <v>78.75</v>
      </c>
      <c r="B148">
        <f>B$7*(1-EXP(-A148/A$13))</f>
        <v>4.7857393656647993</v>
      </c>
      <c r="C148">
        <f>C$7*EXP(-A148/A$13)</f>
        <v>0.42852126867040186</v>
      </c>
      <c r="D148">
        <f t="shared" si="3"/>
        <v>2.050791104500564</v>
      </c>
    </row>
    <row r="149" spans="1:4" x14ac:dyDescent="0.3">
      <c r="A149">
        <f t="shared" si="2"/>
        <v>79.375</v>
      </c>
      <c r="B149">
        <f>B$7*(1-EXP(-A149/A$13))</f>
        <v>4.7910294795754007</v>
      </c>
      <c r="C149">
        <f>C$7*EXP(-A149/A$13)</f>
        <v>0.41794104084919914</v>
      </c>
      <c r="D149">
        <f t="shared" si="3"/>
        <v>2.0023678474329398</v>
      </c>
    </row>
    <row r="150" spans="1:4" x14ac:dyDescent="0.3">
      <c r="A150">
        <f t="shared" si="2"/>
        <v>80</v>
      </c>
      <c r="B150">
        <f>B$7*(1-EXP(-A150/A$13))</f>
        <v>4.7961889801081696</v>
      </c>
      <c r="C150">
        <f>C$7*EXP(-A150/A$13)</f>
        <v>0.40762203978366213</v>
      </c>
      <c r="D150">
        <f t="shared" si="3"/>
        <v>1.9550323352596142</v>
      </c>
    </row>
    <row r="151" spans="1:4" x14ac:dyDescent="0.3">
      <c r="A151">
        <f t="shared" ref="A151:A214" si="4">A150+A$19</f>
        <v>80.625</v>
      </c>
      <c r="B151">
        <f>B$7*(1-EXP(-A151/A$13))</f>
        <v>4.8012210921188938</v>
      </c>
      <c r="C151">
        <f>C$7*EXP(-A151/A$13)</f>
        <v>0.39755781576221305</v>
      </c>
      <c r="D151">
        <f t="shared" ref="D151:D214" si="5">C151*B151</f>
        <v>1.9087629703742546</v>
      </c>
    </row>
    <row r="152" spans="1:4" x14ac:dyDescent="0.3">
      <c r="A152">
        <f t="shared" si="4"/>
        <v>81.25</v>
      </c>
      <c r="B152">
        <f>B$7*(1-EXP(-A152/A$13))</f>
        <v>4.8061289608413897</v>
      </c>
      <c r="C152">
        <f>C$7*EXP(-A152/A$13)</f>
        <v>0.38774207831722007</v>
      </c>
      <c r="D152">
        <f t="shared" si="5"/>
        <v>1.8635384319372217</v>
      </c>
    </row>
    <row r="153" spans="1:4" x14ac:dyDescent="0.3">
      <c r="A153">
        <f t="shared" si="4"/>
        <v>81.875</v>
      </c>
      <c r="B153">
        <f>B$7*(1-EXP(-A153/A$13))</f>
        <v>4.8109156538533746</v>
      </c>
      <c r="C153">
        <f>C$7*EXP(-A153/A$13)</f>
        <v>0.37816869229325084</v>
      </c>
      <c r="D153">
        <f t="shared" si="5"/>
        <v>1.8193376815508604</v>
      </c>
    </row>
    <row r="154" spans="1:4" x14ac:dyDescent="0.3">
      <c r="A154">
        <f t="shared" si="4"/>
        <v>82.5</v>
      </c>
      <c r="B154">
        <f>B$7*(1-EXP(-A154/A$13))</f>
        <v>4.8155841629938001</v>
      </c>
      <c r="C154">
        <f>C$7*EXP(-A154/A$13)</f>
        <v>0.36883167401240013</v>
      </c>
      <c r="D154">
        <f t="shared" si="5"/>
        <v>1.776139968184606</v>
      </c>
    </row>
    <row r="155" spans="1:4" x14ac:dyDescent="0.3">
      <c r="A155">
        <f t="shared" si="4"/>
        <v>83.125</v>
      </c>
      <c r="B155">
        <f>B$7*(1-EXP(-A155/A$13))</f>
        <v>4.8201374062328517</v>
      </c>
      <c r="C155">
        <f>C$7*EXP(-A155/A$13)</f>
        <v>0.35972518753429655</v>
      </c>
      <c r="D155">
        <f t="shared" si="5"/>
        <v>1.7339248323981904</v>
      </c>
    </row>
    <row r="156" spans="1:4" x14ac:dyDescent="0.3">
      <c r="A156">
        <f t="shared" si="4"/>
        <v>83.75</v>
      </c>
      <c r="B156">
        <f>B$7*(1-EXP(-A156/A$13))</f>
        <v>4.8245782294957751</v>
      </c>
      <c r="C156">
        <f>C$7*EXP(-A156/A$13)</f>
        <v>0.35084354100845028</v>
      </c>
      <c r="D156">
        <f t="shared" si="5"/>
        <v>1.6926721099085773</v>
      </c>
    </row>
    <row r="157" spans="1:4" x14ac:dyDescent="0.3">
      <c r="A157">
        <f t="shared" si="4"/>
        <v>84.375</v>
      </c>
      <c r="B157">
        <f>B$7*(1-EXP(-A157/A$13))</f>
        <v>4.8289094084416702</v>
      </c>
      <c r="C157">
        <f>C$7*EXP(-A157/A$13)</f>
        <v>0.34218118311666035</v>
      </c>
      <c r="D157">
        <f t="shared" si="5"/>
        <v>1.652361934543743</v>
      </c>
    </row>
    <row r="158" spans="1:4" x14ac:dyDescent="0.3">
      <c r="A158">
        <f t="shared" si="4"/>
        <v>85</v>
      </c>
      <c r="B158">
        <f>B$7*(1-EXP(-A158/A$13))</f>
        <v>4.8331336501983699</v>
      </c>
      <c r="C158">
        <f>C$7*EXP(-A158/A$13)</f>
        <v>0.3337326996032608</v>
      </c>
      <c r="D158">
        <f t="shared" si="5"/>
        <v>1.612974740624064</v>
      </c>
    </row>
    <row r="159" spans="1:4" x14ac:dyDescent="0.3">
      <c r="A159">
        <f t="shared" si="4"/>
        <v>85.625</v>
      </c>
      <c r="B159">
        <f>B$7*(1-EXP(-A159/A$13))</f>
        <v>4.8372535950544826</v>
      </c>
      <c r="C159">
        <f>C$7*EXP(-A159/A$13)</f>
        <v>0.3254928098910343</v>
      </c>
      <c r="D159">
        <f t="shared" si="5"/>
        <v>1.5744912648097908</v>
      </c>
    </row>
    <row r="160" spans="1:4" x14ac:dyDescent="0.3">
      <c r="A160">
        <f t="shared" si="4"/>
        <v>86.25</v>
      </c>
      <c r="B160">
        <f>B$7*(1-EXP(-A160/A$13))</f>
        <v>4.8412718181096608</v>
      </c>
      <c r="C160">
        <f>C$7*EXP(-A160/A$13)</f>
        <v>0.31745636378067937</v>
      </c>
      <c r="D160">
        <f t="shared" si="5"/>
        <v>1.5368925474509716</v>
      </c>
    </row>
    <row r="161" spans="1:4" x14ac:dyDescent="0.3">
      <c r="A161">
        <f t="shared" si="4"/>
        <v>86.875</v>
      </c>
      <c r="B161">
        <f>B$7*(1-EXP(-A161/A$13))</f>
        <v>4.8451908308841158</v>
      </c>
      <c r="C161">
        <f>C$7*EXP(-A161/A$13)</f>
        <v>0.30961833823176882</v>
      </c>
      <c r="D161">
        <f t="shared" si="5"/>
        <v>1.5001599334741431</v>
      </c>
    </row>
    <row r="162" spans="1:4" x14ac:dyDescent="0.3">
      <c r="A162">
        <f t="shared" si="4"/>
        <v>87.5</v>
      </c>
      <c r="B162">
        <f>B$7*(1-EXP(-A162/A$13))</f>
        <v>4.8490130828884075</v>
      </c>
      <c r="C162">
        <f>C$7*EXP(-A162/A$13)</f>
        <v>0.30197383422318502</v>
      </c>
      <c r="D162">
        <f t="shared" si="5"/>
        <v>1.4642750728381992</v>
      </c>
    </row>
    <row r="163" spans="1:4" x14ac:dyDescent="0.3">
      <c r="A163">
        <f t="shared" si="4"/>
        <v>88.125</v>
      </c>
      <c r="B163">
        <f>B$7*(1-EXP(-A163/A$13))</f>
        <v>4.8527409631544636</v>
      </c>
      <c r="C163">
        <f>C$7*EXP(-A163/A$13)</f>
        <v>0.29451807369107291</v>
      </c>
      <c r="D163">
        <f t="shared" si="5"/>
        <v>1.4292199205900145</v>
      </c>
    </row>
    <row r="164" spans="1:4" x14ac:dyDescent="0.3">
      <c r="A164">
        <f t="shared" si="4"/>
        <v>88.75</v>
      </c>
      <c r="B164">
        <f>B$7*(1-EXP(-A164/A$13))</f>
        <v>4.8563768017288025</v>
      </c>
      <c r="C164">
        <f>C$7*EXP(-A164/A$13)</f>
        <v>0.28724639654239431</v>
      </c>
      <c r="D164">
        <f t="shared" si="5"/>
        <v>1.3949767365486763</v>
      </c>
    </row>
    <row r="165" spans="1:4" x14ac:dyDescent="0.3">
      <c r="A165">
        <f t="shared" si="4"/>
        <v>89.375</v>
      </c>
      <c r="B165">
        <f>B$7*(1-EXP(-A165/A$13))</f>
        <v>4.8599228711288909</v>
      </c>
      <c r="C165">
        <f>C$7*EXP(-A165/A$13)</f>
        <v>0.28015425774221808</v>
      </c>
      <c r="D165">
        <f t="shared" si="5"/>
        <v>1.3615280846455438</v>
      </c>
    </row>
    <row r="166" spans="1:4" x14ac:dyDescent="0.3">
      <c r="A166">
        <f t="shared" si="4"/>
        <v>90</v>
      </c>
      <c r="B166">
        <f>B$7*(1-EXP(-A166/A$13))</f>
        <v>4.8633813877635372</v>
      </c>
      <c r="C166">
        <f>C$7*EXP(-A166/A$13)</f>
        <v>0.27323722447292559</v>
      </c>
      <c r="D166">
        <f t="shared" si="5"/>
        <v>1.3288568319457941</v>
      </c>
    </row>
    <row r="167" spans="1:4" x14ac:dyDescent="0.3">
      <c r="A167">
        <f t="shared" si="4"/>
        <v>90.625</v>
      </c>
      <c r="B167">
        <f>B$7*(1-EXP(-A167/A$13))</f>
        <v>4.8667545133182228</v>
      </c>
      <c r="C167">
        <f>C$7*EXP(-A167/A$13)</f>
        <v>0.26649097336355487</v>
      </c>
      <c r="D167">
        <f t="shared" si="5"/>
        <v>1.296946147375647</v>
      </c>
    </row>
    <row r="168" spans="1:4" x14ac:dyDescent="0.3">
      <c r="A168">
        <f t="shared" si="4"/>
        <v>91.25</v>
      </c>
      <c r="B168">
        <f>B$7*(1-EXP(-A168/A$13))</f>
        <v>4.8700443561062237</v>
      </c>
      <c r="C168">
        <f>C$7*EXP(-A168/A$13)</f>
        <v>0.25991128778755346</v>
      </c>
      <c r="D168">
        <f t="shared" si="5"/>
        <v>1.2657795001780752</v>
      </c>
    </row>
    <row r="169" spans="1:4" x14ac:dyDescent="0.3">
      <c r="A169">
        <f t="shared" si="4"/>
        <v>91.875</v>
      </c>
      <c r="B169">
        <f>B$7*(1-EXP(-A169/A$13))</f>
        <v>4.8732529723863758</v>
      </c>
      <c r="C169">
        <f>C$7*EXP(-A169/A$13)</f>
        <v>0.25349405522724944</v>
      </c>
      <c r="D169">
        <f t="shared" si="5"/>
        <v>1.2353406581184694</v>
      </c>
    </row>
    <row r="170" spans="1:4" x14ac:dyDescent="0.3">
      <c r="A170">
        <f t="shared" si="4"/>
        <v>92.5</v>
      </c>
      <c r="B170">
        <f>B$7*(1-EXP(-A170/A$13))</f>
        <v>4.8763823676483034</v>
      </c>
      <c r="C170">
        <f>C$7*EXP(-A170/A$13)</f>
        <v>0.24723526470339388</v>
      </c>
      <c r="D170">
        <f t="shared" si="5"/>
        <v>1.2056136854604909</v>
      </c>
    </row>
    <row r="171" spans="1:4" x14ac:dyDescent="0.3">
      <c r="A171">
        <f t="shared" si="4"/>
        <v>93.125</v>
      </c>
      <c r="B171">
        <f>B$7*(1-EXP(-A171/A$13))</f>
        <v>4.8794344978659154</v>
      </c>
      <c r="C171">
        <f>C$7*EXP(-A171/A$13)</f>
        <v>0.24113100426816864</v>
      </c>
      <c r="D171">
        <f t="shared" si="5"/>
        <v>1.1765829407311554</v>
      </c>
    </row>
    <row r="172" spans="1:4" x14ac:dyDescent="0.3">
      <c r="A172">
        <f t="shared" si="4"/>
        <v>93.75</v>
      </c>
      <c r="B172">
        <f>B$7*(1-EXP(-A172/A$13))</f>
        <v>4.8824112707199543</v>
      </c>
      <c r="C172">
        <f>C$7*EXP(-A172/A$13)</f>
        <v>0.23517745856009106</v>
      </c>
      <c r="D172">
        <f t="shared" si="5"/>
        <v>1.1482330742930635</v>
      </c>
    </row>
    <row r="173" spans="1:4" x14ac:dyDescent="0.3">
      <c r="A173">
        <f t="shared" si="4"/>
        <v>94.375</v>
      </c>
      <c r="B173">
        <f>B$7*(1-EXP(-A173/A$13))</f>
        <v>4.8853145467903554</v>
      </c>
      <c r="C173">
        <f>C$7*EXP(-A173/A$13)</f>
        <v>0.22937090641928931</v>
      </c>
      <c r="D173">
        <f t="shared" si="5"/>
        <v>1.1205490257406434</v>
      </c>
    </row>
    <row r="174" spans="1:4" x14ac:dyDescent="0.3">
      <c r="A174">
        <f t="shared" si="4"/>
        <v>95</v>
      </c>
      <c r="B174">
        <f>B$7*(1-EXP(-A174/A$13))</f>
        <v>4.8881461407191722</v>
      </c>
      <c r="C174">
        <f>C$7*EXP(-A174/A$13)</f>
        <v>0.223707718561656</v>
      </c>
      <c r="D174">
        <f t="shared" si="5"/>
        <v>1.0935160211362496</v>
      </c>
    </row>
    <row r="175" spans="1:4" x14ac:dyDescent="0.3">
      <c r="A175">
        <f t="shared" si="4"/>
        <v>95.625</v>
      </c>
      <c r="B175">
        <f>B$7*(1-EXP(-A175/A$13))</f>
        <v>4.8909078223447864</v>
      </c>
      <c r="C175">
        <f>C$7*EXP(-A175/A$13)</f>
        <v>0.21818435531042762</v>
      </c>
      <c r="D175">
        <f t="shared" si="5"/>
        <v>1.0671195701010248</v>
      </c>
    </row>
    <row r="176" spans="1:4" x14ac:dyDescent="0.3">
      <c r="A176">
        <f t="shared" si="4"/>
        <v>96.25</v>
      </c>
      <c r="B176">
        <f>B$7*(1-EXP(-A176/A$13))</f>
        <v>4.8936013178081144</v>
      </c>
      <c r="C176">
        <f>C$7*EXP(-A176/A$13)</f>
        <v>0.21279736438377167</v>
      </c>
      <c r="D176">
        <f t="shared" si="5"/>
        <v>1.0413454627745184</v>
      </c>
    </row>
    <row r="177" spans="1:4" x14ac:dyDescent="0.3">
      <c r="A177">
        <f t="shared" si="4"/>
        <v>96.875</v>
      </c>
      <c r="B177">
        <f>B$7*(1-EXP(-A177/A$13))</f>
        <v>4.8962283106315017</v>
      </c>
      <c r="C177">
        <f>C$7*EXP(-A177/A$13)</f>
        <v>0.20754337873699741</v>
      </c>
      <c r="D177">
        <f t="shared" si="5"/>
        <v>1.0161797666562027</v>
      </c>
    </row>
    <row r="178" spans="1:4" x14ac:dyDescent="0.3">
      <c r="A178">
        <f t="shared" si="4"/>
        <v>97.5</v>
      </c>
      <c r="B178">
        <f>B$7*(1-EXP(-A178/A$13))</f>
        <v>4.8987904427709781</v>
      </c>
      <c r="C178">
        <f>C$7*EXP(-A178/A$13)</f>
        <v>0.20241911445804392</v>
      </c>
      <c r="D178">
        <f t="shared" si="5"/>
        <v>0.99160882334123024</v>
      </c>
    </row>
    <row r="179" spans="1:4" x14ac:dyDescent="0.3">
      <c r="A179">
        <f t="shared" si="4"/>
        <v>98.125</v>
      </c>
      <c r="B179">
        <f>B$7*(1-EXP(-A179/A$13))</f>
        <v>4.9012893156425363</v>
      </c>
      <c r="C179">
        <f>C$7*EXP(-A179/A$13)</f>
        <v>0.19742136871492783</v>
      </c>
      <c r="D179">
        <f t="shared" si="5"/>
        <v>0.96761924516200148</v>
      </c>
    </row>
    <row r="180" spans="1:4" x14ac:dyDescent="0.3">
      <c r="A180">
        <f t="shared" si="4"/>
        <v>98.75</v>
      </c>
      <c r="B180">
        <f>B$7*(1-EXP(-A180/A$13))</f>
        <v>4.9037264911230656</v>
      </c>
      <c r="C180">
        <f>C$7*EXP(-A180/A$13)</f>
        <v>0.1925470177538692</v>
      </c>
      <c r="D180">
        <f t="shared" si="5"/>
        <v>0.94419791174639167</v>
      </c>
    </row>
    <row r="181" spans="1:4" x14ac:dyDescent="0.3">
      <c r="A181">
        <f t="shared" si="4"/>
        <v>99.375</v>
      </c>
      <c r="B181">
        <f>B$7*(1-EXP(-A181/A$13))</f>
        <v>4.9061034925265776</v>
      </c>
      <c r="C181">
        <f>C$7*EXP(-A181/A$13)</f>
        <v>0.187793014946844</v>
      </c>
      <c r="D181">
        <f t="shared" si="5"/>
        <v>0.92133196650280713</v>
      </c>
    </row>
    <row r="182" spans="1:4" x14ac:dyDescent="0.3">
      <c r="A182">
        <f t="shared" si="4"/>
        <v>100</v>
      </c>
      <c r="B182">
        <f>B$7*(1-EXP(-A182/A$13))</f>
        <v>4.9084218055563289</v>
      </c>
      <c r="C182">
        <f>C$7*EXP(-A182/A$13)</f>
        <v>0.18315638888734179</v>
      </c>
      <c r="D182">
        <f t="shared" si="5"/>
        <v>0.89900881304158331</v>
      </c>
    </row>
    <row r="183" spans="1:4" x14ac:dyDescent="0.3">
      <c r="A183">
        <f t="shared" si="4"/>
        <v>100.625</v>
      </c>
      <c r="B183">
        <f>B$7*(1-EXP(-A183/A$13))</f>
        <v>4.9106828792334305</v>
      </c>
      <c r="C183">
        <f>C$7*EXP(-A183/A$13)</f>
        <v>0.17863424153314034</v>
      </c>
      <c r="D183">
        <f t="shared" si="5"/>
        <v>0.8772161115416417</v>
      </c>
    </row>
    <row r="184" spans="1:4" x14ac:dyDescent="0.3">
      <c r="A184">
        <f t="shared" si="4"/>
        <v>101.25</v>
      </c>
      <c r="B184">
        <f>B$7*(1-EXP(-A184/A$13))</f>
        <v>4.9128881268025326</v>
      </c>
      <c r="C184">
        <f>C$7*EXP(-A184/A$13)</f>
        <v>0.17422374639493515</v>
      </c>
      <c r="D184">
        <f t="shared" si="5"/>
        <v>0.85594177507073244</v>
      </c>
    </row>
    <row r="185" spans="1:4" x14ac:dyDescent="0.3">
      <c r="A185">
        <f t="shared" si="4"/>
        <v>101.875</v>
      </c>
      <c r="B185">
        <f>B$7*(1-EXP(-A185/A$13))</f>
        <v>4.9150389266151544</v>
      </c>
      <c r="C185">
        <f>C$7*EXP(-A185/A$13)</f>
        <v>0.16992214676969067</v>
      </c>
      <c r="D185">
        <f t="shared" si="5"/>
        <v>0.83517396586704318</v>
      </c>
    </row>
    <row r="186" spans="1:4" x14ac:dyDescent="0.3">
      <c r="A186">
        <f t="shared" si="4"/>
        <v>102.5</v>
      </c>
      <c r="B186">
        <f>B$7*(1-EXP(-A186/A$13))</f>
        <v>4.9171366229911939</v>
      </c>
      <c r="C186">
        <f>C$7*EXP(-A186/A$13)</f>
        <v>0.16572675401761255</v>
      </c>
      <c r="D186">
        <f t="shared" si="5"/>
        <v>0.81490109158945567</v>
      </c>
    </row>
    <row r="187" spans="1:4" x14ac:dyDescent="0.3">
      <c r="A187">
        <f t="shared" si="4"/>
        <v>103.125</v>
      </c>
      <c r="B187">
        <f>B$7*(1-EXP(-A187/A$13))</f>
        <v>4.9191825270591707</v>
      </c>
      <c r="C187">
        <f>C$7*EXP(-A187/A$13)</f>
        <v>0.16163494588165875</v>
      </c>
      <c r="D187">
        <f t="shared" si="5"/>
        <v>0.79511180154321037</v>
      </c>
    </row>
    <row r="188" spans="1:4" x14ac:dyDescent="0.3">
      <c r="A188">
        <f t="shared" si="4"/>
        <v>103.75</v>
      </c>
      <c r="B188">
        <f>B$7*(1-EXP(-A188/A$13))</f>
        <v>4.9211779175757275</v>
      </c>
      <c r="C188">
        <f>C$7*EXP(-A188/A$13)</f>
        <v>0.15764416484854488</v>
      </c>
      <c r="D188">
        <f t="shared" si="5"/>
        <v>0.77579498288732673</v>
      </c>
    </row>
    <row r="189" spans="1:4" x14ac:dyDescent="0.3">
      <c r="A189">
        <f t="shared" si="4"/>
        <v>104.375</v>
      </c>
      <c r="B189">
        <f>B$7*(1-EXP(-A189/A$13))</f>
        <v>4.9231240417248925</v>
      </c>
      <c r="C189">
        <f>C$7*EXP(-A189/A$13)</f>
        <v>0.15375191655021433</v>
      </c>
      <c r="D189">
        <f t="shared" si="5"/>
        <v>0.75693975682963954</v>
      </c>
    </row>
    <row r="190" spans="1:4" x14ac:dyDescent="0.3">
      <c r="A190">
        <f t="shared" si="4"/>
        <v>105</v>
      </c>
      <c r="B190">
        <f>B$7*(1-EXP(-A190/A$13))</f>
        <v>4.9250221158976117</v>
      </c>
      <c r="C190">
        <f>C$7*EXP(-A190/A$13)</f>
        <v>0.14995576820477702</v>
      </c>
      <c r="D190">
        <f t="shared" si="5"/>
        <v>0.73853547481494275</v>
      </c>
    </row>
    <row r="191" spans="1:4" x14ac:dyDescent="0.3">
      <c r="A191">
        <f t="shared" si="4"/>
        <v>105.625</v>
      </c>
      <c r="B191">
        <f>B$7*(1-EXP(-A191/A$13))</f>
        <v>4.9268733264520286</v>
      </c>
      <c r="C191">
        <f>C$7*EXP(-A191/A$13)</f>
        <v>0.14625334709594223</v>
      </c>
      <c r="D191">
        <f t="shared" si="5"/>
        <v>0.72057171471132808</v>
      </c>
    </row>
    <row r="192" spans="1:4" x14ac:dyDescent="0.3">
      <c r="A192">
        <f t="shared" si="4"/>
        <v>106.25</v>
      </c>
      <c r="B192">
        <f>B$7*(1-EXP(-A192/A$13))</f>
        <v>4.928678830455004</v>
      </c>
      <c r="C192">
        <f>C$7*EXP(-A192/A$13)</f>
        <v>0.14264233908999255</v>
      </c>
      <c r="D192">
        <f t="shared" si="5"/>
        <v>0.70303827699943056</v>
      </c>
    </row>
    <row r="193" spans="1:4" x14ac:dyDescent="0.3">
      <c r="A193">
        <f t="shared" si="4"/>
        <v>106.875</v>
      </c>
      <c r="B193">
        <f>B$7*(1-EXP(-A193/A$13))</f>
        <v>4.9304397564053124</v>
      </c>
      <c r="C193">
        <f>C$7*EXP(-A193/A$13)</f>
        <v>0.1391204871893762</v>
      </c>
      <c r="D193">
        <f t="shared" si="5"/>
        <v>0.68592518096897637</v>
      </c>
    </row>
    <row r="194" spans="1:4" x14ac:dyDescent="0.3">
      <c r="A194">
        <f t="shared" si="4"/>
        <v>107.5</v>
      </c>
      <c r="B194">
        <f>B$7*(1-EXP(-A194/A$13))</f>
        <v>4.9321572049389957</v>
      </c>
      <c r="C194">
        <f>C$7*EXP(-A194/A$13)</f>
        <v>0.13568559012200934</v>
      </c>
      <c r="D194">
        <f t="shared" si="5"/>
        <v>0.66922266092666782</v>
      </c>
    </row>
    <row r="195" spans="1:4" x14ac:dyDescent="0.3">
      <c r="A195">
        <f t="shared" si="4"/>
        <v>108.125</v>
      </c>
      <c r="B195">
        <f>B$7*(1-EXP(-A195/A$13))</f>
        <v>4.9338322495172955</v>
      </c>
      <c r="C195">
        <f>C$7*EXP(-A195/A$13)</f>
        <v>0.13233550096540928</v>
      </c>
      <c r="D195">
        <f t="shared" si="5"/>
        <v>0.65292116241916343</v>
      </c>
    </row>
    <row r="196" spans="1:4" x14ac:dyDescent="0.3">
      <c r="A196">
        <f t="shared" si="4"/>
        <v>108.75</v>
      </c>
      <c r="B196">
        <f>B$7*(1-EXP(-A196/A$13))</f>
        <v>4.9354659370976002</v>
      </c>
      <c r="C196">
        <f>C$7*EXP(-A196/A$13)</f>
        <v>0.12906812580479873</v>
      </c>
      <c r="D196">
        <f t="shared" si="5"/>
        <v>0.63701133847461189</v>
      </c>
    </row>
    <row r="197" spans="1:4" x14ac:dyDescent="0.3">
      <c r="A197">
        <f t="shared" si="4"/>
        <v>109.375</v>
      </c>
      <c r="B197">
        <f>B$7*(1-EXP(-A197/A$13))</f>
        <v>4.9370592887878297</v>
      </c>
      <c r="C197">
        <f>C$7*EXP(-A197/A$13)</f>
        <v>0.12588142242433997</v>
      </c>
      <c r="D197">
        <f t="shared" si="5"/>
        <v>0.62148404586591222</v>
      </c>
    </row>
    <row r="198" spans="1:4" x14ac:dyDescent="0.3">
      <c r="A198">
        <f t="shared" si="4"/>
        <v>110</v>
      </c>
      <c r="B198">
        <f>B$7*(1-EXP(-A198/A$13))</f>
        <v>4.9386133004846577</v>
      </c>
      <c r="C198">
        <f>C$7*EXP(-A198/A$13)</f>
        <v>0.12277339903068436</v>
      </c>
      <c r="D198">
        <f t="shared" si="5"/>
        <v>0.60633034139864794</v>
      </c>
    </row>
    <row r="199" spans="1:4" x14ac:dyDescent="0.3">
      <c r="A199">
        <f t="shared" si="4"/>
        <v>110.625</v>
      </c>
      <c r="B199">
        <f>B$7*(1-EXP(-A199/A$13))</f>
        <v>4.9401289434959814</v>
      </c>
      <c r="C199">
        <f>C$7*EXP(-A199/A$13)</f>
        <v>0.11974211300803622</v>
      </c>
      <c r="D199">
        <f t="shared" si="5"/>
        <v>0.59154147822636638</v>
      </c>
    </row>
    <row r="200" spans="1:4" x14ac:dyDescent="0.3">
      <c r="A200">
        <f t="shared" si="4"/>
        <v>111.25</v>
      </c>
      <c r="B200">
        <f>B$7*(1-EXP(-A200/A$13))</f>
        <v>4.9416071651480227</v>
      </c>
      <c r="C200">
        <f>C$7*EXP(-A200/A$13)</f>
        <v>0.11678566970395443</v>
      </c>
      <c r="D200">
        <f t="shared" si="5"/>
        <v>0.57710890219567157</v>
      </c>
    </row>
    <row r="201" spans="1:4" x14ac:dyDescent="0.3">
      <c r="A201">
        <f t="shared" si="4"/>
        <v>111.875</v>
      </c>
      <c r="B201">
        <f>B$7*(1-EXP(-A201/A$13))</f>
        <v>4.9430488893774331</v>
      </c>
      <c r="C201">
        <f>C$7*EXP(-A201/A$13)</f>
        <v>0.11390222124513377</v>
      </c>
      <c r="D201">
        <f t="shared" si="5"/>
        <v>0.56302424822338115</v>
      </c>
    </row>
    <row r="202" spans="1:4" x14ac:dyDescent="0.3">
      <c r="A202">
        <f t="shared" si="4"/>
        <v>112.5</v>
      </c>
      <c r="B202">
        <f>B$7*(1-EXP(-A202/A$13))</f>
        <v>4.9444550173087887</v>
      </c>
      <c r="C202">
        <f>C$7*EXP(-A202/A$13)</f>
        <v>0.11108996538242306</v>
      </c>
      <c r="D202">
        <f t="shared" si="5"/>
        <v>0.5492793367077814</v>
      </c>
    </row>
    <row r="203" spans="1:4" x14ac:dyDescent="0.3">
      <c r="A203">
        <f t="shared" si="4"/>
        <v>113.125</v>
      </c>
      <c r="B203">
        <f>B$7*(1-EXP(-A203/A$13))</f>
        <v>4.9458264278178197</v>
      </c>
      <c r="C203">
        <f>C$7*EXP(-A203/A$13)</f>
        <v>0.10834714436436152</v>
      </c>
      <c r="D203">
        <f t="shared" si="5"/>
        <v>0.53586616997585179</v>
      </c>
    </row>
    <row r="204" spans="1:4" x14ac:dyDescent="0.3">
      <c r="A204">
        <f t="shared" si="4"/>
        <v>113.75</v>
      </c>
      <c r="B204">
        <f>B$7*(1-EXP(-A204/A$13))</f>
        <v>4.947163978080737</v>
      </c>
      <c r="C204">
        <f>C$7*EXP(-A204/A$13)</f>
        <v>0.10567204383852655</v>
      </c>
      <c r="D204">
        <f t="shared" si="5"/>
        <v>0.52277692876812698</v>
      </c>
    </row>
    <row r="205" spans="1:4" x14ac:dyDescent="0.3">
      <c r="A205">
        <f t="shared" si="4"/>
        <v>114.375</v>
      </c>
      <c r="B205">
        <f>B$7*(1-EXP(-A205/A$13))</f>
        <v>4.9484685041099965</v>
      </c>
      <c r="C205">
        <f>C$7*EXP(-A205/A$13)</f>
        <v>0.10306299178000741</v>
      </c>
      <c r="D205">
        <f t="shared" si="5"/>
        <v>0.51000396876271414</v>
      </c>
    </row>
    <row r="206" spans="1:4" x14ac:dyDescent="0.3">
      <c r="A206">
        <f t="shared" si="4"/>
        <v>115</v>
      </c>
      <c r="B206">
        <f>B$7*(1-EXP(-A206/A$13))</f>
        <v>4.9497408212768326</v>
      </c>
      <c r="C206">
        <f>C$7*EXP(-A206/A$13)</f>
        <v>0.10051835744633586</v>
      </c>
      <c r="D206">
        <f t="shared" si="5"/>
        <v>0.4975398171398247</v>
      </c>
    </row>
    <row r="207" spans="1:4" x14ac:dyDescent="0.3">
      <c r="A207">
        <f t="shared" si="4"/>
        <v>115.625</v>
      </c>
      <c r="B207">
        <f>B$7*(1-EXP(-A207/A$13))</f>
        <v>4.9509817248208909</v>
      </c>
      <c r="C207">
        <f>C$7*EXP(-A207/A$13)</f>
        <v>9.8036550358218275E-2</v>
      </c>
      <c r="D207">
        <f t="shared" si="5"/>
        <v>0.48537716918802165</v>
      </c>
    </row>
    <row r="208" spans="1:4" x14ac:dyDescent="0.3">
      <c r="A208">
        <f t="shared" si="4"/>
        <v>116.25</v>
      </c>
      <c r="B208">
        <f>B$7*(1-EXP(-A208/A$13))</f>
        <v>4.9521919903472824</v>
      </c>
      <c r="C208">
        <f>C$7*EXP(-A208/A$13)</f>
        <v>9.5616019305435049E-2</v>
      </c>
      <c r="D208">
        <f t="shared" si="5"/>
        <v>0.4735088849532666</v>
      </c>
    </row>
    <row r="209" spans="1:4" x14ac:dyDescent="0.3">
      <c r="A209">
        <f t="shared" si="4"/>
        <v>116.875</v>
      </c>
      <c r="B209">
        <f>B$7*(1-EXP(-A209/A$13))</f>
        <v>4.9533723743113587</v>
      </c>
      <c r="C209">
        <f>C$7*EXP(-A209/A$13)</f>
        <v>9.3255251377283271E-2</v>
      </c>
      <c r="D209">
        <f t="shared" si="5"/>
        <v>0.46192798593169626</v>
      </c>
    </row>
    <row r="210" spans="1:4" x14ac:dyDescent="0.3">
      <c r="A210">
        <f t="shared" si="4"/>
        <v>117.5</v>
      </c>
      <c r="B210">
        <f>B$7*(1-EXP(-A210/A$13))</f>
        <v>4.9545236144915208</v>
      </c>
      <c r="C210">
        <f>C$7*EXP(-A210/A$13)</f>
        <v>9.0952771016958159E-2</v>
      </c>
      <c r="D210">
        <f t="shared" si="5"/>
        <v>0.45062765180695918</v>
      </c>
    </row>
    <row r="211" spans="1:4" x14ac:dyDescent="0.3">
      <c r="A211">
        <f t="shared" si="4"/>
        <v>118.125</v>
      </c>
      <c r="B211">
        <f>B$7*(1-EXP(-A211/A$13))</f>
        <v>4.9556464304503587</v>
      </c>
      <c r="C211">
        <f>C$7*EXP(-A211/A$13)</f>
        <v>8.8707139099282586E-2</v>
      </c>
      <c r="D211">
        <f t="shared" si="5"/>
        <v>0.43960121723282319</v>
      </c>
    </row>
    <row r="212" spans="1:4" x14ac:dyDescent="0.3">
      <c r="A212">
        <f t="shared" si="4"/>
        <v>118.75</v>
      </c>
      <c r="B212">
        <f>B$7*(1-EXP(-A212/A$13))</f>
        <v>4.9567415239843973</v>
      </c>
      <c r="C212">
        <f>C$7*EXP(-A212/A$13)</f>
        <v>8.6516952031206337E-2</v>
      </c>
      <c r="D212">
        <f t="shared" si="5"/>
        <v>0.42884216866164671</v>
      </c>
    </row>
    <row r="213" spans="1:4" x14ac:dyDescent="0.3">
      <c r="A213">
        <f t="shared" si="4"/>
        <v>119.375</v>
      </c>
      <c r="B213">
        <f>B$7*(1-EXP(-A213/A$13))</f>
        <v>4.9578095795627428</v>
      </c>
      <c r="C213">
        <f>C$7*EXP(-A213/A$13)</f>
        <v>8.4380840874515306E-2</v>
      </c>
      <c r="D213">
        <f t="shared" si="5"/>
        <v>0.41834414121923141</v>
      </c>
    </row>
    <row r="214" spans="1:4" x14ac:dyDescent="0.3">
      <c r="A214">
        <f t="shared" si="4"/>
        <v>120</v>
      </c>
      <c r="B214">
        <f>B$7*(1-EXP(-A214/A$13))</f>
        <v>4.9588512647548999</v>
      </c>
      <c r="C214">
        <f>C$7*EXP(-A214/A$13)</f>
        <v>8.2297470490200308E-2</v>
      </c>
      <c r="D214">
        <f t="shared" si="5"/>
        <v>0.40810091562645884</v>
      </c>
    </row>
    <row r="215" spans="1:4" x14ac:dyDescent="0.3">
      <c r="A215">
        <f t="shared" ref="A215:A278" si="6">A214+A$19</f>
        <v>120.625</v>
      </c>
      <c r="B215">
        <f>B$7*(1-EXP(-A215/A$13))</f>
        <v>4.9598672306480243</v>
      </c>
      <c r="C215">
        <f>C$7*EXP(-A215/A$13)</f>
        <v>8.0265538703951533E-2</v>
      </c>
      <c r="D215">
        <f t="shared" ref="D215:D278" si="7">C215*B215</f>
        <v>0.39810641516803991</v>
      </c>
    </row>
    <row r="216" spans="1:4" x14ac:dyDescent="0.3">
      <c r="A216">
        <f t="shared" si="6"/>
        <v>121.25</v>
      </c>
      <c r="B216">
        <f>B$7*(1-EXP(-A216/A$13))</f>
        <v>4.9608581122538711</v>
      </c>
      <c r="C216">
        <f>C$7*EXP(-A216/A$13)</f>
        <v>7.8283775492257734E-2</v>
      </c>
      <c r="D216">
        <f t="shared" si="7"/>
        <v>0.38835470270862754</v>
      </c>
    </row>
    <row r="217" spans="1:4" x14ac:dyDescent="0.3">
      <c r="A217">
        <f t="shared" si="6"/>
        <v>121.875</v>
      </c>
      <c r="B217">
        <f>B$7*(1-EXP(-A217/A$13))</f>
        <v>4.9618245289056997</v>
      </c>
      <c r="C217">
        <f>C$7*EXP(-A217/A$13)</f>
        <v>7.6350942188599613E-2</v>
      </c>
      <c r="D217">
        <f t="shared" si="7"/>
        <v>0.37883997775645456</v>
      </c>
    </row>
    <row r="218" spans="1:4" x14ac:dyDescent="0.3">
      <c r="A218">
        <f t="shared" si="6"/>
        <v>122.5</v>
      </c>
      <c r="B218">
        <f>B$7*(1-EXP(-A218/A$13))</f>
        <v>4.9627670846453782</v>
      </c>
      <c r="C218">
        <f>C$7*EXP(-A218/A$13)</f>
        <v>7.4465830709243383E-2</v>
      </c>
      <c r="D218">
        <f t="shared" si="7"/>
        <v>0.36955657357460808</v>
      </c>
    </row>
    <row r="219" spans="1:4" x14ac:dyDescent="0.3">
      <c r="A219">
        <f t="shared" si="6"/>
        <v>123.125</v>
      </c>
      <c r="B219">
        <f>B$7*(1-EXP(-A219/A$13))</f>
        <v>4.9636863686009249</v>
      </c>
      <c r="C219">
        <f>C$7*EXP(-A219/A$13)</f>
        <v>7.262726279814892E-2</v>
      </c>
      <c r="D219">
        <f t="shared" si="7"/>
        <v>0.36049895433996887</v>
      </c>
    </row>
    <row r="220" spans="1:4" x14ac:dyDescent="0.3">
      <c r="A220">
        <f t="shared" si="6"/>
        <v>123.75</v>
      </c>
      <c r="B220">
        <f>B$7*(1-EXP(-A220/A$13))</f>
        <v>4.9645829553547394</v>
      </c>
      <c r="C220">
        <f>C$7*EXP(-A220/A$13)</f>
        <v>7.0834089290521179E-2</v>
      </c>
      <c r="D220">
        <f t="shared" si="7"/>
        <v>0.35166171234979715</v>
      </c>
    </row>
    <row r="221" spans="1:4" x14ac:dyDescent="0.3">
      <c r="A221">
        <f t="shared" si="6"/>
        <v>124.375</v>
      </c>
      <c r="B221">
        <f>B$7*(1-EXP(-A221/A$13))</f>
        <v>4.9654574053027272</v>
      </c>
      <c r="C221">
        <f>C$7*EXP(-A221/A$13)</f>
        <v>6.9085189394545318E-2</v>
      </c>
      <c r="D221">
        <f t="shared" si="7"/>
        <v>0.34303956527588647</v>
      </c>
    </row>
    <row r="222" spans="1:4" x14ac:dyDescent="0.3">
      <c r="A222">
        <f t="shared" si="6"/>
        <v>125</v>
      </c>
      <c r="B222">
        <f>B$7*(1-EXP(-A222/A$13))</f>
        <v>4.966310265004573</v>
      </c>
      <c r="C222">
        <f>C$7*EXP(-A222/A$13)</f>
        <v>6.7379469990854673E-2</v>
      </c>
      <c r="D222">
        <f t="shared" si="7"/>
        <v>0.33462735346614914</v>
      </c>
    </row>
    <row r="223" spans="1:4" x14ac:dyDescent="0.3">
      <c r="A223">
        <f t="shared" si="6"/>
        <v>125.625</v>
      </c>
      <c r="B223">
        <f>B$7*(1-EXP(-A223/A$13))</f>
        <v>4.9671420675253515</v>
      </c>
      <c r="C223">
        <f>C$7*EXP(-A223/A$13)</f>
        <v>6.5715864949296127E-2</v>
      </c>
      <c r="D223">
        <f t="shared" si="7"/>
        <v>0.32642003729346353</v>
      </c>
    </row>
    <row r="224" spans="1:4" x14ac:dyDescent="0.3">
      <c r="A224">
        <f t="shared" si="6"/>
        <v>126.25</v>
      </c>
      <c r="B224">
        <f>B$7*(1-EXP(-A224/A$13))</f>
        <v>4.967953332768718</v>
      </c>
      <c r="C224">
        <f>C$7*EXP(-A224/A$13)</f>
        <v>6.4093334462563836E-2</v>
      </c>
      <c r="D224">
        <f t="shared" si="7"/>
        <v>0.31841269455155413</v>
      </c>
    </row>
    <row r="225" spans="1:4" x14ac:dyDescent="0.3">
      <c r="A225">
        <f t="shared" si="6"/>
        <v>126.875</v>
      </c>
      <c r="B225">
        <f>B$7*(1-EXP(-A225/A$13))</f>
        <v>4.9687445678018571</v>
      </c>
      <c r="C225">
        <f>C$7*EXP(-A225/A$13)</f>
        <v>6.2510864396285615E-2</v>
      </c>
      <c r="D225">
        <f t="shared" si="7"/>
        <v>0.31060051789764265</v>
      </c>
    </row>
    <row r="226" spans="1:4" x14ac:dyDescent="0.3">
      <c r="A226">
        <f t="shared" si="6"/>
        <v>127.5</v>
      </c>
      <c r="B226">
        <f>B$7*(1-EXP(-A226/A$13))</f>
        <v>4.9695162671724216</v>
      </c>
      <c r="C226">
        <f>C$7*EXP(-A226/A$13)</f>
        <v>6.0967465655156379E-2</v>
      </c>
      <c r="D226">
        <f t="shared" si="7"/>
        <v>0.30297881234157553</v>
      </c>
    </row>
    <row r="227" spans="1:4" x14ac:dyDescent="0.3">
      <c r="A227">
        <f t="shared" si="6"/>
        <v>128.125</v>
      </c>
      <c r="B227">
        <f>B$7*(1-EXP(-A227/A$13))</f>
        <v>4.9702689132176401</v>
      </c>
      <c r="C227">
        <f>C$7*EXP(-A227/A$13)</f>
        <v>5.9462173564720944E-2</v>
      </c>
      <c r="D227">
        <f t="shared" si="7"/>
        <v>0.29554299278108426</v>
      </c>
    </row>
    <row r="228" spans="1:4" x14ac:dyDescent="0.3">
      <c r="A228">
        <f t="shared" si="6"/>
        <v>128.75</v>
      </c>
      <c r="B228">
        <f>B$7*(1-EXP(-A228/A$13))</f>
        <v>4.9710029763657895</v>
      </c>
      <c r="C228">
        <f>C$7*EXP(-A228/A$13)</f>
        <v>5.7994047268421417E-2</v>
      </c>
      <c r="D228">
        <f t="shared" si="7"/>
        <v>0.28828858158282117</v>
      </c>
    </row>
    <row r="229" spans="1:4" x14ac:dyDescent="0.3">
      <c r="A229">
        <f t="shared" si="6"/>
        <v>129.375</v>
      </c>
      <c r="B229">
        <f>B$7*(1-EXP(-A229/A$13))</f>
        <v>4.9717189154302339</v>
      </c>
      <c r="C229">
        <f>C$7*EXP(-A229/A$13)</f>
        <v>5.6562169139531077E-2</v>
      </c>
      <c r="D229">
        <f t="shared" si="7"/>
        <v>0.28121120620877088</v>
      </c>
    </row>
    <row r="230" spans="1:4" x14ac:dyDescent="0.3">
      <c r="A230">
        <f t="shared" si="6"/>
        <v>130</v>
      </c>
      <c r="B230">
        <f>B$7*(1-EXP(-A230/A$13))</f>
        <v>4.9724171778961965</v>
      </c>
      <c r="C230">
        <f>C$7*EXP(-A230/A$13)</f>
        <v>5.5165644207607716E-2</v>
      </c>
      <c r="D230">
        <f t="shared" si="7"/>
        <v>0.27430659688761844</v>
      </c>
    </row>
    <row r="231" spans="1:4" x14ac:dyDescent="0.3">
      <c r="A231">
        <f t="shared" si="6"/>
        <v>130.625</v>
      </c>
      <c r="B231">
        <f>B$7*(1-EXP(-A231/A$13))</f>
        <v>4.9730982002004458</v>
      </c>
      <c r="C231">
        <f>C$7*EXP(-A231/A$13)</f>
        <v>5.3803599599108201E-2</v>
      </c>
      <c r="D231">
        <f t="shared" si="7"/>
        <v>0.26757058433063041</v>
      </c>
    </row>
    <row r="232" spans="1:4" x14ac:dyDescent="0.3">
      <c r="A232">
        <f t="shared" si="6"/>
        <v>131.25</v>
      </c>
      <c r="B232">
        <f>B$7*(1-EXP(-A232/A$13))</f>
        <v>4.9737624080040934</v>
      </c>
      <c r="C232">
        <f>C$7*EXP(-A232/A$13)</f>
        <v>5.2475183991813848E-2</v>
      </c>
      <c r="D232">
        <f t="shared" si="7"/>
        <v>0.2609990974915819</v>
      </c>
    </row>
    <row r="233" spans="1:4" x14ac:dyDescent="0.3">
      <c r="A233">
        <f t="shared" si="6"/>
        <v>131.875</v>
      </c>
      <c r="B233">
        <f>B$7*(1-EXP(-A233/A$13))</f>
        <v>4.9744102164586366</v>
      </c>
      <c r="C233">
        <f>C$7*EXP(-A233/A$13)</f>
        <v>5.1179567082726515E-2</v>
      </c>
      <c r="D233">
        <f t="shared" si="7"/>
        <v>0.25458816137024493</v>
      </c>
    </row>
    <row r="234" spans="1:4" x14ac:dyDescent="0.3">
      <c r="A234">
        <f t="shared" si="6"/>
        <v>132.5</v>
      </c>
      <c r="B234">
        <f>B$7*(1-EXP(-A234/A$13))</f>
        <v>4.975042030465449</v>
      </c>
      <c r="C234">
        <f>C$7*EXP(-A234/A$13)</f>
        <v>4.9915939069102168E-2</v>
      </c>
      <c r="D234">
        <f t="shared" si="7"/>
        <v>0.24833389485893567</v>
      </c>
    </row>
    <row r="235" spans="1:4" x14ac:dyDescent="0.3">
      <c r="A235">
        <f t="shared" si="6"/>
        <v>133.125</v>
      </c>
      <c r="B235">
        <f>B$7*(1-EXP(-A235/A$13))</f>
        <v>4.9756582449288516</v>
      </c>
      <c r="C235">
        <f>C$7*EXP(-A235/A$13)</f>
        <v>4.8683510142297631E-2</v>
      </c>
      <c r="D235">
        <f t="shared" si="7"/>
        <v>0.24223250863160056</v>
      </c>
    </row>
    <row r="236" spans="1:4" x14ac:dyDescent="0.3">
      <c r="A236">
        <f t="shared" si="6"/>
        <v>133.75</v>
      </c>
      <c r="B236">
        <f>B$7*(1-EXP(-A236/A$13))</f>
        <v>4.9762592450029421</v>
      </c>
      <c r="C236">
        <f>C$7*EXP(-A236/A$13)</f>
        <v>4.7481509994114775E-2</v>
      </c>
      <c r="D236">
        <f t="shared" si="7"/>
        <v>0.23628030307491324</v>
      </c>
    </row>
    <row r="237" spans="1:4" x14ac:dyDescent="0.3">
      <c r="A237">
        <f t="shared" si="6"/>
        <v>134.375</v>
      </c>
      <c r="B237">
        <f>B$7*(1-EXP(-A237/A$13))</f>
        <v>4.976845406332334</v>
      </c>
      <c r="C237">
        <f>C$7*EXP(-A237/A$13)</f>
        <v>4.6309187335332458E-2</v>
      </c>
      <c r="D237">
        <f t="shared" si="7"/>
        <v>0.23047366626083285</v>
      </c>
    </row>
    <row r="238" spans="1:4" x14ac:dyDescent="0.3">
      <c r="A238">
        <f t="shared" si="6"/>
        <v>135</v>
      </c>
      <c r="B238">
        <f>B$7*(1-EXP(-A238/A$13))</f>
        <v>4.9774170952869365</v>
      </c>
      <c r="C238">
        <f>C$7*EXP(-A238/A$13)</f>
        <v>4.5165809426126663E-2</v>
      </c>
      <c r="D238">
        <f t="shared" si="7"/>
        <v>0.22480907196007471</v>
      </c>
    </row>
    <row r="239" spans="1:4" x14ac:dyDescent="0.3">
      <c r="A239">
        <f t="shared" si="6"/>
        <v>135.625</v>
      </c>
      <c r="B239">
        <f>B$7*(1-EXP(-A239/A$13))</f>
        <v>4.9779746691909583</v>
      </c>
      <c r="C239">
        <f>C$7*EXP(-A239/A$13)</f>
        <v>4.4050661618084061E-2</v>
      </c>
      <c r="D239">
        <f t="shared" si="7"/>
        <v>0.21928307769592484</v>
      </c>
    </row>
    <row r="240" spans="1:4" x14ac:dyDescent="0.3">
      <c r="A240">
        <f t="shared" si="6"/>
        <v>136.25</v>
      </c>
      <c r="B240">
        <f>B$7*(1-EXP(-A240/A$13))</f>
        <v>4.9785184765462382</v>
      </c>
      <c r="C240">
        <f>C$7*EXP(-A240/A$13)</f>
        <v>4.2963046907523395E-2</v>
      </c>
      <c r="D240">
        <f t="shared" si="7"/>
        <v>0.21389232283782794</v>
      </c>
    </row>
    <row r="241" spans="1:4" x14ac:dyDescent="0.3">
      <c r="A241">
        <f t="shared" si="6"/>
        <v>136.875</v>
      </c>
      <c r="B241">
        <f>B$7*(1-EXP(-A241/A$13))</f>
        <v>4.9790488572500768</v>
      </c>
      <c r="C241">
        <f>C$7*EXP(-A241/A$13)</f>
        <v>4.1902285499845794E-2</v>
      </c>
      <c r="D241">
        <f t="shared" si="7"/>
        <v>0.20863352673417368</v>
      </c>
    </row>
    <row r="242" spans="1:4" x14ac:dyDescent="0.3">
      <c r="A242">
        <f t="shared" si="6"/>
        <v>137.5</v>
      </c>
      <c r="B242">
        <f>B$7*(1-EXP(-A242/A$13))</f>
        <v>4.9795661428076796</v>
      </c>
      <c r="C242">
        <f>C$7*EXP(-A242/A$13)</f>
        <v>4.0867714384640666E-2</v>
      </c>
      <c r="D242">
        <f t="shared" si="7"/>
        <v>0.20350348688369105</v>
      </c>
    </row>
    <row r="243" spans="1:4" x14ac:dyDescent="0.3">
      <c r="A243">
        <f t="shared" si="6"/>
        <v>138.125</v>
      </c>
      <c r="B243">
        <f>B$7*(1-EXP(-A243/A$13))</f>
        <v>4.9800706565393584</v>
      </c>
      <c r="C243">
        <f>C$7*EXP(-A243/A$13)</f>
        <v>3.9858686921282901E-2</v>
      </c>
      <c r="D243">
        <f t="shared" si="7"/>
        <v>0.19849907714487008</v>
      </c>
    </row>
    <row r="244" spans="1:4" x14ac:dyDescent="0.3">
      <c r="A244">
        <f t="shared" si="6"/>
        <v>138.75</v>
      </c>
      <c r="B244">
        <f>B$7*(1-EXP(-A244/A$13))</f>
        <v>4.9805627137826196</v>
      </c>
      <c r="C244">
        <f>C$7*EXP(-A244/A$13)</f>
        <v>3.8874572434761306E-2</v>
      </c>
      <c r="D244">
        <f t="shared" si="7"/>
        <v>0.1936172459828138</v>
      </c>
    </row>
    <row r="245" spans="1:4" x14ac:dyDescent="0.3">
      <c r="A245">
        <f t="shared" si="6"/>
        <v>139.375</v>
      </c>
      <c r="B245">
        <f>B$7*(1-EXP(-A245/A$13))</f>
        <v>4.981042622089257</v>
      </c>
      <c r="C245">
        <f>C$7*EXP(-A245/A$13)</f>
        <v>3.7914755821486082E-2</v>
      </c>
      <c r="D245">
        <f t="shared" si="7"/>
        <v>0.18885501475292896</v>
      </c>
    </row>
    <row r="246" spans="1:4" x14ac:dyDescent="0.3">
      <c r="A246">
        <f t="shared" si="6"/>
        <v>140</v>
      </c>
      <c r="B246">
        <f>B$7*(1-EXP(-A246/A$13))</f>
        <v>4.9815106814175856</v>
      </c>
      <c r="C246">
        <f>C$7*EXP(-A246/A$13)</f>
        <v>3.6978637164829319E-2</v>
      </c>
      <c r="D246">
        <f t="shared" si="7"/>
        <v>0.18420947602086254</v>
      </c>
    </row>
    <row r="247" spans="1:4" x14ac:dyDescent="0.3">
      <c r="A247">
        <f t="shared" si="6"/>
        <v>140.625</v>
      </c>
      <c r="B247">
        <f>B$7*(1-EXP(-A247/A$13))</f>
        <v>4.9819671843199211</v>
      </c>
      <c r="C247">
        <f>C$7*EXP(-A247/A$13)</f>
        <v>3.6065631360157308E-2</v>
      </c>
      <c r="D247">
        <f t="shared" si="7"/>
        <v>0.17967779191808314</v>
      </c>
    </row>
    <row r="248" spans="1:4" x14ac:dyDescent="0.3">
      <c r="A248">
        <f t="shared" si="6"/>
        <v>141.25</v>
      </c>
      <c r="B248">
        <f>B$7*(1-EXP(-A248/A$13))</f>
        <v>4.9824124161254399</v>
      </c>
      <c r="C248">
        <f>C$7*EXP(-A248/A$13)</f>
        <v>3.5175167749121286E-2</v>
      </c>
      <c r="D248">
        <f t="shared" si="7"/>
        <v>0.17525719253251704</v>
      </c>
    </row>
    <row r="249" spans="1:4" x14ac:dyDescent="0.3">
      <c r="A249">
        <f t="shared" si="6"/>
        <v>141.875</v>
      </c>
      <c r="B249">
        <f>B$7*(1-EXP(-A249/A$13))</f>
        <v>4.9828466551185109</v>
      </c>
      <c r="C249">
        <f>C$7*EXP(-A249/A$13)</f>
        <v>3.4306689762977342E-2</v>
      </c>
      <c r="D249">
        <f t="shared" si="7"/>
        <v>0.17094497433364012</v>
      </c>
    </row>
    <row r="250" spans="1:4" x14ac:dyDescent="0.3">
      <c r="A250">
        <f t="shared" si="6"/>
        <v>142.5</v>
      </c>
      <c r="B250">
        <f>B$7*(1-EXP(-A250/A$13))</f>
        <v>4.9832701727126434</v>
      </c>
      <c r="C250">
        <f>C$7*EXP(-A250/A$13)</f>
        <v>3.345965457471272E-2</v>
      </c>
      <c r="D250">
        <f t="shared" si="7"/>
        <v>0.16673849863143406</v>
      </c>
    </row>
    <row r="251" spans="1:4" x14ac:dyDescent="0.3">
      <c r="A251">
        <f t="shared" si="6"/>
        <v>143.125</v>
      </c>
      <c r="B251">
        <f>B$7*(1-EXP(-A251/A$13))</f>
        <v>4.9836832336201189</v>
      </c>
      <c r="C251">
        <f>C$7*EXP(-A251/A$13)</f>
        <v>3.2633532759761483E-2</v>
      </c>
      <c r="D251">
        <f t="shared" si="7"/>
        <v>0.16263519006861618</v>
      </c>
    </row>
    <row r="252" spans="1:4" x14ac:dyDescent="0.3">
      <c r="A252">
        <f t="shared" si="6"/>
        <v>143.75</v>
      </c>
      <c r="B252">
        <f>B$7*(1-EXP(-A252/A$13))</f>
        <v>4.9840860960174513</v>
      </c>
      <c r="C252">
        <f>C$7*EXP(-A252/A$13)</f>
        <v>3.1827807965096669E-2</v>
      </c>
      <c r="D252">
        <f t="shared" si="7"/>
        <v>0.15863253514555181</v>
      </c>
    </row>
    <row r="253" spans="1:4" x14ac:dyDescent="0.3">
      <c r="A253">
        <f t="shared" si="6"/>
        <v>144.375</v>
      </c>
      <c r="B253">
        <f>B$7*(1-EXP(-A253/A$13))</f>
        <v>4.9844790117067532</v>
      </c>
      <c r="C253">
        <f>C$7*EXP(-A253/A$13)</f>
        <v>3.1041976586493086E-2</v>
      </c>
      <c r="D253">
        <f t="shared" si="7"/>
        <v>0.15472808077726724</v>
      </c>
    </row>
    <row r="254" spans="1:4" x14ac:dyDescent="0.3">
      <c r="A254">
        <f t="shared" si="6"/>
        <v>145</v>
      </c>
      <c r="B254">
        <f>B$7*(1-EXP(-A254/A$13))</f>
        <v>4.9848622262731208</v>
      </c>
      <c r="C254">
        <f>C$7*EXP(-A254/A$13)</f>
        <v>3.0275547453758152E-2</v>
      </c>
      <c r="D254">
        <f t="shared" si="7"/>
        <v>0.15091943288197837</v>
      </c>
    </row>
    <row r="255" spans="1:4" x14ac:dyDescent="0.3">
      <c r="A255">
        <f t="shared" si="6"/>
        <v>145.625</v>
      </c>
      <c r="B255">
        <f>B$7*(1-EXP(-A255/A$13))</f>
        <v>4.9852359792381327</v>
      </c>
      <c r="C255">
        <f>C$7*EXP(-A255/A$13)</f>
        <v>2.9528041523734467E-2</v>
      </c>
      <c r="D255">
        <f t="shared" si="7"/>
        <v>0.14720425500055864</v>
      </c>
    </row>
    <row r="256" spans="1:4" x14ac:dyDescent="0.3">
      <c r="A256">
        <f t="shared" si="6"/>
        <v>146.25</v>
      </c>
      <c r="B256">
        <f>B$7*(1-EXP(-A256/A$13))</f>
        <v>4.9856005042095584</v>
      </c>
      <c r="C256">
        <f>C$7*EXP(-A256/A$13)</f>
        <v>2.8798991580882428E-2</v>
      </c>
      <c r="D256">
        <f t="shared" si="7"/>
        <v>0.14358026694637427</v>
      </c>
    </row>
    <row r="257" spans="1:4" x14ac:dyDescent="0.3">
      <c r="A257">
        <f t="shared" si="6"/>
        <v>146.875</v>
      </c>
      <c r="B257">
        <f>B$7*(1-EXP(-A257/A$13))</f>
        <v>4.9859560290273723</v>
      </c>
      <c r="C257">
        <f>C$7*EXP(-A257/A$13)</f>
        <v>2.8087941945255129E-2</v>
      </c>
      <c r="D257">
        <f t="shared" si="7"/>
        <v>0.14004524348491562</v>
      </c>
    </row>
    <row r="258" spans="1:4" x14ac:dyDescent="0.3">
      <c r="A258">
        <f t="shared" si="6"/>
        <v>147.5</v>
      </c>
      <c r="B258">
        <f>B$7*(1-EXP(-A258/A$13))</f>
        <v>4.9863027759061582</v>
      </c>
      <c r="C258">
        <f>C$7*EXP(-A258/A$13)</f>
        <v>2.7394448187683683E-2</v>
      </c>
      <c r="D258">
        <f t="shared" si="7"/>
        <v>0.13659701304266458</v>
      </c>
    </row>
    <row r="259" spans="1:4" x14ac:dyDescent="0.3">
      <c r="A259">
        <f t="shared" si="6"/>
        <v>148.125</v>
      </c>
      <c r="B259">
        <f>B$7*(1-EXP(-A259/A$13))</f>
        <v>4.9866409615740022</v>
      </c>
      <c r="C259">
        <f>C$7*EXP(-A259/A$13)</f>
        <v>2.6718076851994507E-2</v>
      </c>
      <c r="D259">
        <f t="shared" si="7"/>
        <v>0.13323345644463797</v>
      </c>
    </row>
    <row r="260" spans="1:4" x14ac:dyDescent="0.3">
      <c r="A260">
        <f t="shared" si="6"/>
        <v>148.75</v>
      </c>
      <c r="B260">
        <f>B$7*(1-EXP(-A260/A$13))</f>
        <v>4.9869707974079578</v>
      </c>
      <c r="C260">
        <f>C$7*EXP(-A260/A$13)</f>
        <v>2.6058405184084983E-2</v>
      </c>
      <c r="D260">
        <f t="shared" si="7"/>
        <v>0.12995250568005595</v>
      </c>
    </row>
    <row r="261" spans="1:4" x14ac:dyDescent="0.3">
      <c r="A261">
        <f t="shared" si="6"/>
        <v>149.375</v>
      </c>
      <c r="B261">
        <f>B$7*(1-EXP(-A261/A$13))</f>
        <v>4.9872924895661557</v>
      </c>
      <c r="C261">
        <f>C$7*EXP(-A261/A$13)</f>
        <v>2.5415020867688584E-2</v>
      </c>
      <c r="D261">
        <f t="shared" si="7"/>
        <v>0.1267521426955904</v>
      </c>
    </row>
    <row r="262" spans="1:4" x14ac:dyDescent="0.3">
      <c r="A262">
        <f t="shared" si="6"/>
        <v>150</v>
      </c>
      <c r="B262">
        <f>B$7*(1-EXP(-A262/A$13))</f>
        <v>4.9876062391166682</v>
      </c>
      <c r="C262">
        <f>C$7*EXP(-A262/A$13)</f>
        <v>2.4787521766663587E-2</v>
      </c>
      <c r="D262">
        <f t="shared" si="7"/>
        <v>0.12363039821565153</v>
      </c>
    </row>
    <row r="263" spans="1:4" x14ac:dyDescent="0.3">
      <c r="A263">
        <f t="shared" si="6"/>
        <v>150.625</v>
      </c>
      <c r="B263">
        <f>B$7*(1-EXP(-A263/A$13))</f>
        <v>4.9879122421631781</v>
      </c>
      <c r="C263">
        <f>C$7*EXP(-A263/A$13)</f>
        <v>2.4175515673645034E-2</v>
      </c>
      <c r="D263">
        <f t="shared" si="7"/>
        <v>0.12058535058918185</v>
      </c>
    </row>
    <row r="264" spans="1:4" x14ac:dyDescent="0.3">
      <c r="A264">
        <f t="shared" si="6"/>
        <v>151.25</v>
      </c>
      <c r="B264">
        <f>B$7*(1-EXP(-A264/A$13))</f>
        <v>4.9882106899675485</v>
      </c>
      <c r="C264">
        <f>C$7*EXP(-A264/A$13)</f>
        <v>2.3578620064902328E-2</v>
      </c>
      <c r="D264">
        <f t="shared" si="7"/>
        <v>0.11761512466242913</v>
      </c>
    </row>
    <row r="265" spans="1:4" x14ac:dyDescent="0.3">
      <c r="A265">
        <f t="shared" si="6"/>
        <v>151.875</v>
      </c>
      <c r="B265">
        <f>B$7*(1-EXP(-A265/A$13))</f>
        <v>4.9885017690693756</v>
      </c>
      <c r="C265">
        <f>C$7*EXP(-A265/A$13)</f>
        <v>2.2996461861249359E-2</v>
      </c>
      <c r="D265">
        <f t="shared" si="7"/>
        <v>0.11471789067717886</v>
      </c>
    </row>
    <row r="266" spans="1:4" x14ac:dyDescent="0.3">
      <c r="A266">
        <f t="shared" si="6"/>
        <v>152.5</v>
      </c>
      <c r="B266">
        <f>B$7*(1-EXP(-A266/A$13))</f>
        <v>4.988785661402571</v>
      </c>
      <c r="C266">
        <f>C$7*EXP(-A266/A$13)</f>
        <v>2.2428677194858034E-2</v>
      </c>
      <c r="D266">
        <f t="shared" si="7"/>
        <v>0.1118918631939346</v>
      </c>
    </row>
    <row r="267" spans="1:4" x14ac:dyDescent="0.3">
      <c r="A267">
        <f t="shared" si="6"/>
        <v>153.125</v>
      </c>
      <c r="B267">
        <f>B$7*(1-EXP(-A267/A$13))</f>
        <v>4.9890625444090855</v>
      </c>
      <c r="C267">
        <f>C$7*EXP(-A267/A$13)</f>
        <v>2.1874911181828851E-2</v>
      </c>
      <c r="D267">
        <f t="shared" si="7"/>
        <v>0.10913530003953781</v>
      </c>
    </row>
    <row r="268" spans="1:4" x14ac:dyDescent="0.3">
      <c r="A268">
        <f t="shared" si="6"/>
        <v>153.75</v>
      </c>
      <c r="B268">
        <f>B$7*(1-EXP(-A268/A$13))</f>
        <v>4.9893325911498119</v>
      </c>
      <c r="C268">
        <f>C$7*EXP(-A268/A$13)</f>
        <v>2.1334817700377082E-2</v>
      </c>
      <c r="D268">
        <f t="shared" si="7"/>
        <v>0.10644650127873126</v>
      </c>
    </row>
    <row r="269" spans="1:4" x14ac:dyDescent="0.3">
      <c r="A269">
        <f t="shared" si="6"/>
        <v>154.375</v>
      </c>
      <c r="B269">
        <f>B$7*(1-EXP(-A269/A$13))</f>
        <v>4.9895959704127524</v>
      </c>
      <c r="C269">
        <f>C$7*EXP(-A269/A$13)</f>
        <v>2.0808059174495293E-2</v>
      </c>
      <c r="D269">
        <f t="shared" si="7"/>
        <v>0.10382380820917182</v>
      </c>
    </row>
    <row r="270" spans="1:4" x14ac:dyDescent="0.3">
      <c r="A270">
        <f t="shared" si="6"/>
        <v>155</v>
      </c>
      <c r="B270">
        <f>B$7*(1-EXP(-A270/A$13))</f>
        <v>4.9898528468185219</v>
      </c>
      <c r="C270">
        <f>C$7*EXP(-A270/A$13)</f>
        <v>2.0294306362957339E-2</v>
      </c>
      <c r="D270">
        <f t="shared" si="7"/>
        <v>0.10126560237940993</v>
      </c>
    </row>
    <row r="271" spans="1:4" x14ac:dyDescent="0.3">
      <c r="A271">
        <f t="shared" si="6"/>
        <v>155.625</v>
      </c>
      <c r="B271">
        <f>B$7*(1-EXP(-A271/A$13))</f>
        <v>4.9901033809232338</v>
      </c>
      <c r="C271">
        <f>C$7*EXP(-A271/A$13)</f>
        <v>1.9793238153531966E-2</v>
      </c>
      <c r="D271">
        <f t="shared" si="7"/>
        <v>9.877030462935861E-2</v>
      </c>
    </row>
    <row r="272" spans="1:4" x14ac:dyDescent="0.3">
      <c r="A272">
        <f t="shared" si="6"/>
        <v>156.25</v>
      </c>
      <c r="B272">
        <f>B$7*(1-EXP(-A272/A$13))</f>
        <v>4.9903477293188612</v>
      </c>
      <c r="C272">
        <f>C$7*EXP(-A272/A$13)</f>
        <v>1.9304541362277092E-2</v>
      </c>
      <c r="D272">
        <f t="shared" si="7"/>
        <v>9.6336374152781526E-2</v>
      </c>
    </row>
    <row r="273" spans="1:4" x14ac:dyDescent="0.3">
      <c r="A273">
        <f t="shared" si="6"/>
        <v>156.875</v>
      </c>
      <c r="B273">
        <f>B$7*(1-EXP(-A273/A$13))</f>
        <v>4.9905860447311055</v>
      </c>
      <c r="C273">
        <f>C$7*EXP(-A273/A$13)</f>
        <v>1.8827910537789774E-2</v>
      </c>
      <c r="D273">
        <f t="shared" si="7"/>
        <v>9.3962307581339374E-2</v>
      </c>
    </row>
    <row r="274" spans="1:4" x14ac:dyDescent="0.3">
      <c r="A274">
        <f t="shared" si="6"/>
        <v>157.5</v>
      </c>
      <c r="B274">
        <f>B$7*(1-EXP(-A274/A$13))</f>
        <v>4.9908184761148551</v>
      </c>
      <c r="C274">
        <f>C$7*EXP(-A274/A$13)</f>
        <v>1.8363047770289073E-2</v>
      </c>
      <c r="D274">
        <f t="shared" si="7"/>
        <v>9.16466380897384E-2</v>
      </c>
    </row>
    <row r="275" spans="1:4" x14ac:dyDescent="0.3">
      <c r="A275">
        <f t="shared" si="6"/>
        <v>158.125</v>
      </c>
      <c r="B275">
        <f>B$7*(1-EXP(-A275/A$13))</f>
        <v>4.9910451687472932</v>
      </c>
      <c r="C275">
        <f>C$7*EXP(-A275/A$13)</f>
        <v>1.7909662505412698E-2</v>
      </c>
      <c r="D275">
        <f t="shared" si="7"/>
        <v>8.9387934521534582E-2</v>
      </c>
    </row>
    <row r="276" spans="1:4" x14ac:dyDescent="0.3">
      <c r="A276">
        <f t="shared" si="6"/>
        <v>158.75</v>
      </c>
      <c r="B276">
        <f>B$7*(1-EXP(-A276/A$13))</f>
        <v>4.9912662643186945</v>
      </c>
      <c r="C276">
        <f>C$7*EXP(-A276/A$13)</f>
        <v>1.7467471362611196E-2</v>
      </c>
      <c r="D276">
        <f t="shared" si="7"/>
        <v>8.7184800535154164E-2</v>
      </c>
    </row>
    <row r="277" spans="1:4" x14ac:dyDescent="0.3">
      <c r="A277">
        <f t="shared" si="6"/>
        <v>159.375</v>
      </c>
      <c r="B277">
        <f>B$7*(1-EXP(-A277/A$13))</f>
        <v>4.991481901020987</v>
      </c>
      <c r="C277">
        <f>C$7*EXP(-A277/A$13)</f>
        <v>1.7036197958025738E-2</v>
      </c>
      <c r="D277">
        <f t="shared" si="7"/>
        <v>8.5035873769696166E-2</v>
      </c>
    </row>
    <row r="278" spans="1:4" x14ac:dyDescent="0.3">
      <c r="A278">
        <f t="shared" si="6"/>
        <v>160</v>
      </c>
      <c r="B278">
        <f>B$7*(1-EXP(-A278/A$13))</f>
        <v>4.9916922136341304</v>
      </c>
      <c r="C278">
        <f>C$7*EXP(-A278/A$13)</f>
        <v>1.6615572731739338E-2</v>
      </c>
      <c r="D278">
        <f t="shared" si="7"/>
        <v>8.2939825030094824E-2</v>
      </c>
    </row>
    <row r="279" spans="1:4" x14ac:dyDescent="0.3">
      <c r="A279">
        <f t="shared" ref="A279:A342" si="8">A278+A$19</f>
        <v>160.625</v>
      </c>
      <c r="B279">
        <f>B$7*(1-EXP(-A279/A$13))</f>
        <v>4.9918973336103534</v>
      </c>
      <c r="C279">
        <f>C$7*EXP(-A279/A$13)</f>
        <v>1.6205332779293067E-2</v>
      </c>
      <c r="D279">
        <f t="shared" ref="D279:D342" si="9">C279*B279</f>
        <v>8.0895357491221523E-2</v>
      </c>
    </row>
    <row r="280" spans="1:4" x14ac:dyDescent="0.3">
      <c r="A280">
        <f t="shared" si="8"/>
        <v>161.25</v>
      </c>
      <c r="B280">
        <f>B$7*(1-EXP(-A280/A$13))</f>
        <v>4.992097389156319</v>
      </c>
      <c r="C280">
        <f>C$7*EXP(-A280/A$13)</f>
        <v>1.5805221687362172E-2</v>
      </c>
      <c r="D280">
        <f t="shared" si="9"/>
        <v>7.8901205920517525E-2</v>
      </c>
    </row>
    <row r="281" spans="1:4" x14ac:dyDescent="0.3">
      <c r="A281">
        <f t="shared" si="8"/>
        <v>161.875</v>
      </c>
      <c r="B281">
        <f>B$7*(1-EXP(-A281/A$13))</f>
        <v>4.9922925053132552</v>
      </c>
      <c r="C281">
        <f>C$7*EXP(-A281/A$13)</f>
        <v>1.5414989373489504E-2</v>
      </c>
      <c r="D281">
        <f t="shared" si="9"/>
        <v>7.6956135918755122E-2</v>
      </c>
    </row>
    <row r="282" spans="1:4" x14ac:dyDescent="0.3">
      <c r="A282">
        <f t="shared" si="8"/>
        <v>162.5</v>
      </c>
      <c r="B282">
        <f>B$7*(1-EXP(-A282/A$13))</f>
        <v>4.9924828040351121</v>
      </c>
      <c r="C282">
        <f>C$7*EXP(-A282/A$13)</f>
        <v>1.5034391929775723E-2</v>
      </c>
      <c r="D282">
        <f t="shared" si="9"/>
        <v>7.5058943178529555E-2</v>
      </c>
    </row>
    <row r="283" spans="1:4" x14ac:dyDescent="0.3">
      <c r="A283">
        <f t="shared" si="8"/>
        <v>163.125</v>
      </c>
      <c r="B283">
        <f>B$7*(1-EXP(-A283/A$13))</f>
        <v>4.9926684042647853</v>
      </c>
      <c r="C283">
        <f>C$7*EXP(-A283/A$13)</f>
        <v>1.466319147042903E-2</v>
      </c>
      <c r="D283">
        <f t="shared" si="9"/>
        <v>7.320845276009591E-2</v>
      </c>
    </row>
    <row r="284" spans="1:4" x14ac:dyDescent="0.3">
      <c r="A284">
        <f t="shared" si="8"/>
        <v>163.75</v>
      </c>
      <c r="B284">
        <f>B$7*(1-EXP(-A284/A$13))</f>
        <v>4.9928494220084607</v>
      </c>
      <c r="C284">
        <f>C$7*EXP(-A284/A$13)</f>
        <v>1.4301155983078745E-2</v>
      </c>
      <c r="D284">
        <f t="shared" si="9"/>
        <v>7.1403518384167544E-2</v>
      </c>
    </row>
    <row r="285" spans="1:4" x14ac:dyDescent="0.3">
      <c r="A285">
        <f t="shared" si="8"/>
        <v>164.375</v>
      </c>
      <c r="B285">
        <f>B$7*(1-EXP(-A285/A$13))</f>
        <v>4.9930259704081195</v>
      </c>
      <c r="C285">
        <f>C$7*EXP(-A285/A$13)</f>
        <v>1.3948059183759989E-2</v>
      </c>
      <c r="D285">
        <f t="shared" si="9"/>
        <v>6.9643021741303102E-2</v>
      </c>
    </row>
    <row r="286" spans="1:4" x14ac:dyDescent="0.3">
      <c r="A286">
        <f t="shared" si="8"/>
        <v>165</v>
      </c>
      <c r="B286">
        <f>B$7*(1-EXP(-A286/A$13))</f>
        <v>4.9931981598122608</v>
      </c>
      <c r="C286">
        <f>C$7*EXP(-A286/A$13)</f>
        <v>1.360368037547894E-2</v>
      </c>
      <c r="D286">
        <f t="shared" si="9"/>
        <v>6.792587181751561E-2</v>
      </c>
    </row>
    <row r="287" spans="1:4" x14ac:dyDescent="0.3">
      <c r="A287">
        <f t="shared" si="8"/>
        <v>165.625</v>
      </c>
      <c r="B287">
        <f>B$7*(1-EXP(-A287/A$13))</f>
        <v>4.9933660978448655</v>
      </c>
      <c r="C287">
        <f>C$7*EXP(-A287/A$13)</f>
        <v>1.3267804310269915E-2</v>
      </c>
      <c r="D287">
        <f t="shared" si="9"/>
        <v>6.6251004235741776E-2</v>
      </c>
    </row>
    <row r="288" spans="1:4" x14ac:dyDescent="0.3">
      <c r="A288">
        <f t="shared" si="8"/>
        <v>166.25</v>
      </c>
      <c r="B288">
        <f>B$7*(1-EXP(-A288/A$13))</f>
        <v>4.9935298894726712</v>
      </c>
      <c r="C288">
        <f>C$7*EXP(-A288/A$13)</f>
        <v>1.2940221054658481E-2</v>
      </c>
      <c r="D288">
        <f t="shared" si="9"/>
        <v>6.4617380612820699E-2</v>
      </c>
    </row>
    <row r="289" spans="1:4" x14ac:dyDescent="0.3">
      <c r="A289">
        <f t="shared" si="8"/>
        <v>166.875</v>
      </c>
      <c r="B289">
        <f>B$7*(1-EXP(-A289/A$13))</f>
        <v>4.9936896370707764</v>
      </c>
      <c r="C289">
        <f>C$7*EXP(-A289/A$13)</f>
        <v>1.2620725858446145E-2</v>
      </c>
      <c r="D289">
        <f t="shared" si="9"/>
        <v>6.302398793163369E-2</v>
      </c>
    </row>
    <row r="290" spans="1:4" x14ac:dyDescent="0.3">
      <c r="A290">
        <f t="shared" si="8"/>
        <v>167.5</v>
      </c>
      <c r="B290">
        <f>B$7*(1-EXP(-A290/A$13))</f>
        <v>4.9938454404866324</v>
      </c>
      <c r="C290">
        <f>C$7*EXP(-A290/A$13)</f>
        <v>1.2309119026734809E-2</v>
      </c>
      <c r="D290">
        <f t="shared" si="9"/>
        <v>6.146983792806688E-2</v>
      </c>
    </row>
    <row r="291" spans="1:4" x14ac:dyDescent="0.3">
      <c r="A291">
        <f t="shared" si="8"/>
        <v>168.125</v>
      </c>
      <c r="B291">
        <f>B$7*(1-EXP(-A291/A$13))</f>
        <v>4.9939973971024445</v>
      </c>
      <c r="C291">
        <f>C$7*EXP(-A291/A$13)</f>
        <v>1.2005205795111008E-2</v>
      </c>
      <c r="D291">
        <f t="shared" si="9"/>
        <v>5.9953966492463553E-2</v>
      </c>
    </row>
    <row r="292" spans="1:4" x14ac:dyDescent="0.3">
      <c r="A292">
        <f t="shared" si="8"/>
        <v>168.75</v>
      </c>
      <c r="B292">
        <f>B$7*(1-EXP(-A292/A$13))</f>
        <v>4.9941456018960437</v>
      </c>
      <c r="C292">
        <f>C$7*EXP(-A292/A$13)</f>
        <v>1.1708796207911744E-2</v>
      </c>
      <c r="D292">
        <f t="shared" si="9"/>
        <v>5.847543308523951E-2</v>
      </c>
    </row>
    <row r="293" spans="1:4" x14ac:dyDescent="0.3">
      <c r="A293">
        <f t="shared" si="8"/>
        <v>169.375</v>
      </c>
      <c r="B293">
        <f>B$7*(1-EXP(-A293/A$13))</f>
        <v>4.9942901475002524</v>
      </c>
      <c r="C293">
        <f>C$7*EXP(-A293/A$13)</f>
        <v>1.1419704999496075E-2</v>
      </c>
      <c r="D293">
        <f t="shared" si="9"/>
        <v>5.7033320166342626E-2</v>
      </c>
    </row>
    <row r="294" spans="1:4" x14ac:dyDescent="0.3">
      <c r="A294">
        <f t="shared" si="8"/>
        <v>170</v>
      </c>
      <c r="B294">
        <f>B$7*(1-EXP(-A294/A$13))</f>
        <v>4.9944311242607755</v>
      </c>
      <c r="C294">
        <f>C$7*EXP(-A294/A$13)</f>
        <v>1.1137751478448032E-2</v>
      </c>
      <c r="D294">
        <f t="shared" si="9"/>
        <v>5.5626732638242318E-2</v>
      </c>
    </row>
    <row r="295" spans="1:4" x14ac:dyDescent="0.3">
      <c r="A295">
        <f t="shared" si="8"/>
        <v>170.625</v>
      </c>
      <c r="B295">
        <f>B$7*(1-EXP(-A295/A$13))</f>
        <v>4.9945686202926804</v>
      </c>
      <c r="C295">
        <f>C$7*EXP(-A295/A$13)</f>
        <v>1.0862759414638578E-2</v>
      </c>
      <c r="D295">
        <f t="shared" si="9"/>
        <v>5.4254797302142728E-2</v>
      </c>
    </row>
    <row r="296" spans="1:4" x14ac:dyDescent="0.3">
      <c r="A296">
        <f t="shared" si="8"/>
        <v>171.25</v>
      </c>
      <c r="B296">
        <f>B$7*(1-EXP(-A296/A$13))</f>
        <v>4.9947027215354618</v>
      </c>
      <c r="C296">
        <f>C$7*EXP(-A296/A$13)</f>
        <v>1.0594556929076102E-2</v>
      </c>
      <c r="D296">
        <f t="shared" si="9"/>
        <v>5.2916662327118794E-2</v>
      </c>
    </row>
    <row r="297" spans="1:4" x14ac:dyDescent="0.3">
      <c r="A297">
        <f t="shared" si="8"/>
        <v>171.875</v>
      </c>
      <c r="B297">
        <f>B$7*(1-EXP(-A297/A$13))</f>
        <v>4.9948335118067613</v>
      </c>
      <c r="C297">
        <f>C$7*EXP(-A297/A$13)</f>
        <v>1.0332976386476371E-2</v>
      </c>
      <c r="D297">
        <f t="shared" si="9"/>
        <v>5.1611496731880112E-2</v>
      </c>
    </row>
    <row r="298" spans="1:4" x14ac:dyDescent="0.3">
      <c r="A298">
        <f t="shared" si="8"/>
        <v>172.5</v>
      </c>
      <c r="B298">
        <f>B$7*(1-EXP(-A298/A$13))</f>
        <v>4.9949610728547569</v>
      </c>
      <c r="C298">
        <f>C$7*EXP(-A298/A$13)</f>
        <v>1.0077854290485105E-2</v>
      </c>
      <c r="D298">
        <f t="shared" si="9"/>
        <v>5.0338489878875396E-2</v>
      </c>
    </row>
    <row r="299" spans="1:4" x14ac:dyDescent="0.3">
      <c r="A299">
        <f t="shared" si="8"/>
        <v>173.125</v>
      </c>
      <c r="B299">
        <f>B$7*(1-EXP(-A299/A$13))</f>
        <v>4.9950854844092563</v>
      </c>
      <c r="C299">
        <f>C$7*EXP(-A299/A$13)</f>
        <v>9.8290311814873861E-3</v>
      </c>
      <c r="D299">
        <f t="shared" si="9"/>
        <v>4.9096850980453605E-2</v>
      </c>
    </row>
    <row r="300" spans="1:4" x14ac:dyDescent="0.3">
      <c r="A300">
        <f t="shared" si="8"/>
        <v>173.75</v>
      </c>
      <c r="B300">
        <f>B$7*(1-EXP(-A300/A$13))</f>
        <v>4.9952068242315297</v>
      </c>
      <c r="C300">
        <f>C$7*EXP(-A300/A$13)</f>
        <v>9.5863515369401988E-3</v>
      </c>
      <c r="D300">
        <f t="shared" si="9"/>
        <v>4.7885808616806094E-2</v>
      </c>
    </row>
    <row r="301" spans="1:4" x14ac:dyDescent="0.3">
      <c r="A301">
        <f t="shared" si="8"/>
        <v>174.375</v>
      </c>
      <c r="B301">
        <f>B$7*(1-EXP(-A301/A$13))</f>
        <v>4.9953251681629167</v>
      </c>
      <c r="C301">
        <f>C$7*EXP(-A301/A$13)</f>
        <v>9.3496636741658215E-3</v>
      </c>
      <c r="D301">
        <f t="shared" si="9"/>
        <v>4.6704610265419097E-2</v>
      </c>
    </row>
    <row r="302" spans="1:4" x14ac:dyDescent="0.3">
      <c r="A302">
        <f t="shared" si="8"/>
        <v>175</v>
      </c>
      <c r="B302">
        <f>B$7*(1-EXP(-A302/A$13))</f>
        <v>4.9954405901722279</v>
      </c>
      <c r="C302">
        <f>C$7*EXP(-A302/A$13)</f>
        <v>9.1188196555451618E-3</v>
      </c>
      <c r="D302">
        <f t="shared" si="9"/>
        <v>4.5552521841770638E-2</v>
      </c>
    </row>
    <row r="303" spans="1:4" x14ac:dyDescent="0.3">
      <c r="A303">
        <f t="shared" si="8"/>
        <v>175.625</v>
      </c>
      <c r="B303">
        <f>B$7*(1-EXP(-A303/A$13))</f>
        <v>4.9955531624019738</v>
      </c>
      <c r="C303">
        <f>C$7*EXP(-A303/A$13)</f>
        <v>8.8936751960519804E-3</v>
      </c>
      <c r="D303">
        <f t="shared" si="9"/>
        <v>4.4428827251013464E-2</v>
      </c>
    </row>
    <row r="304" spans="1:4" x14ac:dyDescent="0.3">
      <c r="A304">
        <f t="shared" si="8"/>
        <v>176.25</v>
      </c>
      <c r="B304">
        <f>B$7*(1-EXP(-A304/A$13))</f>
        <v>4.995662955213465</v>
      </c>
      <c r="C304">
        <f>C$7*EXP(-A304/A$13)</f>
        <v>8.6740895730700249E-3</v>
      </c>
      <c r="D304">
        <f t="shared" si="9"/>
        <v>4.3332827950389306E-2</v>
      </c>
    </row>
    <row r="305" spans="1:4" x14ac:dyDescent="0.3">
      <c r="A305">
        <f t="shared" si="8"/>
        <v>176.875</v>
      </c>
      <c r="B305">
        <f>B$7*(1-EXP(-A305/A$13))</f>
        <v>4.9957700372307814</v>
      </c>
      <c r="C305">
        <f>C$7*EXP(-A305/A$13)</f>
        <v>8.4599255384368004E-3</v>
      </c>
      <c r="D305">
        <f t="shared" si="9"/>
        <v>4.2263842522126054E-2</v>
      </c>
    </row>
    <row r="306" spans="1:4" x14ac:dyDescent="0.3">
      <c r="A306">
        <f t="shared" si="8"/>
        <v>177.5</v>
      </c>
      <c r="B306">
        <f>B$7*(1-EXP(-A306/A$13))</f>
        <v>4.9958744753836708</v>
      </c>
      <c r="C306">
        <f>C$7*EXP(-A306/A$13)</f>
        <v>8.2510492326590464E-3</v>
      </c>
      <c r="D306">
        <f t="shared" si="9"/>
        <v>4.1221206256575355E-2</v>
      </c>
    </row>
    <row r="307" spans="1:4" x14ac:dyDescent="0.3">
      <c r="A307">
        <f t="shared" si="8"/>
        <v>178.125</v>
      </c>
      <c r="B307">
        <f>B$7*(1-EXP(-A307/A$13))</f>
        <v>4.9959763349493773</v>
      </c>
      <c r="C307">
        <f>C$7*EXP(-A307/A$13)</f>
        <v>8.0473301012461331E-3</v>
      </c>
      <c r="D307">
        <f t="shared" si="9"/>
        <v>4.0204270745351454E-2</v>
      </c>
    </row>
    <row r="308" spans="1:4" x14ac:dyDescent="0.3">
      <c r="A308">
        <f t="shared" si="8"/>
        <v>178.75</v>
      </c>
      <c r="B308">
        <f>B$7*(1-EXP(-A308/A$13))</f>
        <v>4.9960756795934449</v>
      </c>
      <c r="C308">
        <f>C$7*EXP(-A308/A$13)</f>
        <v>7.8486408131093165E-3</v>
      </c>
      <c r="D308">
        <f t="shared" si="9"/>
        <v>3.9212403484239974E-2</v>
      </c>
    </row>
    <row r="309" spans="1:4" x14ac:dyDescent="0.3">
      <c r="A309">
        <f t="shared" si="8"/>
        <v>179.375</v>
      </c>
      <c r="B309">
        <f>B$7*(1-EXP(-A309/A$13))</f>
        <v>4.9961725714095122</v>
      </c>
      <c r="C309">
        <f>C$7*EXP(-A309/A$13)</f>
        <v>7.6548571809756331E-3</v>
      </c>
      <c r="D309">
        <f t="shared" si="9"/>
        <v>3.82449874856476E-2</v>
      </c>
    </row>
    <row r="310" spans="1:4" x14ac:dyDescent="0.3">
      <c r="A310">
        <f t="shared" si="8"/>
        <v>180</v>
      </c>
      <c r="B310">
        <f>B$7*(1-EXP(-A310/A$13))</f>
        <v>4.9962670709581163</v>
      </c>
      <c r="C310">
        <f>C$7*EXP(-A310/A$13)</f>
        <v>7.4658580837667918E-3</v>
      </c>
      <c r="D310">
        <f t="shared" si="9"/>
        <v>3.7301420900370481E-2</v>
      </c>
    </row>
    <row r="311" spans="1:4" x14ac:dyDescent="0.3">
      <c r="A311">
        <f t="shared" si="8"/>
        <v>180.625</v>
      </c>
      <c r="B311">
        <f>B$7*(1-EXP(-A311/A$13))</f>
        <v>4.9963592373045529</v>
      </c>
      <c r="C311">
        <f>C$7*EXP(-A311/A$13)</f>
        <v>7.2815253908946106E-3</v>
      </c>
      <c r="D311">
        <f t="shared" si="9"/>
        <v>3.6381116648463933E-2</v>
      </c>
    </row>
    <row r="312" spans="1:4" x14ac:dyDescent="0.3">
      <c r="A312">
        <f t="shared" si="8"/>
        <v>181.25</v>
      </c>
      <c r="B312">
        <f>B$7*(1-EXP(-A312/A$13))</f>
        <v>4.9964491280557874</v>
      </c>
      <c r="C312">
        <f>C$7*EXP(-A312/A$13)</f>
        <v>7.1017438884254901E-3</v>
      </c>
      <c r="D312">
        <f t="shared" si="9"/>
        <v>3.5483502058999056E-2</v>
      </c>
    </row>
    <row r="313" spans="1:4" x14ac:dyDescent="0.3">
      <c r="A313">
        <f t="shared" si="8"/>
        <v>181.875</v>
      </c>
      <c r="B313">
        <f>B$7*(1-EXP(-A313/A$13))</f>
        <v>4.9965367993964662</v>
      </c>
      <c r="C313">
        <f>C$7*EXP(-A313/A$13)</f>
        <v>6.9264012070680125E-3</v>
      </c>
      <c r="D313">
        <f t="shared" si="9"/>
        <v>3.4608018518499428E-2</v>
      </c>
    </row>
    <row r="314" spans="1:4" x14ac:dyDescent="0.3">
      <c r="A314">
        <f t="shared" si="8"/>
        <v>182.5</v>
      </c>
      <c r="B314">
        <f>B$7*(1-EXP(-A314/A$13))</f>
        <v>4.9966223061240305</v>
      </c>
      <c r="C314">
        <f>C$7*EXP(-A314/A$13)</f>
        <v>6.7553877519384437E-3</v>
      </c>
      <c r="D314">
        <f t="shared" si="9"/>
        <v>3.3754121127852699E-2</v>
      </c>
    </row>
    <row r="315" spans="1:4" x14ac:dyDescent="0.3">
      <c r="A315">
        <f t="shared" si="8"/>
        <v>183.125</v>
      </c>
      <c r="B315">
        <f>B$7*(1-EXP(-A315/A$13))</f>
        <v>4.9967057016829699</v>
      </c>
      <c r="C315">
        <f>C$7*EXP(-A315/A$13)</f>
        <v>6.5885966340603576E-3</v>
      </c>
      <c r="D315">
        <f t="shared" si="9"/>
        <v>3.2921278367498613E-2</v>
      </c>
    </row>
    <row r="316" spans="1:4" x14ac:dyDescent="0.3">
      <c r="A316">
        <f t="shared" si="8"/>
        <v>183.75</v>
      </c>
      <c r="B316">
        <f>B$7*(1-EXP(-A316/A$13))</f>
        <v>4.9967870381982218</v>
      </c>
      <c r="C316">
        <f>C$7*EXP(-A316/A$13)</f>
        <v>6.4259236035555788E-3</v>
      </c>
      <c r="D316">
        <f t="shared" si="9"/>
        <v>3.2108971770698526E-2</v>
      </c>
    </row>
    <row r="317" spans="1:4" x14ac:dyDescent="0.3">
      <c r="A317">
        <f t="shared" si="8"/>
        <v>184.375</v>
      </c>
      <c r="B317">
        <f>B$7*(1-EXP(-A317/A$13))</f>
        <v>4.9968663665077582</v>
      </c>
      <c r="C317">
        <f>C$7*EXP(-A317/A$13)</f>
        <v>6.267266984484576E-3</v>
      </c>
      <c r="D317">
        <f t="shared" si="9"/>
        <v>3.131669560469548E-2</v>
      </c>
    </row>
    <row r="318" spans="1:4" x14ac:dyDescent="0.3">
      <c r="A318">
        <f t="shared" si="8"/>
        <v>185</v>
      </c>
      <c r="B318">
        <f>B$7*(1-EXP(-A318/A$13))</f>
        <v>4.9969437361943516</v>
      </c>
      <c r="C318">
        <f>C$7*EXP(-A318/A$13)</f>
        <v>6.1125276112957228E-3</v>
      </c>
      <c r="D318">
        <f t="shared" si="9"/>
        <v>3.0543956559579186E-2</v>
      </c>
    </row>
    <row r="319" spans="1:4" x14ac:dyDescent="0.3">
      <c r="A319">
        <f t="shared" si="8"/>
        <v>185.625</v>
      </c>
      <c r="B319">
        <f>B$7*(1-EXP(-A319/A$13))</f>
        <v>4.9970191956165779</v>
      </c>
      <c r="C319">
        <f>C$7*EXP(-A319/A$13)</f>
        <v>5.9616087668435897E-3</v>
      </c>
      <c r="D319">
        <f t="shared" si="9"/>
        <v>2.9790273444673495E-2</v>
      </c>
    </row>
    <row r="320" spans="1:4" x14ac:dyDescent="0.3">
      <c r="A320">
        <f t="shared" si="8"/>
        <v>186.25</v>
      </c>
      <c r="B320">
        <f>B$7*(1-EXP(-A320/A$13))</f>
        <v>4.9970927919390311</v>
      </c>
      <c r="C320">
        <f>C$7*EXP(-A320/A$13)</f>
        <v>5.8144161219375557E-3</v>
      </c>
      <c r="D320">
        <f t="shared" si="9"/>
        <v>2.9055176892268254E-2</v>
      </c>
    </row>
    <row r="321" spans="1:4" x14ac:dyDescent="0.3">
      <c r="A321">
        <f t="shared" si="8"/>
        <v>186.875</v>
      </c>
      <c r="B321">
        <f>B$7*(1-EXP(-A321/A$13))</f>
        <v>4.9971645711618082</v>
      </c>
      <c r="C321">
        <f>C$7*EXP(-A321/A$13)</f>
        <v>5.6708576763830395E-3</v>
      </c>
      <c r="D321">
        <f t="shared" si="9"/>
        <v>2.8338209068522299E-2</v>
      </c>
    </row>
    <row r="322" spans="1:4" x14ac:dyDescent="0.3">
      <c r="A322">
        <f t="shared" si="8"/>
        <v>187.5</v>
      </c>
      <c r="B322">
        <f>B$7*(1-EXP(-A322/A$13))</f>
        <v>4.9972345781492606</v>
      </c>
      <c r="C322">
        <f>C$7*EXP(-A322/A$13)</f>
        <v>5.5308437014783361E-3</v>
      </c>
      <c r="D322">
        <f t="shared" si="9"/>
        <v>2.7638923391366588E-2</v>
      </c>
    </row>
    <row r="323" spans="1:4" x14ac:dyDescent="0.3">
      <c r="A323">
        <f t="shared" si="8"/>
        <v>188.125</v>
      </c>
      <c r="B323">
        <f>B$7*(1-EXP(-A323/A$13))</f>
        <v>4.9973028566580338</v>
      </c>
      <c r="C323">
        <f>C$7*EXP(-A323/A$13)</f>
        <v>5.3942866839312917E-3</v>
      </c>
      <c r="D323">
        <f t="shared" si="9"/>
        <v>2.6956884255242237E-2</v>
      </c>
    </row>
    <row r="324" spans="1:4" x14ac:dyDescent="0.3">
      <c r="A324">
        <f t="shared" si="8"/>
        <v>188.75</v>
      </c>
      <c r="B324">
        <f>B$7*(1-EXP(-A324/A$13))</f>
        <v>4.9973694493644203</v>
      </c>
      <c r="C324">
        <f>C$7*EXP(-A324/A$13)</f>
        <v>5.261101271160638E-3</v>
      </c>
      <c r="D324">
        <f t="shared" si="9"/>
        <v>2.6291666762510491E-2</v>
      </c>
    </row>
    <row r="325" spans="1:4" x14ac:dyDescent="0.3">
      <c r="A325">
        <f t="shared" si="8"/>
        <v>189.375</v>
      </c>
      <c r="B325">
        <f>B$7*(1-EXP(-A325/A$13))</f>
        <v>4.9974343978910261</v>
      </c>
      <c r="C325">
        <f>C$7*EXP(-A325/A$13)</f>
        <v>5.1312042179478285E-3</v>
      </c>
      <c r="D325">
        <f t="shared" si="9"/>
        <v>2.5642856461375999E-2</v>
      </c>
    </row>
    <row r="326" spans="1:4" x14ac:dyDescent="0.3">
      <c r="A326">
        <f t="shared" si="8"/>
        <v>190</v>
      </c>
      <c r="B326">
        <f>B$7*(1-EXP(-A326/A$13))</f>
        <v>4.9974977428327971</v>
      </c>
      <c r="C326">
        <f>C$7*EXP(-A326/A$13)</f>
        <v>5.0045143344061085E-3</v>
      </c>
      <c r="D326">
        <f t="shared" si="9"/>
        <v>2.5010049090168907E-2</v>
      </c>
    </row>
    <row r="327" spans="1:4" x14ac:dyDescent="0.3">
      <c r="A327">
        <f t="shared" si="8"/>
        <v>190.625</v>
      </c>
      <c r="B327">
        <f>B$7*(1-EXP(-A327/A$13))</f>
        <v>4.9975595237823827</v>
      </c>
      <c r="C327">
        <f>C$7*EXP(-A327/A$13)</f>
        <v>4.88095243523415E-3</v>
      </c>
      <c r="D327">
        <f t="shared" si="9"/>
        <v>2.439285032783324E-2</v>
      </c>
    </row>
    <row r="328" spans="1:4" x14ac:dyDescent="0.3">
      <c r="A328">
        <f t="shared" si="8"/>
        <v>191.25</v>
      </c>
      <c r="B328">
        <f>B$7*(1-EXP(-A328/A$13))</f>
        <v>4.9976197793548884</v>
      </c>
      <c r="C328">
        <f>C$7*EXP(-A328/A$13)</f>
        <v>4.7604412902226938E-3</v>
      </c>
      <c r="D328">
        <f t="shared" si="9"/>
        <v>2.3790875550474638E-2</v>
      </c>
    </row>
    <row r="329" spans="1:4" x14ac:dyDescent="0.3">
      <c r="A329">
        <f t="shared" si="8"/>
        <v>191.875</v>
      </c>
      <c r="B329">
        <f>B$7*(1-EXP(-A329/A$13))</f>
        <v>4.9976785472120087</v>
      </c>
      <c r="C329">
        <f>C$7*EXP(-A329/A$13)</f>
        <v>4.6429055759831398E-3</v>
      </c>
      <c r="D329">
        <f t="shared" si="9"/>
        <v>2.3203749593821953E-2</v>
      </c>
    </row>
    <row r="330" spans="1:4" x14ac:dyDescent="0.3">
      <c r="A330">
        <f t="shared" si="8"/>
        <v>192.5</v>
      </c>
      <c r="B330">
        <f>B$7*(1-EXP(-A330/A$13))</f>
        <v>4.9977358640855662</v>
      </c>
      <c r="C330">
        <f>C$7*EXP(-A330/A$13)</f>
        <v>4.5282718288679694E-3</v>
      </c>
      <c r="D330">
        <f t="shared" si="9"/>
        <v>2.2631106521461788E-2</v>
      </c>
    </row>
    <row r="331" spans="1:4" x14ac:dyDescent="0.3">
      <c r="A331">
        <f t="shared" si="8"/>
        <v>193.125</v>
      </c>
      <c r="B331">
        <f>B$7*(1-EXP(-A331/A$13))</f>
        <v>4.9977917658004731</v>
      </c>
      <c r="C331">
        <f>C$7*EXP(-A331/A$13)</f>
        <v>4.416468399053599E-3</v>
      </c>
      <c r="D331">
        <f t="shared" si="9"/>
        <v>2.2072589398708074E-2</v>
      </c>
    </row>
    <row r="332" spans="1:4" x14ac:dyDescent="0.3">
      <c r="A332">
        <f t="shared" si="8"/>
        <v>193.75</v>
      </c>
      <c r="B332">
        <f>B$7*(1-EXP(-A332/A$13))</f>
        <v>4.9978462872971212</v>
      </c>
      <c r="C332">
        <f>C$7*EXP(-A332/A$13)</f>
        <v>4.3074254057568753E-3</v>
      </c>
      <c r="D332">
        <f t="shared" si="9"/>
        <v>2.1527850071971295E-2</v>
      </c>
    </row>
    <row r="333" spans="1:4" x14ac:dyDescent="0.3">
      <c r="A333">
        <f t="shared" si="8"/>
        <v>194.375</v>
      </c>
      <c r="B333">
        <f>B$7*(1-EXP(-A333/A$13))</f>
        <v>4.9978994626532209</v>
      </c>
      <c r="C333">
        <f>C$7*EXP(-A333/A$13)</f>
        <v>4.2010746935573417E-3</v>
      </c>
      <c r="D333">
        <f t="shared" si="9"/>
        <v>2.0996548953496282E-2</v>
      </c>
    </row>
    <row r="334" spans="1:4" x14ac:dyDescent="0.3">
      <c r="A334">
        <f t="shared" si="8"/>
        <v>195</v>
      </c>
      <c r="B334">
        <f>B$7*(1-EXP(-A334/A$13))</f>
        <v>4.9979513251051007</v>
      </c>
      <c r="C334">
        <f>C$7*EXP(-A334/A$13)</f>
        <v>4.0973497897978679E-3</v>
      </c>
      <c r="D334">
        <f t="shared" si="9"/>
        <v>2.0478354811339361E-2</v>
      </c>
    </row>
    <row r="335" spans="1:4" x14ac:dyDescent="0.3">
      <c r="A335">
        <f t="shared" si="8"/>
        <v>195.625</v>
      </c>
      <c r="B335">
        <f>B$7*(1-EXP(-A335/A$13))</f>
        <v>4.998001907068482</v>
      </c>
      <c r="C335">
        <f>C$7*EXP(-A335/A$13)</f>
        <v>3.9961858630370647E-3</v>
      </c>
      <c r="D335">
        <f t="shared" si="9"/>
        <v>1.9972944564459357E-2</v>
      </c>
    </row>
    <row r="336" spans="1:4" x14ac:dyDescent="0.3">
      <c r="A336">
        <f t="shared" si="8"/>
        <v>196.25</v>
      </c>
      <c r="B336">
        <f>B$7*(1-EXP(-A336/A$13))</f>
        <v>4.9980512401587358</v>
      </c>
      <c r="C336">
        <f>C$7*EXP(-A336/A$13)</f>
        <v>3.8975196825275478E-3</v>
      </c>
      <c r="D336">
        <f t="shared" si="9"/>
        <v>1.9480003082799891E-2</v>
      </c>
    </row>
    <row r="337" spans="1:4" x14ac:dyDescent="0.3">
      <c r="A337">
        <f t="shared" si="8"/>
        <v>196.875</v>
      </c>
      <c r="B337">
        <f>B$7*(1-EXP(-A337/A$13))</f>
        <v>4.9980993552106527</v>
      </c>
      <c r="C337">
        <f>C$7*EXP(-A337/A$13)</f>
        <v>3.8012895786946367E-3</v>
      </c>
      <c r="D337">
        <f t="shared" si="9"/>
        <v>1.8999222992242638E-2</v>
      </c>
    </row>
    <row r="338" spans="1:4" x14ac:dyDescent="0.3">
      <c r="A338">
        <f t="shared" si="8"/>
        <v>197.5</v>
      </c>
      <c r="B338">
        <f>B$7*(1-EXP(-A338/A$13))</f>
        <v>4.9981462822977045</v>
      </c>
      <c r="C338">
        <f>C$7*EXP(-A338/A$13)</f>
        <v>3.7074354045908823E-3</v>
      </c>
      <c r="D338">
        <f t="shared" si="9"/>
        <v>1.8530304484314804E-2</v>
      </c>
    </row>
    <row r="339" spans="1:4" x14ac:dyDescent="0.3">
      <c r="A339">
        <f t="shared" si="8"/>
        <v>198.125</v>
      </c>
      <c r="B339">
        <f>B$7*(1-EXP(-A339/A$13))</f>
        <v>4.9981920507508484</v>
      </c>
      <c r="C339">
        <f>C$7*EXP(-A339/A$13)</f>
        <v>3.6158984983022616E-3</v>
      </c>
      <c r="D339">
        <f t="shared" si="9"/>
        <v>1.8072955130536295E-2</v>
      </c>
    </row>
    <row r="340" spans="1:4" x14ac:dyDescent="0.3">
      <c r="A340">
        <f t="shared" si="8"/>
        <v>198.75</v>
      </c>
      <c r="B340">
        <f>B$7*(1-EXP(-A340/A$13))</f>
        <v>4.998236689176859</v>
      </c>
      <c r="C340">
        <f>C$7*EXP(-A340/A$13)</f>
        <v>3.5266216462825576E-3</v>
      </c>
      <c r="D340">
        <f t="shared" si="9"/>
        <v>1.7626889701294775E-2</v>
      </c>
    </row>
    <row r="341" spans="1:4" x14ac:dyDescent="0.3">
      <c r="A341">
        <f t="shared" si="8"/>
        <v>199.375</v>
      </c>
      <c r="B341">
        <f>B$7*(1-EXP(-A341/A$13))</f>
        <v>4.9982802254762033</v>
      </c>
      <c r="C341">
        <f>C$7*EXP(-A341/A$13)</f>
        <v>3.4395490475930567E-3</v>
      </c>
      <c r="D341">
        <f t="shared" si="9"/>
        <v>1.7191829989139883E-2</v>
      </c>
    </row>
    <row r="342" spans="1:4" x14ac:dyDescent="0.3">
      <c r="A342">
        <f t="shared" si="8"/>
        <v>200</v>
      </c>
      <c r="B342">
        <f>B$7*(1-EXP(-A342/A$13))</f>
        <v>4.9983226868604875</v>
      </c>
      <c r="C342">
        <f>C$7*EXP(-A342/A$13)</f>
        <v>3.3546262790251184E-3</v>
      </c>
      <c r="D342">
        <f t="shared" si="9"/>
        <v>1.6767504636389631E-2</v>
      </c>
    </row>
    <row r="343" spans="1:4" x14ac:dyDescent="0.3">
      <c r="A343">
        <f t="shared" ref="A343:A406" si="10">A342+A$19</f>
        <v>200.625</v>
      </c>
      <c r="B343">
        <f>B$7*(1-EXP(-A343/A$13))</f>
        <v>4.9983640998694581</v>
      </c>
      <c r="C343">
        <f>C$7*EXP(-A343/A$13)</f>
        <v>3.2718002610839202E-3</v>
      </c>
      <c r="D343">
        <f t="shared" ref="D343:D406" si="11">C343*B343</f>
        <v>1.6353648966945387E-2</v>
      </c>
    </row>
    <row r="344" spans="1:4" x14ac:dyDescent="0.3">
      <c r="A344">
        <f t="shared" si="10"/>
        <v>201.25</v>
      </c>
      <c r="B344">
        <f>B$7*(1-EXP(-A344/A$13))</f>
        <v>4.9984044903875944</v>
      </c>
      <c r="C344">
        <f>C$7*EXP(-A344/A$13)</f>
        <v>3.1910192248120325E-3</v>
      </c>
      <c r="D344">
        <f t="shared" si="11"/>
        <v>1.5950004822213603E-2</v>
      </c>
    </row>
    <row r="345" spans="1:4" x14ac:dyDescent="0.3">
      <c r="A345">
        <f t="shared" si="10"/>
        <v>201.875</v>
      </c>
      <c r="B345">
        <f>B$7*(1-EXP(-A345/A$13))</f>
        <v>4.9984438836602845</v>
      </c>
      <c r="C345">
        <f>C$7*EXP(-A345/A$13)</f>
        <v>3.1122326794321468E-3</v>
      </c>
      <c r="D345">
        <f t="shared" si="11"/>
        <v>1.5556320401035273E-2</v>
      </c>
    </row>
    <row r="346" spans="1:4" x14ac:dyDescent="0.3">
      <c r="A346">
        <f t="shared" si="10"/>
        <v>202.5</v>
      </c>
      <c r="B346">
        <f>B$7*(1-EXP(-A346/A$13))</f>
        <v>4.9984823043096052</v>
      </c>
      <c r="C346">
        <f>C$7*EXP(-A346/A$13)</f>
        <v>3.0353913807886677E-3</v>
      </c>
      <c r="D346">
        <f t="shared" si="11"/>
        <v>1.5172350103526053E-2</v>
      </c>
    </row>
    <row r="347" spans="1:4" x14ac:dyDescent="0.3">
      <c r="A347">
        <f t="shared" si="10"/>
        <v>203.125</v>
      </c>
      <c r="B347">
        <f>B$7*(1-EXP(-A347/A$13))</f>
        <v>4.998519776349716</v>
      </c>
      <c r="C347">
        <f>C$7*EXP(-A347/A$13)</f>
        <v>2.9604473005685537E-3</v>
      </c>
      <c r="D347">
        <f t="shared" si="11"/>
        <v>1.4797854378733048E-2</v>
      </c>
    </row>
    <row r="348" spans="1:4" x14ac:dyDescent="0.3">
      <c r="A348">
        <f t="shared" si="10"/>
        <v>203.75</v>
      </c>
      <c r="B348">
        <f>B$7*(1-EXP(-A348/A$13))</f>
        <v>4.9985563232018588</v>
      </c>
      <c r="C348">
        <f>C$7*EXP(-A348/A$13)</f>
        <v>2.8873535962820303E-3</v>
      </c>
      <c r="D348">
        <f t="shared" si="11"/>
        <v>1.443259957601517E-2</v>
      </c>
    </row>
    <row r="349" spans="1:4" x14ac:dyDescent="0.3">
      <c r="A349">
        <f t="shared" si="10"/>
        <v>204.375</v>
      </c>
      <c r="B349">
        <f>B$7*(1-EXP(-A349/A$13))</f>
        <v>4.9985919677090083</v>
      </c>
      <c r="C349">
        <f>C$7*EXP(-A349/A$13)</f>
        <v>2.8160645819845158E-3</v>
      </c>
      <c r="D349">
        <f t="shared" si="11"/>
        <v>1.4076357800057627E-2</v>
      </c>
    </row>
    <row r="350" spans="1:4" x14ac:dyDescent="0.3">
      <c r="A350">
        <f t="shared" si="10"/>
        <v>205</v>
      </c>
      <c r="B350">
        <f>B$7*(1-EXP(-A350/A$13))</f>
        <v>4.9986267321501394</v>
      </c>
      <c r="C350">
        <f>C$7*EXP(-A350/A$13)</f>
        <v>2.7465356997214254E-3</v>
      </c>
      <c r="D350">
        <f t="shared" si="11"/>
        <v>1.3728906769432205E-2</v>
      </c>
    </row>
    <row r="351" spans="1:4" x14ac:dyDescent="0.3">
      <c r="A351">
        <f t="shared" si="10"/>
        <v>205.625</v>
      </c>
      <c r="B351">
        <f>B$7*(1-EXP(-A351/A$13))</f>
        <v>4.9986606382541607</v>
      </c>
      <c r="C351">
        <f>C$7*EXP(-A351/A$13)</f>
        <v>2.6787234916779775E-3</v>
      </c>
      <c r="D351">
        <f t="shared" si="11"/>
        <v>1.3390029678617453E-2</v>
      </c>
    </row>
    <row r="352" spans="1:4" x14ac:dyDescent="0.3">
      <c r="A352">
        <f t="shared" si="10"/>
        <v>206.25</v>
      </c>
      <c r="B352">
        <f>B$7*(1-EXP(-A352/A$13))</f>
        <v>4.9986937072134916</v>
      </c>
      <c r="C352">
        <f>C$7*EXP(-A352/A$13)</f>
        <v>2.6125855730166755E-3</v>
      </c>
      <c r="D352">
        <f t="shared" si="11"/>
        <v>1.305951506339521E-2</v>
      </c>
    </row>
    <row r="353" spans="1:4" x14ac:dyDescent="0.3">
      <c r="A353">
        <f t="shared" si="10"/>
        <v>206.875</v>
      </c>
      <c r="B353">
        <f>B$7*(1-EXP(-A353/A$13))</f>
        <v>4.9987259596973068</v>
      </c>
      <c r="C353">
        <f>C$7*EXP(-A353/A$13)</f>
        <v>2.5480806053853841E-3</v>
      </c>
      <c r="D353">
        <f t="shared" si="11"/>
        <v>1.2737156669541148E-2</v>
      </c>
    </row>
    <row r="354" spans="1:4" x14ac:dyDescent="0.3">
      <c r="A354">
        <f t="shared" si="10"/>
        <v>207.5</v>
      </c>
      <c r="B354">
        <f>B$7*(1-EXP(-A354/A$13))</f>
        <v>4.9987574158644605</v>
      </c>
      <c r="C354">
        <f>C$7*EXP(-A354/A$13)</f>
        <v>2.4851682710795185E-3</v>
      </c>
      <c r="D354">
        <f t="shared" si="11"/>
        <v>1.2422753324729804E-2</v>
      </c>
    </row>
    <row r="355" spans="1:4" x14ac:dyDescent="0.3">
      <c r="A355">
        <f t="shared" si="10"/>
        <v>208.125</v>
      </c>
      <c r="B355">
        <f>B$7*(1-EXP(-A355/A$13))</f>
        <v>4.9987880953760788</v>
      </c>
      <c r="C355">
        <f>C$7*EXP(-A355/A$13)</f>
        <v>2.423809247842172E-3</v>
      </c>
      <c r="D355">
        <f t="shared" si="11"/>
        <v>1.2116108813575896E-2</v>
      </c>
    </row>
    <row r="356" spans="1:4" x14ac:dyDescent="0.3">
      <c r="A356">
        <f t="shared" si="10"/>
        <v>208.75</v>
      </c>
      <c r="B356">
        <f>B$7*(1-EXP(-A356/A$13))</f>
        <v>4.9988180174078565</v>
      </c>
      <c r="C356">
        <f>C$7*EXP(-A356/A$13)</f>
        <v>2.3639651842864073E-3</v>
      </c>
      <c r="D356">
        <f t="shared" si="11"/>
        <v>1.1817031755735776E-2</v>
      </c>
    </row>
    <row r="357" spans="1:4" x14ac:dyDescent="0.3">
      <c r="A357">
        <f t="shared" si="10"/>
        <v>209.375</v>
      </c>
      <c r="B357">
        <f>B$7*(1-EXP(-A357/A$13))</f>
        <v>4.9988472006620377</v>
      </c>
      <c r="C357">
        <f>C$7*EXP(-A357/A$13)</f>
        <v>2.3055986759244161E-3</v>
      </c>
      <c r="D357">
        <f t="shared" si="11"/>
        <v>1.1525335486994867E-2</v>
      </c>
    </row>
    <row r="358" spans="1:4" x14ac:dyDescent="0.3">
      <c r="A358">
        <f t="shared" si="10"/>
        <v>210</v>
      </c>
      <c r="B358">
        <f>B$7*(1-EXP(-A358/A$13))</f>
        <v>4.9988756633791063</v>
      </c>
      <c r="C358">
        <f>C$7*EXP(-A358/A$13)</f>
        <v>2.2486732417884821E-3</v>
      </c>
      <c r="D358">
        <f t="shared" si="11"/>
        <v>1.1240837943268243E-2</v>
      </c>
    </row>
    <row r="359" spans="1:4" x14ac:dyDescent="0.3">
      <c r="A359">
        <f t="shared" si="10"/>
        <v>210.625</v>
      </c>
      <c r="B359">
        <f>B$7*(1-EXP(-A359/A$13))</f>
        <v>4.9989034233491854</v>
      </c>
      <c r="C359">
        <f>C$7*EXP(-A359/A$13)</f>
        <v>2.1931533016291893E-3</v>
      </c>
      <c r="D359">
        <f t="shared" si="11"/>
        <v>1.0963361547443724E-2</v>
      </c>
    </row>
    <row r="360" spans="1:4" x14ac:dyDescent="0.3">
      <c r="A360">
        <f t="shared" si="10"/>
        <v>211.25</v>
      </c>
      <c r="B360">
        <f>B$7*(1-EXP(-A360/A$13))</f>
        <v>4.9989304979231619</v>
      </c>
      <c r="C360">
        <f>C$7*EXP(-A360/A$13)</f>
        <v>2.1390041536766147E-3</v>
      </c>
      <c r="D360">
        <f t="shared" si="11"/>
        <v>1.0692733098998351E-2</v>
      </c>
    </row>
    <row r="361" spans="1:4" x14ac:dyDescent="0.3">
      <c r="A361">
        <f t="shared" si="10"/>
        <v>211.875</v>
      </c>
      <c r="B361">
        <f>B$7*(1-EXP(-A361/A$13))</f>
        <v>4.9989569040235251</v>
      </c>
      <c r="C361">
        <f>C$7*EXP(-A361/A$13)</f>
        <v>2.0861919529505768E-3</v>
      </c>
      <c r="D361">
        <f t="shared" si="11"/>
        <v>1.0428783666320607E-2</v>
      </c>
    </row>
    <row r="362" spans="1:4" x14ac:dyDescent="0.3">
      <c r="A362">
        <f t="shared" si="10"/>
        <v>212.5</v>
      </c>
      <c r="B362">
        <f>B$7*(1-EXP(-A362/A$13))</f>
        <v>4.9989826581549472</v>
      </c>
      <c r="C362">
        <f>C$7*EXP(-A362/A$13)</f>
        <v>2.0346836901064418E-3</v>
      </c>
      <c r="D362">
        <f t="shared" si="11"/>
        <v>1.0171348481672818E-2</v>
      </c>
    </row>
    <row r="363" spans="1:4" x14ac:dyDescent="0.3">
      <c r="A363">
        <f t="shared" si="10"/>
        <v>213.125</v>
      </c>
      <c r="B363">
        <f>B$7*(1-EXP(-A363/A$13))</f>
        <v>4.9990077764145981</v>
      </c>
      <c r="C363">
        <f>C$7*EXP(-A363/A$13)</f>
        <v>1.9844471708031961E-3</v>
      </c>
      <c r="D363">
        <f t="shared" si="11"/>
        <v>9.9202668387291248E-3</v>
      </c>
    </row>
    <row r="364" spans="1:4" x14ac:dyDescent="0.3">
      <c r="A364">
        <f t="shared" si="10"/>
        <v>213.75</v>
      </c>
      <c r="B364">
        <f>B$7*(1-EXP(-A364/A$13))</f>
        <v>4.99903227450221</v>
      </c>
      <c r="C364">
        <f>C$7*EXP(-A364/A$13)</f>
        <v>1.9354509955809382E-3</v>
      </c>
      <c r="D364">
        <f t="shared" si="11"/>
        <v>9.6753819926265437E-3</v>
      </c>
    </row>
    <row r="365" spans="1:4" x14ac:dyDescent="0.3">
      <c r="A365">
        <f t="shared" si="10"/>
        <v>214.375</v>
      </c>
      <c r="B365">
        <f>B$7*(1-EXP(-A365/A$13))</f>
        <v>4.9990561677298819</v>
      </c>
      <c r="C365">
        <f>C$7*EXP(-A365/A$13)</f>
        <v>1.8876645402351965E-3</v>
      </c>
      <c r="D365">
        <f t="shared" si="11"/>
        <v>9.4365410624677511E-3</v>
      </c>
    </row>
    <row r="366" spans="1:4" x14ac:dyDescent="0.3">
      <c r="A366">
        <f t="shared" si="10"/>
        <v>215</v>
      </c>
      <c r="B366">
        <f>B$7*(1-EXP(-A366/A$13))</f>
        <v>4.9990794710316617</v>
      </c>
      <c r="C366">
        <f>C$7*EXP(-A366/A$13)</f>
        <v>1.8410579366757919E-3</v>
      </c>
      <c r="D366">
        <f t="shared" si="11"/>
        <v>9.2035949362158608E-3</v>
      </c>
    </row>
    <row r="367" spans="1:4" x14ac:dyDescent="0.3">
      <c r="A367">
        <f t="shared" si="10"/>
        <v>215.625</v>
      </c>
      <c r="B367">
        <f>B$7*(1-EXP(-A367/A$13))</f>
        <v>4.9991021989728708</v>
      </c>
      <c r="C367">
        <f>C$7*EXP(-A367/A$13)</f>
        <v>1.7956020542583297E-3</v>
      </c>
      <c r="D367">
        <f t="shared" si="11"/>
        <v>8.9763981779230201E-3</v>
      </c>
    </row>
    <row r="368" spans="1:4" x14ac:dyDescent="0.3">
      <c r="A368">
        <f t="shared" si="10"/>
        <v>216.25</v>
      </c>
      <c r="B368">
        <f>B$7*(1-EXP(-A368/A$13))</f>
        <v>4.9991243657592115</v>
      </c>
      <c r="C368">
        <f>C$7*EXP(-A368/A$13)</f>
        <v>1.7512684815765842E-3</v>
      </c>
      <c r="D368">
        <f t="shared" si="11"/>
        <v>8.7548089372356391E-3</v>
      </c>
    </row>
    <row r="369" spans="1:4" x14ac:dyDescent="0.3">
      <c r="A369">
        <f t="shared" si="10"/>
        <v>216.875</v>
      </c>
      <c r="B369">
        <f>B$7*(1-EXP(-A369/A$13))</f>
        <v>4.9991459852456472</v>
      </c>
      <c r="C369">
        <f>C$7*EXP(-A369/A$13)</f>
        <v>1.7080295087044495E-3</v>
      </c>
      <c r="D369">
        <f t="shared" si="11"/>
        <v>8.5386888611209445E-3</v>
      </c>
    </row>
    <row r="370" spans="1:4" x14ac:dyDescent="0.3">
      <c r="A370">
        <f t="shared" si="10"/>
        <v>217.5</v>
      </c>
      <c r="B370">
        <f>B$7*(1-EXP(-A370/A$13))</f>
        <v>4.9991670709450622</v>
      </c>
      <c r="C370">
        <f>C$7*EXP(-A370/A$13)</f>
        <v>1.6658581098763353E-3</v>
      </c>
      <c r="D370">
        <f t="shared" si="11"/>
        <v>8.3279030077605572E-3</v>
      </c>
    </row>
    <row r="371" spans="1:4" x14ac:dyDescent="0.3">
      <c r="A371">
        <f t="shared" si="10"/>
        <v>218.125</v>
      </c>
      <c r="B371">
        <f>B$7*(1-EXP(-A371/A$13))</f>
        <v>4.9991876360367025</v>
      </c>
      <c r="C371">
        <f>C$7*EXP(-A371/A$13)</f>
        <v>1.6247279265951724E-3</v>
      </c>
      <c r="D371">
        <f t="shared" si="11"/>
        <v>8.1223197625581323E-3</v>
      </c>
    </row>
    <row r="372" spans="1:4" x14ac:dyDescent="0.3">
      <c r="A372">
        <f t="shared" si="10"/>
        <v>218.75</v>
      </c>
      <c r="B372">
        <f>B$7*(1-EXP(-A372/A$13))</f>
        <v>4.9992076933744212</v>
      </c>
      <c r="C372">
        <f>C$7*EXP(-A372/A$13)</f>
        <v>1.5846132511575127E-3</v>
      </c>
      <c r="D372">
        <f t="shared" si="11"/>
        <v>7.9218107562096917E-3</v>
      </c>
    </row>
    <row r="373" spans="1:4" x14ac:dyDescent="0.3">
      <c r="A373">
        <f t="shared" si="10"/>
        <v>219.375</v>
      </c>
      <c r="B373">
        <f>B$7*(1-EXP(-A373/A$13))</f>
        <v>4.9992272554947075</v>
      </c>
      <c r="C373">
        <f>C$7*EXP(-A373/A$13)</f>
        <v>1.545489010585363E-3</v>
      </c>
      <c r="D373">
        <f t="shared" si="11"/>
        <v>7.7262507847858956E-3</v>
      </c>
    </row>
    <row r="374" spans="1:4" x14ac:dyDescent="0.3">
      <c r="A374">
        <f t="shared" si="10"/>
        <v>220</v>
      </c>
      <c r="B374">
        <f>B$7*(1-EXP(-A374/A$13))</f>
        <v>4.9992463346245222</v>
      </c>
      <c r="C374">
        <f>C$7*EXP(-A374/A$13)</f>
        <v>1.507330750954765E-3</v>
      </c>
      <c r="D374">
        <f t="shared" si="11"/>
        <v>7.5355177317774375E-3</v>
      </c>
    </row>
    <row r="375" spans="1:4" x14ac:dyDescent="0.3">
      <c r="A375">
        <f t="shared" si="10"/>
        <v>220.625</v>
      </c>
      <c r="B375">
        <f>B$7*(1-EXP(-A375/A$13))</f>
        <v>4.9992649426889448</v>
      </c>
      <c r="C375">
        <f>C$7*EXP(-A375/A$13)</f>
        <v>1.4701146221112946E-3</v>
      </c>
      <c r="D375">
        <f t="shared" si="11"/>
        <v>7.3494924920554008E-3</v>
      </c>
    </row>
    <row r="376" spans="1:4" x14ac:dyDescent="0.3">
      <c r="A376">
        <f t="shared" si="10"/>
        <v>221.25</v>
      </c>
      <c r="B376">
        <f>B$7*(1-EXP(-A376/A$13))</f>
        <v>4.9992830913186186</v>
      </c>
      <c r="C376">
        <f>C$7*EXP(-A376/A$13)</f>
        <v>1.4338173627629317E-3</v>
      </c>
      <c r="D376">
        <f t="shared" si="11"/>
        <v>7.1680588976997779E-3</v>
      </c>
    </row>
    <row r="377" spans="1:4" x14ac:dyDescent="0.3">
      <c r="A377">
        <f t="shared" si="10"/>
        <v>221.875</v>
      </c>
      <c r="B377">
        <f>B$7*(1-EXP(-A377/A$13))</f>
        <v>4.9993007918570296</v>
      </c>
      <c r="C377">
        <f>C$7*EXP(-A377/A$13)</f>
        <v>1.3984162859410104E-3</v>
      </c>
      <c r="D377">
        <f t="shared" si="11"/>
        <v>6.9911036456506599E-3</v>
      </c>
    </row>
    <row r="378" spans="1:4" x14ac:dyDescent="0.3">
      <c r="A378">
        <f t="shared" si="10"/>
        <v>222.5</v>
      </c>
      <c r="B378">
        <f>B$7*(1-EXP(-A378/A$13))</f>
        <v>4.9993180553675902</v>
      </c>
      <c r="C378">
        <f>C$7*EXP(-A378/A$13)</f>
        <v>1.363889264820114E-3</v>
      </c>
      <c r="D378">
        <f t="shared" si="11"/>
        <v>6.818516227137225E-3</v>
      </c>
    </row>
    <row r="379" spans="1:4" x14ac:dyDescent="0.3">
      <c r="A379">
        <f t="shared" si="10"/>
        <v>223.125</v>
      </c>
      <c r="B379">
        <f>B$7*(1-EXP(-A379/A$13))</f>
        <v>4.9993348926405563</v>
      </c>
      <c r="C379">
        <f>C$7*EXP(-A379/A$13)</f>
        <v>1.330214718888092E-3</v>
      </c>
      <c r="D379">
        <f t="shared" si="11"/>
        <v>6.6501888588412867E-3</v>
      </c>
    </row>
    <row r="380" spans="1:4" x14ac:dyDescent="0.3">
      <c r="A380">
        <f t="shared" si="10"/>
        <v>223.75</v>
      </c>
      <c r="B380">
        <f>B$7*(1-EXP(-A380/A$13))</f>
        <v>4.999351314199771</v>
      </c>
      <c r="C380">
        <f>C$7*EXP(-A380/A$13)</f>
        <v>1.2973716004575403E-3</v>
      </c>
      <c r="D380">
        <f t="shared" si="11"/>
        <v>6.4860164157528643E-3</v>
      </c>
    </row>
    <row r="381" spans="1:4" x14ac:dyDescent="0.3">
      <c r="A381">
        <f t="shared" si="10"/>
        <v>224.375</v>
      </c>
      <c r="B381">
        <f>B$7*(1-EXP(-A381/A$13))</f>
        <v>4.9993673303092452</v>
      </c>
      <c r="C381">
        <f>C$7*EXP(-A381/A$13)</f>
        <v>1.2653393815103004E-3</v>
      </c>
      <c r="D381">
        <f t="shared" si="11"/>
        <v>6.3258963656763019E-3</v>
      </c>
    </row>
    <row r="382" spans="1:4" x14ac:dyDescent="0.3">
      <c r="A382">
        <f t="shared" si="10"/>
        <v>225</v>
      </c>
      <c r="B382">
        <f>B$7*(1-EXP(-A382/A$13))</f>
        <v>4.9993829509795669</v>
      </c>
      <c r="C382">
        <f>C$7*EXP(-A382/A$13)</f>
        <v>1.2340980408667955E-3</v>
      </c>
      <c r="D382">
        <f t="shared" si="11"/>
        <v>6.1697287053467421E-3</v>
      </c>
    </row>
    <row r="383" spans="1:4" x14ac:dyDescent="0.3">
      <c r="A383">
        <f t="shared" si="10"/>
        <v>225.625</v>
      </c>
      <c r="B383">
        <f>B$7*(1-EXP(-A383/A$13))</f>
        <v>4.9993981859741634</v>
      </c>
      <c r="C383">
        <f>C$7*EXP(-A383/A$13)</f>
        <v>1.2036280516721316E-3</v>
      </c>
      <c r="D383">
        <f t="shared" si="11"/>
        <v>6.0174158981172714E-3</v>
      </c>
    </row>
    <row r="384" spans="1:4" x14ac:dyDescent="0.3">
      <c r="A384">
        <f t="shared" si="10"/>
        <v>226.25</v>
      </c>
      <c r="B384">
        <f>B$7*(1-EXP(-A384/A$13))</f>
        <v>4.9994130448154044</v>
      </c>
      <c r="C384">
        <f>C$7*EXP(-A384/A$13)</f>
        <v>1.1739103691911796E-3</v>
      </c>
      <c r="D384">
        <f t="shared" si="11"/>
        <v>5.8688628131784507E-3</v>
      </c>
    </row>
    <row r="385" spans="1:4" x14ac:dyDescent="0.3">
      <c r="A385">
        <f t="shared" si="10"/>
        <v>226.875</v>
      </c>
      <c r="B385">
        <f>B$7*(1-EXP(-A385/A$13))</f>
        <v>4.9994275367905479</v>
      </c>
      <c r="C385">
        <f>C$7*EXP(-A385/A$13)</f>
        <v>1.1449264189049987E-3</v>
      </c>
      <c r="D385">
        <f t="shared" si="11"/>
        <v>5.7239766662726408E-3</v>
      </c>
    </row>
    <row r="386" spans="1:4" x14ac:dyDescent="0.3">
      <c r="A386">
        <f t="shared" si="10"/>
        <v>227.5</v>
      </c>
      <c r="B386">
        <f>B$7*(1-EXP(-A386/A$13))</f>
        <v>4.99944167095755</v>
      </c>
      <c r="C386">
        <f>C$7*EXP(-A386/A$13)</f>
        <v>1.1166580849011477E-3</v>
      </c>
      <c r="D386">
        <f t="shared" si="11"/>
        <v>5.582666961866452E-3</v>
      </c>
    </row>
    <row r="387" spans="1:4" x14ac:dyDescent="0.3">
      <c r="A387">
        <f t="shared" si="10"/>
        <v>228.125</v>
      </c>
      <c r="B387">
        <f>B$7*(1-EXP(-A387/A$13))</f>
        <v>4.9994554561507245</v>
      </c>
      <c r="C387">
        <f>C$7*EXP(-A387/A$13)</f>
        <v>1.0890876985506644E-3</v>
      </c>
      <c r="D387">
        <f t="shared" si="11"/>
        <v>5.4448454367457553E-3</v>
      </c>
    </row>
    <row r="388" spans="1:4" x14ac:dyDescent="0.3">
      <c r="A388">
        <f t="shared" si="10"/>
        <v>228.75</v>
      </c>
      <c r="B388">
        <f>B$7*(1-EXP(-A388/A$13))</f>
        <v>4.9994689009862672</v>
      </c>
      <c r="C388">
        <f>C$7*EXP(-A388/A$13)</f>
        <v>1.0621980274645876E-3</v>
      </c>
      <c r="D388">
        <f t="shared" si="11"/>
        <v>5.3104260049981625E-3</v>
      </c>
    </row>
    <row r="389" spans="1:4" x14ac:dyDescent="0.3">
      <c r="A389">
        <f t="shared" si="10"/>
        <v>229.375</v>
      </c>
      <c r="B389">
        <f>B$7*(1-EXP(-A389/A$13))</f>
        <v>4.9994820138676381</v>
      </c>
      <c r="C389">
        <f>C$7*EXP(-A389/A$13)</f>
        <v>1.0359722647231549E-3</v>
      </c>
      <c r="D389">
        <f t="shared" si="11"/>
        <v>5.1793247043491362E-3</v>
      </c>
    </row>
    <row r="390" spans="1:4" x14ac:dyDescent="0.3">
      <c r="A390">
        <f t="shared" si="10"/>
        <v>230</v>
      </c>
      <c r="B390">
        <f>B$7*(1-EXP(-A390/A$13))</f>
        <v>4.9994948029908146</v>
      </c>
      <c r="C390">
        <f>C$7*EXP(-A390/A$13)</f>
        <v>1.0103940183709341E-3</v>
      </c>
      <c r="D390">
        <f t="shared" si="11"/>
        <v>5.0514596438184902E-3</v>
      </c>
    </row>
    <row r="391" spans="1:4" x14ac:dyDescent="0.3">
      <c r="A391">
        <f t="shared" si="10"/>
        <v>230.625</v>
      </c>
      <c r="B391">
        <f>B$7*(1-EXP(-A391/A$13))</f>
        <v>4.9995072763494139</v>
      </c>
      <c r="C391">
        <f>C$7*EXP(-A391/A$13)</f>
        <v>9.85447301171309E-4</v>
      </c>
      <c r="D391">
        <f t="shared" si="11"/>
        <v>4.9267509526648521E-3</v>
      </c>
    </row>
    <row r="392" spans="1:4" x14ac:dyDescent="0.3">
      <c r="A392">
        <f t="shared" si="10"/>
        <v>231.25</v>
      </c>
      <c r="B392">
        <f>B$7*(1-EXP(-A392/A$13))</f>
        <v>4.9995194417396931</v>
      </c>
      <c r="C392">
        <f>C$7*EXP(-A392/A$13)</f>
        <v>9.6111652061394695E-4</v>
      </c>
      <c r="D392">
        <f t="shared" si="11"/>
        <v>4.8051207305866359E-3</v>
      </c>
    </row>
    <row r="393" spans="1:4" x14ac:dyDescent="0.3">
      <c r="A393">
        <f t="shared" si="10"/>
        <v>231.875</v>
      </c>
      <c r="B393">
        <f>B$7*(1-EXP(-A393/A$13))</f>
        <v>4.9995313067654159</v>
      </c>
      <c r="C393">
        <f>C$7*EXP(-A393/A$13)</f>
        <v>9.3738646916896552E-4</v>
      </c>
      <c r="D393">
        <f t="shared" si="11"/>
        <v>4.6864929991485378E-3</v>
      </c>
    </row>
    <row r="394" spans="1:4" x14ac:dyDescent="0.3">
      <c r="A394">
        <f t="shared" si="10"/>
        <v>232.5</v>
      </c>
      <c r="B394">
        <f>B$7*(1-EXP(-A394/A$13))</f>
        <v>4.9995428788426093</v>
      </c>
      <c r="C394">
        <f>C$7*EXP(-A394/A$13)</f>
        <v>9.142423147817327E-4</v>
      </c>
      <c r="D394">
        <f t="shared" si="11"/>
        <v>4.5707936544035948E-3</v>
      </c>
    </row>
    <row r="395" spans="1:4" x14ac:dyDescent="0.3">
      <c r="A395">
        <f t="shared" si="10"/>
        <v>233.125</v>
      </c>
      <c r="B395">
        <f>B$7*(1-EXP(-A395/A$13))</f>
        <v>4.9995541652041986</v>
      </c>
      <c r="C395">
        <f>C$7*EXP(-A395/A$13)</f>
        <v>8.9166959160235227E-4</v>
      </c>
      <c r="D395">
        <f t="shared" si="11"/>
        <v>4.4579504206814667E-3</v>
      </c>
    </row>
    <row r="396" spans="1:4" x14ac:dyDescent="0.3">
      <c r="A396">
        <f t="shared" si="10"/>
        <v>233.75</v>
      </c>
      <c r="B396">
        <f>B$7*(1-EXP(-A396/A$13))</f>
        <v>4.9995651729045285</v>
      </c>
      <c r="C396">
        <f>C$7*EXP(-A396/A$13)</f>
        <v>8.6965419094402912E-4</v>
      </c>
      <c r="D396">
        <f t="shared" si="11"/>
        <v>4.3478928055142325E-3</v>
      </c>
    </row>
    <row r="397" spans="1:4" x14ac:dyDescent="0.3">
      <c r="A397">
        <f t="shared" si="10"/>
        <v>234.375</v>
      </c>
      <c r="B397">
        <f>B$7*(1-EXP(-A397/A$13))</f>
        <v>4.9995759088237683</v>
      </c>
      <c r="C397">
        <f>C$7*EXP(-A397/A$13)</f>
        <v>8.4818235246469161E-4</v>
      </c>
      <c r="D397">
        <f t="shared" si="11"/>
        <v>4.2405520556719426E-3</v>
      </c>
    </row>
    <row r="398" spans="1:4" x14ac:dyDescent="0.3">
      <c r="A398">
        <f t="shared" si="10"/>
        <v>235</v>
      </c>
      <c r="B398">
        <f>B$7*(1-EXP(-A398/A$13))</f>
        <v>4.9995863796722171</v>
      </c>
      <c r="C398">
        <f>C$7*EXP(-A398/A$13)</f>
        <v>8.2724065556632228E-4</v>
      </c>
      <c r="D398">
        <f t="shared" si="11"/>
        <v>4.1358611142805011E-3</v>
      </c>
    </row>
    <row r="399" spans="1:4" x14ac:dyDescent="0.3">
      <c r="A399">
        <f t="shared" si="10"/>
        <v>235.625</v>
      </c>
      <c r="B399">
        <f>B$7*(1-EXP(-A399/A$13))</f>
        <v>4.9995965919944965</v>
      </c>
      <c r="C399">
        <f>C$7*EXP(-A399/A$13)</f>
        <v>8.0681601100664982E-4</v>
      </c>
      <c r="D399">
        <f t="shared" si="11"/>
        <v>4.0337545789954406E-3</v>
      </c>
    </row>
    <row r="400" spans="1:4" x14ac:dyDescent="0.3">
      <c r="A400">
        <f t="shared" si="10"/>
        <v>236.25</v>
      </c>
      <c r="B400">
        <f>B$7*(1-EXP(-A400/A$13))</f>
        <v>4.999606552173641</v>
      </c>
      <c r="C400">
        <f>C$7*EXP(-A400/A$13)</f>
        <v>7.8689565271794699E-4</v>
      </c>
      <c r="D400">
        <f t="shared" si="11"/>
        <v>3.9341686612056016E-3</v>
      </c>
    </row>
    <row r="401" spans="1:4" x14ac:dyDescent="0.3">
      <c r="A401">
        <f t="shared" si="10"/>
        <v>236.875</v>
      </c>
      <c r="B401">
        <f>B$7*(1-EXP(-A401/A$13))</f>
        <v>4.9996162664350861</v>
      </c>
      <c r="C401">
        <f>C$7*EXP(-A401/A$13)</f>
        <v>7.6746712982781807E-4</v>
      </c>
      <c r="D401">
        <f t="shared" si="11"/>
        <v>3.8370411462414072E-3</v>
      </c>
    </row>
    <row r="402" spans="1:4" x14ac:dyDescent="0.3">
      <c r="A402">
        <f t="shared" si="10"/>
        <v>237.5</v>
      </c>
      <c r="B402">
        <f>B$7*(1-EXP(-A402/A$13))</f>
        <v>4.9996257408505613</v>
      </c>
      <c r="C402">
        <f>C$7*EXP(-A402/A$13)</f>
        <v>7.4851829887700593E-4</v>
      </c>
      <c r="D402">
        <f t="shared" si="11"/>
        <v>3.7423113545631526E-3</v>
      </c>
    </row>
    <row r="403" spans="1:4" x14ac:dyDescent="0.3">
      <c r="A403">
        <f t="shared" si="10"/>
        <v>238.125</v>
      </c>
      <c r="B403">
        <f>B$7*(1-EXP(-A403/A$13))</f>
        <v>4.9996349813418854</v>
      </c>
      <c r="C403">
        <f>C$7*EXP(-A403/A$13)</f>
        <v>7.3003731622932962E-4</v>
      </c>
      <c r="D403">
        <f t="shared" si="11"/>
        <v>3.6499201039051046E-3</v>
      </c>
    </row>
    <row r="404" spans="1:4" x14ac:dyDescent="0.3">
      <c r="A404">
        <f t="shared" si="10"/>
        <v>238.75</v>
      </c>
      <c r="B404">
        <f>B$7*(1-EXP(-A404/A$13))</f>
        <v>4.9996439936846651</v>
      </c>
      <c r="C404">
        <f>C$7*EXP(-A404/A$13)</f>
        <v>7.1201263066902735E-4</v>
      </c>
      <c r="D404">
        <f t="shared" si="11"/>
        <v>3.5598096723520201E-3</v>
      </c>
    </row>
    <row r="405" spans="1:4" x14ac:dyDescent="0.3">
      <c r="A405">
        <f t="shared" si="10"/>
        <v>239.375</v>
      </c>
      <c r="B405">
        <f>B$7*(1-EXP(-A405/A$13))</f>
        <v>4.9996527835119098</v>
      </c>
      <c r="C405">
        <f>C$7*EXP(-A405/A$13)</f>
        <v>6.9443297618087163E-4</v>
      </c>
      <c r="D405">
        <f t="shared" si="11"/>
        <v>3.4719237623251544E-3</v>
      </c>
    </row>
    <row r="406" spans="1:4" x14ac:dyDescent="0.3">
      <c r="A406">
        <f t="shared" si="10"/>
        <v>240</v>
      </c>
      <c r="B406">
        <f>B$7*(1-EXP(-A406/A$13))</f>
        <v>4.9996613563175458</v>
      </c>
      <c r="C406">
        <f>C$7*EXP(-A406/A$13)</f>
        <v>6.7728736490853898E-4</v>
      </c>
      <c r="D406">
        <f t="shared" si="11"/>
        <v>3.3862074654553626E-3</v>
      </c>
    </row>
    <row r="407" spans="1:4" x14ac:dyDescent="0.3">
      <c r="A407">
        <f t="shared" ref="A407:A422" si="12">A406+A$19</f>
        <v>240.625</v>
      </c>
      <c r="B407">
        <f>B$7*(1-EXP(-A407/A$13))</f>
        <v>4.9996697174598568</v>
      </c>
      <c r="C407">
        <f>C$7*EXP(-A407/A$13)</f>
        <v>6.6056508028684814E-4</v>
      </c>
      <c r="D407">
        <f t="shared" ref="D407:D422" si="13">C407*B407</f>
        <v>3.3026072283215938E-3</v>
      </c>
    </row>
    <row r="408" spans="1:4" x14ac:dyDescent="0.3">
      <c r="A408">
        <f t="shared" si="12"/>
        <v>241.25</v>
      </c>
      <c r="B408">
        <f>B$7*(1-EXP(-A408/A$13))</f>
        <v>4.9996778721648285</v>
      </c>
      <c r="C408">
        <f>C$7*EXP(-A408/A$13)</f>
        <v>6.4425567034355415E-4</v>
      </c>
      <c r="D408">
        <f t="shared" si="13"/>
        <v>3.2210708190333862E-3</v>
      </c>
    </row>
    <row r="409" spans="1:4" x14ac:dyDescent="0.3">
      <c r="A409">
        <f t="shared" si="12"/>
        <v>241.875</v>
      </c>
      <c r="B409">
        <f>B$7*(1-EXP(-A409/A$13))</f>
        <v>4.9996858255294168</v>
      </c>
      <c r="C409">
        <f>C$7*EXP(-A409/A$13)</f>
        <v>6.2834894116652615E-4</v>
      </c>
      <c r="D409">
        <f t="shared" si="13"/>
        <v>3.141547294636698E-3</v>
      </c>
    </row>
    <row r="410" spans="1:4" x14ac:dyDescent="0.3">
      <c r="A410">
        <f t="shared" si="12"/>
        <v>242.5</v>
      </c>
      <c r="B410">
        <f>B$7*(1-EXP(-A410/A$13))</f>
        <v>4.9996935825247339</v>
      </c>
      <c r="C410">
        <f>C$7*EXP(-A410/A$13)</f>
        <v>6.1283495053222133E-4</v>
      </c>
      <c r="D410">
        <f t="shared" si="13"/>
        <v>3.0639869693228098E-3</v>
      </c>
    </row>
    <row r="411" spans="1:4" x14ac:dyDescent="0.3">
      <c r="A411">
        <f t="shared" si="12"/>
        <v>243.125</v>
      </c>
      <c r="B411">
        <f>B$7*(1-EXP(-A411/A$13))</f>
        <v>4.9997011479991542</v>
      </c>
      <c r="C411">
        <f>C$7*EXP(-A411/A$13)</f>
        <v>5.9770400169146826E-4</v>
      </c>
      <c r="D411">
        <f t="shared" si="13"/>
        <v>2.9883413834205222E-3</v>
      </c>
    </row>
    <row r="412" spans="1:4" x14ac:dyDescent="0.3">
      <c r="A412">
        <f t="shared" si="12"/>
        <v>243.75</v>
      </c>
      <c r="B412">
        <f>B$7*(1-EXP(-A412/A$13))</f>
        <v>4.9997085266813457</v>
      </c>
      <c r="C412">
        <f>C$7*EXP(-A412/A$13)</f>
        <v>5.8294663730868812E-4</v>
      </c>
      <c r="D412">
        <f t="shared" si="13"/>
        <v>2.9145632731524657E-3</v>
      </c>
    </row>
    <row r="413" spans="1:4" x14ac:dyDescent="0.3">
      <c r="A413">
        <f t="shared" si="12"/>
        <v>244.375</v>
      </c>
      <c r="B413">
        <f>B$7*(1-EXP(-A413/A$13))</f>
        <v>4.9997157231832245</v>
      </c>
      <c r="C413">
        <f>C$7*EXP(-A413/A$13)</f>
        <v>5.6855363355074872E-4</v>
      </c>
      <c r="D413">
        <f t="shared" si="13"/>
        <v>2.8426065411366317E-3</v>
      </c>
    </row>
    <row r="414" spans="1:4" x14ac:dyDescent="0.3">
      <c r="A414">
        <f t="shared" si="12"/>
        <v>245</v>
      </c>
      <c r="B414">
        <f>B$7*(1-EXP(-A414/A$13))</f>
        <v>4.9997227420028389</v>
      </c>
      <c r="C414">
        <f>C$7*EXP(-A414/A$13)</f>
        <v>5.5451599432176945E-4</v>
      </c>
      <c r="D414">
        <f t="shared" si="13"/>
        <v>2.7724262276148676E-3</v>
      </c>
    </row>
    <row r="415" spans="1:4" x14ac:dyDescent="0.3">
      <c r="A415">
        <f t="shared" si="12"/>
        <v>245.625</v>
      </c>
      <c r="B415">
        <f>B$7*(1-EXP(-A415/A$13))</f>
        <v>4.9997295875271792</v>
      </c>
      <c r="C415">
        <f>C$7*EXP(-A415/A$13)</f>
        <v>5.4082494564026908E-4</v>
      </c>
      <c r="D415">
        <f t="shared" si="13"/>
        <v>2.7039784823904315E-3</v>
      </c>
    </row>
    <row r="416" spans="1:4" x14ac:dyDescent="0.3">
      <c r="A416">
        <f t="shared" si="12"/>
        <v>246.25</v>
      </c>
      <c r="B416">
        <f>B$7*(1-EXP(-A416/A$13))</f>
        <v>4.9997362640349223</v>
      </c>
      <c r="C416">
        <f>C$7*EXP(-A416/A$13)</f>
        <v>5.2747193015513852E-4</v>
      </c>
      <c r="D416">
        <f t="shared" si="13"/>
        <v>2.6372205374571417E-3</v>
      </c>
    </row>
    <row r="417" spans="1:4" x14ac:dyDescent="0.3">
      <c r="A417">
        <f t="shared" si="12"/>
        <v>246.875</v>
      </c>
      <c r="B417">
        <f>B$7*(1-EXP(-A417/A$13))</f>
        <v>4.9997427756991017</v>
      </c>
      <c r="C417">
        <f>C$7*EXP(-A417/A$13)</f>
        <v>5.1444860179702284E-4</v>
      </c>
      <c r="D417">
        <f t="shared" si="13"/>
        <v>2.5721106803031687E-3</v>
      </c>
    </row>
    <row r="418" spans="1:4" x14ac:dyDescent="0.3">
      <c r="A418">
        <f t="shared" si="12"/>
        <v>247.5</v>
      </c>
      <c r="B418">
        <f>B$7*(1-EXP(-A418/A$13))</f>
        <v>4.9997491265897196</v>
      </c>
      <c r="C418">
        <f>C$7*EXP(-A418/A$13)</f>
        <v>5.0174682056175284E-4</v>
      </c>
      <c r="D418">
        <f t="shared" si="13"/>
        <v>2.5086082278727925E-3</v>
      </c>
    </row>
    <row r="419" spans="1:4" x14ac:dyDescent="0.3">
      <c r="A419">
        <f t="shared" si="12"/>
        <v>248.125</v>
      </c>
      <c r="B419">
        <f>B$7*(1-EXP(-A419/A$13))</f>
        <v>4.9997553206762886</v>
      </c>
      <c r="C419">
        <f>C$7*EXP(-A419/A$13)</f>
        <v>4.8935864742257861E-4</v>
      </c>
      <c r="D419">
        <f t="shared" si="13"/>
        <v>2.4466735011699895E-3</v>
      </c>
    </row>
    <row r="420" spans="1:4" x14ac:dyDescent="0.3">
      <c r="A420">
        <f t="shared" si="12"/>
        <v>248.75</v>
      </c>
      <c r="B420">
        <f>B$7*(1-EXP(-A420/A$13))</f>
        <v>4.9997613618303163</v>
      </c>
      <c r="C420">
        <f>C$7*EXP(-A420/A$13)</f>
        <v>4.7727633936801969E-4</v>
      </c>
      <c r="D420">
        <f t="shared" si="13"/>
        <v>2.3862678004880383E-3</v>
      </c>
    </row>
    <row r="421" spans="1:4" x14ac:dyDescent="0.3">
      <c r="A421">
        <f t="shared" si="12"/>
        <v>249.375</v>
      </c>
      <c r="B421">
        <f>B$7*(1-EXP(-A421/A$13))</f>
        <v>4.9997672538277191</v>
      </c>
      <c r="C421">
        <f>C$7*EXP(-A421/A$13)</f>
        <v>4.6549234456222778E-4</v>
      </c>
      <c r="D421">
        <f t="shared" si="13"/>
        <v>2.3273533812497161E-3</v>
      </c>
    </row>
    <row r="422" spans="1:4" x14ac:dyDescent="0.3">
      <c r="A422">
        <f t="shared" si="12"/>
        <v>250</v>
      </c>
      <c r="B422">
        <f>B$7*(1-EXP(-A422/A$13))</f>
        <v>4.9997730003511878</v>
      </c>
      <c r="C422">
        <f>C$7*EXP(-A422/A$13)</f>
        <v>4.5399929762484856E-4</v>
      </c>
      <c r="D422">
        <f t="shared" si="13"/>
        <v>2.2698934304431211E-3</v>
      </c>
    </row>
  </sheetData>
  <printOptions headings="1" gridLines="1"/>
  <pageMargins left="0.7" right="0.7" top="0.75" bottom="0.75" header="0.3" footer="0.3"/>
  <pageSetup scale="75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7613-3117-4156-921D-0581482A3664}">
  <dimension ref="A1"/>
  <sheetViews>
    <sheetView view="pageLayout" topLeftCell="A7" zoomScaleNormal="100" workbookViewId="0">
      <selection activeCell="C14" sqref="C14"/>
    </sheetView>
  </sheetViews>
  <sheetFormatPr defaultRowHeight="14.4" x14ac:dyDescent="0.3"/>
  <sheetData/>
  <pageMargins left="0.7" right="0.7" top="0.75" bottom="0.75" header="0.3" footer="0.3"/>
  <pageSetup orientation="portrait" r:id="rId1"/>
  <headerFooter>
    <oddHeader xml:space="preserve">&amp;C&amp;16ECE 202 E6: Current, Voltage, and Power Absorbed by a Charging Inductor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Grady Sullivan</dc:creator>
  <cp:lastModifiedBy>Grady Sullivan</cp:lastModifiedBy>
  <cp:lastPrinted>2019-11-29T17:45:22Z</cp:lastPrinted>
  <dcterms:created xsi:type="dcterms:W3CDTF">2015-06-05T18:17:20Z</dcterms:created>
  <dcterms:modified xsi:type="dcterms:W3CDTF">2019-11-29T17:49:35Z</dcterms:modified>
</cp:coreProperties>
</file>