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<sst xmlns="http://schemas.openxmlformats.org/spreadsheetml/2006/main" count="38" uniqueCount="38">
  <si>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station</t>
  </si>
  <si>
    <t xml:space="preserve">latitude</t>
  </si>
  <si>
    <t xml:space="preserve">directionns</t>
  </si>
  <si>
    <t xml:space="preserve">Longitude</t>
  </si>
  <si>
    <t xml:space="preserve">directionew</t>
  </si>
  <si>
    <t xml:space="preserve">latDec</t>
  </si>
  <si>
    <t xml:space="preserve">lonDec</t>
  </si>
  <si>
    <t xml:space="preserve">Elevation</t>
  </si>
  <si>
    <t xml:space="preserve">Aughton</t>
  </si>
  <si>
    <t xml:space="preserve">Birmingham Eldmon</t>
  </si>
  <si>
    <t xml:space="preserve">Cambridge Botanical Gardens</t>
  </si>
  <si>
    <t xml:space="preserve">Cardington</t>
  </si>
  <si>
    <t xml:space="preserve">Crawley</t>
  </si>
  <si>
    <t xml:space="preserve">Finningley</t>
  </si>
  <si>
    <t xml:space="preserve">Chiswick Royal Horticultural Society</t>
  </si>
  <si>
    <t xml:space="preserve">Crane Court</t>
  </si>
  <si>
    <t xml:space="preserve">Greenwich Observatory</t>
  </si>
  <si>
    <t xml:space="preserve">Kennington</t>
  </si>
  <si>
    <t xml:space="preserve">Kew Syon House</t>
  </si>
  <si>
    <t xml:space="preserve">Somerset House</t>
  </si>
  <si>
    <t xml:space="preserve">Luddington</t>
  </si>
  <si>
    <t xml:space="preserve">Rutland Lyndon Hall</t>
  </si>
  <si>
    <t xml:space="preserve">Lyonshall</t>
  </si>
  <si>
    <t xml:space="preserve">Macclesfield</t>
  </si>
  <si>
    <t xml:space="preserve">Malvern</t>
  </si>
  <si>
    <t xml:space="preserve">Oxford Radcliffe Observatory</t>
  </si>
  <si>
    <t xml:space="preserve">Pershore</t>
  </si>
  <si>
    <t xml:space="preserve">Preston Wynne</t>
  </si>
  <si>
    <t xml:space="preserve">Preston Moor Park</t>
  </si>
  <si>
    <t xml:space="preserve">Ringway Airport</t>
  </si>
  <si>
    <t xml:space="preserve">Ross on Wye</t>
  </si>
  <si>
    <t xml:space="preserve">Rothamsted</t>
  </si>
  <si>
    <t xml:space="preserve">Shawbury</t>
  </si>
  <si>
    <t xml:space="preserve">Sheffield Weston Park</t>
  </si>
  <si>
    <t xml:space="preserve">Slaidburn</t>
  </si>
  <si>
    <t xml:space="preserve">Squires Gate</t>
  </si>
  <si>
    <t xml:space="preserve">Stonyhurst</t>
  </si>
  <si>
    <t xml:space="preserve">Wittering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</si>
</sst>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;[RED]\-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7.41"/>
    <col collapsed="false" customWidth="true" hidden="false" outlineLevel="0" max="3" min="3" style="0" width="10.28"/>
    <col collapsed="false" customWidth="true" hidden="false" outlineLevel="0" max="4" min="4" style="0" width="9.35"/>
    <col collapsed="false" customWidth="true" hidden="false" outlineLevel="0" max="5" min="5" style="1" width="10.66"/>
    <col collapsed="false" customWidth="true" hidden="false" outlineLevel="0" max="7" min="6" style="1" width="9.07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53.33</v>
      </c>
      <c r="C2" s="1" t="n">
        <v>1</v>
      </c>
      <c r="D2" s="0" t="n">
        <v>2.55</v>
      </c>
      <c r="E2" s="1" t="n">
        <v>-1</v>
      </c>
      <c r="F2" s="2" t="n">
        <f aca="false">(ROUNDDOWN(B2,0)+MOD(B2,1)/60*100)*C2</f>
        <v>53.55</v>
      </c>
      <c r="G2" s="2" t="n">
        <f aca="false">(ROUNDDOWN(D2,0)+MOD(D2,1)/60*100)*E2</f>
        <v>-2.91666666666667</v>
      </c>
      <c r="H2" s="0" t="n">
        <v>56</v>
      </c>
    </row>
    <row r="3" customFormat="false" ht="12.8" hidden="false" customHeight="false" outlineLevel="0" collapsed="false">
      <c r="A3" s="0" t="s">
        <v>9</v>
      </c>
      <c r="B3" s="0" t="n">
        <v>52.27</v>
      </c>
      <c r="C3" s="1" t="n">
        <v>1</v>
      </c>
      <c r="D3" s="0" t="n">
        <v>1.44</v>
      </c>
      <c r="E3" s="1" t="n">
        <v>-1</v>
      </c>
      <c r="F3" s="2" t="n">
        <f aca="false">(ROUNDDOWN(B3,0)+MOD(B3,1)/60*100)*C3</f>
        <v>52.45</v>
      </c>
      <c r="G3" s="2" t="n">
        <f aca="false">(ROUNDDOWN(D3,0)+MOD(D3,1)/60*100)*E3</f>
        <v>-1.73333333333333</v>
      </c>
      <c r="H3" s="0" t="n">
        <v>99</v>
      </c>
    </row>
    <row r="4" customFormat="false" ht="12.8" hidden="false" customHeight="false" outlineLevel="0" collapsed="false">
      <c r="A4" s="0" t="s">
        <v>10</v>
      </c>
      <c r="B4" s="0" t="n">
        <v>52.12</v>
      </c>
      <c r="C4" s="1" t="n">
        <v>1</v>
      </c>
      <c r="D4" s="0" t="n">
        <v>0.08</v>
      </c>
      <c r="E4" s="1" t="n">
        <v>1</v>
      </c>
      <c r="F4" s="2" t="n">
        <f aca="false">(ROUNDDOWN(B4,0)+MOD(B4,1)/60*100)*C4</f>
        <v>52.2</v>
      </c>
      <c r="G4" s="2" t="n">
        <f aca="false">(ROUNDDOWN(D4,0)+MOD(D4,1)/60*100)*E4</f>
        <v>0.133333333333333</v>
      </c>
      <c r="H4" s="0" t="n">
        <v>12</v>
      </c>
    </row>
    <row r="5" customFormat="false" ht="12.8" hidden="false" customHeight="false" outlineLevel="0" collapsed="false">
      <c r="A5" s="0" t="s">
        <v>11</v>
      </c>
      <c r="B5" s="0" t="n">
        <v>52.06</v>
      </c>
      <c r="C5" s="1" t="n">
        <v>1</v>
      </c>
      <c r="D5" s="0" t="n">
        <v>0.25</v>
      </c>
      <c r="E5" s="1" t="n">
        <v>-1</v>
      </c>
      <c r="F5" s="2" t="n">
        <f aca="false">(ROUNDDOWN(B5,0)+MOD(B5,1)/60*100)*C5</f>
        <v>52.1</v>
      </c>
      <c r="G5" s="2" t="n">
        <f aca="false">(ROUNDDOWN(D5,0)+MOD(D5,1)/60*100)*E5</f>
        <v>-0.416666666666667</v>
      </c>
      <c r="H5" s="0" t="n">
        <v>70</v>
      </c>
    </row>
    <row r="6" customFormat="false" ht="12.8" hidden="false" customHeight="false" outlineLevel="0" collapsed="false">
      <c r="A6" s="0" t="s">
        <v>12</v>
      </c>
      <c r="B6" s="0" t="n">
        <v>51.05</v>
      </c>
      <c r="C6" s="1" t="n">
        <v>1</v>
      </c>
      <c r="D6" s="0" t="n">
        <v>0.13</v>
      </c>
      <c r="E6" s="1" t="n">
        <v>-1</v>
      </c>
      <c r="F6" s="2" t="n">
        <f aca="false">(ROUNDDOWN(B6,0)+MOD(B6,1)/60*100)*C6</f>
        <v>51.0833333333333</v>
      </c>
      <c r="G6" s="2" t="n">
        <f aca="false">(ROUNDDOWN(D6,0)+MOD(D6,1)/60*100)*E6</f>
        <v>-0.216666666666667</v>
      </c>
      <c r="H6" s="0" t="n">
        <v>144</v>
      </c>
    </row>
    <row r="7" customFormat="false" ht="12.8" hidden="false" customHeight="false" outlineLevel="0" collapsed="false">
      <c r="A7" s="0" t="s">
        <v>13</v>
      </c>
      <c r="B7" s="0" t="n">
        <v>53.29</v>
      </c>
      <c r="C7" s="1" t="n">
        <v>1</v>
      </c>
      <c r="D7" s="0" t="n">
        <v>1</v>
      </c>
      <c r="E7" s="1" t="n">
        <v>-1</v>
      </c>
      <c r="F7" s="2" t="n">
        <f aca="false">(ROUNDDOWN(B7,0)+MOD(B7,1)/60*100)*C7</f>
        <v>53.4833333333333</v>
      </c>
      <c r="G7" s="2" t="n">
        <f aca="false">(ROUNDDOWN(D7,0)+MOD(D7,1)/60*100)*E7</f>
        <v>-1</v>
      </c>
      <c r="H7" s="0" t="n">
        <v>17</v>
      </c>
    </row>
    <row r="8" customFormat="false" ht="12.8" hidden="false" customHeight="false" outlineLevel="0" collapsed="false">
      <c r="A8" s="0" t="s">
        <v>14</v>
      </c>
      <c r="B8" s="0" t="n">
        <v>51.29</v>
      </c>
      <c r="C8" s="1" t="n">
        <v>1</v>
      </c>
      <c r="D8" s="0" t="n">
        <v>0.16</v>
      </c>
      <c r="E8" s="1" t="n">
        <v>-1</v>
      </c>
      <c r="F8" s="2" t="n">
        <f aca="false">(ROUNDDOWN(B8,0)+MOD(B8,1)/60*100)*C8</f>
        <v>51.4833333333333</v>
      </c>
      <c r="G8" s="2" t="n">
        <f aca="false">(ROUNDDOWN(D8,0)+MOD(D8,1)/60*100)*E8</f>
        <v>-0.266666666666667</v>
      </c>
      <c r="H8" s="0" t="n">
        <v>5</v>
      </c>
    </row>
    <row r="9" customFormat="false" ht="12.8" hidden="false" customHeight="false" outlineLevel="0" collapsed="false">
      <c r="A9" s="0" t="s">
        <v>15</v>
      </c>
      <c r="B9" s="0" t="n">
        <v>51.31</v>
      </c>
      <c r="C9" s="1" t="n">
        <v>1</v>
      </c>
      <c r="D9" s="0" t="n">
        <v>0.06</v>
      </c>
      <c r="E9" s="1" t="n">
        <v>-1</v>
      </c>
      <c r="F9" s="2" t="n">
        <f aca="false">(ROUNDDOWN(B9,0)+MOD(B9,1)/60*100)*C9</f>
        <v>51.5166666666667</v>
      </c>
      <c r="G9" s="2" t="n">
        <f aca="false">(ROUNDDOWN(D9,0)+MOD(D9,1)/60*100)*E9</f>
        <v>-0.1</v>
      </c>
      <c r="H9" s="0" t="n">
        <v>10</v>
      </c>
    </row>
    <row r="10" customFormat="false" ht="12.8" hidden="false" customHeight="false" outlineLevel="0" collapsed="false">
      <c r="A10" s="0" t="s">
        <v>16</v>
      </c>
      <c r="B10" s="0" t="n">
        <v>51.29</v>
      </c>
      <c r="C10" s="1" t="n">
        <v>1</v>
      </c>
      <c r="D10" s="0" t="n">
        <v>0</v>
      </c>
      <c r="E10" s="1" t="n">
        <v>-1</v>
      </c>
      <c r="F10" s="2" t="n">
        <f aca="false">(ROUNDDOWN(B10,0)+MOD(B10,1)/60*100)*C10</f>
        <v>51.4833333333333</v>
      </c>
      <c r="G10" s="2" t="n">
        <f aca="false">(ROUNDDOWN(D10,0)+MOD(D10,1)/60*100)*E10</f>
        <v>-0</v>
      </c>
      <c r="H10" s="0" t="n">
        <v>48</v>
      </c>
    </row>
    <row r="11" customFormat="false" ht="12.8" hidden="false" customHeight="false" outlineLevel="0" collapsed="false">
      <c r="A11" s="0" t="s">
        <v>17</v>
      </c>
      <c r="B11" s="0" t="n">
        <v>51.29</v>
      </c>
      <c r="C11" s="1" t="n">
        <v>1</v>
      </c>
      <c r="D11" s="0" t="n">
        <v>0.07</v>
      </c>
      <c r="E11" s="1" t="n">
        <v>-1</v>
      </c>
      <c r="F11" s="2" t="n">
        <f aca="false">(ROUNDDOWN(B11,0)+MOD(B11,1)/60*100)*C11</f>
        <v>51.4833333333333</v>
      </c>
      <c r="G11" s="2" t="n">
        <f aca="false">(ROUNDDOWN(D11,0)+MOD(D11,1)/60*100)*E11</f>
        <v>-0.116666666666667</v>
      </c>
      <c r="H11" s="0" t="n">
        <v>7</v>
      </c>
    </row>
    <row r="12" customFormat="false" ht="12.8" hidden="false" customHeight="false" outlineLevel="0" collapsed="false">
      <c r="A12" s="0" t="s">
        <v>18</v>
      </c>
      <c r="B12" s="0" t="n">
        <v>51.28</v>
      </c>
      <c r="C12" s="1" t="n">
        <v>1</v>
      </c>
      <c r="D12" s="0" t="n">
        <v>0.19</v>
      </c>
      <c r="E12" s="1" t="n">
        <v>-1</v>
      </c>
      <c r="F12" s="2" t="n">
        <f aca="false">(ROUNDDOWN(B12,0)+MOD(B12,1)/60*100)*C12</f>
        <v>51.4666666666667</v>
      </c>
      <c r="G12" s="2" t="n">
        <f aca="false">(ROUNDDOWN(D12,0)+MOD(D12,1)/60*100)*E12</f>
        <v>-0.316666666666667</v>
      </c>
      <c r="H12" s="0" t="n">
        <v>5</v>
      </c>
    </row>
    <row r="13" customFormat="false" ht="12.8" hidden="false" customHeight="false" outlineLevel="0" collapsed="false">
      <c r="A13" s="0" t="s">
        <v>19</v>
      </c>
      <c r="B13" s="0" t="n">
        <v>51.31</v>
      </c>
      <c r="C13" s="1" t="n">
        <v>1</v>
      </c>
      <c r="D13" s="0" t="n">
        <v>0.07</v>
      </c>
      <c r="E13" s="1" t="n">
        <v>-1</v>
      </c>
      <c r="F13" s="2" t="n">
        <f aca="false">(ROUNDDOWN(B13,0)+MOD(B13,1)/60*100)*C13</f>
        <v>51.5166666666667</v>
      </c>
      <c r="G13" s="2" t="n">
        <f aca="false">(ROUNDDOWN(D13,0)+MOD(D13,1)/60*100)*E13</f>
        <v>-0.116666666666667</v>
      </c>
      <c r="H13" s="0" t="n">
        <v>12</v>
      </c>
    </row>
    <row r="14" customFormat="false" ht="12.8" hidden="false" customHeight="false" outlineLevel="0" collapsed="false">
      <c r="A14" s="0" t="s">
        <v>20</v>
      </c>
      <c r="B14" s="0" t="n">
        <v>52.1</v>
      </c>
      <c r="C14" s="1" t="n">
        <v>1</v>
      </c>
      <c r="D14" s="0" t="n">
        <v>1.45</v>
      </c>
      <c r="E14" s="1" t="n">
        <v>-1</v>
      </c>
      <c r="F14" s="2" t="n">
        <f aca="false">(ROUNDDOWN(B14,0)+MOD(B14,1)/60*100)*C14</f>
        <v>52.1666666666667</v>
      </c>
      <c r="G14" s="2" t="n">
        <f aca="false">(ROUNDDOWN(D14,0)+MOD(D14,1)/60*100)*E14</f>
        <v>-1.75</v>
      </c>
      <c r="H14" s="0" t="n">
        <v>56</v>
      </c>
    </row>
    <row r="15" customFormat="false" ht="12.8" hidden="false" customHeight="false" outlineLevel="0" collapsed="false">
      <c r="A15" s="0" t="s">
        <v>21</v>
      </c>
      <c r="B15" s="0" t="n">
        <v>52.38</v>
      </c>
      <c r="C15" s="1" t="n">
        <v>1</v>
      </c>
      <c r="D15" s="0" t="n">
        <v>0.4</v>
      </c>
      <c r="E15" s="1" t="n">
        <v>-1</v>
      </c>
      <c r="F15" s="2" t="n">
        <f aca="false">(ROUNDDOWN(B15,0)+MOD(B15,1)/60*100)*C15</f>
        <v>52.6333333333333</v>
      </c>
      <c r="G15" s="2" t="n">
        <f aca="false">(ROUNDDOWN(D15,0)+MOD(D15,1)/60*100)*E15</f>
        <v>-0.666666666666667</v>
      </c>
      <c r="H15" s="0" t="n">
        <v>102</v>
      </c>
    </row>
    <row r="16" customFormat="false" ht="12.8" hidden="false" customHeight="false" outlineLevel="0" collapsed="false">
      <c r="A16" s="0" t="s">
        <v>22</v>
      </c>
      <c r="B16" s="0" t="n">
        <v>52.13</v>
      </c>
      <c r="C16" s="1" t="n">
        <v>1</v>
      </c>
      <c r="D16" s="0" t="n">
        <v>2.58</v>
      </c>
      <c r="E16" s="1" t="n">
        <v>-1</v>
      </c>
      <c r="F16" s="2" t="n">
        <f aca="false">(ROUNDDOWN(B16,0)+MOD(B16,1)/60*100)*C16</f>
        <v>52.2166666666667</v>
      </c>
      <c r="G16" s="2" t="n">
        <f aca="false">(ROUNDDOWN(D16,0)+MOD(D16,1)/60*100)*E16</f>
        <v>-2.96666666666667</v>
      </c>
      <c r="H16" s="0" t="n">
        <v>155</v>
      </c>
    </row>
    <row r="17" customFormat="false" ht="12.8" hidden="false" customHeight="false" outlineLevel="0" collapsed="false">
      <c r="A17" s="0" t="s">
        <v>23</v>
      </c>
      <c r="B17" s="0" t="n">
        <v>53.16</v>
      </c>
      <c r="C17" s="1" t="n">
        <v>1</v>
      </c>
      <c r="D17" s="0" t="n">
        <v>2.08</v>
      </c>
      <c r="E17" s="1" t="n">
        <v>-1</v>
      </c>
      <c r="F17" s="2" t="n">
        <f aca="false">(ROUNDDOWN(B17,0)+MOD(B17,1)/60*100)*C17</f>
        <v>53.2666666666667</v>
      </c>
      <c r="G17" s="2" t="n">
        <f aca="false">(ROUNDDOWN(D17,0)+MOD(D17,1)/60*100)*E17</f>
        <v>-2.13333333333333</v>
      </c>
      <c r="H17" s="0" t="n">
        <v>143</v>
      </c>
    </row>
    <row r="18" customFormat="false" ht="12.8" hidden="false" customHeight="false" outlineLevel="0" collapsed="false">
      <c r="A18" s="0" t="s">
        <v>24</v>
      </c>
      <c r="B18" s="0" t="n">
        <v>52.07</v>
      </c>
      <c r="C18" s="1" t="n">
        <v>1</v>
      </c>
      <c r="D18" s="0" t="n">
        <v>2.19</v>
      </c>
      <c r="E18" s="1" t="n">
        <v>-1</v>
      </c>
      <c r="F18" s="2" t="n">
        <f aca="false">(ROUNDDOWN(B18,0)+MOD(B18,1)/60*100)*C18</f>
        <v>52.1166666666667</v>
      </c>
      <c r="G18" s="2" t="n">
        <f aca="false">(ROUNDDOWN(D18,0)+MOD(D18,1)/60*100)*E18</f>
        <v>-2.31666666666667</v>
      </c>
      <c r="H18" s="0" t="n">
        <v>62</v>
      </c>
    </row>
    <row r="19" customFormat="false" ht="12.8" hidden="false" customHeight="false" outlineLevel="0" collapsed="false">
      <c r="A19" s="0" t="s">
        <v>25</v>
      </c>
      <c r="B19" s="0" t="n">
        <v>51.46</v>
      </c>
      <c r="C19" s="1" t="n">
        <v>1</v>
      </c>
      <c r="D19" s="0" t="n">
        <v>1.16</v>
      </c>
      <c r="E19" s="1" t="n">
        <v>-1</v>
      </c>
      <c r="F19" s="2" t="n">
        <f aca="false">(ROUNDDOWN(B19,0)+MOD(B19,1)/60*100)*C19</f>
        <v>51.7666666666667</v>
      </c>
      <c r="G19" s="2" t="n">
        <f aca="false">(ROUNDDOWN(D19,0)+MOD(D19,1)/60*100)*E19</f>
        <v>-1.26666666666667</v>
      </c>
      <c r="H19" s="0" t="n">
        <v>63</v>
      </c>
    </row>
    <row r="20" customFormat="false" ht="12.8" hidden="false" customHeight="false" outlineLevel="0" collapsed="false">
      <c r="A20" s="0" t="s">
        <v>26</v>
      </c>
      <c r="B20" s="0" t="n">
        <v>52.06</v>
      </c>
      <c r="C20" s="1" t="n">
        <v>1</v>
      </c>
      <c r="D20" s="3" t="n">
        <v>2.03</v>
      </c>
      <c r="E20" s="1" t="n">
        <v>-1</v>
      </c>
      <c r="F20" s="2" t="n">
        <f aca="false">(ROUNDDOWN(B20,0)+MOD(B20,1)/60*100)*C20</f>
        <v>52.1</v>
      </c>
      <c r="G20" s="2" t="n">
        <f aca="false">(ROUNDDOWN(D20,0)+MOD(D20,1)/60*100)*E20</f>
        <v>-2.05</v>
      </c>
      <c r="H20" s="0" t="n">
        <v>40</v>
      </c>
    </row>
    <row r="21" customFormat="false" ht="12.8" hidden="false" customHeight="false" outlineLevel="0" collapsed="false">
      <c r="A21" s="0" t="s">
        <v>27</v>
      </c>
      <c r="B21" s="0" t="n">
        <v>52.07</v>
      </c>
      <c r="C21" s="1" t="n">
        <v>1</v>
      </c>
      <c r="D21" s="3" t="n">
        <v>2.3</v>
      </c>
      <c r="E21" s="1" t="n">
        <v>-1</v>
      </c>
      <c r="F21" s="2" t="n">
        <f aca="false">(ROUNDDOWN(B21,0)+MOD(B21,1)/60*100)*C21</f>
        <v>52.1166666666667</v>
      </c>
      <c r="G21" s="2" t="n">
        <f aca="false">(ROUNDDOWN(D21,0)+MOD(D21,1)/60*100)*E21</f>
        <v>-2.5</v>
      </c>
      <c r="H21" s="0" t="n">
        <v>84</v>
      </c>
    </row>
    <row r="22" customFormat="false" ht="12.8" hidden="false" customHeight="false" outlineLevel="0" collapsed="false">
      <c r="A22" s="0" t="s">
        <v>28</v>
      </c>
      <c r="B22" s="0" t="n">
        <v>53.46</v>
      </c>
      <c r="C22" s="1" t="n">
        <v>1</v>
      </c>
      <c r="D22" s="0" t="n">
        <v>2.42</v>
      </c>
      <c r="E22" s="1" t="n">
        <v>-1</v>
      </c>
      <c r="F22" s="2" t="n">
        <f aca="false">(ROUNDDOWN(B22,0)+MOD(B22,1)/60*100)*C22</f>
        <v>53.7666666666667</v>
      </c>
      <c r="G22" s="2" t="n">
        <f aca="false">(ROUNDDOWN(D22,0)+MOD(D22,1)/60*100)*E22</f>
        <v>-2.7</v>
      </c>
      <c r="H22" s="0" t="n">
        <v>33</v>
      </c>
    </row>
    <row r="23" customFormat="false" ht="12.8" hidden="false" customHeight="false" outlineLevel="0" collapsed="false">
      <c r="A23" s="0" t="s">
        <v>29</v>
      </c>
      <c r="B23" s="0" t="n">
        <v>53.21</v>
      </c>
      <c r="C23" s="1" t="n">
        <v>1</v>
      </c>
      <c r="D23" s="0" t="n">
        <v>2.16</v>
      </c>
      <c r="E23" s="1" t="n">
        <v>-1</v>
      </c>
      <c r="F23" s="2" t="n">
        <f aca="false">(ROUNDDOWN(B23,0)+MOD(B23,1)/60*100)*C23</f>
        <v>53.35</v>
      </c>
      <c r="G23" s="2" t="n">
        <f aca="false">(ROUNDDOWN(D23,0)+MOD(D23,1)/60*100)*E23</f>
        <v>-2.26666666666667</v>
      </c>
      <c r="H23" s="0" t="n">
        <v>75</v>
      </c>
    </row>
    <row r="24" customFormat="false" ht="12.8" hidden="false" customHeight="false" outlineLevel="0" collapsed="false">
      <c r="A24" s="0" t="s">
        <v>30</v>
      </c>
      <c r="B24" s="0" t="n">
        <v>51.55</v>
      </c>
      <c r="C24" s="1" t="n">
        <v>1</v>
      </c>
      <c r="D24" s="0" t="n">
        <v>2.35</v>
      </c>
      <c r="E24" s="1" t="n">
        <v>-1</v>
      </c>
      <c r="F24" s="2" t="n">
        <f aca="false">(ROUNDDOWN(B24,0)+MOD(B24,1)/60*100)*C24</f>
        <v>51.9166666666667</v>
      </c>
      <c r="G24" s="2" t="n">
        <f aca="false">(ROUNDDOWN(D24,0)+MOD(D24,1)/60*100)*E24</f>
        <v>-2.58333333333333</v>
      </c>
      <c r="H24" s="0" t="n">
        <v>67</v>
      </c>
    </row>
    <row r="25" customFormat="false" ht="12.8" hidden="false" customHeight="false" outlineLevel="0" collapsed="false">
      <c r="A25" s="0" t="s">
        <v>31</v>
      </c>
      <c r="B25" s="0" t="n">
        <v>51.48</v>
      </c>
      <c r="C25" s="1" t="n">
        <v>1</v>
      </c>
      <c r="D25" s="0" t="n">
        <v>0.21</v>
      </c>
      <c r="E25" s="1" t="n">
        <v>-1</v>
      </c>
      <c r="F25" s="2" t="n">
        <f aca="false">(ROUNDDOWN(B25,0)+MOD(B25,1)/60*100)*C25</f>
        <v>51.8</v>
      </c>
      <c r="G25" s="2" t="n">
        <f aca="false">(ROUNDDOWN(D25,0)+MOD(D25,1)/60*100)*E25</f>
        <v>-0.35</v>
      </c>
      <c r="H25" s="0" t="n">
        <v>128</v>
      </c>
    </row>
    <row r="26" customFormat="false" ht="12.8" hidden="false" customHeight="false" outlineLevel="0" collapsed="false">
      <c r="A26" s="0" t="s">
        <v>32</v>
      </c>
      <c r="B26" s="0" t="n">
        <v>51.48</v>
      </c>
      <c r="C26" s="1" t="n">
        <v>1</v>
      </c>
      <c r="D26" s="3" t="n">
        <v>2.4</v>
      </c>
      <c r="E26" s="1" t="n">
        <v>-1</v>
      </c>
      <c r="F26" s="2" t="n">
        <f aca="false">(ROUNDDOWN(B26,0)+MOD(B26,1)/60*100)*C26</f>
        <v>51.8</v>
      </c>
      <c r="G26" s="2" t="n">
        <f aca="false">(ROUNDDOWN(D26,0)+MOD(D26,1)/60*100)*E26</f>
        <v>-2.66666666666667</v>
      </c>
      <c r="H26" s="0" t="n">
        <v>76</v>
      </c>
    </row>
    <row r="27" customFormat="false" ht="12.8" hidden="false" customHeight="false" outlineLevel="0" collapsed="false">
      <c r="A27" s="0" t="s">
        <v>33</v>
      </c>
      <c r="B27" s="0" t="n">
        <v>52.23</v>
      </c>
      <c r="C27" s="1" t="n">
        <v>1</v>
      </c>
      <c r="D27" s="0" t="n">
        <v>1.29</v>
      </c>
      <c r="E27" s="1" t="n">
        <v>-1</v>
      </c>
      <c r="F27" s="2" t="n">
        <f aca="false">(ROUNDDOWN(B27,0)+MOD(B27,1)/60*100)*C27</f>
        <v>52.3833333333333</v>
      </c>
      <c r="G27" s="2" t="n">
        <f aca="false">(ROUNDDOWN(D27,0)+MOD(D27,1)/60*100)*E27</f>
        <v>-1.48333333333333</v>
      </c>
      <c r="H27" s="0" t="n">
        <v>146</v>
      </c>
    </row>
    <row r="28" customFormat="false" ht="12.8" hidden="false" customHeight="false" outlineLevel="0" collapsed="false">
      <c r="A28" s="0" t="s">
        <v>34</v>
      </c>
      <c r="B28" s="0" t="n">
        <v>53.59</v>
      </c>
      <c r="C28" s="1" t="n">
        <v>1</v>
      </c>
      <c r="D28" s="0" t="n">
        <v>2.26</v>
      </c>
      <c r="E28" s="1" t="n">
        <v>-1</v>
      </c>
      <c r="F28" s="2" t="n">
        <f aca="false">(ROUNDDOWN(B28,0)+MOD(B28,1)/60*100)*C28</f>
        <v>53.9833333333333</v>
      </c>
      <c r="G28" s="2" t="n">
        <f aca="false">(ROUNDDOWN(D28,0)+MOD(D28,1)/60*100)*E28</f>
        <v>-2.43333333333333</v>
      </c>
      <c r="H28" s="0" t="n">
        <v>192</v>
      </c>
    </row>
    <row r="29" customFormat="false" ht="12.8" hidden="false" customHeight="false" outlineLevel="0" collapsed="false">
      <c r="A29" s="0" t="s">
        <v>35</v>
      </c>
      <c r="B29" s="0" t="n">
        <v>53.46</v>
      </c>
      <c r="C29" s="1" t="n">
        <v>1</v>
      </c>
      <c r="D29" s="3" t="n">
        <v>3.02</v>
      </c>
      <c r="E29" s="1" t="n">
        <v>-1</v>
      </c>
      <c r="F29" s="2" t="n">
        <f aca="false">(ROUNDDOWN(B29,0)+MOD(B29,1)/60*100)*C29</f>
        <v>53.7666666666667</v>
      </c>
      <c r="G29" s="2" t="n">
        <f aca="false">(ROUNDDOWN(D29,0)+MOD(D29,1)/60*100)*E29</f>
        <v>-3.03333333333333</v>
      </c>
      <c r="H29" s="0" t="n">
        <v>10</v>
      </c>
    </row>
    <row r="30" customFormat="false" ht="12.8" hidden="false" customHeight="false" outlineLevel="0" collapsed="false">
      <c r="A30" s="0" t="s">
        <v>36</v>
      </c>
      <c r="B30" s="0" t="n">
        <v>53.51</v>
      </c>
      <c r="C30" s="1" t="n">
        <v>1</v>
      </c>
      <c r="D30" s="0" t="n">
        <v>2.28</v>
      </c>
      <c r="E30" s="1" t="n">
        <v>-1</v>
      </c>
      <c r="F30" s="2" t="n">
        <f aca="false">(ROUNDDOWN(B30,0)+MOD(B30,1)/60*100)*C30</f>
        <v>53.85</v>
      </c>
      <c r="G30" s="2" t="n">
        <f aca="false">(ROUNDDOWN(D30,0)+MOD(D30,1)/60*100)*E30</f>
        <v>-2.46666666666667</v>
      </c>
      <c r="H30" s="0" t="n">
        <v>115</v>
      </c>
    </row>
    <row r="31" customFormat="false" ht="12.8" hidden="false" customHeight="false" outlineLevel="0" collapsed="false">
      <c r="A31" s="0" t="s">
        <v>37</v>
      </c>
      <c r="B31" s="0" t="n">
        <v>52.37</v>
      </c>
      <c r="C31" s="1" t="n">
        <v>1</v>
      </c>
      <c r="D31" s="0" t="n">
        <v>0.28</v>
      </c>
      <c r="E31" s="1" t="n">
        <v>-1</v>
      </c>
      <c r="F31" s="2" t="n">
        <f aca="false">(ROUNDDOWN(B31,0)+MOD(B31,1)/60*100)*C31</f>
        <v>52.6166666666667</v>
      </c>
      <c r="G31" s="2" t="n">
        <f aca="false">(ROUNDDOWN(D31,0)+MOD(D31,1)/60*100)*E31</f>
        <v>-0.466666666666667</v>
      </c>
      <c r="H31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2020-02-16T02:36:34Z</dcterms:modified>
  <cp:revision>3</cp:revision>
  <dc:subject/>
  <dc:title/>
</cp:coreProperties>
</file>