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z\Downloads\"/>
    </mc:Choice>
  </mc:AlternateContent>
  <xr:revisionPtr revIDLastSave="0" documentId="13_ncr:1_{CA1D5F66-78CC-4323-96E9-FC33CDCA8645}" xr6:coauthVersionLast="47" xr6:coauthVersionMax="47" xr10:uidLastSave="{00000000-0000-0000-0000-000000000000}"/>
  <bookViews>
    <workbookView xWindow="-110" yWindow="-110" windowWidth="24220" windowHeight="15500" xr2:uid="{E6C864B2-0706-41E9-8068-A7FDA42E62A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35" i="1"/>
  <c r="I33" i="1"/>
  <c r="I25" i="1"/>
  <c r="I26" i="1"/>
  <c r="I24" i="1"/>
  <c r="I15" i="1"/>
  <c r="I13" i="1"/>
  <c r="B24" i="1"/>
  <c r="I11" i="1"/>
  <c r="I12" i="1"/>
  <c r="I10" i="1"/>
  <c r="I37" i="1" l="1"/>
  <c r="I28" i="1"/>
</calcChain>
</file>

<file path=xl/sharedStrings.xml><?xml version="1.0" encoding="utf-8"?>
<sst xmlns="http://schemas.openxmlformats.org/spreadsheetml/2006/main" count="85" uniqueCount="37">
  <si>
    <t>Name</t>
  </si>
  <si>
    <t>Alter</t>
  </si>
  <si>
    <t>Augenfarbe</t>
  </si>
  <si>
    <t>Körpergrösse [cm]</t>
  </si>
  <si>
    <t>Geschlecht</t>
  </si>
  <si>
    <t>Anna</t>
  </si>
  <si>
    <t>Blau</t>
  </si>
  <si>
    <t>Weiblich</t>
  </si>
  <si>
    <t>Ben</t>
  </si>
  <si>
    <t>Braun</t>
  </si>
  <si>
    <t>Männlich</t>
  </si>
  <si>
    <t>Clara</t>
  </si>
  <si>
    <t>Grün</t>
  </si>
  <si>
    <t>Daniel</t>
  </si>
  <si>
    <t>Grau</t>
  </si>
  <si>
    <t>Emma</t>
  </si>
  <si>
    <t>Felix</t>
  </si>
  <si>
    <t>Gina</t>
  </si>
  <si>
    <t>Hugo</t>
  </si>
  <si>
    <t>Ina</t>
  </si>
  <si>
    <t>Jan</t>
  </si>
  <si>
    <t>Kim</t>
  </si>
  <si>
    <t>Divers</t>
  </si>
  <si>
    <t>Luis</t>
  </si>
  <si>
    <t>Mia</t>
  </si>
  <si>
    <t>Noah</t>
  </si>
  <si>
    <t>Olivia</t>
  </si>
  <si>
    <t>Paul</t>
  </si>
  <si>
    <t>Ronja</t>
  </si>
  <si>
    <t>Simon</t>
  </si>
  <si>
    <t>Tina</t>
  </si>
  <si>
    <t>Vincent</t>
  </si>
  <si>
    <t>Anzahl</t>
  </si>
  <si>
    <t>n=</t>
  </si>
  <si>
    <t>&lt;14</t>
  </si>
  <si>
    <t>14-15</t>
  </si>
  <si>
    <t>&gt;=16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</si>
</sst>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F008E334-F41F-4A4C-89AF-8BFDEC3C91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Augenfarbe Schulklasse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Tabelle1!$I$9</c:f>
              <c:strCache>
                <c:ptCount val="1"/>
                <c:pt idx="0">
                  <c:v>Anzahl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Tabelle1!$H$10:$H$13</c:f>
              <c:strCache>
                <c:ptCount val="4"/>
                <c:pt idx="0">
                  <c:v>Blau</c:v>
                </c:pt>
                <c:pt idx="1">
                  <c:v>Braun</c:v>
                </c:pt>
                <c:pt idx="2">
                  <c:v>Grün</c:v>
                </c:pt>
                <c:pt idx="3">
                  <c:v>Grau</c:v>
                </c:pt>
              </c:strCache>
            </c:strRef>
          </c:cat>
          <c:val>
            <c:numRef>
              <c:f>Tabelle1!$I$10:$I$13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20-4026-B0CF-AB5E532F7F5D}"/>
            </c:ext>
          </c:extLst>
        </c:ser>
        <c:ser>
          <c:idx val="0"/>
          <c:order val="1"/>
          <c:tx>
            <c:strRef>
              <c:f>Tabelle1!$I$9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20-4026-B0CF-AB5E532F7F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20-4026-B0CF-AB5E532F7F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20-4026-B0CF-AB5E532F7F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20-4026-B0CF-AB5E532F7F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Tabelle1!$H$10:$H$13</c:f>
              <c:strCache>
                <c:ptCount val="4"/>
                <c:pt idx="0">
                  <c:v>Blau</c:v>
                </c:pt>
                <c:pt idx="1">
                  <c:v>Braun</c:v>
                </c:pt>
                <c:pt idx="2">
                  <c:v>Grün</c:v>
                </c:pt>
                <c:pt idx="3">
                  <c:v>Grau</c:v>
                </c:pt>
              </c:strCache>
            </c:strRef>
          </c:cat>
          <c:val>
            <c:numRef>
              <c:f>Tabelle1!$I$10:$I$13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20-4026-B0CF-AB5E532F7F5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Geschlechter Schulklasse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Tabelle1!$H$24:$H$26</c:f>
              <c:strCache>
                <c:ptCount val="3"/>
                <c:pt idx="0">
                  <c:v>Weiblich</c:v>
                </c:pt>
                <c:pt idx="1">
                  <c:v>Männlich</c:v>
                </c:pt>
                <c:pt idx="2">
                  <c:v>Divers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/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Tabelle1!$H$24:$H$26</c:f>
              <c:strCache>
                <c:ptCount val="3"/>
                <c:pt idx="0">
                  <c:v>Weiblich</c:v>
                </c:pt>
                <c:pt idx="1">
                  <c:v>Männlich</c:v>
                </c:pt>
                <c:pt idx="2">
                  <c:v>Divers</c:v>
                </c:pt>
              </c:strCache>
            </c:strRef>
          </c:cat>
          <c:val>
            <c:numRef>
              <c:f>Tabelle1!$I$24:$I$26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5B-43F1-BA4A-88FC04C15A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Alter Schulklasse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Tabelle1!$H$33:$H$35</c:f>
              <c:strCache>
                <c:ptCount val="3"/>
                <c:pt idx="0">
                  <c:v>&lt;14</c:v>
                </c:pt>
                <c:pt idx="1">
                  <c:v>14-15</c:v>
                </c:pt>
                <c:pt idx="2">
                  <c:v>&gt;=16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/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Tabelle1!$H$33:$H$35</c:f>
              <c:strCache>
                <c:ptCount val="3"/>
                <c:pt idx="0">
                  <c:v>&lt;14</c:v>
                </c:pt>
                <c:pt idx="1">
                  <c:v>14-15</c:v>
                </c:pt>
                <c:pt idx="2">
                  <c:v>&gt;=16</c:v>
                </c:pt>
              </c:strCache>
            </c:strRef>
          </c:cat>
          <c:val>
            <c:numRef>
              <c:f>Tabelle1!$I$33:$I$35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9-4D83-A3F1-086DFA0384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755650</xdr:colOff>
      <xdr:row>2</xdr:row>
      <xdr:rowOff>127000</xdr:rowOff>
    </xdr:from>
    <xdr:to>
      <xdr:col>15</xdr:col>
      <xdr:colOff>755650</xdr:colOff>
      <xdr:row>17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A5D298-E6CB-C5C5-7012-7DEB1918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18</xdr:row>
      <xdr:rowOff>120650</xdr:rowOff>
    </xdr:from>
    <xdr:to>
      <xdr:col>15</xdr:col>
      <xdr:colOff>742950</xdr:colOff>
      <xdr:row>33</xdr:row>
      <xdr:rowOff>101600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8762A1-7003-43B6-AB86-2F29119E0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16</xdr:col>
      <xdr:colOff>0</xdr:colOff>
      <xdr:row>49</xdr:row>
      <xdr:rowOff>165100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A84FC1-6863-47A0-930F-9709FC25A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0.82361</cdr:x>
      <cdr:y>0.84954</cdr:y>
    </cdr:from>
    <cdr:to>
      <cdr:x>0.94861</cdr:x>
      <cdr:y>0.96065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0F65C61A-FAC6-46C4-D8F1-7B4FFDCB5E41}"/>
            </a:ext>
          </a:extLst>
        </cdr:cNvPr>
        <cdr:cNvSpPr txBox="1"/>
      </cdr:nvSpPr>
      <cdr:spPr>
        <a:xfrm xmlns:a="http://schemas.openxmlformats.org/drawingml/2006/main">
          <a:off x="3765550" y="2330450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400" b="1"/>
            <a:t>n=20</a:t>
          </a:r>
        </a:p>
      </cdr:txBody>
    </cdr:sp>
  </cdr:relSizeAnchor>
  <cdr:relSizeAnchor xmlns:cdr="http://schemas.openxmlformats.org/drawingml/2006/chartDrawing">
    <cdr:from>
      <cdr:x>0.82361</cdr:x>
      <cdr:y>0.84954</cdr:y>
    </cdr:from>
    <cdr:to>
      <cdr:x>0.94861</cdr:x>
      <cdr:y>0.96065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0F65C61A-FAC6-46C4-D8F1-7B4FFDCB5E41}"/>
            </a:ext>
          </a:extLst>
        </cdr:cNvPr>
        <cdr:cNvSpPr txBox="1"/>
      </cdr:nvSpPr>
      <cdr:spPr>
        <a:xfrm xmlns:a="http://schemas.openxmlformats.org/drawingml/2006/main">
          <a:off x="3765550" y="2330450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400" b="1"/>
            <a:t>n=20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0.82361</cdr:x>
      <cdr:y>0.84954</cdr:y>
    </cdr:from>
    <cdr:to>
      <cdr:x>0.94861</cdr:x>
      <cdr:y>0.96065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0F65C61A-FAC6-46C4-D8F1-7B4FFDCB5E41}"/>
            </a:ext>
          </a:extLst>
        </cdr:cNvPr>
        <cdr:cNvSpPr txBox="1"/>
      </cdr:nvSpPr>
      <cdr:spPr>
        <a:xfrm xmlns:a="http://schemas.openxmlformats.org/drawingml/2006/main">
          <a:off x="3765550" y="2330450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400" b="1"/>
            <a:t>n=20</a:t>
          </a:r>
        </a:p>
      </cdr:txBody>
    </cdr:sp>
  </cdr:relSizeAnchor>
  <cdr:relSizeAnchor xmlns:cdr="http://schemas.openxmlformats.org/drawingml/2006/chartDrawing">
    <cdr:from>
      <cdr:x>0.82361</cdr:x>
      <cdr:y>0.84954</cdr:y>
    </cdr:from>
    <cdr:to>
      <cdr:x>0.94861</cdr:x>
      <cdr:y>0.96065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0F65C61A-FAC6-46C4-D8F1-7B4FFDCB5E41}"/>
            </a:ext>
          </a:extLst>
        </cdr:cNvPr>
        <cdr:cNvSpPr txBox="1"/>
      </cdr:nvSpPr>
      <cdr:spPr>
        <a:xfrm xmlns:a="http://schemas.openxmlformats.org/drawingml/2006/main">
          <a:off x="3765550" y="2330450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400" b="1"/>
            <a:t>n=20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0.82361</cdr:x>
      <cdr:y>0.84954</cdr:y>
    </cdr:from>
    <cdr:to>
      <cdr:x>0.94861</cdr:x>
      <cdr:y>0.96065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0F65C61A-FAC6-46C4-D8F1-7B4FFDCB5E41}"/>
            </a:ext>
          </a:extLst>
        </cdr:cNvPr>
        <cdr:cNvSpPr txBox="1"/>
      </cdr:nvSpPr>
      <cdr:spPr>
        <a:xfrm xmlns:a="http://schemas.openxmlformats.org/drawingml/2006/main">
          <a:off x="3765550" y="2330450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400" b="1"/>
            <a:t>n=20</a:t>
          </a:r>
        </a:p>
      </cdr:txBody>
    </cdr:sp>
  </cdr:relSizeAnchor>
  <cdr:relSizeAnchor xmlns:cdr="http://schemas.openxmlformats.org/drawingml/2006/chartDrawing">
    <cdr:from>
      <cdr:x>0.82361</cdr:x>
      <cdr:y>0.84954</cdr:y>
    </cdr:from>
    <cdr:to>
      <cdr:x>0.94861</cdr:x>
      <cdr:y>0.96065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0F65C61A-FAC6-46C4-D8F1-7B4FFDCB5E41}"/>
            </a:ext>
          </a:extLst>
        </cdr:cNvPr>
        <cdr:cNvSpPr txBox="1"/>
      </cdr:nvSpPr>
      <cdr:spPr>
        <a:xfrm xmlns:a="http://schemas.openxmlformats.org/drawingml/2006/main">
          <a:off x="3765550" y="2330450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400" b="1"/>
            <a:t>n=20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E162-2A1E-44D0-A11C-39FA186D0D42}">
  <dimension ref="A1:I37"/>
  <sheetViews>
    <sheetView tabSelected="1" topLeftCell="A18" workbookViewId="0">
      <selection activeCell="H40" sqref="H40"/>
    </sheetView>
  </sheetViews>
  <sheetFormatPr baseColWidth="10"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35">
      <c r="A2" t="s">
        <v>5</v>
      </c>
      <c r="B2">
        <v>15</v>
      </c>
      <c r="C2" t="s">
        <v>6</v>
      </c>
      <c r="D2">
        <v>165</v>
      </c>
      <c r="E2" t="s">
        <v>7</v>
      </c>
    </row>
    <row r="3" spans="1:9" x14ac:dyDescent="0.35">
      <c r="A3" t="s">
        <v>8</v>
      </c>
      <c r="B3">
        <v>14</v>
      </c>
      <c r="C3" t="s">
        <v>9</v>
      </c>
      <c r="D3">
        <v>180</v>
      </c>
      <c r="E3" t="s">
        <v>10</v>
      </c>
    </row>
    <row r="4" spans="1:9" x14ac:dyDescent="0.35">
      <c r="A4" t="s">
        <v>11</v>
      </c>
      <c r="B4">
        <v>13</v>
      </c>
      <c r="C4" t="s">
        <v>12</v>
      </c>
      <c r="D4">
        <v>158</v>
      </c>
      <c r="E4" t="s">
        <v>7</v>
      </c>
    </row>
    <row r="5" spans="1:9" x14ac:dyDescent="0.35">
      <c r="A5" t="s">
        <v>13</v>
      </c>
      <c r="B5">
        <v>15</v>
      </c>
      <c r="C5" t="s">
        <v>9</v>
      </c>
      <c r="D5">
        <v>175</v>
      </c>
      <c r="E5" t="s">
        <v>10</v>
      </c>
    </row>
    <row r="6" spans="1:9" x14ac:dyDescent="0.35">
      <c r="A6" t="s">
        <v>15</v>
      </c>
      <c r="B6">
        <v>16</v>
      </c>
      <c r="C6" t="s">
        <v>14</v>
      </c>
      <c r="D6">
        <v>170</v>
      </c>
      <c r="E6" t="s">
        <v>7</v>
      </c>
    </row>
    <row r="7" spans="1:9" x14ac:dyDescent="0.35">
      <c r="A7" t="s">
        <v>16</v>
      </c>
      <c r="B7">
        <v>16</v>
      </c>
      <c r="C7" t="s">
        <v>6</v>
      </c>
      <c r="D7">
        <v>175</v>
      </c>
      <c r="E7" t="s">
        <v>10</v>
      </c>
    </row>
    <row r="8" spans="1:9" x14ac:dyDescent="0.35">
      <c r="A8" t="s">
        <v>17</v>
      </c>
      <c r="B8">
        <v>14</v>
      </c>
      <c r="C8" t="s">
        <v>12</v>
      </c>
      <c r="D8">
        <v>163</v>
      </c>
      <c r="E8" t="s">
        <v>7</v>
      </c>
    </row>
    <row r="9" spans="1:9" x14ac:dyDescent="0.35">
      <c r="A9" t="s">
        <v>18</v>
      </c>
      <c r="B9">
        <v>15</v>
      </c>
      <c r="C9" t="s">
        <v>9</v>
      </c>
      <c r="D9">
        <v>190</v>
      </c>
      <c r="E9" t="s">
        <v>10</v>
      </c>
      <c r="H9" s="1" t="s">
        <v>2</v>
      </c>
      <c r="I9" s="1" t="s">
        <v>32</v>
      </c>
    </row>
    <row r="10" spans="1:9" x14ac:dyDescent="0.35">
      <c r="A10" t="s">
        <v>19</v>
      </c>
      <c r="B10">
        <v>14</v>
      </c>
      <c r="C10" t="s">
        <v>6</v>
      </c>
      <c r="D10">
        <v>160</v>
      </c>
      <c r="E10" t="s">
        <v>7</v>
      </c>
      <c r="H10" t="s">
        <v>6</v>
      </c>
      <c r="I10">
        <f>COUNTIF(C2:C21,H10)</f>
        <v>6</v>
      </c>
    </row>
    <row r="11" spans="1:9" x14ac:dyDescent="0.35">
      <c r="A11" t="s">
        <v>20</v>
      </c>
      <c r="B11">
        <v>13</v>
      </c>
      <c r="C11" t="s">
        <v>14</v>
      </c>
      <c r="D11">
        <v>178</v>
      </c>
      <c r="E11" t="s">
        <v>10</v>
      </c>
      <c r="H11" t="s">
        <v>9</v>
      </c>
      <c r="I11">
        <f t="shared" ref="I11:I13" si="0">COUNTIF(C3:C22,H11)</f>
        <v>8</v>
      </c>
    </row>
    <row r="12" spans="1:9" x14ac:dyDescent="0.35">
      <c r="A12" t="s">
        <v>21</v>
      </c>
      <c r="B12">
        <v>16</v>
      </c>
      <c r="C12" t="s">
        <v>9</v>
      </c>
      <c r="D12">
        <v>168</v>
      </c>
      <c r="E12" t="s">
        <v>22</v>
      </c>
      <c r="H12" t="s">
        <v>12</v>
      </c>
      <c r="I12">
        <f t="shared" si="0"/>
        <v>4</v>
      </c>
    </row>
    <row r="13" spans="1:9" x14ac:dyDescent="0.35">
      <c r="A13" t="s">
        <v>23</v>
      </c>
      <c r="B13">
        <v>13</v>
      </c>
      <c r="C13" t="s">
        <v>9</v>
      </c>
      <c r="D13">
        <v>175</v>
      </c>
      <c r="E13" t="s">
        <v>10</v>
      </c>
      <c r="H13" t="s">
        <v>14</v>
      </c>
      <c r="I13">
        <f t="shared" si="0"/>
        <v>2</v>
      </c>
    </row>
    <row r="14" spans="1:9" x14ac:dyDescent="0.35">
      <c r="A14" t="s">
        <v>24</v>
      </c>
      <c r="B14">
        <v>14</v>
      </c>
      <c r="C14" t="s">
        <v>12</v>
      </c>
      <c r="D14">
        <v>162</v>
      </c>
      <c r="E14" t="s">
        <v>7</v>
      </c>
    </row>
    <row r="15" spans="1:9" x14ac:dyDescent="0.35">
      <c r="A15" t="s">
        <v>25</v>
      </c>
      <c r="B15">
        <v>14</v>
      </c>
      <c r="C15" t="s">
        <v>6</v>
      </c>
      <c r="D15">
        <v>183</v>
      </c>
      <c r="E15" t="s">
        <v>10</v>
      </c>
      <c r="H15" t="s">
        <v>33</v>
      </c>
      <c r="I15">
        <f>SUM(I10:I13)</f>
        <v>20</v>
      </c>
    </row>
    <row r="16" spans="1:9" x14ac:dyDescent="0.35">
      <c r="A16" t="s">
        <v>26</v>
      </c>
      <c r="B16">
        <v>13</v>
      </c>
      <c r="C16" t="s">
        <v>9</v>
      </c>
      <c r="D16">
        <v>170</v>
      </c>
      <c r="E16" t="s">
        <v>7</v>
      </c>
    </row>
    <row r="17" spans="1:9" x14ac:dyDescent="0.35">
      <c r="A17" t="s">
        <v>27</v>
      </c>
      <c r="B17">
        <v>16</v>
      </c>
      <c r="C17" t="s">
        <v>6</v>
      </c>
      <c r="D17">
        <v>177</v>
      </c>
      <c r="E17" t="s">
        <v>10</v>
      </c>
    </row>
    <row r="18" spans="1:9" x14ac:dyDescent="0.35">
      <c r="A18" t="s">
        <v>28</v>
      </c>
      <c r="B18">
        <v>14</v>
      </c>
      <c r="C18" t="s">
        <v>12</v>
      </c>
      <c r="D18">
        <v>175</v>
      </c>
      <c r="E18" t="s">
        <v>7</v>
      </c>
    </row>
    <row r="19" spans="1:9" x14ac:dyDescent="0.35">
      <c r="A19" t="s">
        <v>29</v>
      </c>
      <c r="B19">
        <v>16</v>
      </c>
      <c r="C19" t="s">
        <v>9</v>
      </c>
      <c r="D19">
        <v>172</v>
      </c>
      <c r="E19" t="s">
        <v>10</v>
      </c>
    </row>
    <row r="20" spans="1:9" x14ac:dyDescent="0.35">
      <c r="A20" t="s">
        <v>30</v>
      </c>
      <c r="B20">
        <v>16</v>
      </c>
      <c r="C20" t="s">
        <v>6</v>
      </c>
      <c r="D20">
        <v>160</v>
      </c>
      <c r="E20" t="s">
        <v>7</v>
      </c>
    </row>
    <row r="21" spans="1:9" x14ac:dyDescent="0.35">
      <c r="A21" t="s">
        <v>31</v>
      </c>
      <c r="B21">
        <v>14</v>
      </c>
      <c r="C21" t="s">
        <v>9</v>
      </c>
      <c r="D21">
        <v>179</v>
      </c>
      <c r="E21" t="s">
        <v>10</v>
      </c>
    </row>
    <row r="23" spans="1:9" x14ac:dyDescent="0.35">
      <c r="H23" s="1" t="s">
        <v>4</v>
      </c>
      <c r="I23" s="1" t="s">
        <v>32</v>
      </c>
    </row>
    <row r="24" spans="1:9" x14ac:dyDescent="0.35">
      <c r="A24" t="s">
        <v>33</v>
      </c>
      <c r="B24">
        <f>COUNTIF(B2:B21,"&lt;&gt;")</f>
        <v>20</v>
      </c>
      <c r="H24" t="s">
        <v>7</v>
      </c>
      <c r="I24">
        <f>COUNTIF(E2:E21,H24)</f>
        <v>9</v>
      </c>
    </row>
    <row r="25" spans="1:9" x14ac:dyDescent="0.35">
      <c r="H25" t="s">
        <v>10</v>
      </c>
      <c r="I25">
        <f t="shared" ref="I25:I26" si="1">COUNTIF(E3:E22,H25)</f>
        <v>10</v>
      </c>
    </row>
    <row r="26" spans="1:9" x14ac:dyDescent="0.35">
      <c r="H26" t="s">
        <v>22</v>
      </c>
      <c r="I26">
        <f t="shared" si="1"/>
        <v>1</v>
      </c>
    </row>
    <row r="28" spans="1:9" x14ac:dyDescent="0.35">
      <c r="H28" t="s">
        <v>33</v>
      </c>
      <c r="I28">
        <f>SUM(I24:I27)</f>
        <v>20</v>
      </c>
    </row>
    <row r="32" spans="1:9" x14ac:dyDescent="0.35">
      <c r="H32" s="1" t="s">
        <v>1</v>
      </c>
      <c r="I32" s="1" t="s">
        <v>32</v>
      </c>
    </row>
    <row r="33" spans="8:9" x14ac:dyDescent="0.35">
      <c r="H33" t="s">
        <v>34</v>
      </c>
      <c r="I33">
        <f>COUNTIF(B$2:B$21,"&lt;14")</f>
        <v>4</v>
      </c>
    </row>
    <row r="34" spans="8:9" x14ac:dyDescent="0.35">
      <c r="H34" t="s">
        <v>35</v>
      </c>
      <c r="I34">
        <f>COUNTIFS(B$2:B$21,"&gt;=14",B$2:B$21,"&lt;16")</f>
        <v>10</v>
      </c>
    </row>
    <row r="35" spans="8:9" x14ac:dyDescent="0.35">
      <c r="H35" t="s">
        <v>36</v>
      </c>
      <c r="I35">
        <f>COUNTIF(B$4:B$23,"&gt;=16")</f>
        <v>6</v>
      </c>
    </row>
    <row r="37" spans="8:9" x14ac:dyDescent="0.35">
      <c r="H37" t="s">
        <v>33</v>
      </c>
      <c r="I37">
        <f>SUM(I33:I36)</f>
        <v>20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hfr</dc:creator>
  <cp:lastModifiedBy>hfr</cp:lastModifiedBy>
  <dcterms:created xsi:type="dcterms:W3CDTF">2023-08-19T15:59:50Z</dcterms:created>
  <dcterms:modified xsi:type="dcterms:W3CDTF">2023-08-20T09:47:37Z</dcterms:modified>
</cp:coreProperties>
</file>