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patialfiles2.bcgov\work\FOR\RNI\DPC\General_User_Data\nross\BRFN_NE_LUPCE_Analysis\scripts\WMB_Analysis\"/>
    </mc:Choice>
  </mc:AlternateContent>
  <xr:revisionPtr revIDLastSave="0" documentId="13_ncr:1_{852C0146-E62E-4A70-80BA-C42EA885B8EE}" xr6:coauthVersionLast="47" xr6:coauthVersionMax="47" xr10:uidLastSave="{00000000-0000-0000-0000-000000000000}"/>
  <bookViews>
    <workbookView xWindow="38280" yWindow="273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5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</calcChain>
</file>

<file path=xl/sharedStrings.xml><?xml version="1.0" encoding="utf-8"?>
<sst xmlns="http://schemas.openxmlformats.org/spreadsheetml/2006/main" count="272" uniqueCount="45">
  <si>
    <t>Mean Site Index</t>
  </si>
  <si>
    <t>Total Area (ha)</t>
  </si>
  <si>
    <t>% of Stand Composition Area</t>
  </si>
  <si>
    <t>% of Study Area</t>
  </si>
  <si>
    <t>Stand Composition</t>
  </si>
  <si>
    <t>Productivity Class</t>
  </si>
  <si>
    <t>Leading Species Code</t>
  </si>
  <si>
    <t>Coniferous</t>
  </si>
  <si>
    <t>Deciduous</t>
  </si>
  <si>
    <t>Mixed</t>
  </si>
  <si>
    <t>High</t>
  </si>
  <si>
    <t>Low</t>
  </si>
  <si>
    <t>Medium</t>
  </si>
  <si>
    <t>BL</t>
  </si>
  <si>
    <t>LT</t>
  </si>
  <si>
    <t>PL</t>
  </si>
  <si>
    <t>S</t>
  </si>
  <si>
    <t>SB</t>
  </si>
  <si>
    <t>SE</t>
  </si>
  <si>
    <t>SW</t>
  </si>
  <si>
    <t>SX</t>
  </si>
  <si>
    <t>SS</t>
  </si>
  <si>
    <t>P</t>
  </si>
  <si>
    <t>AC</t>
  </si>
  <si>
    <t>AT</t>
  </si>
  <si>
    <t>EP</t>
  </si>
  <si>
    <t>WS</t>
  </si>
  <si>
    <t>% of Prod. Class Area</t>
  </si>
  <si>
    <t>STAND_TYPE</t>
  </si>
  <si>
    <t>prod_bin</t>
  </si>
  <si>
    <t>AFLB</t>
  </si>
  <si>
    <t>IFLB</t>
  </si>
  <si>
    <t>Shape_Area</t>
  </si>
  <si>
    <t>Area Ha</t>
  </si>
  <si>
    <t>Null</t>
  </si>
  <si>
    <t>Row Labels</t>
  </si>
  <si>
    <t>Grand Total</t>
  </si>
  <si>
    <t>Column Labels</t>
  </si>
  <si>
    <t>Not AFLB</t>
  </si>
  <si>
    <t>Not IFLB</t>
  </si>
  <si>
    <t>Total % of Row</t>
  </si>
  <si>
    <t>% of Row</t>
  </si>
  <si>
    <t>Area (ha)</t>
  </si>
  <si>
    <t>Null/Unknown</t>
  </si>
  <si>
    <t>.High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</si>
</sst>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0.0"/>
    <numFmt numFmtId="171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53E91"/>
        <bgColor indexed="64"/>
      </patternFill>
    </fill>
    <fill>
      <patternFill patternType="solid">
        <fgColor rgb="FF499B46"/>
        <bgColor indexed="64"/>
      </patternFill>
    </fill>
    <fill>
      <patternFill patternType="solid">
        <fgColor rgb="FFFFFF8D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3" fontId="0" fillId="0" borderId="0" xfId="0" applyNumberFormat="1"/>
    <xf numFmtId="3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68" fontId="0" fillId="0" borderId="8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168" fontId="0" fillId="0" borderId="9" xfId="0" applyNumberFormat="1" applyBorder="1" applyAlignment="1">
      <alignment horizontal="right"/>
    </xf>
    <xf numFmtId="168" fontId="0" fillId="0" borderId="1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68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8" fontId="0" fillId="0" borderId="11" xfId="0" applyNumberFormat="1" applyBorder="1" applyAlignment="1">
      <alignment horizontal="right"/>
    </xf>
    <xf numFmtId="3" fontId="0" fillId="0" borderId="12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0" fontId="1" fillId="0" borderId="14" xfId="0" applyFont="1" applyBorder="1" applyAlignment="1">
      <alignment horizontal="center" vertical="top"/>
    </xf>
    <xf numFmtId="168" fontId="0" fillId="0" borderId="15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168" fontId="0" fillId="0" borderId="13" xfId="0" applyNumberFormat="1" applyBorder="1" applyAlignment="1">
      <alignment horizontal="right"/>
    </xf>
    <xf numFmtId="0" fontId="3" fillId="2" borderId="16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top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17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</cellXfs>
  <cellStyles count="2">
    <cellStyle name="Comma" xfId="1" builtinId="3"/>
    <cellStyle name="Normal" xfId="0" builtinId="0"/>
  </cellStyles>
  <dxfs count="2"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th Ross" refreshedDate="45588.484895717593" createdVersion="8" refreshedVersion="8" minRefreshableVersion="3" recordCount="38" xr:uid="{DDD7B0E6-BF45-4B9C-9FB4-39B3770FCB92}">
  <cacheSource type="worksheet">
    <worksheetSource name="Table1"/>
  </cacheSource>
  <cacheFields count="6">
    <cacheField name="STAND_TYPE" numFmtId="0">
      <sharedItems count="4">
        <s v="Null"/>
        <s v="Coniferous"/>
        <s v="Deciduous"/>
        <s v="Mixed"/>
      </sharedItems>
    </cacheField>
    <cacheField name="prod_bin" numFmtId="0">
      <sharedItems count="5">
        <s v="Null"/>
        <s v=".High"/>
        <s v="Low"/>
        <s v="Medium"/>
        <s v="High" u="1"/>
      </sharedItems>
    </cacheField>
    <cacheField name="AFLB" numFmtId="0">
      <sharedItems containsMixedTypes="1" containsNumber="1" containsInteger="1" minValue="0" maxValue="1" count="4">
        <s v="Not AFLB"/>
        <s v="AFLB"/>
        <n v="0" u="1"/>
        <n v="1" u="1"/>
      </sharedItems>
    </cacheField>
    <cacheField name="IFLB" numFmtId="0">
      <sharedItems count="2">
        <s v="Not IFLB"/>
        <s v="IFLB"/>
      </sharedItems>
    </cacheField>
    <cacheField name="Shape_Area" numFmtId="0">
      <sharedItems containsSemiMixedTypes="0" containsString="0" containsNumber="1" minValue="1.12E-4" maxValue="4683406517.6611204"/>
    </cacheField>
    <cacheField name="Area Ha" numFmtId="171">
      <sharedItems containsSemiMixedTypes="0" containsString="0" containsNumber="1" minValue="1.1199999999999999E-8" maxValue="468340.65176611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x v="0"/>
    <n v="1148959281.17451"/>
    <n v="114895.928117451"/>
  </r>
  <r>
    <x v="1"/>
    <x v="1"/>
    <x v="0"/>
    <x v="0"/>
    <n v="23707845.525713999"/>
    <n v="2370.7845525713997"/>
  </r>
  <r>
    <x v="1"/>
    <x v="2"/>
    <x v="0"/>
    <x v="0"/>
    <n v="4043883587.8059101"/>
    <n v="404388.35878059099"/>
  </r>
  <r>
    <x v="1"/>
    <x v="3"/>
    <x v="0"/>
    <x v="0"/>
    <n v="260464467.45794299"/>
    <n v="26046.446745794299"/>
  </r>
  <r>
    <x v="2"/>
    <x v="1"/>
    <x v="0"/>
    <x v="0"/>
    <n v="25234043.097426999"/>
    <n v="2523.4043097426998"/>
  </r>
  <r>
    <x v="2"/>
    <x v="2"/>
    <x v="0"/>
    <x v="0"/>
    <n v="36270462.636655003"/>
    <n v="3627.0462636655002"/>
  </r>
  <r>
    <x v="2"/>
    <x v="3"/>
    <x v="0"/>
    <x v="0"/>
    <n v="166242741.202831"/>
    <n v="16624.274120283098"/>
  </r>
  <r>
    <x v="3"/>
    <x v="1"/>
    <x v="0"/>
    <x v="0"/>
    <n v="17848069.346101001"/>
    <n v="1784.8069346101001"/>
  </r>
  <r>
    <x v="3"/>
    <x v="2"/>
    <x v="0"/>
    <x v="0"/>
    <n v="73751135.912893996"/>
    <n v="7375.1135912893997"/>
  </r>
  <r>
    <x v="3"/>
    <x v="3"/>
    <x v="0"/>
    <x v="0"/>
    <n v="125744785.714855"/>
    <n v="12574.478571485501"/>
  </r>
  <r>
    <x v="0"/>
    <x v="0"/>
    <x v="0"/>
    <x v="1"/>
    <n v="5678765.6384929996"/>
    <n v="567.87656384929994"/>
  </r>
  <r>
    <x v="0"/>
    <x v="0"/>
    <x v="1"/>
    <x v="1"/>
    <n v="217665473.92738"/>
    <n v="21766.547392738001"/>
  </r>
  <r>
    <x v="1"/>
    <x v="1"/>
    <x v="0"/>
    <x v="1"/>
    <n v="24103888.585863002"/>
    <n v="2410.3888585863001"/>
  </r>
  <r>
    <x v="1"/>
    <x v="1"/>
    <x v="1"/>
    <x v="1"/>
    <n v="758869244.72340596"/>
    <n v="75886.924472340601"/>
  </r>
  <r>
    <x v="1"/>
    <x v="2"/>
    <x v="0"/>
    <x v="1"/>
    <n v="69587903.024260998"/>
    <n v="6958.7903024260995"/>
  </r>
  <r>
    <x v="1"/>
    <x v="2"/>
    <x v="1"/>
    <x v="1"/>
    <n v="4683406517.6611204"/>
    <n v="468340.65176611202"/>
  </r>
  <r>
    <x v="1"/>
    <x v="3"/>
    <x v="0"/>
    <x v="1"/>
    <n v="106111693.73841999"/>
    <n v="10611.169373842"/>
  </r>
  <r>
    <x v="1"/>
    <x v="3"/>
    <x v="1"/>
    <x v="1"/>
    <n v="3691248177.7650099"/>
    <n v="369124.817776501"/>
  </r>
  <r>
    <x v="2"/>
    <x v="1"/>
    <x v="0"/>
    <x v="1"/>
    <n v="42145546.489771001"/>
    <n v="4214.5546489771004"/>
  </r>
  <r>
    <x v="2"/>
    <x v="1"/>
    <x v="1"/>
    <x v="1"/>
    <n v="232587744.400655"/>
    <n v="23258.774440065499"/>
  </r>
  <r>
    <x v="2"/>
    <x v="2"/>
    <x v="0"/>
    <x v="1"/>
    <n v="85165543.209640995"/>
    <n v="8516.5543209641"/>
  </r>
  <r>
    <x v="2"/>
    <x v="2"/>
    <x v="1"/>
    <x v="1"/>
    <n v="215694719.26579601"/>
    <n v="21569.471926579601"/>
  </r>
  <r>
    <x v="2"/>
    <x v="3"/>
    <x v="0"/>
    <x v="1"/>
    <n v="754846899.01395595"/>
    <n v="75484.689901395599"/>
  </r>
  <r>
    <x v="2"/>
    <x v="3"/>
    <x v="1"/>
    <x v="1"/>
    <n v="2349232551.90658"/>
    <n v="234923.255190658"/>
  </r>
  <r>
    <x v="3"/>
    <x v="1"/>
    <x v="0"/>
    <x v="1"/>
    <n v="8064854.7918889998"/>
    <n v="806.48547918889994"/>
  </r>
  <r>
    <x v="3"/>
    <x v="1"/>
    <x v="1"/>
    <x v="1"/>
    <n v="236036000.84873399"/>
    <n v="23603.6000848734"/>
  </r>
  <r>
    <x v="3"/>
    <x v="2"/>
    <x v="0"/>
    <x v="1"/>
    <n v="14381997.299157999"/>
    <n v="1438.1997299157999"/>
  </r>
  <r>
    <x v="3"/>
    <x v="2"/>
    <x v="1"/>
    <x v="1"/>
    <n v="277366405.20458502"/>
    <n v="27736.640520458503"/>
  </r>
  <r>
    <x v="3"/>
    <x v="3"/>
    <x v="0"/>
    <x v="1"/>
    <n v="137947017.07416499"/>
    <n v="13794.701707416498"/>
  </r>
  <r>
    <x v="3"/>
    <x v="3"/>
    <x v="1"/>
    <x v="1"/>
    <n v="1965162986.15417"/>
    <n v="196516.29861541701"/>
  </r>
  <r>
    <x v="1"/>
    <x v="1"/>
    <x v="0"/>
    <x v="1"/>
    <n v="8.5889999999999994E-3"/>
    <n v="8.5889999999999994E-7"/>
  </r>
  <r>
    <x v="1"/>
    <x v="1"/>
    <x v="1"/>
    <x v="1"/>
    <n v="8.5889999999999994E-3"/>
    <n v="8.5889999999999994E-7"/>
  </r>
  <r>
    <x v="2"/>
    <x v="1"/>
    <x v="0"/>
    <x v="1"/>
    <n v="1.12E-4"/>
    <n v="1.1199999999999999E-8"/>
  </r>
  <r>
    <x v="2"/>
    <x v="1"/>
    <x v="1"/>
    <x v="1"/>
    <n v="1.12E-4"/>
    <n v="1.1199999999999999E-8"/>
  </r>
  <r>
    <x v="2"/>
    <x v="3"/>
    <x v="0"/>
    <x v="1"/>
    <n v="7.8150000000000008E-3"/>
    <n v="7.8150000000000006E-7"/>
  </r>
  <r>
    <x v="2"/>
    <x v="3"/>
    <x v="1"/>
    <x v="1"/>
    <n v="7.8150000000000008E-3"/>
    <n v="7.8150000000000006E-7"/>
  </r>
  <r>
    <x v="3"/>
    <x v="3"/>
    <x v="0"/>
    <x v="1"/>
    <n v="6.2550000000000001E-3"/>
    <n v="6.2549999999999998E-7"/>
  </r>
  <r>
    <x v="3"/>
    <x v="3"/>
    <x v="1"/>
    <x v="1"/>
    <n v="6.2550000000000001E-3"/>
    <n v="6.2549999999999998E-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6E371-677A-480A-8BA3-8997B86208EA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1" firstHeaderRow="1" firstDataRow="4" firstDataCol="1"/>
  <pivotFields count="6">
    <pivotField axis="axisRow" showAll="0">
      <items count="5">
        <item x="1"/>
        <item x="2"/>
        <item x="3"/>
        <item n="Null/Unknown" x="0"/>
        <item t="default"/>
      </items>
    </pivotField>
    <pivotField axis="axisRow" showAll="0">
      <items count="6">
        <item m="1" x="4"/>
        <item x="2"/>
        <item x="3"/>
        <item x="0"/>
        <item x="1"/>
        <item t="default"/>
      </items>
    </pivotField>
    <pivotField axis="axisCol" showAll="0" defaultSubtotal="0">
      <items count="4">
        <item m="1" x="2"/>
        <item m="1" x="3"/>
        <item x="1"/>
        <item x="0"/>
      </items>
    </pivotField>
    <pivotField axis="axisCol" showAll="0">
      <items count="3">
        <item x="1"/>
        <item x="0"/>
        <item t="default"/>
      </items>
    </pivotField>
    <pivotField showAll="0"/>
    <pivotField dataField="1" numFmtId="171" showAll="0"/>
  </pivotFields>
  <rowFields count="2">
    <field x="0"/>
    <field x="1"/>
  </rowFields>
  <rowItems count="15">
    <i>
      <x/>
    </i>
    <i r="1">
      <x v="1"/>
    </i>
    <i r="1">
      <x v="2"/>
    </i>
    <i r="1">
      <x v="4"/>
    </i>
    <i>
      <x v="1"/>
    </i>
    <i r="1">
      <x v="1"/>
    </i>
    <i r="1">
      <x v="2"/>
    </i>
    <i r="1">
      <x v="4"/>
    </i>
    <i>
      <x v="2"/>
    </i>
    <i r="1">
      <x v="1"/>
    </i>
    <i r="1">
      <x v="2"/>
    </i>
    <i r="1">
      <x v="4"/>
    </i>
    <i>
      <x v="3"/>
    </i>
    <i r="1">
      <x v="3"/>
    </i>
    <i t="grand">
      <x/>
    </i>
  </rowItems>
  <colFields count="3">
    <field x="2"/>
    <field x="3"/>
    <field x="-2"/>
  </colFields>
  <colItems count="8">
    <i>
      <x v="2"/>
      <x/>
      <x/>
    </i>
    <i r="2" i="1">
      <x v="1"/>
    </i>
    <i>
      <x v="3"/>
      <x/>
      <x/>
    </i>
    <i r="2" i="1">
      <x v="1"/>
    </i>
    <i r="1">
      <x v="1"/>
      <x/>
    </i>
    <i r="2" i="1">
      <x v="1"/>
    </i>
    <i t="grand">
      <x/>
    </i>
    <i t="grand" i="1">
      <x/>
    </i>
  </colItems>
  <dataFields count="2">
    <dataField name="Area (ha)" fld="5" baseField="0" baseItem="0" numFmtId="3"/>
    <dataField name="% of Row" fld="5" showDataAs="percentOfRow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5A66F3-F28C-4A06-A32C-4FEE77F6D4D6}" name="Table1" displayName="Table1" ref="A1:F39" totalsRowShown="0">
  <autoFilter ref="A1:F39" xr:uid="{DC5A66F3-F28C-4A06-A32C-4FEE77F6D4D6}"/>
  <tableColumns count="6">
    <tableColumn id="1" xr3:uid="{59E03002-E20D-4A01-8C02-F06B09179CED}" name="STAND_TYPE"/>
    <tableColumn id="2" xr3:uid="{3A6EED24-8101-448E-B749-F255AD2A4821}" name="prod_bin"/>
    <tableColumn id="3" xr3:uid="{1F9D2A29-3D2A-4D84-AB57-7102E88BA5A9}" name="AFLB"/>
    <tableColumn id="4" xr3:uid="{92C2196A-5027-42C5-8F37-79B639E22399}" name="IFLB"/>
    <tableColumn id="5" xr3:uid="{691209D7-DFF4-45C9-96E2-3E43ADD2DB1A}" name="Shape_Area"/>
    <tableColumn id="6" xr3:uid="{546D40A7-48CF-44E2-86F6-58A9D6614C12}" name="Area Ha" dataDxfId="1" dataCellStyle="Comma">
      <calculatedColumnFormula>E2/10000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workbookViewId="0">
      <selection activeCell="J23" sqref="J23"/>
    </sheetView>
  </sheetViews>
  <sheetFormatPr defaultRowHeight="14.4" x14ac:dyDescent="0.3"/>
  <cols>
    <col min="1" max="1" width="11.6640625" bestFit="1" customWidth="1"/>
    <col min="2" max="2" width="11" customWidth="1"/>
    <col min="3" max="3" width="12.88671875" customWidth="1"/>
    <col min="4" max="4" width="12.109375" customWidth="1"/>
    <col min="5" max="5" width="10.77734375" customWidth="1"/>
    <col min="6" max="6" width="13.5546875" customWidth="1"/>
    <col min="7" max="7" width="12.44140625" customWidth="1"/>
    <col min="8" max="8" width="11.6640625" customWidth="1"/>
  </cols>
  <sheetData>
    <row r="1" spans="1:8" ht="43.2" x14ac:dyDescent="0.3">
      <c r="A1" s="3" t="s">
        <v>4</v>
      </c>
      <c r="B1" s="3" t="s">
        <v>5</v>
      </c>
      <c r="C1" s="3" t="s">
        <v>6</v>
      </c>
      <c r="D1" s="3" t="s">
        <v>0</v>
      </c>
      <c r="E1" s="3" t="s">
        <v>1</v>
      </c>
      <c r="F1" s="3" t="s">
        <v>2</v>
      </c>
      <c r="G1" s="3" t="s">
        <v>27</v>
      </c>
      <c r="H1" s="3" t="s">
        <v>3</v>
      </c>
    </row>
    <row r="2" spans="1:8" x14ac:dyDescent="0.3">
      <c r="A2" s="12" t="s">
        <v>7</v>
      </c>
      <c r="B2" s="5" t="s">
        <v>11</v>
      </c>
      <c r="C2" s="1" t="s">
        <v>13</v>
      </c>
      <c r="D2" s="19">
        <v>4.2</v>
      </c>
      <c r="E2" s="20">
        <v>3437</v>
      </c>
      <c r="F2" s="21">
        <v>0.3</v>
      </c>
      <c r="G2" s="21">
        <v>0.4</v>
      </c>
      <c r="H2" s="21">
        <v>0.2</v>
      </c>
    </row>
    <row r="3" spans="1:8" x14ac:dyDescent="0.3">
      <c r="A3" s="13"/>
      <c r="B3" s="6"/>
      <c r="C3" s="1" t="s">
        <v>14</v>
      </c>
      <c r="D3" s="22">
        <v>6.7</v>
      </c>
      <c r="E3" s="23">
        <v>19661</v>
      </c>
      <c r="F3" s="24">
        <v>1.4</v>
      </c>
      <c r="G3" s="24">
        <v>2.2000000000000002</v>
      </c>
      <c r="H3" s="24">
        <v>0.9</v>
      </c>
    </row>
    <row r="4" spans="1:8" x14ac:dyDescent="0.3">
      <c r="A4" s="13"/>
      <c r="B4" s="6"/>
      <c r="C4" s="1" t="s">
        <v>15</v>
      </c>
      <c r="D4" s="22">
        <v>8</v>
      </c>
      <c r="E4" s="23">
        <v>59894</v>
      </c>
      <c r="F4" s="24">
        <v>4.4000000000000004</v>
      </c>
      <c r="G4" s="24">
        <v>6.8</v>
      </c>
      <c r="H4" s="24">
        <v>2.7</v>
      </c>
    </row>
    <row r="5" spans="1:8" x14ac:dyDescent="0.3">
      <c r="A5" s="13"/>
      <c r="B5" s="6"/>
      <c r="C5" s="1" t="s">
        <v>16</v>
      </c>
      <c r="D5" s="22">
        <v>8.4</v>
      </c>
      <c r="E5" s="25">
        <v>3</v>
      </c>
      <c r="F5" s="24">
        <v>0</v>
      </c>
      <c r="G5" s="24">
        <v>0</v>
      </c>
      <c r="H5" s="24">
        <v>0</v>
      </c>
    </row>
    <row r="6" spans="1:8" x14ac:dyDescent="0.3">
      <c r="A6" s="13"/>
      <c r="B6" s="6"/>
      <c r="C6" s="1" t="s">
        <v>17</v>
      </c>
      <c r="D6" s="22">
        <v>6.3</v>
      </c>
      <c r="E6" s="23">
        <v>741662</v>
      </c>
      <c r="F6" s="24">
        <v>54.1</v>
      </c>
      <c r="G6" s="24">
        <v>84.2</v>
      </c>
      <c r="H6" s="24">
        <v>34</v>
      </c>
    </row>
    <row r="7" spans="1:8" x14ac:dyDescent="0.3">
      <c r="A7" s="13"/>
      <c r="B7" s="6"/>
      <c r="C7" s="1" t="s">
        <v>18</v>
      </c>
      <c r="D7" s="22">
        <v>9.1</v>
      </c>
      <c r="E7" s="25">
        <v>2</v>
      </c>
      <c r="F7" s="24">
        <v>0</v>
      </c>
      <c r="G7" s="24">
        <v>0</v>
      </c>
      <c r="H7" s="24">
        <v>0</v>
      </c>
    </row>
    <row r="8" spans="1:8" x14ac:dyDescent="0.3">
      <c r="A8" s="13"/>
      <c r="B8" s="6"/>
      <c r="C8" s="1" t="s">
        <v>21</v>
      </c>
      <c r="D8" s="22">
        <v>9.5</v>
      </c>
      <c r="E8" s="25">
        <v>4</v>
      </c>
      <c r="F8" s="24">
        <v>0</v>
      </c>
      <c r="G8" s="24">
        <v>0</v>
      </c>
      <c r="H8" s="24">
        <v>0</v>
      </c>
    </row>
    <row r="9" spans="1:8" x14ac:dyDescent="0.3">
      <c r="A9" s="13"/>
      <c r="B9" s="6"/>
      <c r="C9" s="1" t="s">
        <v>19</v>
      </c>
      <c r="D9" s="22">
        <v>7.1</v>
      </c>
      <c r="E9" s="23">
        <v>52452</v>
      </c>
      <c r="F9" s="24">
        <v>3.8</v>
      </c>
      <c r="G9" s="24">
        <v>6</v>
      </c>
      <c r="H9" s="24">
        <v>2.4</v>
      </c>
    </row>
    <row r="10" spans="1:8" x14ac:dyDescent="0.3">
      <c r="A10" s="13"/>
      <c r="B10" s="7"/>
      <c r="C10" s="1" t="s">
        <v>20</v>
      </c>
      <c r="D10" s="26">
        <v>8.1999999999999993</v>
      </c>
      <c r="E10" s="27">
        <v>3846</v>
      </c>
      <c r="F10" s="28">
        <v>0.3</v>
      </c>
      <c r="G10" s="28">
        <v>0.4</v>
      </c>
      <c r="H10" s="28">
        <v>0.2</v>
      </c>
    </row>
    <row r="11" spans="1:8" x14ac:dyDescent="0.3">
      <c r="A11" s="13"/>
      <c r="B11" s="2" t="s">
        <v>12</v>
      </c>
      <c r="C11" s="1" t="s">
        <v>13</v>
      </c>
      <c r="D11" s="24">
        <v>12.8</v>
      </c>
      <c r="E11" s="25">
        <v>185</v>
      </c>
      <c r="F11" s="24">
        <v>0</v>
      </c>
      <c r="G11" s="24">
        <v>0</v>
      </c>
      <c r="H11" s="24">
        <v>0</v>
      </c>
    </row>
    <row r="12" spans="1:8" x14ac:dyDescent="0.3">
      <c r="A12" s="13"/>
      <c r="B12" s="2"/>
      <c r="C12" s="1" t="s">
        <v>14</v>
      </c>
      <c r="D12" s="24">
        <v>11.6</v>
      </c>
      <c r="E12" s="23">
        <v>1859</v>
      </c>
      <c r="F12" s="24">
        <v>0.1</v>
      </c>
      <c r="G12" s="24">
        <v>0.5</v>
      </c>
      <c r="H12" s="24">
        <v>0.1</v>
      </c>
    </row>
    <row r="13" spans="1:8" x14ac:dyDescent="0.3">
      <c r="A13" s="13"/>
      <c r="B13" s="2"/>
      <c r="C13" s="1" t="s">
        <v>22</v>
      </c>
      <c r="D13" s="24">
        <v>14.6</v>
      </c>
      <c r="E13" s="25">
        <v>28</v>
      </c>
      <c r="F13" s="24">
        <v>0</v>
      </c>
      <c r="G13" s="24">
        <v>0</v>
      </c>
      <c r="H13" s="24">
        <v>0</v>
      </c>
    </row>
    <row r="14" spans="1:8" x14ac:dyDescent="0.3">
      <c r="A14" s="13"/>
      <c r="B14" s="2"/>
      <c r="C14" s="1" t="s">
        <v>15</v>
      </c>
      <c r="D14" s="24">
        <v>13.8</v>
      </c>
      <c r="E14" s="23">
        <v>189597</v>
      </c>
      <c r="F14" s="24">
        <v>13.8</v>
      </c>
      <c r="G14" s="24">
        <v>46.6</v>
      </c>
      <c r="H14" s="24">
        <v>8.6999999999999993</v>
      </c>
    </row>
    <row r="15" spans="1:8" x14ac:dyDescent="0.3">
      <c r="A15" s="13"/>
      <c r="B15" s="2"/>
      <c r="C15" s="1" t="s">
        <v>16</v>
      </c>
      <c r="D15" s="24">
        <v>14.8</v>
      </c>
      <c r="E15" s="25">
        <v>784</v>
      </c>
      <c r="F15" s="24">
        <v>0.1</v>
      </c>
      <c r="G15" s="24">
        <v>0.2</v>
      </c>
      <c r="H15" s="24">
        <v>0</v>
      </c>
    </row>
    <row r="16" spans="1:8" x14ac:dyDescent="0.3">
      <c r="A16" s="13"/>
      <c r="B16" s="2"/>
      <c r="C16" s="1" t="s">
        <v>17</v>
      </c>
      <c r="D16" s="24">
        <v>11.7</v>
      </c>
      <c r="E16" s="23">
        <v>68855</v>
      </c>
      <c r="F16" s="24">
        <v>5</v>
      </c>
      <c r="G16" s="24">
        <v>16.899999999999999</v>
      </c>
      <c r="H16" s="24">
        <v>3.2</v>
      </c>
    </row>
    <row r="17" spans="1:8" x14ac:dyDescent="0.3">
      <c r="A17" s="13"/>
      <c r="B17" s="2"/>
      <c r="C17" s="1" t="s">
        <v>18</v>
      </c>
      <c r="D17" s="24">
        <v>15</v>
      </c>
      <c r="E17" s="25">
        <v>4</v>
      </c>
      <c r="F17" s="24">
        <v>0</v>
      </c>
      <c r="G17" s="24">
        <v>0</v>
      </c>
      <c r="H17" s="24">
        <v>0</v>
      </c>
    </row>
    <row r="18" spans="1:8" x14ac:dyDescent="0.3">
      <c r="A18" s="13"/>
      <c r="B18" s="2"/>
      <c r="C18" s="1" t="s">
        <v>19</v>
      </c>
      <c r="D18" s="24">
        <v>13.6</v>
      </c>
      <c r="E18" s="23">
        <v>91654</v>
      </c>
      <c r="F18" s="24">
        <v>6.7</v>
      </c>
      <c r="G18" s="24">
        <v>22.5</v>
      </c>
      <c r="H18" s="24">
        <v>4.2</v>
      </c>
    </row>
    <row r="19" spans="1:8" x14ac:dyDescent="0.3">
      <c r="A19" s="13"/>
      <c r="B19" s="2"/>
      <c r="C19" s="1" t="s">
        <v>20</v>
      </c>
      <c r="D19" s="26">
        <v>14.6</v>
      </c>
      <c r="E19" s="27">
        <v>53515</v>
      </c>
      <c r="F19" s="28">
        <v>3.9</v>
      </c>
      <c r="G19" s="28">
        <v>13.2</v>
      </c>
      <c r="H19" s="28">
        <v>2.5</v>
      </c>
    </row>
    <row r="20" spans="1:8" x14ac:dyDescent="0.3">
      <c r="A20" s="13"/>
      <c r="B20" s="2" t="s">
        <v>10</v>
      </c>
      <c r="C20" s="1" t="s">
        <v>13</v>
      </c>
      <c r="D20" s="24">
        <v>18.899999999999999</v>
      </c>
      <c r="E20" s="25">
        <v>90</v>
      </c>
      <c r="F20" s="24">
        <v>0</v>
      </c>
      <c r="G20" s="24">
        <v>0.1</v>
      </c>
      <c r="H20" s="24">
        <v>0</v>
      </c>
    </row>
    <row r="21" spans="1:8" x14ac:dyDescent="0.3">
      <c r="A21" s="13"/>
      <c r="B21" s="2"/>
      <c r="C21" s="1" t="s">
        <v>14</v>
      </c>
      <c r="D21" s="24">
        <v>19.7</v>
      </c>
      <c r="E21" s="25">
        <v>37</v>
      </c>
      <c r="F21" s="24">
        <v>0</v>
      </c>
      <c r="G21" s="24">
        <v>0</v>
      </c>
      <c r="H21" s="24">
        <v>0</v>
      </c>
    </row>
    <row r="22" spans="1:8" x14ac:dyDescent="0.3">
      <c r="A22" s="13"/>
      <c r="B22" s="2"/>
      <c r="C22" s="1" t="s">
        <v>15</v>
      </c>
      <c r="D22" s="24">
        <v>19.7</v>
      </c>
      <c r="E22" s="23">
        <v>36574</v>
      </c>
      <c r="F22" s="24">
        <v>2.7</v>
      </c>
      <c r="G22" s="24">
        <v>45.3</v>
      </c>
      <c r="H22" s="24">
        <v>1.7</v>
      </c>
    </row>
    <row r="23" spans="1:8" x14ac:dyDescent="0.3">
      <c r="A23" s="13"/>
      <c r="B23" s="2"/>
      <c r="C23" s="1" t="s">
        <v>16</v>
      </c>
      <c r="D23" s="24">
        <v>19.100000000000001</v>
      </c>
      <c r="E23" s="25">
        <v>18</v>
      </c>
      <c r="F23" s="24">
        <v>0</v>
      </c>
      <c r="G23" s="24">
        <v>0</v>
      </c>
      <c r="H23" s="24">
        <v>0</v>
      </c>
    </row>
    <row r="24" spans="1:8" x14ac:dyDescent="0.3">
      <c r="A24" s="13"/>
      <c r="B24" s="2"/>
      <c r="C24" s="1" t="s">
        <v>17</v>
      </c>
      <c r="D24" s="24">
        <v>20.2</v>
      </c>
      <c r="E24" s="23">
        <v>1369</v>
      </c>
      <c r="F24" s="24">
        <v>0.1</v>
      </c>
      <c r="G24" s="24">
        <v>1.7</v>
      </c>
      <c r="H24" s="24">
        <v>0.1</v>
      </c>
    </row>
    <row r="25" spans="1:8" x14ac:dyDescent="0.3">
      <c r="A25" s="13"/>
      <c r="B25" s="2"/>
      <c r="C25" s="1" t="s">
        <v>18</v>
      </c>
      <c r="D25" s="24">
        <v>20.8</v>
      </c>
      <c r="E25" s="25">
        <v>15</v>
      </c>
      <c r="F25" s="24">
        <v>0</v>
      </c>
      <c r="G25" s="24">
        <v>0</v>
      </c>
      <c r="H25" s="24">
        <v>0</v>
      </c>
    </row>
    <row r="26" spans="1:8" x14ac:dyDescent="0.3">
      <c r="A26" s="13"/>
      <c r="B26" s="2"/>
      <c r="C26" s="1" t="s">
        <v>19</v>
      </c>
      <c r="D26" s="24">
        <v>21.4</v>
      </c>
      <c r="E26" s="23">
        <v>23566</v>
      </c>
      <c r="F26" s="24">
        <v>1.7</v>
      </c>
      <c r="G26" s="24">
        <v>29.2</v>
      </c>
      <c r="H26" s="24">
        <v>1.1000000000000001</v>
      </c>
    </row>
    <row r="27" spans="1:8" ht="15" thickBot="1" x14ac:dyDescent="0.35">
      <c r="A27" s="33"/>
      <c r="B27" s="34"/>
      <c r="C27" s="29" t="s">
        <v>20</v>
      </c>
      <c r="D27" s="30">
        <v>20.2</v>
      </c>
      <c r="E27" s="31">
        <v>19047</v>
      </c>
      <c r="F27" s="32">
        <v>1.4</v>
      </c>
      <c r="G27" s="32">
        <v>23.6</v>
      </c>
      <c r="H27" s="32">
        <v>0.9</v>
      </c>
    </row>
    <row r="28" spans="1:8" ht="15" thickTop="1" x14ac:dyDescent="0.3">
      <c r="A28" s="14" t="s">
        <v>8</v>
      </c>
      <c r="B28" s="7" t="s">
        <v>11</v>
      </c>
      <c r="C28" s="11" t="s">
        <v>23</v>
      </c>
      <c r="D28" s="10">
        <v>10.3</v>
      </c>
      <c r="E28" s="4">
        <v>579</v>
      </c>
      <c r="F28" s="10">
        <v>0.1</v>
      </c>
      <c r="G28" s="10">
        <v>1.7</v>
      </c>
      <c r="H28" s="10">
        <v>0</v>
      </c>
    </row>
    <row r="29" spans="1:8" x14ac:dyDescent="0.3">
      <c r="A29" s="14"/>
      <c r="B29" s="2"/>
      <c r="C29" s="1" t="s">
        <v>24</v>
      </c>
      <c r="D29" s="10">
        <v>10.3</v>
      </c>
      <c r="E29" s="9">
        <v>25262</v>
      </c>
      <c r="F29" s="10">
        <v>6.5</v>
      </c>
      <c r="G29" s="10">
        <v>74.900000000000006</v>
      </c>
      <c r="H29" s="10">
        <v>1.2</v>
      </c>
    </row>
    <row r="30" spans="1:8" x14ac:dyDescent="0.3">
      <c r="A30" s="14"/>
      <c r="B30" s="2"/>
      <c r="C30" s="1" t="s">
        <v>25</v>
      </c>
      <c r="D30" s="26">
        <v>9.8000000000000007</v>
      </c>
      <c r="E30" s="27">
        <v>7879</v>
      </c>
      <c r="F30" s="28">
        <v>2</v>
      </c>
      <c r="G30" s="28">
        <v>23.4</v>
      </c>
      <c r="H30" s="28">
        <v>0.4</v>
      </c>
    </row>
    <row r="31" spans="1:8" x14ac:dyDescent="0.3">
      <c r="A31" s="14"/>
      <c r="B31" s="2" t="s">
        <v>12</v>
      </c>
      <c r="C31" s="1" t="s">
        <v>23</v>
      </c>
      <c r="D31" s="10">
        <v>17.100000000000001</v>
      </c>
      <c r="E31" s="9">
        <v>9138</v>
      </c>
      <c r="F31" s="10">
        <v>2.2999999999999998</v>
      </c>
      <c r="G31" s="10">
        <v>2.8</v>
      </c>
      <c r="H31" s="10">
        <v>0.4</v>
      </c>
    </row>
    <row r="32" spans="1:8" x14ac:dyDescent="0.3">
      <c r="A32" s="14"/>
      <c r="B32" s="2"/>
      <c r="C32" s="1" t="s">
        <v>24</v>
      </c>
      <c r="D32" s="10">
        <v>16.2</v>
      </c>
      <c r="E32" s="9">
        <v>295905</v>
      </c>
      <c r="F32" s="10">
        <v>75.599999999999994</v>
      </c>
      <c r="G32" s="10">
        <v>90.4</v>
      </c>
      <c r="H32" s="10">
        <v>13.6</v>
      </c>
    </row>
    <row r="33" spans="1:8" x14ac:dyDescent="0.3">
      <c r="A33" s="14"/>
      <c r="B33" s="2"/>
      <c r="C33" s="1" t="s">
        <v>25</v>
      </c>
      <c r="D33" s="26">
        <v>14.9</v>
      </c>
      <c r="E33" s="27">
        <v>22374</v>
      </c>
      <c r="F33" s="28">
        <v>5.7</v>
      </c>
      <c r="G33" s="28">
        <v>6.8</v>
      </c>
      <c r="H33" s="28">
        <v>1</v>
      </c>
    </row>
    <row r="34" spans="1:8" x14ac:dyDescent="0.3">
      <c r="A34" s="14"/>
      <c r="B34" s="2" t="s">
        <v>10</v>
      </c>
      <c r="C34" s="1" t="s">
        <v>23</v>
      </c>
      <c r="D34" s="10">
        <v>22.6</v>
      </c>
      <c r="E34" s="9">
        <v>4171</v>
      </c>
      <c r="F34" s="10">
        <v>1.1000000000000001</v>
      </c>
      <c r="G34" s="10">
        <v>13.9</v>
      </c>
      <c r="H34" s="10">
        <v>0.2</v>
      </c>
    </row>
    <row r="35" spans="1:8" x14ac:dyDescent="0.3">
      <c r="A35" s="14"/>
      <c r="B35" s="2"/>
      <c r="C35" s="1" t="s">
        <v>24</v>
      </c>
      <c r="D35" s="10">
        <v>21.4</v>
      </c>
      <c r="E35" s="9">
        <v>24856</v>
      </c>
      <c r="F35" s="10">
        <v>6.4</v>
      </c>
      <c r="G35" s="10">
        <v>82.9</v>
      </c>
      <c r="H35" s="10">
        <v>1.1000000000000001</v>
      </c>
    </row>
    <row r="36" spans="1:8" ht="15" thickBot="1" x14ac:dyDescent="0.35">
      <c r="A36" s="15"/>
      <c r="B36" s="2"/>
      <c r="C36" s="29" t="s">
        <v>25</v>
      </c>
      <c r="D36" s="32">
        <v>22</v>
      </c>
      <c r="E36" s="35">
        <v>970</v>
      </c>
      <c r="F36" s="32">
        <v>0.2</v>
      </c>
      <c r="G36" s="32">
        <v>3.2</v>
      </c>
      <c r="H36" s="32">
        <v>0</v>
      </c>
    </row>
    <row r="37" spans="1:8" ht="15" thickTop="1" x14ac:dyDescent="0.3">
      <c r="A37" s="16" t="s">
        <v>9</v>
      </c>
      <c r="B37" s="2" t="s">
        <v>11</v>
      </c>
      <c r="C37" s="11" t="s">
        <v>23</v>
      </c>
      <c r="D37" s="10">
        <v>8.4</v>
      </c>
      <c r="E37" s="9">
        <v>72</v>
      </c>
      <c r="F37" s="10">
        <v>0</v>
      </c>
      <c r="G37" s="10">
        <v>0.2</v>
      </c>
      <c r="H37" s="10">
        <v>0</v>
      </c>
    </row>
    <row r="38" spans="1:8" x14ac:dyDescent="0.3">
      <c r="A38" s="17"/>
      <c r="B38" s="2"/>
      <c r="C38" s="1" t="s">
        <v>24</v>
      </c>
      <c r="D38" s="10">
        <v>8.1999999999999993</v>
      </c>
      <c r="E38" s="9">
        <v>8598</v>
      </c>
      <c r="F38" s="10">
        <v>3</v>
      </c>
      <c r="G38" s="10">
        <v>23.5</v>
      </c>
      <c r="H38" s="10">
        <v>0.4</v>
      </c>
    </row>
    <row r="39" spans="1:8" x14ac:dyDescent="0.3">
      <c r="A39" s="17"/>
      <c r="B39" s="2"/>
      <c r="C39" s="1" t="s">
        <v>13</v>
      </c>
      <c r="D39" s="10">
        <v>4.3</v>
      </c>
      <c r="E39" s="9">
        <v>109</v>
      </c>
      <c r="F39" s="10">
        <v>0</v>
      </c>
      <c r="G39" s="10">
        <v>0.3</v>
      </c>
      <c r="H39" s="10">
        <v>0</v>
      </c>
    </row>
    <row r="40" spans="1:8" x14ac:dyDescent="0.3">
      <c r="A40" s="17"/>
      <c r="B40" s="2"/>
      <c r="C40" s="1" t="s">
        <v>25</v>
      </c>
      <c r="D40" s="10">
        <v>8.1</v>
      </c>
      <c r="E40" s="9">
        <v>3274</v>
      </c>
      <c r="F40" s="10">
        <v>1.1000000000000001</v>
      </c>
      <c r="G40" s="10">
        <v>9</v>
      </c>
      <c r="H40" s="10">
        <v>0.2</v>
      </c>
    </row>
    <row r="41" spans="1:8" x14ac:dyDescent="0.3">
      <c r="A41" s="17"/>
      <c r="B41" s="2"/>
      <c r="C41" s="1" t="s">
        <v>14</v>
      </c>
      <c r="D41" s="10">
        <v>7.7</v>
      </c>
      <c r="E41" s="4">
        <v>466</v>
      </c>
      <c r="F41" s="10">
        <v>0.2</v>
      </c>
      <c r="G41" s="10">
        <v>1.3</v>
      </c>
      <c r="H41" s="10">
        <v>0</v>
      </c>
    </row>
    <row r="42" spans="1:8" x14ac:dyDescent="0.3">
      <c r="A42" s="17"/>
      <c r="B42" s="2"/>
      <c r="C42" s="1" t="s">
        <v>15</v>
      </c>
      <c r="D42" s="10">
        <v>8.1999999999999993</v>
      </c>
      <c r="E42" s="9">
        <v>2071</v>
      </c>
      <c r="F42" s="10">
        <v>0.7</v>
      </c>
      <c r="G42" s="10">
        <v>5.7</v>
      </c>
      <c r="H42" s="10">
        <v>0.1</v>
      </c>
    </row>
    <row r="43" spans="1:8" x14ac:dyDescent="0.3">
      <c r="A43" s="17"/>
      <c r="B43" s="2"/>
      <c r="C43" s="1" t="s">
        <v>16</v>
      </c>
      <c r="D43" s="10">
        <v>10</v>
      </c>
      <c r="E43" s="9">
        <v>11</v>
      </c>
      <c r="F43" s="10">
        <v>0</v>
      </c>
      <c r="G43" s="10">
        <v>0</v>
      </c>
      <c r="H43" s="10">
        <v>0</v>
      </c>
    </row>
    <row r="44" spans="1:8" x14ac:dyDescent="0.3">
      <c r="A44" s="17"/>
      <c r="B44" s="2"/>
      <c r="C44" s="1" t="s">
        <v>17</v>
      </c>
      <c r="D44" s="10">
        <v>7.5</v>
      </c>
      <c r="E44" s="9">
        <v>17337</v>
      </c>
      <c r="F44" s="10">
        <v>6.1</v>
      </c>
      <c r="G44" s="10">
        <v>47.4</v>
      </c>
      <c r="H44" s="10">
        <v>0.8</v>
      </c>
    </row>
    <row r="45" spans="1:8" x14ac:dyDescent="0.3">
      <c r="A45" s="17"/>
      <c r="B45" s="2"/>
      <c r="C45" s="1" t="s">
        <v>19</v>
      </c>
      <c r="D45" s="10">
        <v>8.1999999999999993</v>
      </c>
      <c r="E45" s="9">
        <v>4037</v>
      </c>
      <c r="F45" s="10">
        <v>1.4</v>
      </c>
      <c r="G45" s="10">
        <v>11</v>
      </c>
      <c r="H45" s="10">
        <v>0.2</v>
      </c>
    </row>
    <row r="46" spans="1:8" x14ac:dyDescent="0.3">
      <c r="A46" s="17"/>
      <c r="B46" s="2"/>
      <c r="C46" s="1" t="s">
        <v>20</v>
      </c>
      <c r="D46" s="10">
        <v>9.1</v>
      </c>
      <c r="E46" s="4">
        <v>552</v>
      </c>
      <c r="F46" s="10">
        <v>0.2</v>
      </c>
      <c r="G46" s="10">
        <v>1.5</v>
      </c>
      <c r="H46" s="10">
        <v>0</v>
      </c>
    </row>
    <row r="47" spans="1:8" x14ac:dyDescent="0.3">
      <c r="A47" s="17"/>
      <c r="B47" s="2"/>
      <c r="C47" s="1" t="s">
        <v>26</v>
      </c>
      <c r="D47" s="26">
        <v>6.1</v>
      </c>
      <c r="E47" s="36">
        <v>36</v>
      </c>
      <c r="F47" s="28">
        <v>0</v>
      </c>
      <c r="G47" s="28">
        <v>0.1</v>
      </c>
      <c r="H47" s="28">
        <v>0</v>
      </c>
    </row>
    <row r="48" spans="1:8" x14ac:dyDescent="0.3">
      <c r="A48" s="17"/>
      <c r="B48" s="2" t="s">
        <v>12</v>
      </c>
      <c r="C48" s="1" t="s">
        <v>23</v>
      </c>
      <c r="D48" s="10">
        <v>16.399999999999999</v>
      </c>
      <c r="E48" s="9">
        <v>3160</v>
      </c>
      <c r="F48" s="10">
        <v>1.1000000000000001</v>
      </c>
      <c r="G48" s="10">
        <v>1.4</v>
      </c>
      <c r="H48" s="10">
        <v>0.1</v>
      </c>
    </row>
    <row r="49" spans="1:8" x14ac:dyDescent="0.3">
      <c r="A49" s="17"/>
      <c r="B49" s="2"/>
      <c r="C49" s="1" t="s">
        <v>24</v>
      </c>
      <c r="D49" s="10">
        <v>15.5</v>
      </c>
      <c r="E49" s="9">
        <v>109064</v>
      </c>
      <c r="F49" s="10">
        <v>38.1</v>
      </c>
      <c r="G49" s="10">
        <v>48.9</v>
      </c>
      <c r="H49" s="10">
        <v>5</v>
      </c>
    </row>
    <row r="50" spans="1:8" x14ac:dyDescent="0.3">
      <c r="A50" s="17"/>
      <c r="B50" s="2"/>
      <c r="C50" s="1" t="s">
        <v>13</v>
      </c>
      <c r="D50" s="10">
        <v>14</v>
      </c>
      <c r="E50" s="4">
        <v>28</v>
      </c>
      <c r="F50" s="10">
        <v>0</v>
      </c>
      <c r="G50" s="10">
        <v>0</v>
      </c>
      <c r="H50" s="10">
        <v>0</v>
      </c>
    </row>
    <row r="51" spans="1:8" x14ac:dyDescent="0.3">
      <c r="A51" s="17"/>
      <c r="B51" s="2"/>
      <c r="C51" s="1" t="s">
        <v>25</v>
      </c>
      <c r="D51" s="10">
        <v>13.8</v>
      </c>
      <c r="E51" s="9">
        <v>11307</v>
      </c>
      <c r="F51" s="10">
        <v>4</v>
      </c>
      <c r="G51" s="10">
        <v>5.0999999999999996</v>
      </c>
      <c r="H51" s="10">
        <v>0.5</v>
      </c>
    </row>
    <row r="52" spans="1:8" x14ac:dyDescent="0.3">
      <c r="A52" s="17"/>
      <c r="B52" s="2"/>
      <c r="C52" s="1" t="s">
        <v>14</v>
      </c>
      <c r="D52" s="10">
        <v>13.2</v>
      </c>
      <c r="E52" s="4">
        <v>375</v>
      </c>
      <c r="F52" s="10">
        <v>0.1</v>
      </c>
      <c r="G52" s="10">
        <v>0.2</v>
      </c>
      <c r="H52" s="10">
        <v>0</v>
      </c>
    </row>
    <row r="53" spans="1:8" x14ac:dyDescent="0.3">
      <c r="A53" s="17"/>
      <c r="B53" s="2"/>
      <c r="C53" s="1" t="s">
        <v>15</v>
      </c>
      <c r="D53" s="10">
        <v>15.1</v>
      </c>
      <c r="E53" s="9">
        <v>38771</v>
      </c>
      <c r="F53" s="10">
        <v>13.6</v>
      </c>
      <c r="G53" s="10">
        <v>17.399999999999999</v>
      </c>
      <c r="H53" s="10">
        <v>1.8</v>
      </c>
    </row>
    <row r="54" spans="1:8" x14ac:dyDescent="0.3">
      <c r="A54" s="17"/>
      <c r="B54" s="2"/>
      <c r="C54" s="1" t="s">
        <v>16</v>
      </c>
      <c r="D54" s="10">
        <v>15</v>
      </c>
      <c r="E54" s="4">
        <v>318</v>
      </c>
      <c r="F54" s="10">
        <v>0.1</v>
      </c>
      <c r="G54" s="10">
        <v>0.1</v>
      </c>
      <c r="H54" s="10">
        <v>0</v>
      </c>
    </row>
    <row r="55" spans="1:8" x14ac:dyDescent="0.3">
      <c r="A55" s="17"/>
      <c r="B55" s="2"/>
      <c r="C55" s="1" t="s">
        <v>17</v>
      </c>
      <c r="D55" s="10">
        <v>12.1</v>
      </c>
      <c r="E55" s="9">
        <v>8097</v>
      </c>
      <c r="F55" s="10">
        <v>2.8</v>
      </c>
      <c r="G55" s="10">
        <v>3.6</v>
      </c>
      <c r="H55" s="10">
        <v>0.4</v>
      </c>
    </row>
    <row r="56" spans="1:8" x14ac:dyDescent="0.3">
      <c r="A56" s="17"/>
      <c r="B56" s="2"/>
      <c r="C56" s="1" t="s">
        <v>18</v>
      </c>
      <c r="D56" s="10">
        <v>14.3</v>
      </c>
      <c r="E56" s="4">
        <v>8</v>
      </c>
      <c r="F56" s="10">
        <v>0</v>
      </c>
      <c r="G56" s="10">
        <v>0</v>
      </c>
      <c r="H56" s="10">
        <v>0</v>
      </c>
    </row>
    <row r="57" spans="1:8" x14ac:dyDescent="0.3">
      <c r="A57" s="17"/>
      <c r="B57" s="2"/>
      <c r="C57" s="1" t="s">
        <v>19</v>
      </c>
      <c r="D57" s="10">
        <v>14.7</v>
      </c>
      <c r="E57" s="9">
        <v>34694</v>
      </c>
      <c r="F57" s="10">
        <v>12.1</v>
      </c>
      <c r="G57" s="10">
        <v>15.6</v>
      </c>
      <c r="H57" s="10">
        <v>1.6</v>
      </c>
    </row>
    <row r="58" spans="1:8" x14ac:dyDescent="0.3">
      <c r="A58" s="17"/>
      <c r="B58" s="2"/>
      <c r="C58" s="1" t="s">
        <v>20</v>
      </c>
      <c r="D58" s="26">
        <v>15.3</v>
      </c>
      <c r="E58" s="27">
        <v>17222</v>
      </c>
      <c r="F58" s="28">
        <v>6</v>
      </c>
      <c r="G58" s="28">
        <v>7.7</v>
      </c>
      <c r="H58" s="28">
        <v>0.8</v>
      </c>
    </row>
    <row r="59" spans="1:8" x14ac:dyDescent="0.3">
      <c r="A59" s="17"/>
      <c r="B59" s="2" t="s">
        <v>10</v>
      </c>
      <c r="C59" s="1" t="s">
        <v>23</v>
      </c>
      <c r="D59" s="10">
        <v>22.3</v>
      </c>
      <c r="E59" s="9">
        <v>1263</v>
      </c>
      <c r="F59" s="10">
        <v>0.4</v>
      </c>
      <c r="G59" s="10">
        <v>4.8</v>
      </c>
      <c r="H59" s="10">
        <v>0.1</v>
      </c>
    </row>
    <row r="60" spans="1:8" x14ac:dyDescent="0.3">
      <c r="A60" s="17"/>
      <c r="B60" s="2"/>
      <c r="C60" s="1" t="s">
        <v>24</v>
      </c>
      <c r="D60" s="10">
        <v>21.1</v>
      </c>
      <c r="E60" s="9">
        <v>8856</v>
      </c>
      <c r="F60" s="10">
        <v>3.1</v>
      </c>
      <c r="G60" s="10">
        <v>33.700000000000003</v>
      </c>
      <c r="H60" s="10">
        <v>0.4</v>
      </c>
    </row>
    <row r="61" spans="1:8" x14ac:dyDescent="0.3">
      <c r="A61" s="17"/>
      <c r="B61" s="2"/>
      <c r="C61" s="1" t="s">
        <v>25</v>
      </c>
      <c r="D61" s="10">
        <v>21.3</v>
      </c>
      <c r="E61" s="9">
        <v>1321</v>
      </c>
      <c r="F61" s="10">
        <v>0.5</v>
      </c>
      <c r="G61" s="10">
        <v>5</v>
      </c>
      <c r="H61" s="10">
        <v>0.1</v>
      </c>
    </row>
    <row r="62" spans="1:8" x14ac:dyDescent="0.3">
      <c r="A62" s="17"/>
      <c r="B62" s="2"/>
      <c r="C62" s="1" t="s">
        <v>15</v>
      </c>
      <c r="D62" s="10">
        <v>21.3</v>
      </c>
      <c r="E62" s="9">
        <v>2403</v>
      </c>
      <c r="F62" s="10">
        <v>0.8</v>
      </c>
      <c r="G62" s="10">
        <v>9.1999999999999993</v>
      </c>
      <c r="H62" s="10">
        <v>0.1</v>
      </c>
    </row>
    <row r="63" spans="1:8" x14ac:dyDescent="0.3">
      <c r="A63" s="17"/>
      <c r="B63" s="2"/>
      <c r="C63" s="1" t="s">
        <v>17</v>
      </c>
      <c r="D63" s="10">
        <v>21.5</v>
      </c>
      <c r="E63" s="4">
        <v>81</v>
      </c>
      <c r="F63" s="10">
        <v>0</v>
      </c>
      <c r="G63" s="10">
        <v>0.3</v>
      </c>
      <c r="H63" s="10">
        <v>0</v>
      </c>
    </row>
    <row r="64" spans="1:8" x14ac:dyDescent="0.3">
      <c r="A64" s="17"/>
      <c r="B64" s="2"/>
      <c r="C64" s="1" t="s">
        <v>19</v>
      </c>
      <c r="D64" s="10">
        <v>22.9</v>
      </c>
      <c r="E64" s="9">
        <v>9579</v>
      </c>
      <c r="F64" s="10">
        <v>3.4</v>
      </c>
      <c r="G64" s="10">
        <v>36.5</v>
      </c>
      <c r="H64" s="10">
        <v>0.4</v>
      </c>
    </row>
    <row r="65" spans="1:8" ht="15" thickBot="1" x14ac:dyDescent="0.35">
      <c r="A65" s="18"/>
      <c r="B65" s="2"/>
      <c r="C65" s="29" t="s">
        <v>20</v>
      </c>
      <c r="D65" s="32">
        <v>22.2</v>
      </c>
      <c r="E65" s="31">
        <v>2750</v>
      </c>
      <c r="F65" s="32">
        <v>1</v>
      </c>
      <c r="G65" s="32">
        <v>10.5</v>
      </c>
      <c r="H65" s="32">
        <v>0.1</v>
      </c>
    </row>
    <row r="66" spans="1:8" ht="15" thickTop="1" x14ac:dyDescent="0.3"/>
  </sheetData>
  <mergeCells count="12">
    <mergeCell ref="A2:A27"/>
    <mergeCell ref="A28:A36"/>
    <mergeCell ref="A37:A65"/>
    <mergeCell ref="B20:B27"/>
    <mergeCell ref="B2:B10"/>
    <mergeCell ref="B11:B19"/>
    <mergeCell ref="B34:B36"/>
    <mergeCell ref="B28:B30"/>
    <mergeCell ref="B31:B33"/>
    <mergeCell ref="B59:B65"/>
    <mergeCell ref="B37:B47"/>
    <mergeCell ref="B48:B58"/>
  </mergeCells>
  <conditionalFormatting sqref="F2:H6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5F66-A78E-45A7-9FC6-00D721585B4D}">
  <dimension ref="A1:F39"/>
  <sheetViews>
    <sheetView workbookViewId="0">
      <selection activeCell="D12" sqref="D12"/>
    </sheetView>
  </sheetViews>
  <sheetFormatPr defaultRowHeight="14.4" x14ac:dyDescent="0.3"/>
  <cols>
    <col min="1" max="1" width="13.77734375" customWidth="1"/>
    <col min="2" max="2" width="10.5546875" customWidth="1"/>
    <col min="5" max="5" width="0" hidden="1" customWidth="1"/>
    <col min="6" max="6" width="11.33203125" bestFit="1" customWidth="1"/>
  </cols>
  <sheetData>
    <row r="1" spans="1:6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">
      <c r="A2" t="s">
        <v>34</v>
      </c>
      <c r="B2" t="s">
        <v>34</v>
      </c>
      <c r="C2" t="s">
        <v>38</v>
      </c>
      <c r="D2" t="s">
        <v>39</v>
      </c>
      <c r="E2">
        <v>1148959281.17451</v>
      </c>
      <c r="F2" s="37">
        <f>E2/10000</f>
        <v>114895.928117451</v>
      </c>
    </row>
    <row r="3" spans="1:6" x14ac:dyDescent="0.3">
      <c r="A3" t="s">
        <v>7</v>
      </c>
      <c r="B3" t="s">
        <v>44</v>
      </c>
      <c r="C3" t="s">
        <v>38</v>
      </c>
      <c r="D3" t="s">
        <v>39</v>
      </c>
      <c r="E3">
        <v>23707845.525713999</v>
      </c>
      <c r="F3" s="37">
        <f t="shared" ref="F3:F39" si="0">E3/10000</f>
        <v>2370.7845525713997</v>
      </c>
    </row>
    <row r="4" spans="1:6" x14ac:dyDescent="0.3">
      <c r="A4" t="s">
        <v>7</v>
      </c>
      <c r="B4" t="s">
        <v>11</v>
      </c>
      <c r="C4" t="s">
        <v>38</v>
      </c>
      <c r="D4" t="s">
        <v>39</v>
      </c>
      <c r="E4">
        <v>4043883587.8059101</v>
      </c>
      <c r="F4" s="37">
        <f t="shared" si="0"/>
        <v>404388.35878059099</v>
      </c>
    </row>
    <row r="5" spans="1:6" x14ac:dyDescent="0.3">
      <c r="A5" t="s">
        <v>7</v>
      </c>
      <c r="B5" t="s">
        <v>12</v>
      </c>
      <c r="C5" t="s">
        <v>38</v>
      </c>
      <c r="D5" t="s">
        <v>39</v>
      </c>
      <c r="E5">
        <v>260464467.45794299</v>
      </c>
      <c r="F5" s="37">
        <f t="shared" si="0"/>
        <v>26046.446745794299</v>
      </c>
    </row>
    <row r="6" spans="1:6" x14ac:dyDescent="0.3">
      <c r="A6" t="s">
        <v>8</v>
      </c>
      <c r="B6" t="s">
        <v>44</v>
      </c>
      <c r="C6" t="s">
        <v>38</v>
      </c>
      <c r="D6" t="s">
        <v>39</v>
      </c>
      <c r="E6">
        <v>25234043.097426999</v>
      </c>
      <c r="F6" s="37">
        <f t="shared" si="0"/>
        <v>2523.4043097426998</v>
      </c>
    </row>
    <row r="7" spans="1:6" x14ac:dyDescent="0.3">
      <c r="A7" t="s">
        <v>8</v>
      </c>
      <c r="B7" t="s">
        <v>11</v>
      </c>
      <c r="C7" t="s">
        <v>38</v>
      </c>
      <c r="D7" t="s">
        <v>39</v>
      </c>
      <c r="E7">
        <v>36270462.636655003</v>
      </c>
      <c r="F7" s="37">
        <f t="shared" si="0"/>
        <v>3627.0462636655002</v>
      </c>
    </row>
    <row r="8" spans="1:6" x14ac:dyDescent="0.3">
      <c r="A8" t="s">
        <v>8</v>
      </c>
      <c r="B8" t="s">
        <v>12</v>
      </c>
      <c r="C8" t="s">
        <v>38</v>
      </c>
      <c r="D8" t="s">
        <v>39</v>
      </c>
      <c r="E8">
        <v>166242741.202831</v>
      </c>
      <c r="F8" s="37">
        <f t="shared" si="0"/>
        <v>16624.274120283098</v>
      </c>
    </row>
    <row r="9" spans="1:6" x14ac:dyDescent="0.3">
      <c r="A9" t="s">
        <v>9</v>
      </c>
      <c r="B9" t="s">
        <v>44</v>
      </c>
      <c r="C9" t="s">
        <v>38</v>
      </c>
      <c r="D9" t="s">
        <v>39</v>
      </c>
      <c r="E9">
        <v>17848069.346101001</v>
      </c>
      <c r="F9" s="37">
        <f t="shared" si="0"/>
        <v>1784.8069346101001</v>
      </c>
    </row>
    <row r="10" spans="1:6" x14ac:dyDescent="0.3">
      <c r="A10" t="s">
        <v>9</v>
      </c>
      <c r="B10" t="s">
        <v>11</v>
      </c>
      <c r="C10" t="s">
        <v>38</v>
      </c>
      <c r="D10" t="s">
        <v>39</v>
      </c>
      <c r="E10">
        <v>73751135.912893996</v>
      </c>
      <c r="F10" s="37">
        <f t="shared" si="0"/>
        <v>7375.1135912893997</v>
      </c>
    </row>
    <row r="11" spans="1:6" x14ac:dyDescent="0.3">
      <c r="A11" t="s">
        <v>9</v>
      </c>
      <c r="B11" t="s">
        <v>12</v>
      </c>
      <c r="C11" t="s">
        <v>38</v>
      </c>
      <c r="D11" t="s">
        <v>39</v>
      </c>
      <c r="E11">
        <v>125744785.714855</v>
      </c>
      <c r="F11" s="37">
        <f t="shared" si="0"/>
        <v>12574.478571485501</v>
      </c>
    </row>
    <row r="12" spans="1:6" x14ac:dyDescent="0.3">
      <c r="A12" t="s">
        <v>34</v>
      </c>
      <c r="B12" t="s">
        <v>34</v>
      </c>
      <c r="C12" t="s">
        <v>38</v>
      </c>
      <c r="D12" t="s">
        <v>31</v>
      </c>
      <c r="E12">
        <v>5678765.6384929996</v>
      </c>
      <c r="F12" s="37">
        <f t="shared" si="0"/>
        <v>567.87656384929994</v>
      </c>
    </row>
    <row r="13" spans="1:6" x14ac:dyDescent="0.3">
      <c r="A13" t="s">
        <v>34</v>
      </c>
      <c r="B13" t="s">
        <v>34</v>
      </c>
      <c r="C13" t="s">
        <v>30</v>
      </c>
      <c r="D13" t="s">
        <v>31</v>
      </c>
      <c r="E13">
        <v>217665473.92738</v>
      </c>
      <c r="F13" s="37">
        <f t="shared" si="0"/>
        <v>21766.547392738001</v>
      </c>
    </row>
    <row r="14" spans="1:6" x14ac:dyDescent="0.3">
      <c r="A14" t="s">
        <v>7</v>
      </c>
      <c r="B14" t="s">
        <v>44</v>
      </c>
      <c r="C14" t="s">
        <v>38</v>
      </c>
      <c r="D14" t="s">
        <v>31</v>
      </c>
      <c r="E14">
        <v>24103888.585863002</v>
      </c>
      <c r="F14" s="37">
        <f t="shared" si="0"/>
        <v>2410.3888585863001</v>
      </c>
    </row>
    <row r="15" spans="1:6" x14ac:dyDescent="0.3">
      <c r="A15" t="s">
        <v>7</v>
      </c>
      <c r="B15" t="s">
        <v>44</v>
      </c>
      <c r="C15" t="s">
        <v>30</v>
      </c>
      <c r="D15" t="s">
        <v>31</v>
      </c>
      <c r="E15">
        <v>758869244.72340596</v>
      </c>
      <c r="F15" s="37">
        <f t="shared" si="0"/>
        <v>75886.924472340601</v>
      </c>
    </row>
    <row r="16" spans="1:6" x14ac:dyDescent="0.3">
      <c r="A16" t="s">
        <v>7</v>
      </c>
      <c r="B16" t="s">
        <v>11</v>
      </c>
      <c r="C16" t="s">
        <v>38</v>
      </c>
      <c r="D16" t="s">
        <v>31</v>
      </c>
      <c r="E16">
        <v>69587903.024260998</v>
      </c>
      <c r="F16" s="37">
        <f t="shared" si="0"/>
        <v>6958.7903024260995</v>
      </c>
    </row>
    <row r="17" spans="1:6" x14ac:dyDescent="0.3">
      <c r="A17" t="s">
        <v>7</v>
      </c>
      <c r="B17" t="s">
        <v>11</v>
      </c>
      <c r="C17" t="s">
        <v>30</v>
      </c>
      <c r="D17" t="s">
        <v>31</v>
      </c>
      <c r="E17">
        <v>4683406517.6611204</v>
      </c>
      <c r="F17" s="37">
        <f t="shared" si="0"/>
        <v>468340.65176611202</v>
      </c>
    </row>
    <row r="18" spans="1:6" x14ac:dyDescent="0.3">
      <c r="A18" t="s">
        <v>7</v>
      </c>
      <c r="B18" t="s">
        <v>12</v>
      </c>
      <c r="C18" t="s">
        <v>38</v>
      </c>
      <c r="D18" t="s">
        <v>31</v>
      </c>
      <c r="E18">
        <v>106111693.73841999</v>
      </c>
      <c r="F18" s="37">
        <f t="shared" si="0"/>
        <v>10611.169373842</v>
      </c>
    </row>
    <row r="19" spans="1:6" x14ac:dyDescent="0.3">
      <c r="A19" t="s">
        <v>7</v>
      </c>
      <c r="B19" t="s">
        <v>12</v>
      </c>
      <c r="C19" t="s">
        <v>30</v>
      </c>
      <c r="D19" t="s">
        <v>31</v>
      </c>
      <c r="E19">
        <v>3691248177.7650099</v>
      </c>
      <c r="F19" s="37">
        <f t="shared" si="0"/>
        <v>369124.817776501</v>
      </c>
    </row>
    <row r="20" spans="1:6" x14ac:dyDescent="0.3">
      <c r="A20" t="s">
        <v>8</v>
      </c>
      <c r="B20" t="s">
        <v>44</v>
      </c>
      <c r="C20" t="s">
        <v>38</v>
      </c>
      <c r="D20" t="s">
        <v>31</v>
      </c>
      <c r="E20">
        <v>42145546.489771001</v>
      </c>
      <c r="F20" s="37">
        <f t="shared" si="0"/>
        <v>4214.5546489771004</v>
      </c>
    </row>
    <row r="21" spans="1:6" x14ac:dyDescent="0.3">
      <c r="A21" t="s">
        <v>8</v>
      </c>
      <c r="B21" t="s">
        <v>44</v>
      </c>
      <c r="C21" t="s">
        <v>30</v>
      </c>
      <c r="D21" t="s">
        <v>31</v>
      </c>
      <c r="E21">
        <v>232587744.400655</v>
      </c>
      <c r="F21" s="37">
        <f t="shared" si="0"/>
        <v>23258.774440065499</v>
      </c>
    </row>
    <row r="22" spans="1:6" x14ac:dyDescent="0.3">
      <c r="A22" t="s">
        <v>8</v>
      </c>
      <c r="B22" t="s">
        <v>11</v>
      </c>
      <c r="C22" t="s">
        <v>38</v>
      </c>
      <c r="D22" t="s">
        <v>31</v>
      </c>
      <c r="E22">
        <v>85165543.209640995</v>
      </c>
      <c r="F22" s="37">
        <f t="shared" si="0"/>
        <v>8516.5543209641</v>
      </c>
    </row>
    <row r="23" spans="1:6" x14ac:dyDescent="0.3">
      <c r="A23" t="s">
        <v>8</v>
      </c>
      <c r="B23" t="s">
        <v>11</v>
      </c>
      <c r="C23" t="s">
        <v>30</v>
      </c>
      <c r="D23" t="s">
        <v>31</v>
      </c>
      <c r="E23">
        <v>215694719.26579601</v>
      </c>
      <c r="F23" s="37">
        <f t="shared" si="0"/>
        <v>21569.471926579601</v>
      </c>
    </row>
    <row r="24" spans="1:6" x14ac:dyDescent="0.3">
      <c r="A24" t="s">
        <v>8</v>
      </c>
      <c r="B24" t="s">
        <v>12</v>
      </c>
      <c r="C24" t="s">
        <v>38</v>
      </c>
      <c r="D24" t="s">
        <v>31</v>
      </c>
      <c r="E24">
        <v>754846899.01395595</v>
      </c>
      <c r="F24" s="37">
        <f t="shared" si="0"/>
        <v>75484.689901395599</v>
      </c>
    </row>
    <row r="25" spans="1:6" x14ac:dyDescent="0.3">
      <c r="A25" t="s">
        <v>8</v>
      </c>
      <c r="B25" t="s">
        <v>12</v>
      </c>
      <c r="C25" t="s">
        <v>30</v>
      </c>
      <c r="D25" t="s">
        <v>31</v>
      </c>
      <c r="E25">
        <v>2349232551.90658</v>
      </c>
      <c r="F25" s="37">
        <f t="shared" si="0"/>
        <v>234923.255190658</v>
      </c>
    </row>
    <row r="26" spans="1:6" x14ac:dyDescent="0.3">
      <c r="A26" t="s">
        <v>9</v>
      </c>
      <c r="B26" t="s">
        <v>44</v>
      </c>
      <c r="C26" t="s">
        <v>38</v>
      </c>
      <c r="D26" t="s">
        <v>31</v>
      </c>
      <c r="E26">
        <v>8064854.7918889998</v>
      </c>
      <c r="F26" s="37">
        <f t="shared" si="0"/>
        <v>806.48547918889994</v>
      </c>
    </row>
    <row r="27" spans="1:6" x14ac:dyDescent="0.3">
      <c r="A27" t="s">
        <v>9</v>
      </c>
      <c r="B27" t="s">
        <v>44</v>
      </c>
      <c r="C27" t="s">
        <v>30</v>
      </c>
      <c r="D27" t="s">
        <v>31</v>
      </c>
      <c r="E27">
        <v>236036000.84873399</v>
      </c>
      <c r="F27" s="37">
        <f t="shared" si="0"/>
        <v>23603.6000848734</v>
      </c>
    </row>
    <row r="28" spans="1:6" x14ac:dyDescent="0.3">
      <c r="A28" t="s">
        <v>9</v>
      </c>
      <c r="B28" t="s">
        <v>11</v>
      </c>
      <c r="C28" t="s">
        <v>38</v>
      </c>
      <c r="D28" t="s">
        <v>31</v>
      </c>
      <c r="E28">
        <v>14381997.299157999</v>
      </c>
      <c r="F28" s="37">
        <f t="shared" si="0"/>
        <v>1438.1997299157999</v>
      </c>
    </row>
    <row r="29" spans="1:6" x14ac:dyDescent="0.3">
      <c r="A29" t="s">
        <v>9</v>
      </c>
      <c r="B29" t="s">
        <v>11</v>
      </c>
      <c r="C29" t="s">
        <v>30</v>
      </c>
      <c r="D29" t="s">
        <v>31</v>
      </c>
      <c r="E29">
        <v>277366405.20458502</v>
      </c>
      <c r="F29" s="37">
        <f t="shared" si="0"/>
        <v>27736.640520458503</v>
      </c>
    </row>
    <row r="30" spans="1:6" x14ac:dyDescent="0.3">
      <c r="A30" t="s">
        <v>9</v>
      </c>
      <c r="B30" t="s">
        <v>12</v>
      </c>
      <c r="C30" t="s">
        <v>38</v>
      </c>
      <c r="D30" t="s">
        <v>31</v>
      </c>
      <c r="E30">
        <v>137947017.07416499</v>
      </c>
      <c r="F30" s="37">
        <f t="shared" si="0"/>
        <v>13794.701707416498</v>
      </c>
    </row>
    <row r="31" spans="1:6" x14ac:dyDescent="0.3">
      <c r="A31" t="s">
        <v>9</v>
      </c>
      <c r="B31" t="s">
        <v>12</v>
      </c>
      <c r="C31" t="s">
        <v>30</v>
      </c>
      <c r="D31" t="s">
        <v>31</v>
      </c>
      <c r="E31">
        <v>1965162986.15417</v>
      </c>
      <c r="F31" s="37">
        <f t="shared" si="0"/>
        <v>196516.29861541701</v>
      </c>
    </row>
    <row r="32" spans="1:6" x14ac:dyDescent="0.3">
      <c r="A32" t="s">
        <v>7</v>
      </c>
      <c r="B32" t="s">
        <v>44</v>
      </c>
      <c r="C32" t="s">
        <v>38</v>
      </c>
      <c r="D32" t="s">
        <v>31</v>
      </c>
      <c r="E32">
        <v>8.5889999999999994E-3</v>
      </c>
      <c r="F32" s="37">
        <f t="shared" si="0"/>
        <v>8.5889999999999994E-7</v>
      </c>
    </row>
    <row r="33" spans="1:6" x14ac:dyDescent="0.3">
      <c r="A33" t="s">
        <v>7</v>
      </c>
      <c r="B33" t="s">
        <v>44</v>
      </c>
      <c r="C33" t="s">
        <v>30</v>
      </c>
      <c r="D33" t="s">
        <v>31</v>
      </c>
      <c r="E33">
        <v>8.5889999999999994E-3</v>
      </c>
      <c r="F33" s="37">
        <f t="shared" si="0"/>
        <v>8.5889999999999994E-7</v>
      </c>
    </row>
    <row r="34" spans="1:6" x14ac:dyDescent="0.3">
      <c r="A34" t="s">
        <v>8</v>
      </c>
      <c r="B34" t="s">
        <v>44</v>
      </c>
      <c r="C34" t="s">
        <v>38</v>
      </c>
      <c r="D34" t="s">
        <v>31</v>
      </c>
      <c r="E34">
        <v>1.12E-4</v>
      </c>
      <c r="F34" s="37">
        <f t="shared" si="0"/>
        <v>1.1199999999999999E-8</v>
      </c>
    </row>
    <row r="35" spans="1:6" x14ac:dyDescent="0.3">
      <c r="A35" t="s">
        <v>8</v>
      </c>
      <c r="B35" t="s">
        <v>44</v>
      </c>
      <c r="C35" t="s">
        <v>30</v>
      </c>
      <c r="D35" t="s">
        <v>31</v>
      </c>
      <c r="E35">
        <v>1.12E-4</v>
      </c>
      <c r="F35" s="37">
        <f t="shared" si="0"/>
        <v>1.1199999999999999E-8</v>
      </c>
    </row>
    <row r="36" spans="1:6" x14ac:dyDescent="0.3">
      <c r="A36" t="s">
        <v>8</v>
      </c>
      <c r="B36" t="s">
        <v>12</v>
      </c>
      <c r="C36" t="s">
        <v>38</v>
      </c>
      <c r="D36" t="s">
        <v>31</v>
      </c>
      <c r="E36">
        <v>7.8150000000000008E-3</v>
      </c>
      <c r="F36" s="37">
        <f t="shared" si="0"/>
        <v>7.8150000000000006E-7</v>
      </c>
    </row>
    <row r="37" spans="1:6" x14ac:dyDescent="0.3">
      <c r="A37" t="s">
        <v>8</v>
      </c>
      <c r="B37" t="s">
        <v>12</v>
      </c>
      <c r="C37" t="s">
        <v>30</v>
      </c>
      <c r="D37" t="s">
        <v>31</v>
      </c>
      <c r="E37">
        <v>7.8150000000000008E-3</v>
      </c>
      <c r="F37" s="37">
        <f t="shared" si="0"/>
        <v>7.8150000000000006E-7</v>
      </c>
    </row>
    <row r="38" spans="1:6" x14ac:dyDescent="0.3">
      <c r="A38" t="s">
        <v>9</v>
      </c>
      <c r="B38" t="s">
        <v>12</v>
      </c>
      <c r="C38" t="s">
        <v>38</v>
      </c>
      <c r="D38" t="s">
        <v>31</v>
      </c>
      <c r="E38">
        <v>6.2550000000000001E-3</v>
      </c>
      <c r="F38" s="37">
        <f t="shared" si="0"/>
        <v>6.2549999999999998E-7</v>
      </c>
    </row>
    <row r="39" spans="1:6" x14ac:dyDescent="0.3">
      <c r="A39" t="s">
        <v>9</v>
      </c>
      <c r="B39" t="s">
        <v>12</v>
      </c>
      <c r="C39" t="s">
        <v>30</v>
      </c>
      <c r="D39" t="s">
        <v>31</v>
      </c>
      <c r="E39">
        <v>6.2550000000000001E-3</v>
      </c>
      <c r="F39" s="37">
        <f t="shared" si="0"/>
        <v>6.2549999999999998E-7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541-2E4E-48ED-86EC-1BC48A612458}">
  <dimension ref="A3:I21"/>
  <sheetViews>
    <sheetView tabSelected="1" workbookViewId="0">
      <selection activeCell="D21" sqref="D21:E21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8.88671875" bestFit="1" customWidth="1"/>
    <col min="4" max="4" width="10.6640625" bestFit="1" customWidth="1"/>
    <col min="5" max="7" width="8.88671875" bestFit="1" customWidth="1"/>
    <col min="8" max="9" width="13.77734375" bestFit="1" customWidth="1"/>
    <col min="10" max="11" width="17" bestFit="1" customWidth="1"/>
    <col min="12" max="13" width="13.5546875" bestFit="1" customWidth="1"/>
  </cols>
  <sheetData>
    <row r="3" spans="1:9" x14ac:dyDescent="0.3">
      <c r="B3" s="38" t="s">
        <v>37</v>
      </c>
    </row>
    <row r="4" spans="1:9" x14ac:dyDescent="0.3">
      <c r="B4" t="s">
        <v>30</v>
      </c>
      <c r="D4" t="s">
        <v>38</v>
      </c>
      <c r="H4" t="s">
        <v>1</v>
      </c>
      <c r="I4" t="s">
        <v>40</v>
      </c>
    </row>
    <row r="5" spans="1:9" x14ac:dyDescent="0.3">
      <c r="B5" t="s">
        <v>31</v>
      </c>
      <c r="D5" t="s">
        <v>31</v>
      </c>
      <c r="F5" t="s">
        <v>39</v>
      </c>
    </row>
    <row r="6" spans="1:9" x14ac:dyDescent="0.3">
      <c r="A6" s="38" t="s">
        <v>35</v>
      </c>
      <c r="B6" t="s">
        <v>42</v>
      </c>
      <c r="C6" t="s">
        <v>41</v>
      </c>
      <c r="D6" t="s">
        <v>42</v>
      </c>
      <c r="E6" t="s">
        <v>41</v>
      </c>
      <c r="F6" t="s">
        <v>42</v>
      </c>
      <c r="G6" t="s">
        <v>41</v>
      </c>
    </row>
    <row r="7" spans="1:9" x14ac:dyDescent="0.3">
      <c r="A7" s="39" t="s">
        <v>7</v>
      </c>
      <c r="B7" s="8">
        <v>913352.39401581255</v>
      </c>
      <c r="C7" s="41">
        <v>0.66856508759048128</v>
      </c>
      <c r="D7" s="8">
        <v>19980.348535713299</v>
      </c>
      <c r="E7" s="41">
        <v>1.4625421202581576E-2</v>
      </c>
      <c r="F7" s="8">
        <v>432805.59007895674</v>
      </c>
      <c r="G7" s="41">
        <v>0.31680949120693724</v>
      </c>
      <c r="H7" s="8">
        <v>1366138.3326304825</v>
      </c>
      <c r="I7" s="41">
        <v>1</v>
      </c>
    </row>
    <row r="8" spans="1:9" x14ac:dyDescent="0.3">
      <c r="A8" s="40" t="s">
        <v>11</v>
      </c>
      <c r="B8" s="8">
        <v>468340.65176611202</v>
      </c>
      <c r="C8" s="41">
        <v>0.53239416451386579</v>
      </c>
      <c r="D8" s="8">
        <v>6958.7903024260995</v>
      </c>
      <c r="E8" s="41">
        <v>7.9105226828302556E-3</v>
      </c>
      <c r="F8" s="8">
        <v>404388.35878059099</v>
      </c>
      <c r="G8" s="41">
        <v>0.459695312803304</v>
      </c>
      <c r="H8" s="8">
        <v>879687.8008491291</v>
      </c>
      <c r="I8" s="41">
        <v>1</v>
      </c>
    </row>
    <row r="9" spans="1:9" x14ac:dyDescent="0.3">
      <c r="A9" s="40" t="s">
        <v>12</v>
      </c>
      <c r="B9" s="8">
        <v>369124.817776501</v>
      </c>
      <c r="C9" s="41">
        <v>0.90966189500204164</v>
      </c>
      <c r="D9" s="8">
        <v>10611.169373842</v>
      </c>
      <c r="E9" s="41">
        <v>2.6149898288988029E-2</v>
      </c>
      <c r="F9" s="8">
        <v>26046.446745794299</v>
      </c>
      <c r="G9" s="41">
        <v>6.41882067089702E-2</v>
      </c>
      <c r="H9" s="8">
        <v>405782.43389613734</v>
      </c>
      <c r="I9" s="41">
        <v>1</v>
      </c>
    </row>
    <row r="10" spans="1:9" x14ac:dyDescent="0.3">
      <c r="A10" s="40" t="s">
        <v>44</v>
      </c>
      <c r="B10" s="8">
        <v>75886.924473199499</v>
      </c>
      <c r="C10" s="41">
        <v>0.94073030680827752</v>
      </c>
      <c r="D10" s="8">
        <v>2410.3888594452001</v>
      </c>
      <c r="E10" s="41">
        <v>2.9880323481470711E-2</v>
      </c>
      <c r="F10" s="8">
        <v>2370.7845525713997</v>
      </c>
      <c r="G10" s="41">
        <v>2.9389369710251832E-2</v>
      </c>
      <c r="H10" s="8">
        <v>80668.097885216092</v>
      </c>
      <c r="I10" s="41">
        <v>1</v>
      </c>
    </row>
    <row r="11" spans="1:9" x14ac:dyDescent="0.3">
      <c r="A11" s="39" t="s">
        <v>8</v>
      </c>
      <c r="B11" s="8">
        <v>279751.5015580958</v>
      </c>
      <c r="C11" s="41">
        <v>0.71594935678950278</v>
      </c>
      <c r="D11" s="8">
        <v>88215.798872129497</v>
      </c>
      <c r="E11" s="41">
        <v>0.22576480951633882</v>
      </c>
      <c r="F11" s="8">
        <v>22774.724693691296</v>
      </c>
      <c r="G11" s="41">
        <v>5.8285833694158483E-2</v>
      </c>
      <c r="H11" s="8">
        <v>390742.02512391657</v>
      </c>
      <c r="I11" s="41">
        <v>1</v>
      </c>
    </row>
    <row r="12" spans="1:9" x14ac:dyDescent="0.3">
      <c r="A12" s="40" t="s">
        <v>11</v>
      </c>
      <c r="B12" s="8">
        <v>21569.471926579601</v>
      </c>
      <c r="C12" s="41">
        <v>0.63979549533517011</v>
      </c>
      <c r="D12" s="8">
        <v>8516.5543209641</v>
      </c>
      <c r="E12" s="41">
        <v>0.25261875250713045</v>
      </c>
      <c r="F12" s="8">
        <v>3627.0462636655002</v>
      </c>
      <c r="G12" s="41">
        <v>0.10758575215769935</v>
      </c>
      <c r="H12" s="8">
        <v>33713.072511209204</v>
      </c>
      <c r="I12" s="41">
        <v>1</v>
      </c>
    </row>
    <row r="13" spans="1:9" x14ac:dyDescent="0.3">
      <c r="A13" s="40" t="s">
        <v>12</v>
      </c>
      <c r="B13" s="8">
        <v>234923.2551914395</v>
      </c>
      <c r="C13" s="41">
        <v>0.71834896193449638</v>
      </c>
      <c r="D13" s="8">
        <v>75484.689902177095</v>
      </c>
      <c r="E13" s="41">
        <v>0.23081728792234182</v>
      </c>
      <c r="F13" s="8">
        <v>16624.274120283098</v>
      </c>
      <c r="G13" s="41">
        <v>5.0833750143161813E-2</v>
      </c>
      <c r="H13" s="8">
        <v>327032.21921389969</v>
      </c>
      <c r="I13" s="41">
        <v>1</v>
      </c>
    </row>
    <row r="14" spans="1:9" x14ac:dyDescent="0.3">
      <c r="A14" s="40" t="s">
        <v>44</v>
      </c>
      <c r="B14" s="8">
        <v>23258.774440076701</v>
      </c>
      <c r="C14" s="41">
        <v>0.7753769095737999</v>
      </c>
      <c r="D14" s="8">
        <v>4214.5546489883009</v>
      </c>
      <c r="E14" s="41">
        <v>0.14050045359791807</v>
      </c>
      <c r="F14" s="8">
        <v>2523.4043097426998</v>
      </c>
      <c r="G14" s="41">
        <v>8.4122636828282082E-2</v>
      </c>
      <c r="H14" s="8">
        <v>29996.733398807701</v>
      </c>
      <c r="I14" s="41">
        <v>1</v>
      </c>
    </row>
    <row r="15" spans="1:9" x14ac:dyDescent="0.3">
      <c r="A15" s="39" t="s">
        <v>9</v>
      </c>
      <c r="B15" s="8">
        <v>247856.53922137441</v>
      </c>
      <c r="C15" s="41">
        <v>0.8677528865909675</v>
      </c>
      <c r="D15" s="8">
        <v>16039.386917146696</v>
      </c>
      <c r="E15" s="41">
        <v>5.6154355823036434E-2</v>
      </c>
      <c r="F15" s="8">
        <v>21734.399097385001</v>
      </c>
      <c r="G15" s="41">
        <v>7.6092757585995999E-2</v>
      </c>
      <c r="H15" s="8">
        <v>285630.32523590612</v>
      </c>
      <c r="I15" s="41">
        <v>1</v>
      </c>
    </row>
    <row r="16" spans="1:9" x14ac:dyDescent="0.3">
      <c r="A16" s="40" t="s">
        <v>11</v>
      </c>
      <c r="B16" s="8">
        <v>27736.640520458503</v>
      </c>
      <c r="C16" s="41">
        <v>0.7588693720548888</v>
      </c>
      <c r="D16" s="8">
        <v>1438.1997299157999</v>
      </c>
      <c r="E16" s="41">
        <v>3.9348879512848524E-2</v>
      </c>
      <c r="F16" s="8">
        <v>7375.1135912893997</v>
      </c>
      <c r="G16" s="41">
        <v>0.20178174843226274</v>
      </c>
      <c r="H16" s="8">
        <v>36549.953841663701</v>
      </c>
      <c r="I16" s="41">
        <v>1</v>
      </c>
    </row>
    <row r="17" spans="1:9" x14ac:dyDescent="0.3">
      <c r="A17" s="40" t="s">
        <v>12</v>
      </c>
      <c r="B17" s="8">
        <v>196516.29861604251</v>
      </c>
      <c r="C17" s="41">
        <v>0.88169179791258445</v>
      </c>
      <c r="D17" s="8">
        <v>13794.701708041997</v>
      </c>
      <c r="E17" s="41">
        <v>6.1891433109042153E-2</v>
      </c>
      <c r="F17" s="8">
        <v>12574.478571485501</v>
      </c>
      <c r="G17" s="41">
        <v>5.6416768978373437E-2</v>
      </c>
      <c r="H17" s="8">
        <v>222885.47889557001</v>
      </c>
      <c r="I17" s="41">
        <v>1</v>
      </c>
    </row>
    <row r="18" spans="1:9" x14ac:dyDescent="0.3">
      <c r="A18" s="40" t="s">
        <v>44</v>
      </c>
      <c r="B18" s="8">
        <v>23603.6000848734</v>
      </c>
      <c r="C18" s="41">
        <v>0.90107642495840246</v>
      </c>
      <c r="D18" s="8">
        <v>806.48547918889994</v>
      </c>
      <c r="E18" s="41">
        <v>3.0787890396182151E-2</v>
      </c>
      <c r="F18" s="8">
        <v>1784.8069346101001</v>
      </c>
      <c r="G18" s="41">
        <v>6.8135684645415404E-2</v>
      </c>
      <c r="H18" s="8">
        <v>26194.892498672401</v>
      </c>
      <c r="I18" s="41">
        <v>1</v>
      </c>
    </row>
    <row r="19" spans="1:9" x14ac:dyDescent="0.3">
      <c r="A19" s="39" t="s">
        <v>43</v>
      </c>
      <c r="B19" s="8">
        <v>21766.547392738001</v>
      </c>
      <c r="C19" s="41">
        <v>0.15861321539854789</v>
      </c>
      <c r="D19" s="8">
        <v>567.87656384929994</v>
      </c>
      <c r="E19" s="41">
        <v>4.1381265533948358E-3</v>
      </c>
      <c r="F19" s="8">
        <v>114895.928117451</v>
      </c>
      <c r="G19" s="41">
        <v>0.83724865804805726</v>
      </c>
      <c r="H19" s="8">
        <v>137230.3520740383</v>
      </c>
      <c r="I19" s="41">
        <v>1</v>
      </c>
    </row>
    <row r="20" spans="1:9" x14ac:dyDescent="0.3">
      <c r="A20" s="40" t="s">
        <v>34</v>
      </c>
      <c r="B20" s="8">
        <v>21766.547392738001</v>
      </c>
      <c r="C20" s="41">
        <v>0.15861321539854789</v>
      </c>
      <c r="D20" s="8">
        <v>567.87656384929994</v>
      </c>
      <c r="E20" s="41">
        <v>4.1381265533948358E-3</v>
      </c>
      <c r="F20" s="8">
        <v>114895.928117451</v>
      </c>
      <c r="G20" s="41">
        <v>0.83724865804805726</v>
      </c>
      <c r="H20" s="8">
        <v>137230.3520740383</v>
      </c>
      <c r="I20" s="41">
        <v>1</v>
      </c>
    </row>
    <row r="21" spans="1:9" x14ac:dyDescent="0.3">
      <c r="A21" s="39" t="s">
        <v>36</v>
      </c>
      <c r="B21" s="8">
        <v>1462726.9821880208</v>
      </c>
      <c r="C21" s="41">
        <v>0.67105539541528281</v>
      </c>
      <c r="D21" s="8">
        <v>124803.4108888388</v>
      </c>
      <c r="E21" s="41">
        <v>5.7256072570636703E-2</v>
      </c>
      <c r="F21" s="8">
        <v>592210.64198748395</v>
      </c>
      <c r="G21" s="41">
        <v>0.27168853201408055</v>
      </c>
      <c r="H21" s="8">
        <v>2179741.0350643434</v>
      </c>
      <c r="I21" s="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North Ross</cp:lastModifiedBy>
  <dcterms:created xsi:type="dcterms:W3CDTF">2024-10-21T16:24:08Z</dcterms:created>
  <dcterms:modified xsi:type="dcterms:W3CDTF">2024-10-25T00:16:44Z</dcterms:modified>
</cp:coreProperties>
</file>