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auka\Portfolio\Data Analyst\"/>
    </mc:Choice>
  </mc:AlternateContent>
  <xr:revisionPtr revIDLastSave="0" documentId="13_ncr:1_{1909A26B-8BA0-4398-BC6C-2B526C883DAD}" xr6:coauthVersionLast="36" xr6:coauthVersionMax="36" xr10:uidLastSave="{00000000-0000-0000-0000-000000000000}"/>
  <bookViews>
    <workbookView xWindow="0" yWindow="0" windowWidth="38670" windowHeight="11940" xr2:uid="{ED80E2B4-ECF2-4159-B603-19F8A138196C}"/>
  </bookViews>
  <sheets>
    <sheet name="Total subs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2" i="1"/>
  <c r="M10" i="1"/>
  <c r="N11" i="1"/>
  <c r="F12" i="1"/>
  <c r="H12" i="1" s="1"/>
  <c r="P12" i="1" s="1"/>
  <c r="D12" i="1"/>
  <c r="N12" i="1" s="1"/>
  <c r="D11" i="1"/>
  <c r="F11" i="1" s="1"/>
  <c r="D10" i="1"/>
  <c r="F10" i="1" s="1"/>
  <c r="H11" i="1" l="1"/>
  <c r="P11" i="1" s="1"/>
  <c r="O11" i="1"/>
  <c r="O10" i="1"/>
  <c r="H10" i="1"/>
  <c r="P10" i="1" s="1"/>
  <c r="O12" i="1"/>
  <c r="N10" i="1"/>
</calcChain>
</file>

<file path=xl/sharedStrings.xml><?xml version="1.0" encoding="utf-8"?>
<sst xmlns="http://schemas.openxmlformats.org/spreadsheetml/2006/main" count="23" uniqueCount="23">
  <si>
    <t>Total Subscribers Analysis</t>
  </si>
  <si>
    <t>Reconciliations (Excel vs SQL)</t>
  </si>
  <si>
    <t>Channel Name</t>
  </si>
  <si>
    <t>Avg Views oer Video (SQL)</t>
  </si>
  <si>
    <t>Avg Views oer Video (Excel)</t>
  </si>
  <si>
    <t>Potential Product Sales per Video</t>
  </si>
  <si>
    <t>Potential Product Sales per Video (Excel)</t>
  </si>
  <si>
    <t>Potential Product Sales per Video (SQL)</t>
  </si>
  <si>
    <t>Potential Revenue per Video</t>
  </si>
  <si>
    <t>Net Profit (Excel)</t>
  </si>
  <si>
    <t>Net Profit (SQL)</t>
  </si>
  <si>
    <t>Potential Revenue per Video (Excel)</t>
  </si>
  <si>
    <t>Potential Revenue per Video (SQL)</t>
  </si>
  <si>
    <t>Conversion rate</t>
  </si>
  <si>
    <t>Product cost</t>
  </si>
  <si>
    <t>Campaing cost</t>
  </si>
  <si>
    <t>NoCopyrightSounds</t>
  </si>
  <si>
    <t>DanTDM</t>
  </si>
  <si>
    <t>Dan Rhodes</t>
  </si>
  <si>
    <t>Avg Views oer Video</t>
  </si>
  <si>
    <t>Net Profit</t>
  </si>
  <si>
    <t>Difference (Excel vs SQL)</t>
  </si>
  <si>
    <t>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</si>
</sst>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z_ł_-;\-* #,##0.00\ _z_ł_-;_-* &quot;-&quot;??\ _z_ł_-;_-@_-"/>
    <numFmt numFmtId="166" formatCode="#,##0.00\ [$USD]"/>
    <numFmt numFmtId="168" formatCode="_-* #,##0\ _z_ł_-;\-* #,##0\ _z_ł_-;_-* &quot;-&quot;??\ _z_ł_-;_-@_-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0">
    <xf numFmtId="0" fontId="0" fillId="0" borderId="0" xfId="0"/>
    <xf numFmtId="0" fontId="3" fillId="3" borderId="0" xfId="0" applyFont="1" applyFill="1" applyAlignment="1">
      <alignment horizontal="center"/>
    </xf>
    <xf numFmtId="0" fontId="2" fillId="0" borderId="0" xfId="0" applyFont="1"/>
    <xf numFmtId="0" fontId="0" fillId="0" borderId="1" xfId="0" applyBorder="1"/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2" borderId="1" xfId="2" applyBorder="1"/>
    <xf numFmtId="166" fontId="0" fillId="0" borderId="1" xfId="0" applyNumberFormat="1" applyBorder="1"/>
    <xf numFmtId="168" fontId="0" fillId="0" borderId="1" xfId="1" applyNumberFormat="1" applyFont="1" applyBorder="1"/>
    <xf numFmtId="168" fontId="0" fillId="0" borderId="1" xfId="1" applyNumberFormat="1" applyFont="1" applyBorder="1" applyAlignment="1">
      <alignment horizontal="right"/>
    </xf>
    <xf numFmtId="166" fontId="0" fillId="0" borderId="0" xfId="0" applyNumberFormat="1"/>
    <xf numFmtId="166" fontId="0" fillId="6" borderId="1" xfId="0" applyNumberFormat="1" applyFill="1" applyBorder="1" applyAlignment="1">
      <alignment wrapText="1"/>
    </xf>
    <xf numFmtId="166" fontId="0" fillId="0" borderId="1" xfId="1" applyNumberFormat="1" applyFont="1" applyBorder="1"/>
    <xf numFmtId="0" fontId="4" fillId="8" borderId="1" xfId="0" applyFont="1" applyFill="1" applyBorder="1" applyAlignment="1">
      <alignment wrapText="1"/>
    </xf>
    <xf numFmtId="0" fontId="4" fillId="9" borderId="1" xfId="0" applyFont="1" applyFill="1" applyBorder="1"/>
    <xf numFmtId="0" fontId="5" fillId="10" borderId="1" xfId="0" applyFont="1" applyFill="1" applyBorder="1" applyAlignment="1">
      <alignment horizontal="center"/>
    </xf>
    <xf numFmtId="168" fontId="0" fillId="0" borderId="1" xfId="0" applyNumberFormat="1" applyBorder="1"/>
  </cellXfs>
  <cellStyles count="3">
    <cellStyle name="40% — akcent 1" xfId="2" builtinId="31"/>
    <cellStyle name="Dziesiętny" xfId="1" builtinId="3"/>
    <cellStyle name="Normalny" xfId="0" builtinId="0"/>
  </cellStyles>
  <dxfs count="0"/>
  <tableStyles count="0" defaultTableStyle="TableStyleMedium2" defaultPivotStyle="PivotStyleLight16"/>
  <colors>
    <mruColors>
      <color rgb="FFFF9999"/>
      <color rgb="FF66FF66"/>
      <color rgb="FF99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9DD-372B-46D0-9061-DDA848920EDA}">
  <dimension ref="A1:P1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defaultColWidth="21.5703125" defaultRowHeight="15" x14ac:dyDescent="0.25"/>
  <cols>
    <col min="1" max="1" width="18.85546875" bestFit="1" customWidth="1"/>
    <col min="2" max="3" width="20" bestFit="1" customWidth="1"/>
    <col min="4" max="4" width="17" bestFit="1" customWidth="1"/>
    <col min="5" max="5" width="16.5703125" bestFit="1" customWidth="1"/>
    <col min="6" max="6" width="16.28515625" style="13" bestFit="1" customWidth="1"/>
    <col min="7" max="7" width="16.140625" bestFit="1" customWidth="1"/>
    <col min="8" max="8" width="16.28515625" bestFit="1" customWidth="1"/>
    <col min="9" max="9" width="16.140625" bestFit="1" customWidth="1"/>
    <col min="13" max="13" width="20" bestFit="1" customWidth="1"/>
    <col min="14" max="14" width="17" bestFit="1" customWidth="1"/>
    <col min="15" max="15" width="21.140625" bestFit="1" customWidth="1"/>
    <col min="16" max="16" width="18.140625" bestFit="1" customWidth="1"/>
  </cols>
  <sheetData>
    <row r="1" spans="1:16" ht="23.25" x14ac:dyDescent="0.35">
      <c r="A1" s="1" t="s">
        <v>0</v>
      </c>
      <c r="B1" s="1"/>
      <c r="C1" s="1"/>
      <c r="D1" s="1"/>
    </row>
    <row r="4" spans="1:16" ht="30" x14ac:dyDescent="0.25">
      <c r="A4" s="4" t="s">
        <v>1</v>
      </c>
      <c r="C4" s="9" t="s">
        <v>13</v>
      </c>
      <c r="D4" s="3">
        <v>0.02</v>
      </c>
    </row>
    <row r="5" spans="1:16" x14ac:dyDescent="0.25">
      <c r="C5" s="9" t="s">
        <v>14</v>
      </c>
      <c r="D5" s="10">
        <v>5</v>
      </c>
    </row>
    <row r="6" spans="1:16" x14ac:dyDescent="0.25">
      <c r="C6" s="9" t="s">
        <v>15</v>
      </c>
      <c r="D6" s="10">
        <v>50000</v>
      </c>
    </row>
    <row r="8" spans="1:16" ht="18.75" x14ac:dyDescent="0.3">
      <c r="M8" s="18" t="s">
        <v>21</v>
      </c>
      <c r="N8" s="18"/>
      <c r="O8" s="18"/>
      <c r="P8" s="18"/>
    </row>
    <row r="9" spans="1:16" ht="45" x14ac:dyDescent="0.25">
      <c r="A9" s="16" t="s">
        <v>2</v>
      </c>
      <c r="B9" s="5" t="s">
        <v>4</v>
      </c>
      <c r="C9" s="5" t="s">
        <v>3</v>
      </c>
      <c r="D9" s="6" t="s">
        <v>6</v>
      </c>
      <c r="E9" s="6" t="s">
        <v>7</v>
      </c>
      <c r="F9" s="14" t="s">
        <v>11</v>
      </c>
      <c r="G9" s="7" t="s">
        <v>12</v>
      </c>
      <c r="H9" s="8" t="s">
        <v>9</v>
      </c>
      <c r="I9" s="8" t="s">
        <v>10</v>
      </c>
      <c r="M9" s="5" t="s">
        <v>19</v>
      </c>
      <c r="N9" s="6" t="s">
        <v>5</v>
      </c>
      <c r="O9" s="14" t="s">
        <v>8</v>
      </c>
      <c r="P9" s="8" t="s">
        <v>20</v>
      </c>
    </row>
    <row r="10" spans="1:16" x14ac:dyDescent="0.25">
      <c r="A10" s="17" t="s">
        <v>16</v>
      </c>
      <c r="B10" s="11">
        <v>6920000</v>
      </c>
      <c r="C10" s="11">
        <v>6920000</v>
      </c>
      <c r="D10" s="12">
        <f>B10*D4</f>
        <v>138400</v>
      </c>
      <c r="E10" s="3">
        <v>138400</v>
      </c>
      <c r="F10" s="15">
        <f>D10*D5</f>
        <v>692000</v>
      </c>
      <c r="G10" s="10">
        <v>692000</v>
      </c>
      <c r="H10" s="10">
        <f>F10-D6</f>
        <v>642000</v>
      </c>
      <c r="I10" s="10">
        <v>642000</v>
      </c>
      <c r="M10" s="19">
        <f>B10-C10</f>
        <v>0</v>
      </c>
      <c r="N10" s="19">
        <f>D10-E10</f>
        <v>0</v>
      </c>
      <c r="O10" s="19">
        <f>F10-G10</f>
        <v>0</v>
      </c>
      <c r="P10" s="19">
        <f>H10-I10</f>
        <v>0</v>
      </c>
    </row>
    <row r="11" spans="1:16" x14ac:dyDescent="0.25">
      <c r="A11" s="17" t="s">
        <v>17</v>
      </c>
      <c r="B11" s="11">
        <v>5340000</v>
      </c>
      <c r="C11" s="11">
        <v>5340000</v>
      </c>
      <c r="D11" s="12">
        <f>B11*D4</f>
        <v>106800</v>
      </c>
      <c r="E11" s="3">
        <v>106800</v>
      </c>
      <c r="F11" s="15">
        <f>D11*D5</f>
        <v>534000</v>
      </c>
      <c r="G11" s="10">
        <v>534000</v>
      </c>
      <c r="H11" s="10">
        <f>F11-D6</f>
        <v>484000</v>
      </c>
      <c r="I11" s="10">
        <v>484000</v>
      </c>
      <c r="M11" s="19">
        <f t="shared" ref="M11:M12" si="0">B11-C11</f>
        <v>0</v>
      </c>
      <c r="N11" s="19">
        <f t="shared" ref="N11:N12" si="1">D11-E11</f>
        <v>0</v>
      </c>
      <c r="O11" s="19">
        <f t="shared" ref="O11:O12" si="2">F11-G11</f>
        <v>0</v>
      </c>
      <c r="P11" s="19">
        <f t="shared" ref="P11:P12" si="3">H11-I11</f>
        <v>0</v>
      </c>
    </row>
    <row r="12" spans="1:16" x14ac:dyDescent="0.25">
      <c r="A12" s="17" t="s">
        <v>18</v>
      </c>
      <c r="B12" s="11">
        <v>11150000</v>
      </c>
      <c r="C12" s="11">
        <v>11150000</v>
      </c>
      <c r="D12" s="12">
        <f>B12*D4</f>
        <v>223000</v>
      </c>
      <c r="E12" s="3">
        <v>223000</v>
      </c>
      <c r="F12" s="15">
        <f>D12*D5</f>
        <v>1115000</v>
      </c>
      <c r="G12" s="10">
        <v>1115000</v>
      </c>
      <c r="H12" s="10">
        <f>F12-D6</f>
        <v>1065000</v>
      </c>
      <c r="I12" s="10">
        <v>1065000</v>
      </c>
      <c r="M12" s="19">
        <f t="shared" si="0"/>
        <v>0</v>
      </c>
      <c r="N12" s="19">
        <f t="shared" si="1"/>
        <v>0</v>
      </c>
      <c r="O12" s="19">
        <f t="shared" si="2"/>
        <v>0</v>
      </c>
      <c r="P12" s="19">
        <f t="shared" si="3"/>
        <v>0</v>
      </c>
    </row>
    <row r="17" spans="1:1" x14ac:dyDescent="0.25">
      <c r="A17" s="2" t="s">
        <v>22</v>
      </c>
    </row>
  </sheetData>
  <mergeCells count="2">
    <mergeCell ref="A1:D1"/>
    <mergeCell ref="M8:P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Total subs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Janosik (175564)</dc:creator>
  <cp:lastModifiedBy>Mateusz Janosik (175564)</cp:lastModifiedBy>
  <dcterms:created xsi:type="dcterms:W3CDTF">2024-11-12T12:42:04Z</dcterms:created>
  <dcterms:modified xsi:type="dcterms:W3CDTF">2024-11-12T15:37:07Z</dcterms:modified>
</cp:coreProperties>
</file>