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.franceschini\OneDrive - GRANT THORNTON BRASIL\MMF\Python\ActuarialServicesGrantThornton\Excel Models\Capitalização\"/>
    </mc:Choice>
  </mc:AlternateContent>
  <xr:revisionPtr revIDLastSave="0" documentId="13_ncr:1_{366E1641-8F5E-4F8C-A46A-EDB5FDFB540A}" xr6:coauthVersionLast="41" xr6:coauthVersionMax="41" xr10:uidLastSave="{00000000-0000-0000-0000-000000000000}"/>
  <bookViews>
    <workbookView xWindow="-120" yWindow="-120" windowWidth="20730" windowHeight="11160" xr2:uid="{90CEE732-76E6-41A9-8B1A-A93CCE735AF8}"/>
  </bookViews>
  <sheets>
    <sheet name="Validação 423" sheetId="1" r:id="rId1"/>
  </sheets>
  <definedNames>
    <definedName name="DadosExternos_1" localSheetId="0">'Validação 423'!$A$57</definedName>
    <definedName name="DadosExternos_10" localSheetId="0">'Validação 423'!$A$77</definedName>
    <definedName name="DadosExternos_11" localSheetId="0">'Validação 423'!$A$79</definedName>
    <definedName name="DadosExternos_12" localSheetId="0">'Validação 423'!$A$81</definedName>
    <definedName name="DadosExternos_13" localSheetId="0">'Validação 423'!$A$83</definedName>
    <definedName name="DadosExternos_14" localSheetId="0">'Validação 423'!$A$85</definedName>
    <definedName name="DadosExternos_15" localSheetId="0">'Validação 423'!$A$87</definedName>
    <definedName name="DadosExternos_16" localSheetId="0">'Validação 423'!$A$89</definedName>
    <definedName name="DadosExternos_17" localSheetId="0">'Validação 423'!$A$91</definedName>
    <definedName name="DadosExternos_19" localSheetId="0">'Validação 423'!$A$95</definedName>
    <definedName name="DadosExternos_2" localSheetId="0">'Validação 423'!$A$61</definedName>
    <definedName name="DadosExternos_20" localSheetId="0">'Validação 423'!$A$97</definedName>
    <definedName name="DadosExternos_21" localSheetId="0">'Validação 423'!$A$99</definedName>
    <definedName name="DadosExternos_22" localSheetId="0">'Validação 423'!$A$101</definedName>
    <definedName name="DadosExternos_23" localSheetId="0">'Validação 423'!$A$103</definedName>
    <definedName name="DadosExternos_24" localSheetId="0">'Validação 423'!$A$105</definedName>
    <definedName name="DadosExternos_25" localSheetId="0">'Validação 423'!$A$107</definedName>
    <definedName name="DadosExternos_26" localSheetId="0">'Validação 423'!$A$109</definedName>
    <definedName name="DadosExternos_27" localSheetId="0">'Validação 423'!$A$111</definedName>
    <definedName name="DadosExternos_28" localSheetId="0">'Validação 423'!$A$113</definedName>
    <definedName name="DadosExternos_29" localSheetId="0">'Validação 423'!$A$115</definedName>
    <definedName name="DadosExternos_3" localSheetId="0">'Validação 423'!$A$63</definedName>
    <definedName name="DadosExternos_30" localSheetId="0">'Validação 423'!$A$117</definedName>
    <definedName name="DadosExternos_31" localSheetId="0">'Validação 423'!$A$119</definedName>
    <definedName name="DadosExternos_32" localSheetId="0">'Validação 423'!$A$121</definedName>
    <definedName name="DadosExternos_34" localSheetId="0">'Validação 423'!$A$125</definedName>
    <definedName name="DadosExternos_35" localSheetId="0">'Validação 423'!$A$127</definedName>
    <definedName name="DadosExternos_37" localSheetId="0">'Validação 423'!$A$131</definedName>
    <definedName name="DadosExternos_38" localSheetId="0">'Validação 423'!$A$133</definedName>
    <definedName name="DadosExternos_39" localSheetId="0">'Validação 423'!$A$135</definedName>
    <definedName name="DadosExternos_4" localSheetId="0">'Validação 423'!$A$65</definedName>
    <definedName name="DadosExternos_40" localSheetId="0">'Validação 423'!$A$137</definedName>
    <definedName name="DadosExternos_41" localSheetId="0">'Validação 423'!$A$139</definedName>
    <definedName name="DadosExternos_42" localSheetId="0">'Validação 423'!$A$141</definedName>
    <definedName name="DadosExternos_43" localSheetId="0">'Validação 423'!$A$143</definedName>
    <definedName name="DadosExternos_44" localSheetId="0">'Validação 423'!$A$145</definedName>
    <definedName name="DadosExternos_45" localSheetId="0">'Validação 423'!$A$147</definedName>
    <definedName name="DadosExternos_46" localSheetId="0">'Validação 423'!$A$149</definedName>
    <definedName name="DadosExternos_47" localSheetId="0">'Validação 423'!$A$151</definedName>
    <definedName name="DadosExternos_48" localSheetId="0">'Validação 423'!$A$153</definedName>
    <definedName name="DadosExternos_49" localSheetId="0">'Validação 423'!$A$155</definedName>
    <definedName name="DadosExternos_5" localSheetId="0">'Validação 423'!$A$67</definedName>
    <definedName name="DadosExternos_50" localSheetId="0">'Validação 423'!$A$157</definedName>
    <definedName name="DadosExternos_51" localSheetId="0">'Validação 423'!$A$159</definedName>
    <definedName name="DadosExternos_53" localSheetId="0">'Validação 423'!$A$163</definedName>
    <definedName name="DadosExternos_54" localSheetId="0">'Validação 423'!$A$165</definedName>
    <definedName name="DadosExternos_55" localSheetId="0">'Validação 423'!$A$167</definedName>
    <definedName name="DadosExternos_56" localSheetId="0">'Validação 423'!$A$169</definedName>
    <definedName name="DadosExternos_57" localSheetId="0">'Validação 423'!$A$171</definedName>
    <definedName name="DadosExternos_59" localSheetId="0">'Validação 423'!$A$175</definedName>
    <definedName name="DadosExternos_6" localSheetId="0">'Validação 423'!$A$69</definedName>
    <definedName name="DadosExternos_60" localSheetId="0">'Validação 423'!$A$177</definedName>
    <definedName name="DadosExternos_61" localSheetId="0">'Validação 423'!$A$179</definedName>
    <definedName name="DadosExternos_62" localSheetId="0">'Validação 423'!$A$181</definedName>
    <definedName name="DadosExternos_63" localSheetId="0">'Validação 423'!$A$183</definedName>
    <definedName name="DadosExternos_64" localSheetId="0">'Validação 423'!$A$185</definedName>
    <definedName name="DadosExternos_65" localSheetId="0">'Validação 423'!$A$187</definedName>
    <definedName name="DadosExternos_66" localSheetId="0">'Validação 423'!$A$189</definedName>
    <definedName name="DadosExternos_67" localSheetId="0">'Validação 423'!$A$191</definedName>
    <definedName name="DadosExternos_68" localSheetId="0">'Validação 423'!$A$193</definedName>
    <definedName name="DadosExternos_69" localSheetId="0">'Validação 423'!$A$195</definedName>
    <definedName name="DadosExternos_7" localSheetId="0">'Validação 423'!$A$71</definedName>
    <definedName name="DadosExternos_70" localSheetId="0">'Validação 423'!$A$197</definedName>
    <definedName name="DadosExternos_8" localSheetId="0">'Validação 423'!$A$73</definedName>
    <definedName name="DadosExternos_9" localSheetId="0">'Validação 423'!$A$75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5" i="1" l="1"/>
  <c r="W25" i="1" s="1"/>
  <c r="P25" i="1"/>
  <c r="Q25" i="1" s="1"/>
  <c r="K25" i="1"/>
  <c r="J25" i="1"/>
  <c r="V24" i="1"/>
  <c r="W24" i="1" s="1"/>
  <c r="P24" i="1"/>
  <c r="Q24" i="1" s="1"/>
  <c r="J24" i="1"/>
  <c r="K24" i="1" s="1"/>
  <c r="V23" i="1"/>
  <c r="W23" i="1" s="1"/>
  <c r="P23" i="1"/>
  <c r="Q23" i="1" s="1"/>
  <c r="J23" i="1"/>
  <c r="K23" i="1" s="1"/>
  <c r="E23" i="1"/>
  <c r="V22" i="1"/>
  <c r="W22" i="1" s="1"/>
  <c r="P22" i="1"/>
  <c r="Q22" i="1" s="1"/>
  <c r="J22" i="1"/>
  <c r="K22" i="1" s="1"/>
  <c r="E22" i="1"/>
  <c r="W21" i="1"/>
  <c r="V21" i="1"/>
  <c r="P21" i="1"/>
  <c r="Q21" i="1" s="1"/>
  <c r="K21" i="1"/>
  <c r="J21" i="1"/>
  <c r="E21" i="1"/>
  <c r="V20" i="1"/>
  <c r="W20" i="1" s="1"/>
  <c r="P20" i="1"/>
  <c r="Q20" i="1" s="1"/>
  <c r="J20" i="1"/>
  <c r="K20" i="1" s="1"/>
  <c r="E20" i="1"/>
  <c r="V19" i="1"/>
  <c r="W19" i="1" s="1"/>
  <c r="P19" i="1"/>
  <c r="Q19" i="1" s="1"/>
  <c r="J19" i="1"/>
  <c r="K19" i="1" s="1"/>
  <c r="E19" i="1"/>
  <c r="V18" i="1"/>
  <c r="W18" i="1" s="1"/>
  <c r="P18" i="1"/>
  <c r="Q18" i="1" s="1"/>
  <c r="J18" i="1"/>
  <c r="K18" i="1" s="1"/>
  <c r="E18" i="1"/>
  <c r="V17" i="1"/>
  <c r="W17" i="1" s="1"/>
  <c r="Q17" i="1"/>
  <c r="P17" i="1"/>
  <c r="J17" i="1"/>
  <c r="K17" i="1" s="1"/>
  <c r="E17" i="1"/>
  <c r="V16" i="1"/>
  <c r="W16" i="1" s="1"/>
  <c r="P16" i="1"/>
  <c r="Q16" i="1" s="1"/>
  <c r="J16" i="1"/>
  <c r="K16" i="1" s="1"/>
  <c r="E16" i="1"/>
  <c r="V15" i="1"/>
  <c r="W15" i="1" s="1"/>
  <c r="P15" i="1"/>
  <c r="Q15" i="1" s="1"/>
  <c r="J15" i="1"/>
  <c r="K15" i="1" s="1"/>
  <c r="E15" i="1"/>
  <c r="V14" i="1"/>
  <c r="W14" i="1" s="1"/>
  <c r="P14" i="1"/>
  <c r="Q14" i="1" s="1"/>
  <c r="J14" i="1"/>
  <c r="K14" i="1" s="1"/>
  <c r="E14" i="1"/>
  <c r="E24" i="1" l="1"/>
  <c r="P26" i="1"/>
  <c r="Q26" i="1" s="1"/>
  <c r="J26" i="1"/>
  <c r="K26" i="1" s="1"/>
  <c r="V26" i="1"/>
  <c r="W26" i="1" s="1"/>
</calcChain>
</file>

<file path=xl/sharedStrings.xml><?xml version="1.0" encoding="utf-8"?>
<sst xmlns="http://schemas.openxmlformats.org/spreadsheetml/2006/main" count="39" uniqueCount="26">
  <si>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</si>
  <si>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</si>
  <si>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CRÍTICA DE DADOS</t>
  </si>
  <si>
    <t>Recuperação Oper. Retrocessão - ADM</t>
  </si>
  <si>
    <t>Recuperação Oper. Retrocessão - JUD</t>
  </si>
  <si>
    <t>Recuperação Oper. Retrocessão - Sinistros Pagos</t>
  </si>
  <si>
    <t>#</t>
  </si>
  <si>
    <t>Qnt.  Analisada</t>
  </si>
  <si>
    <t>Divergência (Qnt)</t>
  </si>
  <si>
    <t>Divergência (%)</t>
  </si>
  <si>
    <t>Referência</t>
  </si>
  <si>
    <t>QE</t>
  </si>
  <si>
    <t>FIP</t>
  </si>
  <si>
    <t>Dif.</t>
  </si>
  <si>
    <t>Dif. %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</si>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</sst>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CC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1" xfId="0" applyBorder="1"/>
    <xf numFmtId="0" fontId="5" fillId="0" borderId="0" xfId="0" applyFont="1"/>
    <xf numFmtId="0" fontId="6" fillId="0" borderId="5" xfId="0" applyFont="1" applyBorder="1" applyAlignment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/>
    <xf numFmtId="9" fontId="3" fillId="0" borderId="11" xfId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9" fontId="3" fillId="0" borderId="17" xfId="1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19" xfId="0" applyFont="1" applyBorder="1" applyAlignment="1">
      <alignment horizontal="center"/>
    </xf>
    <xf numFmtId="9" fontId="3" fillId="0" borderId="20" xfId="1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22" xfId="0" applyFont="1" applyBorder="1" applyAlignment="1">
      <alignment horizontal="center"/>
    </xf>
    <xf numFmtId="9" fontId="3" fillId="0" borderId="23" xfId="1" applyFont="1" applyBorder="1" applyAlignment="1">
      <alignment horizontal="center"/>
    </xf>
    <xf numFmtId="9" fontId="3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7453F84-4A48-4B6B-8869-82A7FA71C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4D6ABB4-224E-4B0C-B74C-1F177DA685B6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423 – SINISTROS A LIQUIDAR – RECUPERAÇÕES EM OPERAÇÕES DE RETROCESSÃO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F68D-1AFA-4BE8-AA97-C53DED19D446}">
  <sheetPr>
    <tabColor rgb="FF7030A0"/>
  </sheetPr>
  <dimension ref="A1:AK40"/>
  <sheetViews>
    <sheetView showGridLines="0" tabSelected="1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37" width="0" hidden="1" customWidth="1"/>
    <col min="38" max="16384" width="9.140625" hidden="1"/>
  </cols>
  <sheetData>
    <row r="1" spans="1:23" ht="15" customHeight="1" x14ac:dyDescent="0.25">
      <c r="A1" s="41"/>
    </row>
    <row r="2" spans="1:23" ht="15" customHeight="1" x14ac:dyDescent="0.25"/>
    <row r="3" spans="1:23" ht="15" customHeight="1" x14ac:dyDescent="0.25"/>
    <row r="4" spans="1:23" ht="15" customHeight="1" x14ac:dyDescent="0.25"/>
    <row r="5" spans="1:23" ht="15" x14ac:dyDescent="0.25">
      <c r="B5" s="1" t="s">
        <v>0</v>
      </c>
    </row>
    <row r="6" spans="1:23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1:23" ht="15.75" thickBot="1" x14ac:dyDescent="0.3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</row>
    <row r="8" spans="1:23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23" ht="15" customHeight="1" x14ac:dyDescent="0.25"/>
    <row r="10" spans="1:23" ht="15" customHeight="1" x14ac:dyDescent="0.25">
      <c r="B10" s="4"/>
    </row>
    <row r="11" spans="1:23" ht="15" customHeight="1" thickBot="1" x14ac:dyDescent="0.3"/>
    <row r="12" spans="1:23" ht="15" customHeight="1" thickBot="1" x14ac:dyDescent="0.3">
      <c r="B12" s="32" t="s">
        <v>2</v>
      </c>
      <c r="C12" s="33"/>
      <c r="D12" s="33"/>
      <c r="E12" s="34"/>
      <c r="F12" s="5"/>
      <c r="G12" s="32" t="s">
        <v>3</v>
      </c>
      <c r="H12" s="33"/>
      <c r="I12" s="33"/>
      <c r="J12" s="33"/>
      <c r="K12" s="34"/>
      <c r="M12" s="32" t="s">
        <v>4</v>
      </c>
      <c r="N12" s="33"/>
      <c r="O12" s="33"/>
      <c r="P12" s="33"/>
      <c r="Q12" s="34"/>
      <c r="S12" s="32" t="s">
        <v>5</v>
      </c>
      <c r="T12" s="33"/>
      <c r="U12" s="33"/>
      <c r="V12" s="33"/>
      <c r="W12" s="34"/>
    </row>
    <row r="13" spans="1:23" ht="15.75" thickBot="1" x14ac:dyDescent="0.3">
      <c r="B13" s="37" t="s">
        <v>6</v>
      </c>
      <c r="C13" s="38" t="s">
        <v>7</v>
      </c>
      <c r="D13" s="39" t="s">
        <v>8</v>
      </c>
      <c r="E13" s="40" t="s">
        <v>9</v>
      </c>
      <c r="G13" s="6" t="s">
        <v>10</v>
      </c>
      <c r="H13" s="7" t="s">
        <v>11</v>
      </c>
      <c r="I13" s="8" t="s">
        <v>12</v>
      </c>
      <c r="J13" s="7" t="s">
        <v>13</v>
      </c>
      <c r="K13" s="9" t="s">
        <v>14</v>
      </c>
      <c r="M13" s="6" t="s">
        <v>10</v>
      </c>
      <c r="N13" s="7" t="s">
        <v>11</v>
      </c>
      <c r="O13" s="8" t="s">
        <v>12</v>
      </c>
      <c r="P13" s="7" t="s">
        <v>13</v>
      </c>
      <c r="Q13" s="9" t="s">
        <v>14</v>
      </c>
      <c r="S13" s="6" t="s">
        <v>10</v>
      </c>
      <c r="T13" s="7" t="s">
        <v>11</v>
      </c>
      <c r="U13" s="8" t="s">
        <v>12</v>
      </c>
      <c r="V13" s="7" t="s">
        <v>13</v>
      </c>
      <c r="W13" s="9" t="s">
        <v>14</v>
      </c>
    </row>
    <row r="14" spans="1:23" ht="15" customHeight="1" x14ac:dyDescent="0.25">
      <c r="B14" s="10" t="s">
        <v>15</v>
      </c>
      <c r="C14" s="11"/>
      <c r="D14" s="11"/>
      <c r="E14" s="12">
        <f>IF(ISERR(D14/C14),,(D14/C14))</f>
        <v>0</v>
      </c>
      <c r="G14" s="13">
        <v>43466</v>
      </c>
      <c r="H14" s="14"/>
      <c r="I14" s="14"/>
      <c r="J14" s="15">
        <f>H14-I14</f>
        <v>0</v>
      </c>
      <c r="K14" s="16">
        <f>IF(ISERR(J14/H14),,(J14/H14))</f>
        <v>0</v>
      </c>
      <c r="M14" s="13">
        <v>43466</v>
      </c>
      <c r="N14" s="14"/>
      <c r="O14" s="14"/>
      <c r="P14" s="15">
        <f>N14-O14</f>
        <v>0</v>
      </c>
      <c r="Q14" s="16">
        <f>IF(ISERR(P14/N14),,(P14/N14))</f>
        <v>0</v>
      </c>
      <c r="S14" s="13">
        <v>43466</v>
      </c>
      <c r="T14" s="14"/>
      <c r="U14" s="14"/>
      <c r="V14" s="15">
        <f>T14-U14</f>
        <v>0</v>
      </c>
      <c r="W14" s="16">
        <f>IF(ISERR(V14/T14),,(V14/T14))</f>
        <v>0</v>
      </c>
    </row>
    <row r="15" spans="1:23" ht="15" customHeight="1" x14ac:dyDescent="0.25">
      <c r="B15" s="17" t="s">
        <v>16</v>
      </c>
      <c r="C15" s="18"/>
      <c r="D15" s="18"/>
      <c r="E15" s="19">
        <f t="shared" ref="E15:E23" si="0">IF(ISERR(D15/C15),,(D15/C15))</f>
        <v>0</v>
      </c>
      <c r="G15" s="20">
        <v>43497</v>
      </c>
      <c r="H15" s="21"/>
      <c r="I15" s="21"/>
      <c r="J15" s="22">
        <f t="shared" ref="J15:J25" si="1">H15-I15</f>
        <v>0</v>
      </c>
      <c r="K15" s="23">
        <f t="shared" ref="K15:K26" si="2">IF(ISERR(J15/H15),,(J15/H15))</f>
        <v>0</v>
      </c>
      <c r="M15" s="20">
        <v>43497</v>
      </c>
      <c r="N15" s="21"/>
      <c r="O15" s="21"/>
      <c r="P15" s="22">
        <f t="shared" ref="P15:P25" si="3">N15-O15</f>
        <v>0</v>
      </c>
      <c r="Q15" s="23">
        <f t="shared" ref="Q15:Q26" si="4">IF(ISERR(P15/N15),,(P15/N15))</f>
        <v>0</v>
      </c>
      <c r="S15" s="20">
        <v>43497</v>
      </c>
      <c r="T15" s="21"/>
      <c r="U15" s="21"/>
      <c r="V15" s="22">
        <f t="shared" ref="V15:V25" si="5">T15-U15</f>
        <v>0</v>
      </c>
      <c r="W15" s="23">
        <f t="shared" ref="W15:W26" si="6">IF(ISERR(V15/T15),,(V15/T15))</f>
        <v>0</v>
      </c>
    </row>
    <row r="16" spans="1:23" ht="15" customHeight="1" x14ac:dyDescent="0.25">
      <c r="B16" s="17" t="s">
        <v>17</v>
      </c>
      <c r="C16" s="18"/>
      <c r="D16" s="18"/>
      <c r="E16" s="19">
        <f t="shared" si="0"/>
        <v>0</v>
      </c>
      <c r="G16" s="20">
        <v>43525</v>
      </c>
      <c r="H16" s="21"/>
      <c r="I16" s="21"/>
      <c r="J16" s="22">
        <f t="shared" si="1"/>
        <v>0</v>
      </c>
      <c r="K16" s="23">
        <f t="shared" si="2"/>
        <v>0</v>
      </c>
      <c r="M16" s="20">
        <v>43525</v>
      </c>
      <c r="N16" s="21"/>
      <c r="O16" s="21"/>
      <c r="P16" s="22">
        <f t="shared" si="3"/>
        <v>0</v>
      </c>
      <c r="Q16" s="23">
        <f t="shared" si="4"/>
        <v>0</v>
      </c>
      <c r="S16" s="20">
        <v>43525</v>
      </c>
      <c r="T16" s="21"/>
      <c r="U16" s="21"/>
      <c r="V16" s="22">
        <f t="shared" si="5"/>
        <v>0</v>
      </c>
      <c r="W16" s="23">
        <f t="shared" si="6"/>
        <v>0</v>
      </c>
    </row>
    <row r="17" spans="2:23" ht="15" customHeight="1" x14ac:dyDescent="0.25">
      <c r="B17" s="17" t="s">
        <v>18</v>
      </c>
      <c r="C17" s="18"/>
      <c r="D17" s="18"/>
      <c r="E17" s="19">
        <f t="shared" si="0"/>
        <v>0</v>
      </c>
      <c r="G17" s="20">
        <v>43556</v>
      </c>
      <c r="H17" s="21"/>
      <c r="I17" s="21"/>
      <c r="J17" s="22">
        <f t="shared" si="1"/>
        <v>0</v>
      </c>
      <c r="K17" s="23">
        <f t="shared" si="2"/>
        <v>0</v>
      </c>
      <c r="M17" s="20">
        <v>43556</v>
      </c>
      <c r="N17" s="21"/>
      <c r="O17" s="21"/>
      <c r="P17" s="22">
        <f t="shared" si="3"/>
        <v>0</v>
      </c>
      <c r="Q17" s="23">
        <f t="shared" si="4"/>
        <v>0</v>
      </c>
      <c r="S17" s="20">
        <v>43556</v>
      </c>
      <c r="T17" s="21"/>
      <c r="U17" s="21"/>
      <c r="V17" s="22">
        <f t="shared" si="5"/>
        <v>0</v>
      </c>
      <c r="W17" s="23">
        <f t="shared" si="6"/>
        <v>0</v>
      </c>
    </row>
    <row r="18" spans="2:23" ht="15" customHeight="1" x14ac:dyDescent="0.25">
      <c r="B18" s="17" t="s">
        <v>19</v>
      </c>
      <c r="C18" s="18"/>
      <c r="D18" s="18"/>
      <c r="E18" s="19">
        <f t="shared" si="0"/>
        <v>0</v>
      </c>
      <c r="G18" s="20">
        <v>43586</v>
      </c>
      <c r="H18" s="21"/>
      <c r="I18" s="21"/>
      <c r="J18" s="22">
        <f t="shared" si="1"/>
        <v>0</v>
      </c>
      <c r="K18" s="23">
        <f t="shared" si="2"/>
        <v>0</v>
      </c>
      <c r="M18" s="20">
        <v>43586</v>
      </c>
      <c r="N18" s="21"/>
      <c r="O18" s="21"/>
      <c r="P18" s="22">
        <f t="shared" si="3"/>
        <v>0</v>
      </c>
      <c r="Q18" s="23">
        <f t="shared" si="4"/>
        <v>0</v>
      </c>
      <c r="S18" s="20">
        <v>43586</v>
      </c>
      <c r="T18" s="21"/>
      <c r="U18" s="21"/>
      <c r="V18" s="22">
        <f t="shared" si="5"/>
        <v>0</v>
      </c>
      <c r="W18" s="23">
        <f t="shared" si="6"/>
        <v>0</v>
      </c>
    </row>
    <row r="19" spans="2:23" ht="15" customHeight="1" x14ac:dyDescent="0.25">
      <c r="B19" s="17" t="s">
        <v>20</v>
      </c>
      <c r="C19" s="18"/>
      <c r="D19" s="18"/>
      <c r="E19" s="19">
        <f t="shared" si="0"/>
        <v>0</v>
      </c>
      <c r="G19" s="20">
        <v>43617</v>
      </c>
      <c r="H19" s="21"/>
      <c r="I19" s="21"/>
      <c r="J19" s="22">
        <f t="shared" si="1"/>
        <v>0</v>
      </c>
      <c r="K19" s="23">
        <f t="shared" si="2"/>
        <v>0</v>
      </c>
      <c r="M19" s="20">
        <v>43617</v>
      </c>
      <c r="N19" s="21"/>
      <c r="O19" s="21"/>
      <c r="P19" s="22">
        <f t="shared" si="3"/>
        <v>0</v>
      </c>
      <c r="Q19" s="23">
        <f t="shared" si="4"/>
        <v>0</v>
      </c>
      <c r="S19" s="20">
        <v>43617</v>
      </c>
      <c r="T19" s="21"/>
      <c r="U19" s="21"/>
      <c r="V19" s="22">
        <f t="shared" si="5"/>
        <v>0</v>
      </c>
      <c r="W19" s="23">
        <f t="shared" si="6"/>
        <v>0</v>
      </c>
    </row>
    <row r="20" spans="2:23" ht="15" customHeight="1" x14ac:dyDescent="0.25">
      <c r="B20" s="17" t="s">
        <v>21</v>
      </c>
      <c r="C20" s="18"/>
      <c r="D20" s="18"/>
      <c r="E20" s="19">
        <f t="shared" si="0"/>
        <v>0</v>
      </c>
      <c r="G20" s="20">
        <v>43647</v>
      </c>
      <c r="H20" s="21"/>
      <c r="I20" s="21"/>
      <c r="J20" s="22">
        <f t="shared" si="1"/>
        <v>0</v>
      </c>
      <c r="K20" s="23">
        <f t="shared" si="2"/>
        <v>0</v>
      </c>
      <c r="M20" s="20">
        <v>43647</v>
      </c>
      <c r="N20" s="21"/>
      <c r="O20" s="21"/>
      <c r="P20" s="22">
        <f t="shared" si="3"/>
        <v>0</v>
      </c>
      <c r="Q20" s="23">
        <f t="shared" si="4"/>
        <v>0</v>
      </c>
      <c r="S20" s="20">
        <v>43647</v>
      </c>
      <c r="T20" s="21"/>
      <c r="U20" s="21"/>
      <c r="V20" s="22">
        <f t="shared" si="5"/>
        <v>0</v>
      </c>
      <c r="W20" s="23">
        <f t="shared" si="6"/>
        <v>0</v>
      </c>
    </row>
    <row r="21" spans="2:23" ht="15" customHeight="1" x14ac:dyDescent="0.25">
      <c r="B21" s="17" t="s">
        <v>22</v>
      </c>
      <c r="C21" s="18"/>
      <c r="D21" s="18"/>
      <c r="E21" s="19">
        <f t="shared" si="0"/>
        <v>0</v>
      </c>
      <c r="G21" s="20">
        <v>43678</v>
      </c>
      <c r="H21" s="21"/>
      <c r="I21" s="21"/>
      <c r="J21" s="22">
        <f t="shared" si="1"/>
        <v>0</v>
      </c>
      <c r="K21" s="23">
        <f t="shared" si="2"/>
        <v>0</v>
      </c>
      <c r="M21" s="20">
        <v>43678</v>
      </c>
      <c r="N21" s="21"/>
      <c r="O21" s="21"/>
      <c r="P21" s="22">
        <f t="shared" si="3"/>
        <v>0</v>
      </c>
      <c r="Q21" s="23">
        <f t="shared" si="4"/>
        <v>0</v>
      </c>
      <c r="S21" s="20">
        <v>43678</v>
      </c>
      <c r="T21" s="21"/>
      <c r="U21" s="21"/>
      <c r="V21" s="22">
        <f t="shared" si="5"/>
        <v>0</v>
      </c>
      <c r="W21" s="23">
        <f t="shared" si="6"/>
        <v>0</v>
      </c>
    </row>
    <row r="22" spans="2:23" ht="15" customHeight="1" x14ac:dyDescent="0.25">
      <c r="B22" s="17" t="s">
        <v>23</v>
      </c>
      <c r="C22" s="18"/>
      <c r="D22" s="18"/>
      <c r="E22" s="19">
        <f t="shared" si="0"/>
        <v>0</v>
      </c>
      <c r="G22" s="20">
        <v>43709</v>
      </c>
      <c r="H22" s="21"/>
      <c r="I22" s="21"/>
      <c r="J22" s="22">
        <f t="shared" si="1"/>
        <v>0</v>
      </c>
      <c r="K22" s="23">
        <f t="shared" si="2"/>
        <v>0</v>
      </c>
      <c r="M22" s="20">
        <v>43709</v>
      </c>
      <c r="N22" s="21"/>
      <c r="O22" s="21"/>
      <c r="P22" s="22">
        <f t="shared" si="3"/>
        <v>0</v>
      </c>
      <c r="Q22" s="23">
        <f t="shared" si="4"/>
        <v>0</v>
      </c>
      <c r="S22" s="20">
        <v>43709</v>
      </c>
      <c r="T22" s="21"/>
      <c r="U22" s="21"/>
      <c r="V22" s="22">
        <f t="shared" si="5"/>
        <v>0</v>
      </c>
      <c r="W22" s="23">
        <f t="shared" si="6"/>
        <v>0</v>
      </c>
    </row>
    <row r="23" spans="2:23" ht="15" customHeight="1" thickBot="1" x14ac:dyDescent="0.3">
      <c r="B23" s="17" t="s">
        <v>24</v>
      </c>
      <c r="C23" s="18"/>
      <c r="D23" s="18"/>
      <c r="E23" s="19">
        <f t="shared" si="0"/>
        <v>0</v>
      </c>
      <c r="G23" s="20">
        <v>43739</v>
      </c>
      <c r="H23" s="21"/>
      <c r="I23" s="21"/>
      <c r="J23" s="22">
        <f t="shared" si="1"/>
        <v>0</v>
      </c>
      <c r="K23" s="23">
        <f t="shared" si="2"/>
        <v>0</v>
      </c>
      <c r="M23" s="20">
        <v>43739</v>
      </c>
      <c r="N23" s="21"/>
      <c r="O23" s="21"/>
      <c r="P23" s="22">
        <f t="shared" si="3"/>
        <v>0</v>
      </c>
      <c r="Q23" s="23">
        <f t="shared" si="4"/>
        <v>0</v>
      </c>
      <c r="S23" s="20">
        <v>43739</v>
      </c>
      <c r="T23" s="21"/>
      <c r="U23" s="21"/>
      <c r="V23" s="22">
        <f t="shared" si="5"/>
        <v>0</v>
      </c>
      <c r="W23" s="23">
        <f t="shared" si="6"/>
        <v>0</v>
      </c>
    </row>
    <row r="24" spans="2:23" ht="15" customHeight="1" thickBot="1" x14ac:dyDescent="0.3">
      <c r="B24" s="35" t="s">
        <v>25</v>
      </c>
      <c r="C24" s="36"/>
      <c r="D24" s="36"/>
      <c r="E24" s="28">
        <f>SUM(E14:E23)</f>
        <v>0</v>
      </c>
      <c r="G24" s="20">
        <v>43770</v>
      </c>
      <c r="H24" s="21"/>
      <c r="I24" s="21"/>
      <c r="J24" s="22">
        <f t="shared" si="1"/>
        <v>0</v>
      </c>
      <c r="K24" s="23">
        <f t="shared" si="2"/>
        <v>0</v>
      </c>
      <c r="M24" s="20">
        <v>43770</v>
      </c>
      <c r="N24" s="21"/>
      <c r="O24" s="21"/>
      <c r="P24" s="22">
        <f t="shared" si="3"/>
        <v>0</v>
      </c>
      <c r="Q24" s="23">
        <f t="shared" si="4"/>
        <v>0</v>
      </c>
      <c r="S24" s="20">
        <v>43770</v>
      </c>
      <c r="T24" s="21"/>
      <c r="U24" s="21"/>
      <c r="V24" s="22">
        <f t="shared" si="5"/>
        <v>0</v>
      </c>
      <c r="W24" s="23">
        <f t="shared" si="6"/>
        <v>0</v>
      </c>
    </row>
    <row r="25" spans="2:23" ht="15" customHeight="1" thickBot="1" x14ac:dyDescent="0.3">
      <c r="G25" s="24">
        <v>43800</v>
      </c>
      <c r="H25" s="25"/>
      <c r="I25" s="25"/>
      <c r="J25" s="26">
        <f t="shared" si="1"/>
        <v>0</v>
      </c>
      <c r="K25" s="27">
        <f t="shared" si="2"/>
        <v>0</v>
      </c>
      <c r="M25" s="24">
        <v>43800</v>
      </c>
      <c r="N25" s="25"/>
      <c r="O25" s="25"/>
      <c r="P25" s="26">
        <f t="shared" si="3"/>
        <v>0</v>
      </c>
      <c r="Q25" s="27">
        <f t="shared" si="4"/>
        <v>0</v>
      </c>
      <c r="S25" s="24">
        <v>43800</v>
      </c>
      <c r="T25" s="25"/>
      <c r="U25" s="25"/>
      <c r="V25" s="26">
        <f t="shared" si="5"/>
        <v>0</v>
      </c>
      <c r="W25" s="27">
        <f t="shared" si="6"/>
        <v>0</v>
      </c>
    </row>
    <row r="26" spans="2:23" ht="15" customHeight="1" thickBot="1" x14ac:dyDescent="0.3">
      <c r="G26" s="35" t="s">
        <v>25</v>
      </c>
      <c r="H26" s="36"/>
      <c r="I26" s="36"/>
      <c r="J26" s="29">
        <f>SUM(J14:J25)</f>
        <v>0</v>
      </c>
      <c r="K26" s="30">
        <f t="shared" si="2"/>
        <v>0</v>
      </c>
      <c r="M26" s="35" t="s">
        <v>25</v>
      </c>
      <c r="N26" s="36"/>
      <c r="O26" s="36"/>
      <c r="P26" s="29">
        <f>SUM(P14:P25)</f>
        <v>0</v>
      </c>
      <c r="Q26" s="30">
        <f t="shared" si="4"/>
        <v>0</v>
      </c>
      <c r="S26" s="35" t="s">
        <v>25</v>
      </c>
      <c r="T26" s="36"/>
      <c r="U26" s="36"/>
      <c r="V26" s="29">
        <f>SUM(V14:V25)</f>
        <v>0</v>
      </c>
      <c r="W26" s="30">
        <f t="shared" si="6"/>
        <v>0</v>
      </c>
    </row>
    <row r="27" spans="2:23" ht="15" customHeight="1" x14ac:dyDescent="0.25">
      <c r="E27" s="2"/>
    </row>
    <row r="28" spans="2:23" ht="15" customHeight="1" x14ac:dyDescent="0.25">
      <c r="F28" s="31"/>
    </row>
    <row r="29" spans="2:23" ht="15" customHeight="1" x14ac:dyDescent="0.25"/>
    <row r="30" spans="2:23" ht="15" customHeight="1" x14ac:dyDescent="0.25"/>
    <row r="31" spans="2:23" ht="15" customHeight="1" x14ac:dyDescent="0.25"/>
    <row r="32" spans="2:23" ht="15" customHeight="1" x14ac:dyDescent="0.25"/>
    <row r="33" ht="15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  <row r="39" ht="0" hidden="1" customHeight="1" x14ac:dyDescent="0.25"/>
    <row r="40" ht="0" hidden="1" customHeight="1" x14ac:dyDescent="0.25"/>
  </sheetData>
  <mergeCells count="8">
    <mergeCell ref="B12:E12"/>
    <mergeCell ref="G12:K12"/>
    <mergeCell ref="M12:Q12"/>
    <mergeCell ref="S12:W12"/>
    <mergeCell ref="B24:D24"/>
    <mergeCell ref="G26:I26"/>
    <mergeCell ref="M26:O26"/>
    <mergeCell ref="S26:U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65</vt:i4>
      </vt:variant>
    </vt:vector>
  </HeadingPairs>
  <TitlesOfParts>
    <vt:vector size="66" baseType="lpstr">
      <vt:lpstr>Validação 423</vt:lpstr>
      <vt:lpstr>'Validação 423'!DadosExternos_1</vt:lpstr>
      <vt:lpstr>'Validação 423'!DadosExternos_10</vt:lpstr>
      <vt:lpstr>'Validação 423'!DadosExternos_11</vt:lpstr>
      <vt:lpstr>'Validação 423'!DadosExternos_12</vt:lpstr>
      <vt:lpstr>'Validação 423'!DadosExternos_13</vt:lpstr>
      <vt:lpstr>'Validação 423'!DadosExternos_14</vt:lpstr>
      <vt:lpstr>'Validação 423'!DadosExternos_15</vt:lpstr>
      <vt:lpstr>'Validação 423'!DadosExternos_16</vt:lpstr>
      <vt:lpstr>'Validação 423'!DadosExternos_17</vt:lpstr>
      <vt:lpstr>'Validação 423'!DadosExternos_19</vt:lpstr>
      <vt:lpstr>'Validação 423'!DadosExternos_2</vt:lpstr>
      <vt:lpstr>'Validação 423'!DadosExternos_20</vt:lpstr>
      <vt:lpstr>'Validação 423'!DadosExternos_21</vt:lpstr>
      <vt:lpstr>'Validação 423'!DadosExternos_22</vt:lpstr>
      <vt:lpstr>'Validação 423'!DadosExternos_23</vt:lpstr>
      <vt:lpstr>'Validação 423'!DadosExternos_24</vt:lpstr>
      <vt:lpstr>'Validação 423'!DadosExternos_25</vt:lpstr>
      <vt:lpstr>'Validação 423'!DadosExternos_26</vt:lpstr>
      <vt:lpstr>'Validação 423'!DadosExternos_27</vt:lpstr>
      <vt:lpstr>'Validação 423'!DadosExternos_28</vt:lpstr>
      <vt:lpstr>'Validação 423'!DadosExternos_29</vt:lpstr>
      <vt:lpstr>'Validação 423'!DadosExternos_3</vt:lpstr>
      <vt:lpstr>'Validação 423'!DadosExternos_30</vt:lpstr>
      <vt:lpstr>'Validação 423'!DadosExternos_31</vt:lpstr>
      <vt:lpstr>'Validação 423'!DadosExternos_32</vt:lpstr>
      <vt:lpstr>'Validação 423'!DadosExternos_34</vt:lpstr>
      <vt:lpstr>'Validação 423'!DadosExternos_35</vt:lpstr>
      <vt:lpstr>'Validação 423'!DadosExternos_37</vt:lpstr>
      <vt:lpstr>'Validação 423'!DadosExternos_38</vt:lpstr>
      <vt:lpstr>'Validação 423'!DadosExternos_39</vt:lpstr>
      <vt:lpstr>'Validação 423'!DadosExternos_4</vt:lpstr>
      <vt:lpstr>'Validação 423'!DadosExternos_40</vt:lpstr>
      <vt:lpstr>'Validação 423'!DadosExternos_41</vt:lpstr>
      <vt:lpstr>'Validação 423'!DadosExternos_42</vt:lpstr>
      <vt:lpstr>'Validação 423'!DadosExternos_43</vt:lpstr>
      <vt:lpstr>'Validação 423'!DadosExternos_44</vt:lpstr>
      <vt:lpstr>'Validação 423'!DadosExternos_45</vt:lpstr>
      <vt:lpstr>'Validação 423'!DadosExternos_46</vt:lpstr>
      <vt:lpstr>'Validação 423'!DadosExternos_47</vt:lpstr>
      <vt:lpstr>'Validação 423'!DadosExternos_48</vt:lpstr>
      <vt:lpstr>'Validação 423'!DadosExternos_49</vt:lpstr>
      <vt:lpstr>'Validação 423'!DadosExternos_5</vt:lpstr>
      <vt:lpstr>'Validação 423'!DadosExternos_50</vt:lpstr>
      <vt:lpstr>'Validação 423'!DadosExternos_51</vt:lpstr>
      <vt:lpstr>'Validação 423'!DadosExternos_53</vt:lpstr>
      <vt:lpstr>'Validação 423'!DadosExternos_54</vt:lpstr>
      <vt:lpstr>'Validação 423'!DadosExternos_55</vt:lpstr>
      <vt:lpstr>'Validação 423'!DadosExternos_56</vt:lpstr>
      <vt:lpstr>'Validação 423'!DadosExternos_57</vt:lpstr>
      <vt:lpstr>'Validação 423'!DadosExternos_59</vt:lpstr>
      <vt:lpstr>'Validação 423'!DadosExternos_6</vt:lpstr>
      <vt:lpstr>'Validação 423'!DadosExternos_60</vt:lpstr>
      <vt:lpstr>'Validação 423'!DadosExternos_61</vt:lpstr>
      <vt:lpstr>'Validação 423'!DadosExternos_62</vt:lpstr>
      <vt:lpstr>'Validação 423'!DadosExternos_63</vt:lpstr>
      <vt:lpstr>'Validação 423'!DadosExternos_64</vt:lpstr>
      <vt:lpstr>'Validação 423'!DadosExternos_65</vt:lpstr>
      <vt:lpstr>'Validação 423'!DadosExternos_66</vt:lpstr>
      <vt:lpstr>'Validação 423'!DadosExternos_67</vt:lpstr>
      <vt:lpstr>'Validação 423'!DadosExternos_68</vt:lpstr>
      <vt:lpstr>'Validação 423'!DadosExternos_69</vt:lpstr>
      <vt:lpstr>'Validação 423'!DadosExternos_7</vt:lpstr>
      <vt:lpstr>'Validação 423'!DadosExternos_70</vt:lpstr>
      <vt:lpstr>'Validação 423'!DadosExternos_8</vt:lpstr>
      <vt:lpstr>'Validação 423'!DadosExternos_9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Majer Franceschini</dc:creator>
  <cp:lastModifiedBy>Marcelo Majer Franceschini</cp:lastModifiedBy>
  <dcterms:created xsi:type="dcterms:W3CDTF">2019-09-11T14:37:30Z</dcterms:created>
  <dcterms:modified xsi:type="dcterms:W3CDTF">2019-09-11T14:48:40Z</dcterms:modified>
</cp:coreProperties>
</file>