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792" documentId="11_AD4D361C20488D9ACD6DCC62BDDE5ED65BDEDDAE" xr6:coauthVersionLast="41" xr6:coauthVersionMax="41" xr10:uidLastSave="{2CA97108-83D0-46B0-A2AE-6695E771A04C}"/>
  <bookViews>
    <workbookView xWindow="-120" yWindow="-120" windowWidth="20730" windowHeight="11160" tabRatio="836" xr2:uid="{00000000-000D-0000-FFFF-FFFF00000000}"/>
  </bookViews>
  <sheets>
    <sheet name="WP" sheetId="2" r:id="rId1"/>
    <sheet name="QE 419" sheetId="18" r:id="rId2"/>
    <sheet name="Validação 419" sheetId="19" r:id="rId3"/>
    <sheet name="QE 420" sheetId="20" r:id="rId4"/>
    <sheet name="Validação 420" sheetId="21" r:id="rId5"/>
    <sheet name="QE 421" sheetId="22" r:id="rId6"/>
    <sheet name="Validação 421" sheetId="23" r:id="rId7"/>
    <sheet name="QE 422" sheetId="26" r:id="rId8"/>
    <sheet name="Validação 422" sheetId="27" r:id="rId9"/>
    <sheet name="QE 423" sheetId="24" r:id="rId10"/>
    <sheet name="Validação 423" sheetId="25" r:id="rId11"/>
  </sheets>
  <definedNames>
    <definedName name="DadosExternos_1" localSheetId="2">'Validação 419'!$A$57</definedName>
    <definedName name="DadosExternos_1" localSheetId="4">'Validação 420'!$A$57</definedName>
    <definedName name="DadosExternos_1" localSheetId="6">'Validação 421'!$A$57</definedName>
    <definedName name="DadosExternos_1" localSheetId="8">'Validação 422'!$A$57</definedName>
    <definedName name="DadosExternos_1" localSheetId="10">'Validação 423'!$A$57</definedName>
    <definedName name="DadosExternos_1" localSheetId="0">WP!$A$75</definedName>
    <definedName name="DadosExternos_10" localSheetId="2">'Validação 419'!$A$77</definedName>
    <definedName name="DadosExternos_10" localSheetId="4">'Validação 420'!$A$77</definedName>
    <definedName name="DadosExternos_10" localSheetId="6">'Validação 421'!$A$77</definedName>
    <definedName name="DadosExternos_10" localSheetId="8">'Validação 422'!$A$77</definedName>
    <definedName name="DadosExternos_10" localSheetId="10">'Validação 423'!$A$77</definedName>
    <definedName name="DadosExternos_10" localSheetId="0">WP!$A$95</definedName>
    <definedName name="DadosExternos_100" localSheetId="0">WP!$A$112</definedName>
    <definedName name="DadosExternos_101" localSheetId="0">WP!$A$186</definedName>
    <definedName name="DadosExternos_102" localSheetId="0">WP!$A$116</definedName>
    <definedName name="DadosExternos_103" localSheetId="0">WP!$A$118</definedName>
    <definedName name="DadosExternos_104" localSheetId="0">WP!$A$120</definedName>
    <definedName name="DadosExternos_105" localSheetId="0">WP!$A$122</definedName>
    <definedName name="DadosExternos_106" localSheetId="0">WP!$A$188</definedName>
    <definedName name="DadosExternos_107" localSheetId="0">WP!$A$126</definedName>
    <definedName name="DadosExternos_108" localSheetId="0">WP!$A$128</definedName>
    <definedName name="DadosExternos_109" localSheetId="0">WP!$A$130</definedName>
    <definedName name="DadosExternos_11" localSheetId="2">'Validação 419'!$A$79</definedName>
    <definedName name="DadosExternos_11" localSheetId="4">'Validação 420'!$A$79</definedName>
    <definedName name="DadosExternos_11" localSheetId="6">'Validação 421'!$A$79</definedName>
    <definedName name="DadosExternos_11" localSheetId="8">'Validação 422'!$A$79</definedName>
    <definedName name="DadosExternos_11" localSheetId="10">'Validação 423'!$A$79</definedName>
    <definedName name="DadosExternos_11" localSheetId="0">WP!$A$97</definedName>
    <definedName name="DadosExternos_110" localSheetId="0">WP!$A$132</definedName>
    <definedName name="DadosExternos_111" localSheetId="0">WP!$A$134</definedName>
    <definedName name="DadosExternos_112" localSheetId="0">WP!$A$136</definedName>
    <definedName name="DadosExternos_113" localSheetId="0">WP!$A$190</definedName>
    <definedName name="DadosExternos_114" localSheetId="0">WP!$A$140</definedName>
    <definedName name="DadosExternos_115" localSheetId="0">WP!$A$142</definedName>
    <definedName name="DadosExternos_116" localSheetId="0">WP!$A$144</definedName>
    <definedName name="DadosExternos_117" localSheetId="0">WP!$A$146</definedName>
    <definedName name="DadosExternos_118" localSheetId="0">WP!$A$192</definedName>
    <definedName name="DadosExternos_119" localSheetId="0">WP!$A$150</definedName>
    <definedName name="DadosExternos_12" localSheetId="2">'Validação 419'!$A$81</definedName>
    <definedName name="DadosExternos_12" localSheetId="4">'Validação 420'!$A$81</definedName>
    <definedName name="DadosExternos_12" localSheetId="6">'Validação 421'!$A$81</definedName>
    <definedName name="DadosExternos_12" localSheetId="8">'Validação 422'!$A$81</definedName>
    <definedName name="DadosExternos_12" localSheetId="10">'Validação 423'!$A$81</definedName>
    <definedName name="DadosExternos_12" localSheetId="0">WP!$A$99</definedName>
    <definedName name="DadosExternos_120" localSheetId="0">WP!$A$152</definedName>
    <definedName name="DadosExternos_121" localSheetId="0">WP!$A$194</definedName>
    <definedName name="DadosExternos_122" localSheetId="0">WP!$A$156</definedName>
    <definedName name="DadosExternos_123" localSheetId="0">WP!$A$158</definedName>
    <definedName name="DadosExternos_124" localSheetId="0">WP!$A$160</definedName>
    <definedName name="DadosExternos_125" localSheetId="0">WP!$A$162</definedName>
    <definedName name="DadosExternos_126" localSheetId="0">WP!$A$196</definedName>
    <definedName name="DadosExternos_127" localSheetId="0">WP!$A$166</definedName>
    <definedName name="DadosExternos_128" localSheetId="0">WP!$A$168</definedName>
    <definedName name="DadosExternos_129" localSheetId="0">WP!$A$170</definedName>
    <definedName name="DadosExternos_13" localSheetId="2">'Validação 419'!$A$83</definedName>
    <definedName name="DadosExternos_13" localSheetId="4">'Validação 420'!$A$83</definedName>
    <definedName name="DadosExternos_13" localSheetId="6">'Validação 421'!$A$83</definedName>
    <definedName name="DadosExternos_13" localSheetId="8">'Validação 422'!$A$83</definedName>
    <definedName name="DadosExternos_13" localSheetId="10">'Validação 423'!$A$83</definedName>
    <definedName name="DadosExternos_13" localSheetId="0">WP!$A$101</definedName>
    <definedName name="DadosExternos_130" localSheetId="0">WP!$A$172</definedName>
    <definedName name="DadosExternos_131" localSheetId="0">WP!$A$174</definedName>
    <definedName name="DadosExternos_132" localSheetId="0">WP!$A$176</definedName>
    <definedName name="DadosExternos_133" localSheetId="0">WP!$A$178</definedName>
    <definedName name="DadosExternos_134" localSheetId="0">WP!$A$180</definedName>
    <definedName name="DadosExternos_135" localSheetId="0">WP!$A$182</definedName>
    <definedName name="DadosExternos_136" localSheetId="0">WP!$A$198</definedName>
    <definedName name="DadosExternos_137" localSheetId="0">WP!$A$200</definedName>
    <definedName name="DadosExternos_138" localSheetId="0">WP!$A$202</definedName>
    <definedName name="DadosExternos_139" localSheetId="0">WP!$A$252</definedName>
    <definedName name="DadosExternos_14" localSheetId="2">'Validação 419'!$A$85</definedName>
    <definedName name="DadosExternos_14" localSheetId="4">'Validação 420'!$A$85</definedName>
    <definedName name="DadosExternos_14" localSheetId="6">'Validação 421'!$A$85</definedName>
    <definedName name="DadosExternos_14" localSheetId="8">'Validação 422'!$A$85</definedName>
    <definedName name="DadosExternos_14" localSheetId="10">'Validação 423'!$A$85</definedName>
    <definedName name="DadosExternos_14" localSheetId="0">WP!$A$103</definedName>
    <definedName name="DadosExternos_140" localSheetId="0">WP!$A$206</definedName>
    <definedName name="DadosExternos_141" localSheetId="0">WP!$A$208</definedName>
    <definedName name="DadosExternos_142" localSheetId="0">WP!$A$254</definedName>
    <definedName name="DadosExternos_143" localSheetId="0">WP!$A$212</definedName>
    <definedName name="DadosExternos_144" localSheetId="0">WP!$A$214</definedName>
    <definedName name="DadosExternos_145" localSheetId="0">WP!$A$216</definedName>
    <definedName name="DadosExternos_146" localSheetId="0">WP!$A$218</definedName>
    <definedName name="DadosExternos_147" localSheetId="0">WP!$A$220</definedName>
    <definedName name="DadosExternos_148" localSheetId="0">WP!$A$222</definedName>
    <definedName name="DadosExternos_149" localSheetId="0">WP!$A$224</definedName>
    <definedName name="DadosExternos_15" localSheetId="2">'Validação 419'!$A$87</definedName>
    <definedName name="DadosExternos_15" localSheetId="4">'Validação 420'!$A$87</definedName>
    <definedName name="DadosExternos_15" localSheetId="6">'Validação 421'!$A$87</definedName>
    <definedName name="DadosExternos_15" localSheetId="8">'Validação 422'!$A$87</definedName>
    <definedName name="DadosExternos_15" localSheetId="10">'Validação 423'!$A$87</definedName>
    <definedName name="DadosExternos_15" localSheetId="0">WP!$A$105</definedName>
    <definedName name="DadosExternos_150" localSheetId="0">WP!$A$226</definedName>
    <definedName name="DadosExternos_151" localSheetId="0">WP!$A$228</definedName>
    <definedName name="DadosExternos_152" localSheetId="0">WP!$A$230</definedName>
    <definedName name="DadosExternos_153" localSheetId="0">WP!$A$232</definedName>
    <definedName name="DadosExternos_154" localSheetId="0">WP!$A$234</definedName>
    <definedName name="DadosExternos_155" localSheetId="0">WP!$A$236</definedName>
    <definedName name="DadosExternos_156" localSheetId="0">WP!$A$238</definedName>
    <definedName name="DadosExternos_157" localSheetId="0">WP!$A$240</definedName>
    <definedName name="DadosExternos_158" localSheetId="0">WP!$A$242</definedName>
    <definedName name="DadosExternos_159" localSheetId="0">WP!$A$256</definedName>
    <definedName name="DadosExternos_16" localSheetId="2">'Validação 419'!$A$89</definedName>
    <definedName name="DadosExternos_16" localSheetId="4">'Validação 420'!$A$89</definedName>
    <definedName name="DadosExternos_16" localSheetId="6">'Validação 421'!$A$89</definedName>
    <definedName name="DadosExternos_16" localSheetId="8">'Validação 422'!$A$89</definedName>
    <definedName name="DadosExternos_16" localSheetId="10">'Validação 423'!$A$89</definedName>
    <definedName name="DadosExternos_16" localSheetId="0">WP!$A$107</definedName>
    <definedName name="DadosExternos_160" localSheetId="0">WP!$A$258</definedName>
    <definedName name="DadosExternos_161" localSheetId="0">WP!$A$260</definedName>
    <definedName name="DadosExternos_162" localSheetId="0">WP!$A$262</definedName>
    <definedName name="DadosExternos_163" localSheetId="0">WP!$A$598</definedName>
    <definedName name="DadosExternos_164" localSheetId="0">WP!$A$266</definedName>
    <definedName name="DadosExternos_165" localSheetId="0">WP!$A$268</definedName>
    <definedName name="DadosExternos_166" localSheetId="0">WP!$A$270</definedName>
    <definedName name="DadosExternos_167" localSheetId="0">WP!$A$272</definedName>
    <definedName name="DadosExternos_168" localSheetId="0">WP!$A$274</definedName>
    <definedName name="DadosExternos_169" localSheetId="0">WP!$A$276</definedName>
    <definedName name="DadosExternos_17" localSheetId="2">'Validação 419'!$A$91</definedName>
    <definedName name="DadosExternos_17" localSheetId="4">'Validação 420'!$A$91</definedName>
    <definedName name="DadosExternos_17" localSheetId="6">'Validação 421'!$A$91</definedName>
    <definedName name="DadosExternos_17" localSheetId="8">'Validação 422'!$A$91</definedName>
    <definedName name="DadosExternos_17" localSheetId="10">'Validação 423'!$A$91</definedName>
    <definedName name="DadosExternos_17" localSheetId="0">WP!$A$109</definedName>
    <definedName name="DadosExternos_170" localSheetId="0">WP!$A$278</definedName>
    <definedName name="DadosExternos_171" localSheetId="0">WP!$A$280</definedName>
    <definedName name="DadosExternos_172" localSheetId="0">WP!$A$282</definedName>
    <definedName name="DadosExternos_173" localSheetId="0">WP!$A$600</definedName>
    <definedName name="DadosExternos_174" localSheetId="0">WP!$A$286</definedName>
    <definedName name="DadosExternos_175" localSheetId="0">WP!$A$288</definedName>
    <definedName name="DadosExternos_176" localSheetId="0">WP!$A$290</definedName>
    <definedName name="DadosExternos_177" localSheetId="0">WP!$A$292</definedName>
    <definedName name="DadosExternos_178" localSheetId="0">WP!$A$294</definedName>
    <definedName name="DadosExternos_179" localSheetId="0">WP!$A$296</definedName>
    <definedName name="DadosExternos_18" localSheetId="0">WP!$A$100</definedName>
    <definedName name="DadosExternos_180" localSheetId="0">WP!$A$602</definedName>
    <definedName name="DadosExternos_181" localSheetId="0">WP!$A$300</definedName>
    <definedName name="DadosExternos_182" localSheetId="0">WP!$A$302</definedName>
    <definedName name="DadosExternos_183" localSheetId="0">WP!$A$304</definedName>
    <definedName name="DadosExternos_184" localSheetId="0">WP!$A$306</definedName>
    <definedName name="DadosExternos_185" localSheetId="0">WP!$A$308</definedName>
    <definedName name="DadosExternos_186" localSheetId="0">WP!$A$310</definedName>
    <definedName name="DadosExternos_187" localSheetId="0">WP!$A$312</definedName>
    <definedName name="DadosExternos_188" localSheetId="0">WP!$A$314</definedName>
    <definedName name="DadosExternos_189" localSheetId="0">WP!$A$316</definedName>
    <definedName name="DadosExternos_19" localSheetId="2">'Validação 419'!$A$95</definedName>
    <definedName name="DadosExternos_19" localSheetId="4">'Validação 420'!$A$95</definedName>
    <definedName name="DadosExternos_19" localSheetId="6">'Validação 421'!$A$95</definedName>
    <definedName name="DadosExternos_19" localSheetId="8">'Validação 422'!$A$95</definedName>
    <definedName name="DadosExternos_19" localSheetId="10">'Validação 423'!$A$95</definedName>
    <definedName name="DadosExternos_19" localSheetId="0">WP!$A$113</definedName>
    <definedName name="DadosExternos_190" localSheetId="0">WP!$A$318</definedName>
    <definedName name="DadosExternos_191" localSheetId="0">WP!$A$320</definedName>
    <definedName name="DadosExternos_192" localSheetId="0">WP!$A$322</definedName>
    <definedName name="DadosExternos_193" localSheetId="0">WP!$A$324</definedName>
    <definedName name="DadosExternos_194" localSheetId="0">WP!$A$326</definedName>
    <definedName name="DadosExternos_195" localSheetId="0">WP!$A$328</definedName>
    <definedName name="DadosExternos_196" localSheetId="0">WP!$A$604</definedName>
    <definedName name="DadosExternos_197" localSheetId="0">WP!$A$332</definedName>
    <definedName name="DadosExternos_198" localSheetId="0">WP!$A$334</definedName>
    <definedName name="DadosExternos_199" localSheetId="0">WP!$A$606</definedName>
    <definedName name="DadosExternos_2" localSheetId="2">'Validação 419'!$A$61</definedName>
    <definedName name="DadosExternos_2" localSheetId="4">'Validação 420'!$A$61</definedName>
    <definedName name="DadosExternos_2" localSheetId="6">'Validação 421'!$A$61</definedName>
    <definedName name="DadosExternos_2" localSheetId="8">'Validação 422'!$A$61</definedName>
    <definedName name="DadosExternos_2" localSheetId="10">'Validação 423'!$A$61</definedName>
    <definedName name="DadosExternos_2" localSheetId="0">WP!$A$79</definedName>
    <definedName name="DadosExternos_20" localSheetId="2">'Validação 419'!$A$97</definedName>
    <definedName name="DadosExternos_20" localSheetId="4">'Validação 420'!$A$97</definedName>
    <definedName name="DadosExternos_20" localSheetId="6">'Validação 421'!$A$97</definedName>
    <definedName name="DadosExternos_20" localSheetId="8">'Validação 422'!$A$97</definedName>
    <definedName name="DadosExternos_20" localSheetId="10">'Validação 423'!$A$97</definedName>
    <definedName name="DadosExternos_20" localSheetId="0">WP!$A$115</definedName>
    <definedName name="DadosExternos_200" localSheetId="0">WP!$A$338</definedName>
    <definedName name="DadosExternos_201" localSheetId="0">WP!$A$340</definedName>
    <definedName name="DadosExternos_202" localSheetId="0">WP!$A$342</definedName>
    <definedName name="DadosExternos_203" localSheetId="0">WP!$A$344</definedName>
    <definedName name="DadosExternos_204" localSheetId="0">WP!$A$346</definedName>
    <definedName name="DadosExternos_205" localSheetId="0">WP!$A$348</definedName>
    <definedName name="DadosExternos_206" localSheetId="0">WP!$A$350</definedName>
    <definedName name="DadosExternos_207" localSheetId="0">WP!$A$352</definedName>
    <definedName name="DadosExternos_208" localSheetId="0">WP!$A$354</definedName>
    <definedName name="DadosExternos_209" localSheetId="0">WP!$A$608</definedName>
    <definedName name="DadosExternos_21" localSheetId="2">'Validação 419'!$A$99</definedName>
    <definedName name="DadosExternos_21" localSheetId="4">'Validação 420'!$A$99</definedName>
    <definedName name="DadosExternos_21" localSheetId="6">'Validação 421'!$A$99</definedName>
    <definedName name="DadosExternos_21" localSheetId="8">'Validação 422'!$A$99</definedName>
    <definedName name="DadosExternos_21" localSheetId="10">'Validação 423'!$A$99</definedName>
    <definedName name="DadosExternos_21" localSheetId="0">WP!$A$117</definedName>
    <definedName name="DadosExternos_210" localSheetId="0">WP!$A$358</definedName>
    <definedName name="DadosExternos_211" localSheetId="0">WP!$A$360</definedName>
    <definedName name="DadosExternos_212" localSheetId="0">WP!$A$362</definedName>
    <definedName name="DadosExternos_213" localSheetId="0">WP!$A$364</definedName>
    <definedName name="DadosExternos_214" localSheetId="0">WP!$A$366</definedName>
    <definedName name="DadosExternos_215" localSheetId="0">WP!$A$368</definedName>
    <definedName name="DadosExternos_216" localSheetId="0">WP!$A$370</definedName>
    <definedName name="DadosExternos_217" localSheetId="0">WP!$A$372</definedName>
    <definedName name="DadosExternos_218" localSheetId="0">WP!$A$374</definedName>
    <definedName name="DadosExternos_219" localSheetId="0">WP!$A$376</definedName>
    <definedName name="DadosExternos_22" localSheetId="2">'Validação 419'!$A$101</definedName>
    <definedName name="DadosExternos_22" localSheetId="4">'Validação 420'!$A$101</definedName>
    <definedName name="DadosExternos_22" localSheetId="6">'Validação 421'!$A$101</definedName>
    <definedName name="DadosExternos_22" localSheetId="8">'Validação 422'!$A$101</definedName>
    <definedName name="DadosExternos_22" localSheetId="10">'Validação 423'!$A$101</definedName>
    <definedName name="DadosExternos_22" localSheetId="0">WP!$A$119</definedName>
    <definedName name="DadosExternos_220" localSheetId="0">WP!$A$378</definedName>
    <definedName name="DadosExternos_221" localSheetId="0">WP!$A$380</definedName>
    <definedName name="DadosExternos_222" localSheetId="0">WP!$A$382</definedName>
    <definedName name="DadosExternos_223" localSheetId="0">WP!$A$610</definedName>
    <definedName name="DadosExternos_224" localSheetId="0">WP!$A$386</definedName>
    <definedName name="DadosExternos_225" localSheetId="0">WP!$A$388</definedName>
    <definedName name="DadosExternos_226" localSheetId="0">WP!$A$390</definedName>
    <definedName name="DadosExternos_227" localSheetId="0">WP!$A$392</definedName>
    <definedName name="DadosExternos_228" localSheetId="0">WP!$A$394</definedName>
    <definedName name="DadosExternos_229" localSheetId="0">WP!$A$396</definedName>
    <definedName name="DadosExternos_23" localSheetId="2">'Validação 419'!$A$103</definedName>
    <definedName name="DadosExternos_23" localSheetId="4">'Validação 420'!$A$103</definedName>
    <definedName name="DadosExternos_23" localSheetId="6">'Validação 421'!$A$103</definedName>
    <definedName name="DadosExternos_23" localSheetId="8">'Validação 422'!$A$103</definedName>
    <definedName name="DadosExternos_23" localSheetId="10">'Validação 423'!$A$103</definedName>
    <definedName name="DadosExternos_23" localSheetId="0">WP!$A$121</definedName>
    <definedName name="DadosExternos_230" localSheetId="0">WP!$A$398</definedName>
    <definedName name="DadosExternos_231" localSheetId="0">WP!$A$400</definedName>
    <definedName name="DadosExternos_232" localSheetId="0">WP!$A$402</definedName>
    <definedName name="DadosExternos_233" localSheetId="0">WP!$A$404</definedName>
    <definedName name="DadosExternos_234" localSheetId="0">WP!$A$406</definedName>
    <definedName name="DadosExternos_235" localSheetId="0">WP!$A$408</definedName>
    <definedName name="DadosExternos_236" localSheetId="0">WP!$A$612</definedName>
    <definedName name="DadosExternos_237" localSheetId="0">WP!$A$630</definedName>
    <definedName name="DadosExternos_238" localSheetId="0">WP!$A$414</definedName>
    <definedName name="DadosExternos_239" localSheetId="0">WP!$A$416</definedName>
    <definedName name="DadosExternos_24" localSheetId="2">'Validação 419'!$A$105</definedName>
    <definedName name="DadosExternos_24" localSheetId="4">'Validação 420'!$A$105</definedName>
    <definedName name="DadosExternos_24" localSheetId="6">'Validação 421'!$A$105</definedName>
    <definedName name="DadosExternos_24" localSheetId="8">'Validação 422'!$A$105</definedName>
    <definedName name="DadosExternos_24" localSheetId="10">'Validação 423'!$A$105</definedName>
    <definedName name="DadosExternos_24" localSheetId="0">WP!$A$123</definedName>
    <definedName name="DadosExternos_240" localSheetId="0">WP!$A$418</definedName>
    <definedName name="DadosExternos_241" localSheetId="0">WP!$A$420</definedName>
    <definedName name="DadosExternos_242" localSheetId="0">WP!$A$422</definedName>
    <definedName name="DadosExternos_243" localSheetId="0">WP!$A$424</definedName>
    <definedName name="DadosExternos_244" localSheetId="0">WP!$A$426</definedName>
    <definedName name="DadosExternos_245" localSheetId="0">WP!$A$428</definedName>
    <definedName name="DadosExternos_246" localSheetId="0">WP!$A$430</definedName>
    <definedName name="DadosExternos_247" localSheetId="0">WP!$A$432</definedName>
    <definedName name="DadosExternos_248" localSheetId="0">WP!$A$632</definedName>
    <definedName name="DadosExternos_249" localSheetId="0">WP!$A$436</definedName>
    <definedName name="DadosExternos_25" localSheetId="2">'Validação 419'!$A$107</definedName>
    <definedName name="DadosExternos_25" localSheetId="4">'Validação 420'!$A$107</definedName>
    <definedName name="DadosExternos_25" localSheetId="6">'Validação 421'!$A$107</definedName>
    <definedName name="DadosExternos_25" localSheetId="8">'Validação 422'!$A$107</definedName>
    <definedName name="DadosExternos_25" localSheetId="10">'Validação 423'!$A$107</definedName>
    <definedName name="DadosExternos_25" localSheetId="0">WP!$A$125</definedName>
    <definedName name="DadosExternos_250" localSheetId="0">WP!$A$618</definedName>
    <definedName name="DadosExternos_251" localSheetId="0">WP!$A$440</definedName>
    <definedName name="DadosExternos_252" localSheetId="0">WP!$A$442</definedName>
    <definedName name="DadosExternos_253" localSheetId="0">WP!$A$444</definedName>
    <definedName name="DadosExternos_254" localSheetId="0">WP!$A$446</definedName>
    <definedName name="DadosExternos_255" localSheetId="0">WP!$A$448</definedName>
    <definedName name="DadosExternos_256" localSheetId="0">WP!$A$450</definedName>
    <definedName name="DadosExternos_257" localSheetId="0">WP!$A$452</definedName>
    <definedName name="DadosExternos_258" localSheetId="0">WP!$A$454</definedName>
    <definedName name="DadosExternos_259" localSheetId="0">WP!$A$456</definedName>
    <definedName name="DadosExternos_26" localSheetId="2">'Validação 419'!$A$109</definedName>
    <definedName name="DadosExternos_26" localSheetId="4">'Validação 420'!$A$109</definedName>
    <definedName name="DadosExternos_26" localSheetId="6">'Validação 421'!$A$109</definedName>
    <definedName name="DadosExternos_26" localSheetId="8">'Validação 422'!$A$109</definedName>
    <definedName name="DadosExternos_26" localSheetId="10">'Validação 423'!$A$109</definedName>
    <definedName name="DadosExternos_26" localSheetId="0">WP!$A$127</definedName>
    <definedName name="DadosExternos_260" localSheetId="0">WP!$A$458</definedName>
    <definedName name="DadosExternos_261" localSheetId="0">WP!$A$460</definedName>
    <definedName name="DadosExternos_262" localSheetId="0">WP!$A$620</definedName>
    <definedName name="DadosExternos_263" localSheetId="0">WP!$A$464</definedName>
    <definedName name="DadosExternos_264" localSheetId="0">WP!$A$466</definedName>
    <definedName name="DadosExternos_265" localSheetId="0">WP!$A$468</definedName>
    <definedName name="DadosExternos_266" localSheetId="0">WP!$A$470</definedName>
    <definedName name="DadosExternos_267" localSheetId="0">WP!$A$472</definedName>
    <definedName name="DadosExternos_268" localSheetId="0">WP!$A$622</definedName>
    <definedName name="DadosExternos_269" localSheetId="0">WP!$A$476</definedName>
    <definedName name="DadosExternos_27" localSheetId="2">'Validação 419'!$A$111</definedName>
    <definedName name="DadosExternos_27" localSheetId="4">'Validação 420'!$A$111</definedName>
    <definedName name="DadosExternos_27" localSheetId="6">'Validação 421'!$A$111</definedName>
    <definedName name="DadosExternos_27" localSheetId="8">'Validação 422'!$A$111</definedName>
    <definedName name="DadosExternos_27" localSheetId="10">'Validação 423'!$A$111</definedName>
    <definedName name="DadosExternos_27" localSheetId="0">WP!$A$129</definedName>
    <definedName name="DadosExternos_270" localSheetId="0">WP!$A$478</definedName>
    <definedName name="DadosExternos_271" localSheetId="0">WP!$A$480</definedName>
    <definedName name="DadosExternos_272" localSheetId="0">WP!$A$482</definedName>
    <definedName name="DadosExternos_273" localSheetId="0">WP!$A$484</definedName>
    <definedName name="DadosExternos_274" localSheetId="0">WP!$A$486</definedName>
    <definedName name="DadosExternos_275" localSheetId="0">WP!$A$488</definedName>
    <definedName name="DadosExternos_276" localSheetId="0">WP!$A$624</definedName>
    <definedName name="DadosExternos_277" localSheetId="0">WP!$A$492</definedName>
    <definedName name="DadosExternos_278" localSheetId="0">WP!$A$494</definedName>
    <definedName name="DadosExternos_279" localSheetId="0">WP!$A$496</definedName>
    <definedName name="DadosExternos_28" localSheetId="2">'Validação 419'!$A$113</definedName>
    <definedName name="DadosExternos_28" localSheetId="4">'Validação 420'!$A$113</definedName>
    <definedName name="DadosExternos_28" localSheetId="6">'Validação 421'!$A$113</definedName>
    <definedName name="DadosExternos_28" localSheetId="8">'Validação 422'!$A$113</definedName>
    <definedName name="DadosExternos_28" localSheetId="10">'Validação 423'!$A$113</definedName>
    <definedName name="DadosExternos_28" localSheetId="0">WP!$A$131</definedName>
    <definedName name="DadosExternos_280" localSheetId="0">WP!$A$498</definedName>
    <definedName name="DadosExternos_281" localSheetId="0">WP!$A$500</definedName>
    <definedName name="DadosExternos_282" localSheetId="0">WP!$A$502</definedName>
    <definedName name="DadosExternos_283" localSheetId="0">WP!$A$504</definedName>
    <definedName name="DadosExternos_284" localSheetId="0">WP!$A$506</definedName>
    <definedName name="DadosExternos_285" localSheetId="0">WP!$A$508</definedName>
    <definedName name="DadosExternos_286" localSheetId="0">WP!$A$510</definedName>
    <definedName name="DadosExternos_287" localSheetId="0">WP!$A$512</definedName>
    <definedName name="DadosExternos_288" localSheetId="0">WP!$A$626</definedName>
    <definedName name="DadosExternos_289" localSheetId="0">WP!$A$516</definedName>
    <definedName name="DadosExternos_29" localSheetId="2">'Validação 419'!$A$115</definedName>
    <definedName name="DadosExternos_29" localSheetId="4">'Validação 420'!$A$115</definedName>
    <definedName name="DadosExternos_29" localSheetId="6">'Validação 421'!$A$115</definedName>
    <definedName name="DadosExternos_29" localSheetId="8">'Validação 422'!$A$115</definedName>
    <definedName name="DadosExternos_29" localSheetId="10">'Validação 423'!$A$115</definedName>
    <definedName name="DadosExternos_29" localSheetId="0">WP!$A$133</definedName>
    <definedName name="DadosExternos_290" localSheetId="0">WP!$A$518</definedName>
    <definedName name="DadosExternos_291" localSheetId="0">WP!$A$520</definedName>
    <definedName name="DadosExternos_292" localSheetId="0">WP!$A$522</definedName>
    <definedName name="DadosExternos_293" localSheetId="0">WP!$A$524</definedName>
    <definedName name="DadosExternos_294" localSheetId="0">WP!$A$526</definedName>
    <definedName name="DadosExternos_295" localSheetId="0">WP!$A$528</definedName>
    <definedName name="DadosExternos_296" localSheetId="0">WP!$A$530</definedName>
    <definedName name="DadosExternos_297" localSheetId="0">WP!$A$532</definedName>
    <definedName name="DadosExternos_298" localSheetId="0">WP!$A$628</definedName>
    <definedName name="DadosExternos_299" localSheetId="0">WP!$A$536</definedName>
    <definedName name="DadosExternos_3" localSheetId="2">'Validação 419'!$A$63</definedName>
    <definedName name="DadosExternos_3" localSheetId="4">'Validação 420'!$A$63</definedName>
    <definedName name="DadosExternos_3" localSheetId="6">'Validação 421'!$A$63</definedName>
    <definedName name="DadosExternos_3" localSheetId="8">'Validação 422'!$A$63</definedName>
    <definedName name="DadosExternos_3" localSheetId="10">'Validação 423'!$A$63</definedName>
    <definedName name="DadosExternos_3" localSheetId="0">WP!$A$81</definedName>
    <definedName name="DadosExternos_30" localSheetId="2">'Validação 419'!$A$117</definedName>
    <definedName name="DadosExternos_30" localSheetId="4">'Validação 420'!$A$117</definedName>
    <definedName name="DadosExternos_30" localSheetId="6">'Validação 421'!$A$117</definedName>
    <definedName name="DadosExternos_30" localSheetId="8">'Validação 422'!$A$117</definedName>
    <definedName name="DadosExternos_30" localSheetId="10">'Validação 423'!$A$117</definedName>
    <definedName name="DadosExternos_30" localSheetId="0">WP!$A$135</definedName>
    <definedName name="DadosExternos_300" localSheetId="0">WP!$A$538</definedName>
    <definedName name="DadosExternos_301" localSheetId="0">WP!$A$540</definedName>
    <definedName name="DadosExternos_302" localSheetId="0">WP!$A$542</definedName>
    <definedName name="DadosExternos_303" localSheetId="0">WP!$A$544</definedName>
    <definedName name="DadosExternos_304" localSheetId="0">WP!$A$546</definedName>
    <definedName name="DadosExternos_305" localSheetId="0">WP!$A$548</definedName>
    <definedName name="DadosExternos_306" localSheetId="0">WP!$A$550</definedName>
    <definedName name="DadosExternos_307" localSheetId="0">WP!$A$552</definedName>
    <definedName name="DadosExternos_308" localSheetId="0">WP!$A$554</definedName>
    <definedName name="DadosExternos_309" localSheetId="0">WP!$A$556</definedName>
    <definedName name="DadosExternos_31" localSheetId="2">'Validação 419'!$A$119</definedName>
    <definedName name="DadosExternos_31" localSheetId="4">'Validação 420'!$A$119</definedName>
    <definedName name="DadosExternos_31" localSheetId="6">'Validação 421'!$A$119</definedName>
    <definedName name="DadosExternos_31" localSheetId="8">'Validação 422'!$A$119</definedName>
    <definedName name="DadosExternos_31" localSheetId="10">'Validação 423'!$A$119</definedName>
    <definedName name="DadosExternos_31" localSheetId="0">WP!$A$137</definedName>
    <definedName name="DadosExternos_310" localSheetId="0">WP!$A$558</definedName>
    <definedName name="DadosExternos_311" localSheetId="0">WP!$A$560</definedName>
    <definedName name="DadosExternos_312" localSheetId="0">WP!$A$562</definedName>
    <definedName name="DadosExternos_313" localSheetId="0">WP!$A$634</definedName>
    <definedName name="DadosExternos_314" localSheetId="0">WP!$A$566</definedName>
    <definedName name="DadosExternos_315" localSheetId="0">WP!$A$636</definedName>
    <definedName name="DadosExternos_316" localSheetId="0">WP!$A$570</definedName>
    <definedName name="DadosExternos_317" localSheetId="0">WP!$A$638</definedName>
    <definedName name="DadosExternos_318" localSheetId="0">WP!$A$574</definedName>
    <definedName name="DadosExternos_319" localSheetId="0">WP!$A$576</definedName>
    <definedName name="DadosExternos_32" localSheetId="2">'Validação 419'!$A$121</definedName>
    <definedName name="DadosExternos_32" localSheetId="4">'Validação 420'!$A$121</definedName>
    <definedName name="DadosExternos_32" localSheetId="6">'Validação 421'!$A$121</definedName>
    <definedName name="DadosExternos_32" localSheetId="8">'Validação 422'!$A$121</definedName>
    <definedName name="DadosExternos_32" localSheetId="10">'Validação 423'!$A$121</definedName>
    <definedName name="DadosExternos_32" localSheetId="0">WP!$A$139</definedName>
    <definedName name="DadosExternos_320" localSheetId="0">WP!$A$578</definedName>
    <definedName name="DadosExternos_321" localSheetId="0">WP!$A$580</definedName>
    <definedName name="DadosExternos_322" localSheetId="0">WP!$A$582</definedName>
    <definedName name="DadosExternos_323" localSheetId="0">WP!$A$584</definedName>
    <definedName name="DadosExternos_324" localSheetId="0">WP!$A$586</definedName>
    <definedName name="DadosExternos_325" localSheetId="0">WP!$A$588</definedName>
    <definedName name="DadosExternos_326" localSheetId="0">WP!$A$590</definedName>
    <definedName name="DadosExternos_327" localSheetId="0">WP!$A$592</definedName>
    <definedName name="DadosExternos_328" localSheetId="0">WP!$A$594</definedName>
    <definedName name="DadosExternos_329" localSheetId="0">WP!$A$596</definedName>
    <definedName name="DadosExternos_33" localSheetId="0">WP!$A$102</definedName>
    <definedName name="DadosExternos_330" localSheetId="0">WP!$A$640</definedName>
    <definedName name="DadosExternos_331" localSheetId="0">WP!$A$642</definedName>
    <definedName name="DadosExternos_332" localSheetId="0">WP!$A$644</definedName>
    <definedName name="DadosExternos_333" localSheetId="0">WP!$A$646</definedName>
    <definedName name="DadosExternos_334" localSheetId="0">WP!$A$648</definedName>
    <definedName name="DadosExternos_335" localSheetId="0">WP!$A$650</definedName>
    <definedName name="DadosExternos_336" localSheetId="0">WP!$A$652</definedName>
    <definedName name="DadosExternos_337" localSheetId="0">WP!$A$654</definedName>
    <definedName name="DadosExternos_338" localSheetId="0">WP!$A$656</definedName>
    <definedName name="DadosExternos_339" localSheetId="0">WP!$A$658</definedName>
    <definedName name="DadosExternos_34" localSheetId="2">'Validação 419'!$A$125</definedName>
    <definedName name="DadosExternos_34" localSheetId="4">'Validação 420'!$A$125</definedName>
    <definedName name="DadosExternos_34" localSheetId="6">'Validação 421'!$A$125</definedName>
    <definedName name="DadosExternos_34" localSheetId="8">'Validação 422'!$A$125</definedName>
    <definedName name="DadosExternos_34" localSheetId="10">'Validação 423'!$A$125</definedName>
    <definedName name="DadosExternos_34" localSheetId="0">WP!$A$143</definedName>
    <definedName name="DadosExternos_340" localSheetId="0">WP!$A$660</definedName>
    <definedName name="DadosExternos_341" localSheetId="0">WP!$A$662</definedName>
    <definedName name="DadosExternos_342" localSheetId="0">WP!$A$664</definedName>
    <definedName name="DadosExternos_343" localSheetId="0">WP!$A$732</definedName>
    <definedName name="DadosExternos_344" localSheetId="0">WP!$A$668</definedName>
    <definedName name="DadosExternos_345" localSheetId="0">WP!$A$670</definedName>
    <definedName name="DadosExternos_346" localSheetId="0">WP!$A$672</definedName>
    <definedName name="DadosExternos_347" localSheetId="0">WP!$A$674</definedName>
    <definedName name="DadosExternos_348" localSheetId="0">WP!$A$676</definedName>
    <definedName name="DadosExternos_349" localSheetId="0">WP!$A$678</definedName>
    <definedName name="DadosExternos_35" localSheetId="2">'Validação 419'!$A$127</definedName>
    <definedName name="DadosExternos_35" localSheetId="4">'Validação 420'!$A$127</definedName>
    <definedName name="DadosExternos_35" localSheetId="6">'Validação 421'!$A$127</definedName>
    <definedName name="DadosExternos_35" localSheetId="8">'Validação 422'!$A$127</definedName>
    <definedName name="DadosExternos_35" localSheetId="10">'Validação 423'!$A$127</definedName>
    <definedName name="DadosExternos_35" localSheetId="0">WP!$A$145</definedName>
    <definedName name="DadosExternos_350" localSheetId="0">WP!$A$680</definedName>
    <definedName name="DadosExternos_351" localSheetId="0">WP!$A$682</definedName>
    <definedName name="DadosExternos_352" localSheetId="0">WP!$A$684</definedName>
    <definedName name="DadosExternos_353" localSheetId="0">WP!$A$686</definedName>
    <definedName name="DadosExternos_354" localSheetId="0">WP!$A$688</definedName>
    <definedName name="DadosExternos_355" localSheetId="0">WP!$A$690</definedName>
    <definedName name="DadosExternos_356" localSheetId="0">WP!$A$692</definedName>
    <definedName name="DadosExternos_357" localSheetId="0">WP!$A$694</definedName>
    <definedName name="DadosExternos_358" localSheetId="0">WP!$A$696</definedName>
    <definedName name="DadosExternos_359" localSheetId="0">WP!$A$698</definedName>
    <definedName name="DadosExternos_36" localSheetId="0">WP!$A$104</definedName>
    <definedName name="DadosExternos_360" localSheetId="0">WP!$A$700</definedName>
    <definedName name="DadosExternos_361" localSheetId="0">WP!$A$702</definedName>
    <definedName name="DadosExternos_362" localSheetId="0">WP!$A$704</definedName>
    <definedName name="DadosExternos_363" localSheetId="0">WP!$A$706</definedName>
    <definedName name="DadosExternos_364" localSheetId="0">WP!$A$708</definedName>
    <definedName name="DadosExternos_365" localSheetId="0">WP!$A$710</definedName>
    <definedName name="DadosExternos_366" localSheetId="0">WP!$A$712</definedName>
    <definedName name="DadosExternos_367" localSheetId="0">WP!$A$714</definedName>
    <definedName name="DadosExternos_368" localSheetId="0">WP!$A$716</definedName>
    <definedName name="DadosExternos_369" localSheetId="0">WP!$A$718</definedName>
    <definedName name="DadosExternos_37" localSheetId="2">'Validação 419'!$A$131</definedName>
    <definedName name="DadosExternos_37" localSheetId="4">'Validação 420'!$A$131</definedName>
    <definedName name="DadosExternos_37" localSheetId="6">'Validação 421'!$A$131</definedName>
    <definedName name="DadosExternos_37" localSheetId="8">'Validação 422'!$A$131</definedName>
    <definedName name="DadosExternos_37" localSheetId="10">'Validação 423'!$A$131</definedName>
    <definedName name="DadosExternos_37" localSheetId="0">WP!$A$149</definedName>
    <definedName name="DadosExternos_370" localSheetId="0">WP!$A$720</definedName>
    <definedName name="DadosExternos_371" localSheetId="0">WP!$A$722</definedName>
    <definedName name="DadosExternos_372" localSheetId="0">WP!$A$734</definedName>
    <definedName name="DadosExternos_373" localSheetId="0">WP!$A$726</definedName>
    <definedName name="DadosExternos_374" localSheetId="0">WP!$A$728</definedName>
    <definedName name="DadosExternos_375" localSheetId="0">WP!$A$730</definedName>
    <definedName name="DadosExternos_376" localSheetId="0">WP!$A$736</definedName>
    <definedName name="DadosExternos_377" localSheetId="0">WP!$A$752</definedName>
    <definedName name="DadosExternos_378" localSheetId="0">WP!$A$754</definedName>
    <definedName name="DadosExternos_379" localSheetId="0">WP!$A$756</definedName>
    <definedName name="DadosExternos_38" localSheetId="2">'Validação 419'!$A$133</definedName>
    <definedName name="DadosExternos_38" localSheetId="4">'Validação 420'!$A$133</definedName>
    <definedName name="DadosExternos_38" localSheetId="6">'Validação 421'!$A$133</definedName>
    <definedName name="DadosExternos_38" localSheetId="8">'Validação 422'!$A$133</definedName>
    <definedName name="DadosExternos_38" localSheetId="10">'Validação 423'!$A$133</definedName>
    <definedName name="DadosExternos_38" localSheetId="0">WP!$A$151</definedName>
    <definedName name="DadosExternos_380" localSheetId="0">WP!$A$758</definedName>
    <definedName name="DadosExternos_381" localSheetId="0">WP!$A$760</definedName>
    <definedName name="DadosExternos_382" localSheetId="0">WP!$A$762</definedName>
    <definedName name="DadosExternos_39" localSheetId="2">'Validação 419'!$A$135</definedName>
    <definedName name="DadosExternos_39" localSheetId="4">'Validação 420'!$A$135</definedName>
    <definedName name="DadosExternos_39" localSheetId="6">'Validação 421'!$A$135</definedName>
    <definedName name="DadosExternos_39" localSheetId="8">'Validação 422'!$A$135</definedName>
    <definedName name="DadosExternos_39" localSheetId="10">'Validação 423'!$A$135</definedName>
    <definedName name="DadosExternos_39" localSheetId="0">WP!$A$153</definedName>
    <definedName name="DadosExternos_4" localSheetId="2">'Validação 419'!$A$65</definedName>
    <definedName name="DadosExternos_4" localSheetId="4">'Validação 420'!$A$65</definedName>
    <definedName name="DadosExternos_4" localSheetId="6">'Validação 421'!$A$65</definedName>
    <definedName name="DadosExternos_4" localSheetId="8">'Validação 422'!$A$65</definedName>
    <definedName name="DadosExternos_4" localSheetId="10">'Validação 423'!$A$65</definedName>
    <definedName name="DadosExternos_4" localSheetId="0">WP!$A$83</definedName>
    <definedName name="DadosExternos_40" localSheetId="2">'Validação 419'!$A$137</definedName>
    <definedName name="DadosExternos_40" localSheetId="4">'Validação 420'!$A$137</definedName>
    <definedName name="DadosExternos_40" localSheetId="6">'Validação 421'!$A$137</definedName>
    <definedName name="DadosExternos_40" localSheetId="8">'Validação 422'!$A$137</definedName>
    <definedName name="DadosExternos_40" localSheetId="10">'Validação 423'!$A$137</definedName>
    <definedName name="DadosExternos_40" localSheetId="0">WP!$A$155</definedName>
    <definedName name="DadosExternos_41" localSheetId="2">'Validação 419'!$A$139</definedName>
    <definedName name="DadosExternos_41" localSheetId="4">'Validação 420'!$A$139</definedName>
    <definedName name="DadosExternos_41" localSheetId="6">'Validação 421'!$A$139</definedName>
    <definedName name="DadosExternos_41" localSheetId="8">'Validação 422'!$A$139</definedName>
    <definedName name="DadosExternos_41" localSheetId="10">'Validação 423'!$A$139</definedName>
    <definedName name="DadosExternos_41" localSheetId="0">WP!$A$157</definedName>
    <definedName name="DadosExternos_42" localSheetId="2">'Validação 419'!$A$141</definedName>
    <definedName name="DadosExternos_42" localSheetId="4">'Validação 420'!$A$141</definedName>
    <definedName name="DadosExternos_42" localSheetId="6">'Validação 421'!$A$141</definedName>
    <definedName name="DadosExternos_42" localSheetId="8">'Validação 422'!$A$141</definedName>
    <definedName name="DadosExternos_42" localSheetId="10">'Validação 423'!$A$141</definedName>
    <definedName name="DadosExternos_42" localSheetId="0">WP!$A$159</definedName>
    <definedName name="DadosExternos_43" localSheetId="2">'Validação 419'!$A$143</definedName>
    <definedName name="DadosExternos_43" localSheetId="4">'Validação 420'!$A$143</definedName>
    <definedName name="DadosExternos_43" localSheetId="6">'Validação 421'!$A$143</definedName>
    <definedName name="DadosExternos_43" localSheetId="8">'Validação 422'!$A$143</definedName>
    <definedName name="DadosExternos_43" localSheetId="10">'Validação 423'!$A$143</definedName>
    <definedName name="DadosExternos_43" localSheetId="0">WP!$A$161</definedName>
    <definedName name="DadosExternos_44" localSheetId="2">'Validação 419'!$A$145</definedName>
    <definedName name="DadosExternos_44" localSheetId="4">'Validação 420'!$A$145</definedName>
    <definedName name="DadosExternos_44" localSheetId="6">'Validação 421'!$A$145</definedName>
    <definedName name="DadosExternos_44" localSheetId="8">'Validação 422'!$A$145</definedName>
    <definedName name="DadosExternos_44" localSheetId="10">'Validação 423'!$A$145</definedName>
    <definedName name="DadosExternos_44" localSheetId="0">WP!$A$163</definedName>
    <definedName name="DadosExternos_45" localSheetId="2">'Validação 419'!$A$147</definedName>
    <definedName name="DadosExternos_45" localSheetId="4">'Validação 420'!$A$147</definedName>
    <definedName name="DadosExternos_45" localSheetId="6">'Validação 421'!$A$147</definedName>
    <definedName name="DadosExternos_45" localSheetId="8">'Validação 422'!$A$147</definedName>
    <definedName name="DadosExternos_45" localSheetId="10">'Validação 423'!$A$147</definedName>
    <definedName name="DadosExternos_45" localSheetId="0">WP!$A$165</definedName>
    <definedName name="DadosExternos_46" localSheetId="2">'Validação 419'!$A$149</definedName>
    <definedName name="DadosExternos_46" localSheetId="4">'Validação 420'!$A$149</definedName>
    <definedName name="DadosExternos_46" localSheetId="6">'Validação 421'!$A$149</definedName>
    <definedName name="DadosExternos_46" localSheetId="8">'Validação 422'!$A$149</definedName>
    <definedName name="DadosExternos_46" localSheetId="10">'Validação 423'!$A$149</definedName>
    <definedName name="DadosExternos_46" localSheetId="0">WP!$A$167</definedName>
    <definedName name="DadosExternos_47" localSheetId="2">'Validação 419'!$A$151</definedName>
    <definedName name="DadosExternos_47" localSheetId="4">'Validação 420'!$A$151</definedName>
    <definedName name="DadosExternos_47" localSheetId="6">'Validação 421'!$A$151</definedName>
    <definedName name="DadosExternos_47" localSheetId="8">'Validação 422'!$A$151</definedName>
    <definedName name="DadosExternos_47" localSheetId="10">'Validação 423'!$A$151</definedName>
    <definedName name="DadosExternos_47" localSheetId="0">WP!$A$169</definedName>
    <definedName name="DadosExternos_48" localSheetId="2">'Validação 419'!$A$153</definedName>
    <definedName name="DadosExternos_48" localSheetId="4">'Validação 420'!$A$153</definedName>
    <definedName name="DadosExternos_48" localSheetId="6">'Validação 421'!$A$153</definedName>
    <definedName name="DadosExternos_48" localSheetId="8">'Validação 422'!$A$153</definedName>
    <definedName name="DadosExternos_48" localSheetId="10">'Validação 423'!$A$153</definedName>
    <definedName name="DadosExternos_48" localSheetId="0">WP!$A$171</definedName>
    <definedName name="DadosExternos_49" localSheetId="2">'Validação 419'!$A$155</definedName>
    <definedName name="DadosExternos_49" localSheetId="4">'Validação 420'!$A$155</definedName>
    <definedName name="DadosExternos_49" localSheetId="6">'Validação 421'!$A$155</definedName>
    <definedName name="DadosExternos_49" localSheetId="8">'Validação 422'!$A$155</definedName>
    <definedName name="DadosExternos_49" localSheetId="10">'Validação 423'!$A$155</definedName>
    <definedName name="DadosExternos_49" localSheetId="0">WP!$A$173</definedName>
    <definedName name="DadosExternos_5" localSheetId="2">'Validação 419'!$A$67</definedName>
    <definedName name="DadosExternos_5" localSheetId="4">'Validação 420'!$A$67</definedName>
    <definedName name="DadosExternos_5" localSheetId="6">'Validação 421'!$A$67</definedName>
    <definedName name="DadosExternos_5" localSheetId="8">'Validação 422'!$A$67</definedName>
    <definedName name="DadosExternos_5" localSheetId="10">'Validação 423'!$A$67</definedName>
    <definedName name="DadosExternos_5" localSheetId="0">WP!$A$85</definedName>
    <definedName name="DadosExternos_50" localSheetId="2">'Validação 419'!$A$157</definedName>
    <definedName name="DadosExternos_50" localSheetId="4">'Validação 420'!$A$157</definedName>
    <definedName name="DadosExternos_50" localSheetId="6">'Validação 421'!$A$157</definedName>
    <definedName name="DadosExternos_50" localSheetId="8">'Validação 422'!$A$157</definedName>
    <definedName name="DadosExternos_50" localSheetId="10">'Validação 423'!$A$157</definedName>
    <definedName name="DadosExternos_50" localSheetId="0">WP!$A$175</definedName>
    <definedName name="DadosExternos_51" localSheetId="2">'Validação 419'!$A$159</definedName>
    <definedName name="DadosExternos_51" localSheetId="4">'Validação 420'!$A$159</definedName>
    <definedName name="DadosExternos_51" localSheetId="6">'Validação 421'!$A$159</definedName>
    <definedName name="DadosExternos_51" localSheetId="8">'Validação 422'!$A$159</definedName>
    <definedName name="DadosExternos_51" localSheetId="10">'Validação 423'!$A$159</definedName>
    <definedName name="DadosExternos_51" localSheetId="0">WP!$A$177</definedName>
    <definedName name="DadosExternos_52" localSheetId="0">WP!$A$106</definedName>
    <definedName name="DadosExternos_53" localSheetId="2">'Validação 419'!$A$163</definedName>
    <definedName name="DadosExternos_53" localSheetId="4">'Validação 420'!$A$163</definedName>
    <definedName name="DadosExternos_53" localSheetId="6">'Validação 421'!$A$163</definedName>
    <definedName name="DadosExternos_53" localSheetId="8">'Validação 422'!$A$163</definedName>
    <definedName name="DadosExternos_53" localSheetId="10">'Validação 423'!$A$163</definedName>
    <definedName name="DadosExternos_53" localSheetId="0">WP!$A$181</definedName>
    <definedName name="DadosExternos_54" localSheetId="2">'Validação 419'!$A$165</definedName>
    <definedName name="DadosExternos_54" localSheetId="4">'Validação 420'!$A$165</definedName>
    <definedName name="DadosExternos_54" localSheetId="6">'Validação 421'!$A$165</definedName>
    <definedName name="DadosExternos_54" localSheetId="8">'Validação 422'!$A$165</definedName>
    <definedName name="DadosExternos_54" localSheetId="10">'Validação 423'!$A$165</definedName>
    <definedName name="DadosExternos_54" localSheetId="0">WP!$A$183</definedName>
    <definedName name="DadosExternos_55" localSheetId="2">'Validação 419'!$A$167</definedName>
    <definedName name="DadosExternos_55" localSheetId="4">'Validação 420'!$A$167</definedName>
    <definedName name="DadosExternos_55" localSheetId="6">'Validação 421'!$A$167</definedName>
    <definedName name="DadosExternos_55" localSheetId="8">'Validação 422'!$A$167</definedName>
    <definedName name="DadosExternos_55" localSheetId="10">'Validação 423'!$A$167</definedName>
    <definedName name="DadosExternos_55" localSheetId="0">WP!$A$185</definedName>
    <definedName name="DadosExternos_56" localSheetId="2">'Validação 419'!$A$169</definedName>
    <definedName name="DadosExternos_56" localSheetId="4">'Validação 420'!$A$169</definedName>
    <definedName name="DadosExternos_56" localSheetId="6">'Validação 421'!$A$169</definedName>
    <definedName name="DadosExternos_56" localSheetId="8">'Validação 422'!$A$169</definedName>
    <definedName name="DadosExternos_56" localSheetId="10">'Validação 423'!$A$169</definedName>
    <definedName name="DadosExternos_56" localSheetId="0">WP!$A$187</definedName>
    <definedName name="DadosExternos_57" localSheetId="2">'Validação 419'!$A$171</definedName>
    <definedName name="DadosExternos_57" localSheetId="4">'Validação 420'!$A$171</definedName>
    <definedName name="DadosExternos_57" localSheetId="6">'Validação 421'!$A$171</definedName>
    <definedName name="DadosExternos_57" localSheetId="8">'Validação 422'!$A$171</definedName>
    <definedName name="DadosExternos_57" localSheetId="10">'Validação 423'!$A$171</definedName>
    <definedName name="DadosExternos_57" localSheetId="0">WP!$A$189</definedName>
    <definedName name="DadosExternos_58" localSheetId="0">WP!$A$108</definedName>
    <definedName name="DadosExternos_59" localSheetId="2">'Validação 419'!$A$175</definedName>
    <definedName name="DadosExternos_59" localSheetId="4">'Validação 420'!$A$175</definedName>
    <definedName name="DadosExternos_59" localSheetId="6">'Validação 421'!$A$175</definedName>
    <definedName name="DadosExternos_59" localSheetId="8">'Validação 422'!$A$175</definedName>
    <definedName name="DadosExternos_59" localSheetId="10">'Validação 423'!$A$175</definedName>
    <definedName name="DadosExternos_59" localSheetId="0">WP!$A$193</definedName>
    <definedName name="DadosExternos_6" localSheetId="2">'Validação 419'!$A$69</definedName>
    <definedName name="DadosExternos_6" localSheetId="4">'Validação 420'!$A$69</definedName>
    <definedName name="DadosExternos_6" localSheetId="6">'Validação 421'!$A$69</definedName>
    <definedName name="DadosExternos_6" localSheetId="8">'Validação 422'!$A$69</definedName>
    <definedName name="DadosExternos_6" localSheetId="10">'Validação 423'!$A$69</definedName>
    <definedName name="DadosExternos_6" localSheetId="0">WP!$A$87</definedName>
    <definedName name="DadosExternos_60" localSheetId="2">'Validação 419'!$A$177</definedName>
    <definedName name="DadosExternos_60" localSheetId="4">'Validação 420'!$A$177</definedName>
    <definedName name="DadosExternos_60" localSheetId="6">'Validação 421'!$A$177</definedName>
    <definedName name="DadosExternos_60" localSheetId="8">'Validação 422'!$A$177</definedName>
    <definedName name="DadosExternos_60" localSheetId="10">'Validação 423'!$A$177</definedName>
    <definedName name="DadosExternos_60" localSheetId="0">WP!$A$195</definedName>
    <definedName name="DadosExternos_61" localSheetId="2">'Validação 419'!$A$179</definedName>
    <definedName name="DadosExternos_61" localSheetId="4">'Validação 420'!$A$179</definedName>
    <definedName name="DadosExternos_61" localSheetId="6">'Validação 421'!$A$179</definedName>
    <definedName name="DadosExternos_61" localSheetId="8">'Validação 422'!$A$179</definedName>
    <definedName name="DadosExternos_61" localSheetId="10">'Validação 423'!$A$179</definedName>
    <definedName name="DadosExternos_61" localSheetId="0">WP!$A$197</definedName>
    <definedName name="DadosExternos_62" localSheetId="2">'Validação 419'!$A$181</definedName>
    <definedName name="DadosExternos_62" localSheetId="4">'Validação 420'!$A$181</definedName>
    <definedName name="DadosExternos_62" localSheetId="6">'Validação 421'!$A$181</definedName>
    <definedName name="DadosExternos_62" localSheetId="8">'Validação 422'!$A$181</definedName>
    <definedName name="DadosExternos_62" localSheetId="10">'Validação 423'!$A$181</definedName>
    <definedName name="DadosExternos_62" localSheetId="0">WP!$A$199</definedName>
    <definedName name="DadosExternos_63" localSheetId="2">'Validação 419'!$A$183</definedName>
    <definedName name="DadosExternos_63" localSheetId="4">'Validação 420'!$A$183</definedName>
    <definedName name="DadosExternos_63" localSheetId="6">'Validação 421'!$A$183</definedName>
    <definedName name="DadosExternos_63" localSheetId="8">'Validação 422'!$A$183</definedName>
    <definedName name="DadosExternos_63" localSheetId="10">'Validação 423'!$A$183</definedName>
    <definedName name="DadosExternos_63" localSheetId="0">WP!$A$201</definedName>
    <definedName name="DadosExternos_64" localSheetId="2">'Validação 419'!$A$185</definedName>
    <definedName name="DadosExternos_64" localSheetId="4">'Validação 420'!$A$185</definedName>
    <definedName name="DadosExternos_64" localSheetId="6">'Validação 421'!$A$185</definedName>
    <definedName name="DadosExternos_64" localSheetId="8">'Validação 422'!$A$185</definedName>
    <definedName name="DadosExternos_64" localSheetId="10">'Validação 423'!$A$185</definedName>
    <definedName name="DadosExternos_64" localSheetId="0">WP!$A$203</definedName>
    <definedName name="DadosExternos_65" localSheetId="2">'Validação 419'!$A$187</definedName>
    <definedName name="DadosExternos_65" localSheetId="4">'Validação 420'!$A$187</definedName>
    <definedName name="DadosExternos_65" localSheetId="6">'Validação 421'!$A$187</definedName>
    <definedName name="DadosExternos_65" localSheetId="8">'Validação 422'!$A$187</definedName>
    <definedName name="DadosExternos_65" localSheetId="10">'Validação 423'!$A$187</definedName>
    <definedName name="DadosExternos_65" localSheetId="0">WP!$A$205</definedName>
    <definedName name="DadosExternos_66" localSheetId="2">'Validação 419'!$A$189</definedName>
    <definedName name="DadosExternos_66" localSheetId="4">'Validação 420'!$A$189</definedName>
    <definedName name="DadosExternos_66" localSheetId="6">'Validação 421'!$A$189</definedName>
    <definedName name="DadosExternos_66" localSheetId="8">'Validação 422'!$A$189</definedName>
    <definedName name="DadosExternos_66" localSheetId="10">'Validação 423'!$A$189</definedName>
    <definedName name="DadosExternos_66" localSheetId="0">WP!$A$207</definedName>
    <definedName name="DadosExternos_67" localSheetId="2">'Validação 419'!$A$191</definedName>
    <definedName name="DadosExternos_67" localSheetId="4">'Validação 420'!$A$191</definedName>
    <definedName name="DadosExternos_67" localSheetId="6">'Validação 421'!$A$191</definedName>
    <definedName name="DadosExternos_67" localSheetId="8">'Validação 422'!$A$191</definedName>
    <definedName name="DadosExternos_67" localSheetId="10">'Validação 423'!$A$191</definedName>
    <definedName name="DadosExternos_67" localSheetId="0">WP!$A$209</definedName>
    <definedName name="DadosExternos_68" localSheetId="2">'Validação 419'!$A$193</definedName>
    <definedName name="DadosExternos_68" localSheetId="4">'Validação 420'!$A$193</definedName>
    <definedName name="DadosExternos_68" localSheetId="6">'Validação 421'!$A$193</definedName>
    <definedName name="DadosExternos_68" localSheetId="8">'Validação 422'!$A$193</definedName>
    <definedName name="DadosExternos_68" localSheetId="10">'Validação 423'!$A$193</definedName>
    <definedName name="DadosExternos_68" localSheetId="0">WP!$A$211</definedName>
    <definedName name="DadosExternos_69" localSheetId="2">'Validação 419'!$A$195</definedName>
    <definedName name="DadosExternos_69" localSheetId="4">'Validação 420'!$A$195</definedName>
    <definedName name="DadosExternos_69" localSheetId="6">'Validação 421'!$A$195</definedName>
    <definedName name="DadosExternos_69" localSheetId="8">'Validação 422'!$A$195</definedName>
    <definedName name="DadosExternos_69" localSheetId="10">'Validação 423'!$A$195</definedName>
    <definedName name="DadosExternos_69" localSheetId="0">WP!$A$213</definedName>
    <definedName name="DadosExternos_7" localSheetId="2">'Validação 419'!$A$71</definedName>
    <definedName name="DadosExternos_7" localSheetId="4">'Validação 420'!$A$71</definedName>
    <definedName name="DadosExternos_7" localSheetId="6">'Validação 421'!$A$71</definedName>
    <definedName name="DadosExternos_7" localSheetId="8">'Validação 422'!$A$71</definedName>
    <definedName name="DadosExternos_7" localSheetId="10">'Validação 423'!$A$71</definedName>
    <definedName name="DadosExternos_7" localSheetId="0">WP!$A$89</definedName>
    <definedName name="DadosExternos_70" localSheetId="2">'Validação 419'!$A$197</definedName>
    <definedName name="DadosExternos_70" localSheetId="4">'Validação 420'!$A$197</definedName>
    <definedName name="DadosExternos_70" localSheetId="6">'Validação 421'!$A$197</definedName>
    <definedName name="DadosExternos_70" localSheetId="8">'Validação 422'!$A$197</definedName>
    <definedName name="DadosExternos_70" localSheetId="10">'Validação 423'!$A$197</definedName>
    <definedName name="DadosExternos_70" localSheetId="0">WP!$A$215</definedName>
    <definedName name="DadosExternos_71" localSheetId="0">WP!$A$30</definedName>
    <definedName name="DadosExternos_72" localSheetId="0">WP!$A$32</definedName>
    <definedName name="DadosExternos_73" localSheetId="0">WP!$A$34</definedName>
    <definedName name="DadosExternos_74" localSheetId="0">WP!$A$36</definedName>
    <definedName name="DadosExternos_75" localSheetId="0">WP!$A$38</definedName>
    <definedName name="DadosExternos_76" localSheetId="0">WP!$A$40</definedName>
    <definedName name="DadosExternos_77" localSheetId="0">WP!$A$42</definedName>
    <definedName name="DadosExternos_78" localSheetId="0">WP!$A$44</definedName>
    <definedName name="DadosExternos_79" localSheetId="0">WP!$A$46</definedName>
    <definedName name="DadosExternos_8" localSheetId="2">'Validação 419'!$A$73</definedName>
    <definedName name="DadosExternos_8" localSheetId="4">'Validação 420'!$A$73</definedName>
    <definedName name="DadosExternos_8" localSheetId="6">'Validação 421'!$A$73</definedName>
    <definedName name="DadosExternos_8" localSheetId="8">'Validação 422'!$A$73</definedName>
    <definedName name="DadosExternos_8" localSheetId="10">'Validação 423'!$A$73</definedName>
    <definedName name="DadosExternos_8" localSheetId="0">WP!$A$91</definedName>
    <definedName name="DadosExternos_80" localSheetId="0">WP!$A$48</definedName>
    <definedName name="DadosExternos_81" localSheetId="0">WP!$A$50</definedName>
    <definedName name="DadosExternos_82" localSheetId="0">WP!$A$52</definedName>
    <definedName name="DadosExternos_83" localSheetId="0">WP!$A$54</definedName>
    <definedName name="DadosExternos_84" localSheetId="0">WP!$A$56</definedName>
    <definedName name="DadosExternos_85" localSheetId="0">WP!$A$58</definedName>
    <definedName name="DadosExternos_86" localSheetId="0">WP!$A$60</definedName>
    <definedName name="DadosExternos_87" localSheetId="0">WP!$A$62</definedName>
    <definedName name="DadosExternos_88" localSheetId="0">WP!$A$184</definedName>
    <definedName name="DadosExternos_89" localSheetId="0">WP!$A$66</definedName>
    <definedName name="DadosExternos_9" localSheetId="2">'Validação 419'!$A$75</definedName>
    <definedName name="DadosExternos_9" localSheetId="4">'Validação 420'!$A$75</definedName>
    <definedName name="DadosExternos_9" localSheetId="6">'Validação 421'!$A$75</definedName>
    <definedName name="DadosExternos_9" localSheetId="8">'Validação 422'!$A$75</definedName>
    <definedName name="DadosExternos_9" localSheetId="10">'Validação 423'!$A$75</definedName>
    <definedName name="DadosExternos_9" localSheetId="0">WP!$A$93</definedName>
    <definedName name="DadosExternos_90" localSheetId="0">WP!$A$68</definedName>
    <definedName name="DadosExternos_91" localSheetId="0">WP!$A$70</definedName>
    <definedName name="DadosExternos_92" localSheetId="0">WP!$A$72</definedName>
    <definedName name="DadosExternos_93" localSheetId="0">WP!$A$74</definedName>
    <definedName name="DadosExternos_94" localSheetId="0">WP!$A$76</definedName>
    <definedName name="DadosExternos_95" localSheetId="0">WP!$A$78</definedName>
    <definedName name="DadosExternos_96" localSheetId="0">WP!$A$80</definedName>
    <definedName name="DadosExternos_97" localSheetId="0">WP!$A$82</definedName>
    <definedName name="DadosExternos_98" localSheetId="0">WP!$A$84</definedName>
    <definedName name="DadosExternos_99" localSheetId="0">WP!$A$86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27" l="1"/>
  <c r="E27" i="27"/>
  <c r="E26" i="27"/>
  <c r="AB25" i="27"/>
  <c r="AC25" i="27" s="1"/>
  <c r="V25" i="27"/>
  <c r="W25" i="27" s="1"/>
  <c r="P25" i="27"/>
  <c r="Q25" i="27" s="1"/>
  <c r="J25" i="27"/>
  <c r="K25" i="27" s="1"/>
  <c r="E25" i="27"/>
  <c r="AC24" i="27"/>
  <c r="AB24" i="27"/>
  <c r="V24" i="27"/>
  <c r="W24" i="27" s="1"/>
  <c r="Q24" i="27"/>
  <c r="P24" i="27"/>
  <c r="J24" i="27"/>
  <c r="K24" i="27" s="1"/>
  <c r="E24" i="27"/>
  <c r="AC23" i="27"/>
  <c r="AB23" i="27"/>
  <c r="V23" i="27"/>
  <c r="W23" i="27" s="1"/>
  <c r="Q23" i="27"/>
  <c r="P23" i="27"/>
  <c r="J23" i="27"/>
  <c r="K23" i="27" s="1"/>
  <c r="E23" i="27"/>
  <c r="AB22" i="27"/>
  <c r="AC22" i="27" s="1"/>
  <c r="W22" i="27"/>
  <c r="V22" i="27"/>
  <c r="P22" i="27"/>
  <c r="Q22" i="27" s="1"/>
  <c r="K22" i="27"/>
  <c r="J22" i="27"/>
  <c r="E22" i="27"/>
  <c r="AB21" i="27"/>
  <c r="AC21" i="27" s="1"/>
  <c r="W21" i="27"/>
  <c r="V21" i="27"/>
  <c r="P21" i="27"/>
  <c r="Q21" i="27" s="1"/>
  <c r="K21" i="27"/>
  <c r="J21" i="27"/>
  <c r="E21" i="27"/>
  <c r="AC20" i="27"/>
  <c r="AB20" i="27"/>
  <c r="V20" i="27"/>
  <c r="W20" i="27" s="1"/>
  <c r="Q20" i="27"/>
  <c r="P20" i="27"/>
  <c r="J20" i="27"/>
  <c r="K20" i="27" s="1"/>
  <c r="E20" i="27"/>
  <c r="AC19" i="27"/>
  <c r="AB19" i="27"/>
  <c r="V19" i="27"/>
  <c r="W19" i="27" s="1"/>
  <c r="Q19" i="27"/>
  <c r="P19" i="27"/>
  <c r="J19" i="27"/>
  <c r="K19" i="27" s="1"/>
  <c r="E19" i="27"/>
  <c r="AB18" i="27"/>
  <c r="AC18" i="27" s="1"/>
  <c r="W18" i="27"/>
  <c r="V18" i="27"/>
  <c r="P18" i="27"/>
  <c r="Q18" i="27" s="1"/>
  <c r="K18" i="27"/>
  <c r="J18" i="27"/>
  <c r="E18" i="27"/>
  <c r="AB17" i="27"/>
  <c r="AC17" i="27" s="1"/>
  <c r="W17" i="27"/>
  <c r="V17" i="27"/>
  <c r="P17" i="27"/>
  <c r="Q17" i="27" s="1"/>
  <c r="K17" i="27"/>
  <c r="J17" i="27"/>
  <c r="E17" i="27"/>
  <c r="AC16" i="27"/>
  <c r="AB16" i="27"/>
  <c r="V16" i="27"/>
  <c r="W16" i="27" s="1"/>
  <c r="Q16" i="27"/>
  <c r="P16" i="27"/>
  <c r="J16" i="27"/>
  <c r="K16" i="27" s="1"/>
  <c r="E16" i="27"/>
  <c r="AC15" i="27"/>
  <c r="AB15" i="27"/>
  <c r="V15" i="27"/>
  <c r="W15" i="27" s="1"/>
  <c r="Q15" i="27"/>
  <c r="P15" i="27"/>
  <c r="J15" i="27"/>
  <c r="K15" i="27" s="1"/>
  <c r="E15" i="27"/>
  <c r="AB14" i="27"/>
  <c r="AB26" i="27" s="1"/>
  <c r="AC26" i="27" s="1"/>
  <c r="W14" i="27"/>
  <c r="V14" i="27"/>
  <c r="V26" i="27" s="1"/>
  <c r="W26" i="27" s="1"/>
  <c r="P14" i="27"/>
  <c r="P26" i="27" s="1"/>
  <c r="Q26" i="27" s="1"/>
  <c r="K14" i="27"/>
  <c r="J14" i="27"/>
  <c r="J26" i="27" s="1"/>
  <c r="K26" i="27" s="1"/>
  <c r="E14" i="27"/>
  <c r="E29" i="27" s="1"/>
  <c r="N16" i="26"/>
  <c r="N17" i="26" s="1"/>
  <c r="N18" i="26" s="1"/>
  <c r="N19" i="26" s="1"/>
  <c r="N20" i="26" s="1"/>
  <c r="N21" i="26" s="1"/>
  <c r="N22" i="26" s="1"/>
  <c r="N23" i="26" s="1"/>
  <c r="N24" i="26" s="1"/>
  <c r="N15" i="26"/>
  <c r="N14" i="26"/>
  <c r="B6" i="26"/>
  <c r="Q14" i="27" l="1"/>
  <c r="AC14" i="27"/>
  <c r="V25" i="25"/>
  <c r="W25" i="25" s="1"/>
  <c r="P25" i="25"/>
  <c r="Q25" i="25" s="1"/>
  <c r="J25" i="25"/>
  <c r="K25" i="25" s="1"/>
  <c r="E25" i="25"/>
  <c r="V24" i="25"/>
  <c r="W24" i="25" s="1"/>
  <c r="P24" i="25"/>
  <c r="Q24" i="25" s="1"/>
  <c r="J24" i="25"/>
  <c r="K24" i="25" s="1"/>
  <c r="E24" i="25"/>
  <c r="V23" i="25"/>
  <c r="W23" i="25" s="1"/>
  <c r="P23" i="25"/>
  <c r="Q23" i="25" s="1"/>
  <c r="J23" i="25"/>
  <c r="K23" i="25" s="1"/>
  <c r="E23" i="25"/>
  <c r="V22" i="25"/>
  <c r="W22" i="25" s="1"/>
  <c r="P22" i="25"/>
  <c r="Q22" i="25" s="1"/>
  <c r="J22" i="25"/>
  <c r="K22" i="25" s="1"/>
  <c r="E22" i="25"/>
  <c r="V21" i="25"/>
  <c r="W21" i="25" s="1"/>
  <c r="P21" i="25"/>
  <c r="Q21" i="25" s="1"/>
  <c r="J21" i="25"/>
  <c r="K21" i="25" s="1"/>
  <c r="E21" i="25"/>
  <c r="V20" i="25"/>
  <c r="W20" i="25" s="1"/>
  <c r="P20" i="25"/>
  <c r="Q20" i="25" s="1"/>
  <c r="J20" i="25"/>
  <c r="K20" i="25" s="1"/>
  <c r="E20" i="25"/>
  <c r="V19" i="25"/>
  <c r="W19" i="25" s="1"/>
  <c r="P19" i="25"/>
  <c r="Q19" i="25" s="1"/>
  <c r="J19" i="25"/>
  <c r="K19" i="25" s="1"/>
  <c r="E19" i="25"/>
  <c r="V18" i="25"/>
  <c r="W18" i="25" s="1"/>
  <c r="P18" i="25"/>
  <c r="Q18" i="25" s="1"/>
  <c r="J18" i="25"/>
  <c r="K18" i="25" s="1"/>
  <c r="E18" i="25"/>
  <c r="V17" i="25"/>
  <c r="W17" i="25" s="1"/>
  <c r="P17" i="25"/>
  <c r="Q17" i="25" s="1"/>
  <c r="J17" i="25"/>
  <c r="K17" i="25" s="1"/>
  <c r="E17" i="25"/>
  <c r="V16" i="25"/>
  <c r="W16" i="25" s="1"/>
  <c r="P16" i="25"/>
  <c r="Q16" i="25" s="1"/>
  <c r="J16" i="25"/>
  <c r="K16" i="25" s="1"/>
  <c r="E16" i="25"/>
  <c r="V15" i="25"/>
  <c r="W15" i="25" s="1"/>
  <c r="P15" i="25"/>
  <c r="Q15" i="25" s="1"/>
  <c r="J15" i="25"/>
  <c r="K15" i="25" s="1"/>
  <c r="E15" i="25"/>
  <c r="V14" i="25"/>
  <c r="W14" i="25" s="1"/>
  <c r="P14" i="25"/>
  <c r="Q14" i="25" s="1"/>
  <c r="J14" i="25"/>
  <c r="E14" i="25"/>
  <c r="N14" i="24"/>
  <c r="N15" i="24" s="1"/>
  <c r="N16" i="24" s="1"/>
  <c r="N17" i="24" s="1"/>
  <c r="N18" i="24" s="1"/>
  <c r="N19" i="24" s="1"/>
  <c r="N20" i="24" s="1"/>
  <c r="N21" i="24" s="1"/>
  <c r="N22" i="24" s="1"/>
  <c r="B6" i="24"/>
  <c r="E28" i="23"/>
  <c r="E27" i="23"/>
  <c r="E26" i="23"/>
  <c r="AB25" i="23"/>
  <c r="AC25" i="23" s="1"/>
  <c r="V25" i="23"/>
  <c r="W25" i="23" s="1"/>
  <c r="P25" i="23"/>
  <c r="Q25" i="23" s="1"/>
  <c r="J25" i="23"/>
  <c r="K25" i="23" s="1"/>
  <c r="E25" i="23"/>
  <c r="AC24" i="23"/>
  <c r="AB24" i="23"/>
  <c r="V24" i="23"/>
  <c r="W24" i="23" s="1"/>
  <c r="P24" i="23"/>
  <c r="Q24" i="23" s="1"/>
  <c r="J24" i="23"/>
  <c r="K24" i="23" s="1"/>
  <c r="E24" i="23"/>
  <c r="AB23" i="23"/>
  <c r="AC23" i="23" s="1"/>
  <c r="V23" i="23"/>
  <c r="W23" i="23" s="1"/>
  <c r="P23" i="23"/>
  <c r="Q23" i="23" s="1"/>
  <c r="J23" i="23"/>
  <c r="K23" i="23" s="1"/>
  <c r="E23" i="23"/>
  <c r="AB22" i="23"/>
  <c r="AC22" i="23" s="1"/>
  <c r="W22" i="23"/>
  <c r="V22" i="23"/>
  <c r="P22" i="23"/>
  <c r="Q22" i="23" s="1"/>
  <c r="J22" i="23"/>
  <c r="K22" i="23" s="1"/>
  <c r="E22" i="23"/>
  <c r="AB21" i="23"/>
  <c r="AC21" i="23" s="1"/>
  <c r="V21" i="23"/>
  <c r="W21" i="23" s="1"/>
  <c r="P21" i="23"/>
  <c r="Q21" i="23" s="1"/>
  <c r="J21" i="23"/>
  <c r="K21" i="23" s="1"/>
  <c r="E21" i="23"/>
  <c r="AB20" i="23"/>
  <c r="AC20" i="23" s="1"/>
  <c r="V20" i="23"/>
  <c r="W20" i="23" s="1"/>
  <c r="P20" i="23"/>
  <c r="Q20" i="23" s="1"/>
  <c r="J20" i="23"/>
  <c r="K20" i="23" s="1"/>
  <c r="E20" i="23"/>
  <c r="AB19" i="23"/>
  <c r="AC19" i="23" s="1"/>
  <c r="V19" i="23"/>
  <c r="W19" i="23" s="1"/>
  <c r="P19" i="23"/>
  <c r="Q19" i="23" s="1"/>
  <c r="J19" i="23"/>
  <c r="K19" i="23" s="1"/>
  <c r="E19" i="23"/>
  <c r="AB18" i="23"/>
  <c r="AC18" i="23" s="1"/>
  <c r="V18" i="23"/>
  <c r="W18" i="23" s="1"/>
  <c r="P18" i="23"/>
  <c r="Q18" i="23" s="1"/>
  <c r="J18" i="23"/>
  <c r="K18" i="23" s="1"/>
  <c r="E18" i="23"/>
  <c r="AB17" i="23"/>
  <c r="AC17" i="23" s="1"/>
  <c r="V17" i="23"/>
  <c r="W17" i="23" s="1"/>
  <c r="P17" i="23"/>
  <c r="Q17" i="23" s="1"/>
  <c r="J17" i="23"/>
  <c r="K17" i="23" s="1"/>
  <c r="E17" i="23"/>
  <c r="AC16" i="23"/>
  <c r="AB16" i="23"/>
  <c r="V16" i="23"/>
  <c r="W16" i="23" s="1"/>
  <c r="P16" i="23"/>
  <c r="Q16" i="23" s="1"/>
  <c r="J16" i="23"/>
  <c r="K16" i="23" s="1"/>
  <c r="E16" i="23"/>
  <c r="AB15" i="23"/>
  <c r="AC15" i="23" s="1"/>
  <c r="V15" i="23"/>
  <c r="W15" i="23" s="1"/>
  <c r="P15" i="23"/>
  <c r="Q15" i="23" s="1"/>
  <c r="J15" i="23"/>
  <c r="K15" i="23" s="1"/>
  <c r="E15" i="23"/>
  <c r="AB14" i="23"/>
  <c r="AC14" i="23" s="1"/>
  <c r="V14" i="23"/>
  <c r="W14" i="23" s="1"/>
  <c r="P14" i="23"/>
  <c r="J14" i="23"/>
  <c r="E14" i="23"/>
  <c r="N14" i="22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B6" i="22"/>
  <c r="E26" i="21"/>
  <c r="AH25" i="21"/>
  <c r="AI25" i="21" s="1"/>
  <c r="AB25" i="21"/>
  <c r="AC25" i="21" s="1"/>
  <c r="W25" i="21"/>
  <c r="V25" i="21"/>
  <c r="P25" i="21"/>
  <c r="Q25" i="21" s="1"/>
  <c r="J25" i="21"/>
  <c r="K25" i="21" s="1"/>
  <c r="E25" i="21"/>
  <c r="AH24" i="21"/>
  <c r="AI24" i="21" s="1"/>
  <c r="AB24" i="21"/>
  <c r="AC24" i="21" s="1"/>
  <c r="V24" i="21"/>
  <c r="W24" i="21" s="1"/>
  <c r="P24" i="21"/>
  <c r="Q24" i="21" s="1"/>
  <c r="J24" i="21"/>
  <c r="K24" i="21" s="1"/>
  <c r="E24" i="21"/>
  <c r="AH23" i="21"/>
  <c r="AI23" i="21" s="1"/>
  <c r="AB23" i="21"/>
  <c r="AC23" i="21" s="1"/>
  <c r="V23" i="21"/>
  <c r="W23" i="21" s="1"/>
  <c r="P23" i="21"/>
  <c r="Q23" i="21" s="1"/>
  <c r="J23" i="21"/>
  <c r="K23" i="21" s="1"/>
  <c r="E23" i="21"/>
  <c r="AH22" i="21"/>
  <c r="AI22" i="21" s="1"/>
  <c r="AB22" i="21"/>
  <c r="AC22" i="21" s="1"/>
  <c r="V22" i="21"/>
  <c r="W22" i="21" s="1"/>
  <c r="P22" i="21"/>
  <c r="Q22" i="21" s="1"/>
  <c r="J22" i="21"/>
  <c r="K22" i="21" s="1"/>
  <c r="E22" i="21"/>
  <c r="AI21" i="21"/>
  <c r="AH21" i="21"/>
  <c r="AB21" i="21"/>
  <c r="AC21" i="21" s="1"/>
  <c r="V21" i="21"/>
  <c r="W21" i="21" s="1"/>
  <c r="P21" i="21"/>
  <c r="Q21" i="21" s="1"/>
  <c r="J21" i="21"/>
  <c r="K21" i="21" s="1"/>
  <c r="E21" i="21"/>
  <c r="AH20" i="21"/>
  <c r="AI20" i="21" s="1"/>
  <c r="AB20" i="21"/>
  <c r="AC20" i="21" s="1"/>
  <c r="V20" i="21"/>
  <c r="W20" i="21" s="1"/>
  <c r="P20" i="21"/>
  <c r="Q20" i="21" s="1"/>
  <c r="J20" i="21"/>
  <c r="K20" i="21" s="1"/>
  <c r="E20" i="21"/>
  <c r="AH19" i="21"/>
  <c r="AI19" i="21" s="1"/>
  <c r="AB19" i="21"/>
  <c r="AC19" i="21" s="1"/>
  <c r="V19" i="21"/>
  <c r="W19" i="21" s="1"/>
  <c r="P19" i="21"/>
  <c r="Q19" i="21" s="1"/>
  <c r="J19" i="21"/>
  <c r="K19" i="21" s="1"/>
  <c r="E19" i="21"/>
  <c r="AH18" i="21"/>
  <c r="AI18" i="21" s="1"/>
  <c r="AB18" i="21"/>
  <c r="AC18" i="21" s="1"/>
  <c r="V18" i="21"/>
  <c r="W18" i="21" s="1"/>
  <c r="P18" i="21"/>
  <c r="Q18" i="21" s="1"/>
  <c r="J18" i="21"/>
  <c r="K18" i="21" s="1"/>
  <c r="E18" i="21"/>
  <c r="AH17" i="21"/>
  <c r="AI17" i="21" s="1"/>
  <c r="AB17" i="21"/>
  <c r="AC17" i="21" s="1"/>
  <c r="V17" i="21"/>
  <c r="W17" i="21" s="1"/>
  <c r="P17" i="21"/>
  <c r="Q17" i="21" s="1"/>
  <c r="J17" i="21"/>
  <c r="K17" i="21" s="1"/>
  <c r="E17" i="21"/>
  <c r="AH16" i="21"/>
  <c r="AI16" i="21" s="1"/>
  <c r="AB16" i="21"/>
  <c r="AC16" i="21" s="1"/>
  <c r="V16" i="21"/>
  <c r="W16" i="21" s="1"/>
  <c r="P16" i="21"/>
  <c r="Q16" i="21" s="1"/>
  <c r="J16" i="21"/>
  <c r="K16" i="21" s="1"/>
  <c r="E16" i="21"/>
  <c r="AH15" i="21"/>
  <c r="AI15" i="21" s="1"/>
  <c r="AB15" i="21"/>
  <c r="AC15" i="21" s="1"/>
  <c r="V15" i="21"/>
  <c r="W15" i="21" s="1"/>
  <c r="P15" i="21"/>
  <c r="Q15" i="21" s="1"/>
  <c r="J15" i="21"/>
  <c r="K15" i="21" s="1"/>
  <c r="E15" i="21"/>
  <c r="AH14" i="21"/>
  <c r="AI14" i="21" s="1"/>
  <c r="AB14" i="21"/>
  <c r="AC14" i="21" s="1"/>
  <c r="V14" i="21"/>
  <c r="W14" i="21" s="1"/>
  <c r="P14" i="21"/>
  <c r="Q14" i="21" s="1"/>
  <c r="J14" i="21"/>
  <c r="K14" i="21" s="1"/>
  <c r="E14" i="21"/>
  <c r="N14" i="20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B6" i="20"/>
  <c r="E29" i="19"/>
  <c r="E28" i="19"/>
  <c r="E27" i="19"/>
  <c r="E26" i="19"/>
  <c r="AT25" i="19"/>
  <c r="AU25" i="19" s="1"/>
  <c r="AN25" i="19"/>
  <c r="AO25" i="19" s="1"/>
  <c r="AH25" i="19"/>
  <c r="AI25" i="19" s="1"/>
  <c r="AB25" i="19"/>
  <c r="AC25" i="19" s="1"/>
  <c r="V25" i="19"/>
  <c r="W25" i="19" s="1"/>
  <c r="P25" i="19"/>
  <c r="Q25" i="19" s="1"/>
  <c r="J25" i="19"/>
  <c r="K25" i="19" s="1"/>
  <c r="E25" i="19"/>
  <c r="AT24" i="19"/>
  <c r="AU24" i="19" s="1"/>
  <c r="AN24" i="19"/>
  <c r="AO24" i="19" s="1"/>
  <c r="AH24" i="19"/>
  <c r="AI24" i="19" s="1"/>
  <c r="AB24" i="19"/>
  <c r="AC24" i="19" s="1"/>
  <c r="V24" i="19"/>
  <c r="W24" i="19" s="1"/>
  <c r="P24" i="19"/>
  <c r="Q24" i="19" s="1"/>
  <c r="J24" i="19"/>
  <c r="K24" i="19" s="1"/>
  <c r="E24" i="19"/>
  <c r="AT23" i="19"/>
  <c r="AU23" i="19" s="1"/>
  <c r="AN23" i="19"/>
  <c r="AO23" i="19" s="1"/>
  <c r="AH23" i="19"/>
  <c r="AI23" i="19" s="1"/>
  <c r="AB23" i="19"/>
  <c r="AC23" i="19" s="1"/>
  <c r="V23" i="19"/>
  <c r="W23" i="19" s="1"/>
  <c r="P23" i="19"/>
  <c r="Q23" i="19" s="1"/>
  <c r="J23" i="19"/>
  <c r="K23" i="19" s="1"/>
  <c r="E23" i="19"/>
  <c r="AT22" i="19"/>
  <c r="AU22" i="19" s="1"/>
  <c r="AN22" i="19"/>
  <c r="AO22" i="19" s="1"/>
  <c r="AH22" i="19"/>
  <c r="AI22" i="19" s="1"/>
  <c r="AB22" i="19"/>
  <c r="AC22" i="19" s="1"/>
  <c r="V22" i="19"/>
  <c r="W22" i="19" s="1"/>
  <c r="P22" i="19"/>
  <c r="Q22" i="19" s="1"/>
  <c r="J22" i="19"/>
  <c r="K22" i="19" s="1"/>
  <c r="E22" i="19"/>
  <c r="AT21" i="19"/>
  <c r="AU21" i="19" s="1"/>
  <c r="AN21" i="19"/>
  <c r="AO21" i="19" s="1"/>
  <c r="AH21" i="19"/>
  <c r="AI21" i="19" s="1"/>
  <c r="AB21" i="19"/>
  <c r="AC21" i="19" s="1"/>
  <c r="V21" i="19"/>
  <c r="W21" i="19" s="1"/>
  <c r="P21" i="19"/>
  <c r="Q21" i="19" s="1"/>
  <c r="J21" i="19"/>
  <c r="K21" i="19" s="1"/>
  <c r="E21" i="19"/>
  <c r="AT20" i="19"/>
  <c r="AU20" i="19" s="1"/>
  <c r="AN20" i="19"/>
  <c r="AO20" i="19" s="1"/>
  <c r="AH20" i="19"/>
  <c r="AI20" i="19" s="1"/>
  <c r="AB20" i="19"/>
  <c r="AC20" i="19" s="1"/>
  <c r="V20" i="19"/>
  <c r="W20" i="19" s="1"/>
  <c r="P20" i="19"/>
  <c r="Q20" i="19" s="1"/>
  <c r="J20" i="19"/>
  <c r="K20" i="19" s="1"/>
  <c r="E20" i="19"/>
  <c r="AT19" i="19"/>
  <c r="AU19" i="19" s="1"/>
  <c r="AN19" i="19"/>
  <c r="AO19" i="19" s="1"/>
  <c r="AH19" i="19"/>
  <c r="AI19" i="19" s="1"/>
  <c r="AB19" i="19"/>
  <c r="AC19" i="19" s="1"/>
  <c r="V19" i="19"/>
  <c r="W19" i="19" s="1"/>
  <c r="P19" i="19"/>
  <c r="Q19" i="19" s="1"/>
  <c r="J19" i="19"/>
  <c r="K19" i="19" s="1"/>
  <c r="E19" i="19"/>
  <c r="AT18" i="19"/>
  <c r="AU18" i="19" s="1"/>
  <c r="AN18" i="19"/>
  <c r="AO18" i="19" s="1"/>
  <c r="AH18" i="19"/>
  <c r="AI18" i="19" s="1"/>
  <c r="AB18" i="19"/>
  <c r="AC18" i="19" s="1"/>
  <c r="V18" i="19"/>
  <c r="W18" i="19" s="1"/>
  <c r="P18" i="19"/>
  <c r="Q18" i="19" s="1"/>
  <c r="J18" i="19"/>
  <c r="K18" i="19" s="1"/>
  <c r="E18" i="19"/>
  <c r="AT17" i="19"/>
  <c r="AU17" i="19" s="1"/>
  <c r="AN17" i="19"/>
  <c r="AO17" i="19" s="1"/>
  <c r="AH17" i="19"/>
  <c r="AI17" i="19" s="1"/>
  <c r="AB17" i="19"/>
  <c r="AC17" i="19" s="1"/>
  <c r="V17" i="19"/>
  <c r="W17" i="19" s="1"/>
  <c r="P17" i="19"/>
  <c r="Q17" i="19" s="1"/>
  <c r="J17" i="19"/>
  <c r="K17" i="19" s="1"/>
  <c r="E17" i="19"/>
  <c r="AT16" i="19"/>
  <c r="AU16" i="19" s="1"/>
  <c r="AN16" i="19"/>
  <c r="AO16" i="19" s="1"/>
  <c r="AH16" i="19"/>
  <c r="AI16" i="19" s="1"/>
  <c r="AB16" i="19"/>
  <c r="AC16" i="19" s="1"/>
  <c r="V16" i="19"/>
  <c r="W16" i="19" s="1"/>
  <c r="P16" i="19"/>
  <c r="Q16" i="19" s="1"/>
  <c r="J16" i="19"/>
  <c r="K16" i="19" s="1"/>
  <c r="E16" i="19"/>
  <c r="AT15" i="19"/>
  <c r="AU15" i="19" s="1"/>
  <c r="AN15" i="19"/>
  <c r="AO15" i="19" s="1"/>
  <c r="AH15" i="19"/>
  <c r="AI15" i="19" s="1"/>
  <c r="AB15" i="19"/>
  <c r="AC15" i="19" s="1"/>
  <c r="V15" i="19"/>
  <c r="W15" i="19" s="1"/>
  <c r="P15" i="19"/>
  <c r="Q15" i="19" s="1"/>
  <c r="J15" i="19"/>
  <c r="K15" i="19" s="1"/>
  <c r="E15" i="19"/>
  <c r="AT14" i="19"/>
  <c r="AN14" i="19"/>
  <c r="AH14" i="19"/>
  <c r="AB14" i="19"/>
  <c r="V14" i="19"/>
  <c r="P14" i="19"/>
  <c r="J14" i="19"/>
  <c r="E14" i="19"/>
  <c r="O14" i="18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B6" i="18"/>
  <c r="E30" i="19" l="1"/>
  <c r="E29" i="23"/>
  <c r="E26" i="25"/>
  <c r="J26" i="25"/>
  <c r="K26" i="25" s="1"/>
  <c r="K14" i="25"/>
  <c r="V26" i="25"/>
  <c r="W26" i="25" s="1"/>
  <c r="P26" i="25"/>
  <c r="Q26" i="25" s="1"/>
  <c r="P26" i="23"/>
  <c r="Q26" i="23" s="1"/>
  <c r="V26" i="23"/>
  <c r="W26" i="23" s="1"/>
  <c r="J26" i="23"/>
  <c r="K26" i="23" s="1"/>
  <c r="K14" i="23"/>
  <c r="AB26" i="23"/>
  <c r="AC26" i="23" s="1"/>
  <c r="Q14" i="23"/>
  <c r="E27" i="21"/>
  <c r="P26" i="21"/>
  <c r="Q26" i="21" s="1"/>
  <c r="AB26" i="21"/>
  <c r="AC26" i="21" s="1"/>
  <c r="J26" i="21"/>
  <c r="K26" i="21" s="1"/>
  <c r="V26" i="21"/>
  <c r="W26" i="21" s="1"/>
  <c r="AH26" i="21"/>
  <c r="AI26" i="21" s="1"/>
  <c r="J26" i="19"/>
  <c r="K26" i="19" s="1"/>
  <c r="AH26" i="19"/>
  <c r="AI26" i="19" s="1"/>
  <c r="V26" i="19"/>
  <c r="W26" i="19" s="1"/>
  <c r="AT26" i="19"/>
  <c r="AU26" i="19" s="1"/>
  <c r="K14" i="19"/>
  <c r="AI14" i="19"/>
  <c r="AU14" i="19"/>
  <c r="P26" i="19"/>
  <c r="Q26" i="19" s="1"/>
  <c r="AN26" i="19"/>
  <c r="AO26" i="19" s="1"/>
  <c r="W14" i="19"/>
  <c r="AB26" i="19"/>
  <c r="AC26" i="19" s="1"/>
  <c r="Q14" i="19"/>
  <c r="AC14" i="19"/>
  <c r="AO14" i="19"/>
</calcChain>
</file>

<file path=xl/sharedStrings.xml><?xml version="1.0" encoding="utf-8"?>
<sst xmlns="http://schemas.openxmlformats.org/spreadsheetml/2006/main" count="525" uniqueCount="148">
  <si>
    <t>GRANT THORNTON SERVIÇOS ATUARIAIS</t>
  </si>
  <si>
    <t>Feito por:</t>
  </si>
  <si>
    <t>Conferido por:</t>
  </si>
  <si>
    <t>Data:</t>
  </si>
  <si>
    <t>Objetivo</t>
  </si>
  <si>
    <t>Procedimentos</t>
  </si>
  <si>
    <t>Materialidade</t>
  </si>
  <si>
    <t>Conclusão</t>
  </si>
  <si>
    <t>Grant Thornton Serviços Atuariais</t>
  </si>
  <si>
    <r>
      <rPr>
        <b/>
        <sz val="11"/>
        <color theme="1"/>
        <rFont val="Calibri"/>
        <family val="2"/>
        <scheme val="minor"/>
      </rPr>
      <t>Ref.:</t>
    </r>
    <r>
      <rPr>
        <sz val="11"/>
        <color theme="1"/>
        <rFont val="Calibri"/>
        <family val="2"/>
        <scheme val="minor"/>
      </rPr>
      <t xml:space="preserve"> CONCLIAÇÃO DOS QUADROS ESTATÍSTICOS E TESTE DE QUALIDADE DOS DADOS</t>
    </r>
  </si>
  <si>
    <t>Verifica se não há linhas em branco</t>
  </si>
  <si>
    <t>x</t>
  </si>
  <si>
    <t>Verifica se o campo ENTCODIGO corresponde à sociedade que está enviando o FIP/SUSEP</t>
  </si>
  <si>
    <t>#</t>
  </si>
  <si>
    <t>Campo</t>
  </si>
  <si>
    <t>Check</t>
  </si>
  <si>
    <t>Efetuar a delimitação dos campos do txt. Conforme layout abaixo:</t>
  </si>
  <si>
    <t>Efetuar os testes de "crítica de dados" impeditivos abaixo:</t>
  </si>
  <si>
    <r>
      <t xml:space="preserve">Efetuar os cruzamentos internos entre o CMPID e TPMOID abaixo constante no Q.E. </t>
    </r>
    <r>
      <rPr>
        <b/>
        <i/>
        <u/>
        <sz val="11"/>
        <color theme="1"/>
        <rFont val="Calibri"/>
        <family val="2"/>
        <scheme val="minor"/>
      </rPr>
      <t>versus</t>
    </r>
    <r>
      <rPr>
        <b/>
        <u/>
        <sz val="11"/>
        <color theme="1"/>
        <rFont val="Calibri"/>
        <family val="2"/>
        <scheme val="minor"/>
      </rPr>
      <t xml:space="preserve"> Quadros FIP</t>
    </r>
  </si>
  <si>
    <t>n/a</t>
  </si>
  <si>
    <r>
      <t xml:space="preserve">Utilizando os quadros informados acima, recebidos pela auditoria, e as definições de cruzamento e validação da qualidade dos dados informados no manual de preenchimento do FIP, efetuamos os confrontos dos saldos para a data base de análise. Os movimentos (CMPID e TPMOID) estão formalizados em cada uma das análises efetuadas. Efetuamos os seguintes passos de validação:
1) Efetuar a delimitação dos campos do txt. Conforme layout circular susep 360
2) Efetuar os testes de "crítica de dados" impeditivos 
3) Efetuar os cruzamentos internos entre o CMPID e TPMOID constante no Q.E. </t>
    </r>
    <r>
      <rPr>
        <i/>
        <sz val="11"/>
        <color theme="1"/>
        <rFont val="Calibri"/>
        <family val="2"/>
        <scheme val="minor"/>
      </rPr>
      <t>versus</t>
    </r>
    <r>
      <rPr>
        <sz val="11"/>
        <color theme="1"/>
        <rFont val="Calibri"/>
        <family val="2"/>
        <scheme val="minor"/>
      </rPr>
      <t xml:space="preserve"> Quadros FIP
</t>
    </r>
  </si>
  <si>
    <t xml:space="preserve">Definimos em nosso planejamento da AAI a materialidade de distorções aceitável no valor de 1%.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</si>
  <si>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</si>
  <si>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</si>
  <si>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</si>
  <si>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</si>
  <si>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</si>
  <si>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</si>
  <si>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</si>
  <si>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</si>
  <si>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</si>
  <si>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</si>
  <si>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</si>
  <si>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</si>
  <si>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</si>
  <si>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</si>
  <si>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Qnt.  Analisada</t>
  </si>
  <si>
    <t>Divergência (Qnt)</t>
  </si>
  <si>
    <t>Divergência (%)</t>
  </si>
  <si>
    <t>Referência</t>
  </si>
  <si>
    <t>FIP</t>
  </si>
  <si>
    <t>QE</t>
  </si>
  <si>
    <t>Dif.</t>
  </si>
  <si>
    <t>Dif. %</t>
  </si>
  <si>
    <t>TOTAL</t>
  </si>
  <si>
    <t>CRÍTICA DE DADOS</t>
  </si>
  <si>
    <t>TPMORESSID</t>
  </si>
  <si>
    <t>MSATIPOPERA</t>
  </si>
  <si>
    <t>MSATIPOPSIN</t>
  </si>
  <si>
    <t xml:space="preserve">Resseguros/ Administrativas </t>
  </si>
  <si>
    <t xml:space="preserve">Resseguros/ Judiciais </t>
  </si>
  <si>
    <t xml:space="preserve">Retrocessões Aceitas </t>
  </si>
  <si>
    <t xml:space="preserve">Salvados e Ressarcidos Avisados/ Administrativos </t>
  </si>
  <si>
    <t xml:space="preserve">Salvados e Ressarcidos Avisados/ Judiciais </t>
  </si>
  <si>
    <t xml:space="preserve">Salvados e Ressarcidos Avisados/ Retrocessões Aceitas </t>
  </si>
  <si>
    <t xml:space="preserve">Despesas Financeiras - Sinistros </t>
  </si>
  <si>
    <t>#15</t>
  </si>
  <si>
    <t>#16</t>
  </si>
  <si>
    <t>MSRTIPOSIN</t>
  </si>
  <si>
    <t xml:space="preserve">Retrocessões/Administrativas </t>
  </si>
  <si>
    <t xml:space="preserve">Retrocessões/Judiciais </t>
  </si>
  <si>
    <t xml:space="preserve">Salvados e Ressarcidos/ Administrativos </t>
  </si>
  <si>
    <t xml:space="preserve">Salvados e Ressarcidos/ Judiciais </t>
  </si>
  <si>
    <t xml:space="preserve">Recuperação das Despesas Financeiras - Sinistros </t>
  </si>
  <si>
    <t>SLATIPOPERA</t>
  </si>
  <si>
    <t>SLATIPOPSIN</t>
  </si>
  <si>
    <t>Resseguro Aceito - ADM</t>
  </si>
  <si>
    <t>Resseguro Aceito  - JUD</t>
  </si>
  <si>
    <t>Retrocessão Aceita - ADM</t>
  </si>
  <si>
    <t>Retrocessão Aceita - JUD</t>
  </si>
  <si>
    <t>SLRTIPOSIN</t>
  </si>
  <si>
    <t>Recuperação Oper. Retrocessão - ADM</t>
  </si>
  <si>
    <t>Recuperação Oper. Retrocessão - JUD</t>
  </si>
  <si>
    <t>Recuperação Oper. Retrocessão - Sinistros Pagos</t>
  </si>
  <si>
    <t>Q 06R FIP
CMPID</t>
  </si>
  <si>
    <t>Q 07R FIP
CMPID</t>
  </si>
  <si>
    <t>O objetivo deste papel de trabalho é efetuar a concliação dos quadros estatísticos  419, 420, 421 e 423 (Capitalização) com o respectivo quadro FIP nas datas-base de avaliação.</t>
  </si>
  <si>
    <t xml:space="preserve">QUADRO 419 – MOVIMENTOS DE SINISTROS – RESSEGURO E RETROCESSÃO ACEITA </t>
  </si>
  <si>
    <t xml:space="preserve">QUADRO 420 – MOVIMENTOS DE SINISTROS – RECUPERAÇÕES EM OPERAÇÕES DE RETROCESSÃO </t>
  </si>
  <si>
    <t xml:space="preserve">QUADRO 421 – SINISTROS A LIQUIDAR – RESSEGURO E RETROCESSÃO ACEITA </t>
  </si>
  <si>
    <t>QUADRO 423 – SINISTROS A LIQUIDAR – RECUPERAÇÕES EM OPERAÇÕES DE RETROCESSÃO</t>
  </si>
  <si>
    <t>Verifica o tamanho padrão da linha (133 caracteres)</t>
  </si>
  <si>
    <t>Verifica se o campo sequencial EMFSEQ é uma sequência válida, que se inicia em 000001</t>
  </si>
  <si>
    <t>Verifica se o campo MRFMESANO corresponde, respectivamente, ao ano, mês e último dia do mês de referência do FIP/SUSEP</t>
  </si>
  <si>
    <t>Verifica se o campo QUAID corresponde ao quadro 419</t>
  </si>
  <si>
    <t>Verifica se o campo ATVCODIGO corresponde a um tipo de ativo valido (conforme tabela “ATIVOCODIGO”)</t>
  </si>
  <si>
    <t>Verifica se o campo FTRCODIGO corresponde a um tipo de fator válido (conforme tabela "FATORCODIGO")</t>
  </si>
  <si>
    <t>Verifica se o campo TPFOPERADOR corresponde a um tipo de fluxo válido (conforme tabela “TIPOFLUXO”)</t>
  </si>
  <si>
    <t>Verifica se o campo LCRCODIGO corresponde a um local de registro válido (conforme tabela "LOCALREGISTRO")</t>
  </si>
  <si>
    <t>Verifica se o campo TCTCODIGO corresponde a um código de carteira válido (conforme tabela "TIPOCARTEIRACODIGO")</t>
  </si>
  <si>
    <t>Verifica se o campo TPECODIGO corresponde a um tipo de emissor válido (conforme tabela "TIPOEMISSOR")</t>
  </si>
  <si>
    <t>Verifica se o campo TPFOPERADORDERIVATIVO corresponde a um tipo de fluxo válido (conforme tabela “TIPOFLUXO”)</t>
  </si>
  <si>
    <t>Verifica se o campo EMFPRAZOFLUXO é um número inteiro positivo</t>
  </si>
  <si>
    <t>Verifica se o campo EMFVLREXPRISCO é um número float positivo</t>
  </si>
  <si>
    <t>Verifica se o CNPJ do fundo (EMFCNPJFUNDO) é inteiro e válido, exceto para preenchimento com zeros</t>
  </si>
  <si>
    <t>Verifica se o campo EMFMULTIPLOFATOR é igual a 0 ou 1</t>
  </si>
  <si>
    <t>Verifica se o campo EMFTXCONTRATADO é um número float positivo ou zero</t>
  </si>
  <si>
    <t>Verifica se o campo EMFTXMERCADO é um número float positivo ou zero</t>
  </si>
  <si>
    <t>Verifica se o campo EMFVLRDERIVATIVO é um número float positivo ou zero</t>
  </si>
  <si>
    <t>Valida a correspondência entre os campos EMFCODGRUPO deste quadro com o EMGCODGRUPO do quadro 423, exceto para preenchimento com zeros</t>
  </si>
  <si>
    <t>Valida a correspondência entre os campos ATVCODIGO e TPFOPERADOR</t>
  </si>
  <si>
    <t>Valida a correspondência entre os campos ATVCODIGO e FTRCODIGO</t>
  </si>
  <si>
    <t>Valida a correspondência dos campos TCTCODIGO e ATVCODIGO com o campo EMFCNPJFUNDO</t>
  </si>
  <si>
    <t>Valida a correspondência entre os campos EMFCNPJFUNDO e BMVCGCFUNDO da tabela BENSVINCULADOS do FIPSUSEP, exceto para preenchimento com zeros</t>
  </si>
  <si>
    <t>Valida a correspondência entre os campos ATVCODIGO e EMFVLRDERIVATIVO</t>
  </si>
  <si>
    <t>Valida a correspondência entre os campos ATVCODIGO e TPFOPERADORDERIVATIVO</t>
  </si>
  <si>
    <t>Verifica se quando EMFTXMERCADO e EMFTXCONTRATADO é maior que zero o valor de FTRCODIGO é TD1 ou TS1</t>
  </si>
  <si>
    <t>Verifica se quando EMFTXMERCADO é maior que zero o valor de EMFTXCONTRATADO também é maior que zero e vice-versa</t>
  </si>
  <si>
    <t>Valida a correspondência entre os campos ATVCODIGO e EMFCODISIN</t>
  </si>
  <si>
    <t>QUADRO ESTATÍSTICO 419</t>
  </si>
  <si>
    <t>Verifica o tamanho padrão da linha (59 caracteres)</t>
  </si>
  <si>
    <t>Verifica se o campo sequencial EMCSEQ é uma sequência válida, que se inicia em 000001</t>
  </si>
  <si>
    <t>Verifica se o campo QUAID corresponde ao quadro 420</t>
  </si>
  <si>
    <t>Verifica se o campo DOCCODIGO corresponde a um tipo de direito ou obrigação valido (conforme tabela “CONTRATOSEGUROCODIGO”)</t>
  </si>
  <si>
    <t>Verifica se o campo EMCPRAZOFLUXO é um número inteiro positivo</t>
  </si>
  <si>
    <t>Verifica se o campo EMCVLREXPRISCO é um número float positivo</t>
  </si>
  <si>
    <t>Verifica se o campo EMCMULTIPLOFATOR é igual a 0 ou 1</t>
  </si>
  <si>
    <t>Valida a correspondência entre os campos EMCCODGRUPO deste quadro com o EMGCODGRUPO do quadro 423.</t>
  </si>
  <si>
    <t>Valida a correspondência entre os campos DOCCODIGO e TPFOPERADOR</t>
  </si>
  <si>
    <t>Verifica se o campo EMCSEMREGISTRO é igual a 0 ou 1 Sim</t>
  </si>
  <si>
    <t>QUADRO ESTATÍSTICO 420</t>
  </si>
  <si>
    <t>QUADRO ESTATÍSTICO 421</t>
  </si>
  <si>
    <t>Verifica o tamanho padrão da linha (52 caracteres)</t>
  </si>
  <si>
    <t>Verifica se o campo sequencial EMDSEQ é uma sequência válida, que se inicia em 000001</t>
  </si>
  <si>
    <t>Verifica se o campo QUAID corresponde ao quadro 421</t>
  </si>
  <si>
    <t>Verifica se o campo DODCODIGO corresponde a um tipo de obrigação ou direito válido (conforme tabela "DEMAISCODIGO")</t>
  </si>
  <si>
    <t>Verifica se o campo EMDPRAZOFLUXO é um número inteiro positivo</t>
  </si>
  <si>
    <t>Verifica se o campo EMDVLREXPRISCO é um número float positivo</t>
  </si>
  <si>
    <t>Verifica se o campo EMDMULTIPLOFATOR é igual a 0 ou 1</t>
  </si>
  <si>
    <t>Valida a correspondência entre os campos DODCODIGO e TPFOPERADOR</t>
  </si>
  <si>
    <t>Verifica o tamanho padrão da linha (70 caracteres)</t>
  </si>
  <si>
    <t>Verifica se o campo sequencial EMESEQ é uma sequência válida, que se inicia em 000001</t>
  </si>
  <si>
    <t>Verifica se o campo QUAID corresponde ao quadro 422</t>
  </si>
  <si>
    <t>Verifica se o campo EMECODGRUPO é um número inteiro positivo</t>
  </si>
  <si>
    <t>Valida a correspondência entre os campos EMECODGRUPO deste quadro com o EMGCODGRUPO do quadro 423</t>
  </si>
  <si>
    <t>Verifica se o campo EMEPEF é um número float positivo</t>
  </si>
  <si>
    <t>Verifica se o campo EMEVLRCONTATIVOS é um número float positivo</t>
  </si>
  <si>
    <t>Verifica se o campo EMEPERCREVERSAO é um número float positivo</t>
  </si>
  <si>
    <t>QUADRO ESTATÍSTICO 423</t>
  </si>
  <si>
    <t>Verifica se o campo EMEPERCDEDUCAO é um número float positivo Sim</t>
  </si>
  <si>
    <t>Verifica o tamanho padrão da linha (38 caracteres)</t>
  </si>
  <si>
    <t>Verifica se o campo sequencial EMGSEQ é uma sequência válida, que se inicia em 000001</t>
  </si>
  <si>
    <t>Verifica se o campo QUAID corresponde ao quadro 423</t>
  </si>
  <si>
    <t>Verifica se o campo EMGCODGRUPO é um número inteiro positivo</t>
  </si>
  <si>
    <t>Valida a correspondência entre os campos ENTCODIGO e RAMCODIGO, exceto para preenchimentos com zeros do RAMCODIGO</t>
  </si>
  <si>
    <t>Valida a correspondência entre o campo PLNCODIGO e a tabela Planos do FIP/SUSEP, exceto para preenchimentos com zeros do PLNCODIGO</t>
  </si>
  <si>
    <t>Verifica se o campo PLNCODIGO ou o RAMCODIGO está preenchido diferente de zeros, porém não ambos ao mesmo tempo</t>
  </si>
  <si>
    <t xml:space="preserve">QUADRO 422 – SINISTROS A LIQUIDAR – RESSEGURO E RETROCESSÃO ACEITA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</si>
</sst>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Webdings"/>
      <family val="1"/>
      <charset val="2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gradientFill degree="180">
        <stop position="0">
          <color theme="0"/>
        </stop>
        <stop position="1">
          <color rgb="FF7030A0"/>
        </stop>
      </gradientFill>
    </fill>
    <fill>
      <patternFill patternType="solid">
        <fgColor rgb="FF9900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rgb="FF7030A0"/>
      </bottom>
      <diagonal/>
    </border>
    <border>
      <left style="medium">
        <color rgb="FF7030A0"/>
      </left>
      <right/>
      <top style="medium">
        <color rgb="FF7030A0"/>
      </top>
      <bottom/>
      <diagonal/>
    </border>
    <border>
      <left/>
      <right/>
      <top style="medium">
        <color rgb="FF7030A0"/>
      </top>
      <bottom/>
      <diagonal/>
    </border>
    <border>
      <left/>
      <right style="medium">
        <color rgb="FF7030A0"/>
      </right>
      <top style="medium">
        <color rgb="FF7030A0"/>
      </top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theme="0"/>
      </right>
      <top style="medium">
        <color auto="1"/>
      </top>
      <bottom/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theme="0"/>
      </left>
      <right/>
      <top/>
      <bottom style="hair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0" fillId="0" borderId="3" xfId="0" applyBorder="1"/>
    <xf numFmtId="0" fontId="2" fillId="0" borderId="3" xfId="0" applyFont="1" applyBorder="1" applyAlignment="1">
      <alignment horizontal="right"/>
    </xf>
    <xf numFmtId="0" fontId="0" fillId="0" borderId="4" xfId="0" applyBorder="1"/>
    <xf numFmtId="0" fontId="2" fillId="0" borderId="5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0" borderId="18" xfId="0" applyBorder="1" applyAlignment="1">
      <alignment vertical="center" wrapText="1"/>
    </xf>
    <xf numFmtId="0" fontId="6" fillId="0" borderId="19" xfId="0" applyFont="1" applyBorder="1" applyAlignment="1">
      <alignment vertical="center"/>
    </xf>
    <xf numFmtId="0" fontId="0" fillId="0" borderId="17" xfId="0" applyBorder="1" applyAlignment="1">
      <alignment vertical="center" wrapText="1"/>
    </xf>
    <xf numFmtId="0" fontId="6" fillId="0" borderId="17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2" fillId="0" borderId="13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7" fillId="0" borderId="0" xfId="0" applyFont="1" applyBorder="1"/>
    <xf numFmtId="0" fontId="2" fillId="0" borderId="0" xfId="0" applyFont="1" applyAlignment="1">
      <alignment horizontal="right"/>
    </xf>
    <xf numFmtId="0" fontId="7" fillId="0" borderId="0" xfId="0" applyFont="1"/>
    <xf numFmtId="0" fontId="0" fillId="0" borderId="14" xfId="0" applyBorder="1"/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wrapText="1"/>
    </xf>
    <xf numFmtId="0" fontId="1" fillId="3" borderId="24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8" xfId="0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wrapText="1"/>
    </xf>
    <xf numFmtId="0" fontId="1" fillId="3" borderId="36" xfId="0" applyFont="1" applyFill="1" applyBorder="1" applyAlignment="1">
      <alignment horizontal="center" vertical="center" wrapText="1"/>
    </xf>
    <xf numFmtId="164" fontId="0" fillId="0" borderId="37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4" fillId="0" borderId="21" xfId="0" applyFont="1" applyBorder="1" applyAlignment="1">
      <alignment horizontal="center"/>
    </xf>
    <xf numFmtId="9" fontId="4" fillId="0" borderId="38" xfId="1" applyFon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4" fillId="0" borderId="40" xfId="0" applyFont="1" applyBorder="1" applyAlignment="1">
      <alignment horizontal="center"/>
    </xf>
    <xf numFmtId="9" fontId="4" fillId="0" borderId="41" xfId="1" applyFon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4" fillId="0" borderId="43" xfId="0" applyFont="1" applyBorder="1" applyAlignment="1">
      <alignment horizontal="center"/>
    </xf>
    <xf numFmtId="9" fontId="4" fillId="0" borderId="44" xfId="1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9" fontId="4" fillId="0" borderId="32" xfId="1" applyFont="1" applyBorder="1" applyAlignment="1">
      <alignment horizontal="center"/>
    </xf>
    <xf numFmtId="0" fontId="10" fillId="0" borderId="33" xfId="0" applyFont="1" applyBorder="1" applyAlignment="1"/>
    <xf numFmtId="9" fontId="4" fillId="0" borderId="27" xfId="1" applyFont="1" applyBorder="1" applyAlignment="1">
      <alignment horizontal="center"/>
    </xf>
    <xf numFmtId="9" fontId="4" fillId="0" borderId="29" xfId="1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9" fontId="4" fillId="0" borderId="32" xfId="0" applyNumberFormat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15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5" fillId="0" borderId="3" xfId="0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4" borderId="45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" fillId="4" borderId="2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9900CC"/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1.jpeg"/><Relationship Id="rId4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DB2EC7-BFBC-48F1-8635-07954B9C4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D3AC919-2743-47EF-9A13-91FC5048C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9525</xdr:colOff>
      <xdr:row>10</xdr:row>
      <xdr:rowOff>123825</xdr:rowOff>
    </xdr:from>
    <xdr:to>
      <xdr:col>16</xdr:col>
      <xdr:colOff>19050</xdr:colOff>
      <xdr:row>12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A89DE62-F225-4404-9278-054E68BBB891}"/>
            </a:ext>
          </a:extLst>
        </xdr:cNvPr>
        <xdr:cNvSpPr/>
      </xdr:nvSpPr>
      <xdr:spPr>
        <a:xfrm>
          <a:off x="9982200" y="1828800"/>
          <a:ext cx="4210050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23</xdr:row>
      <xdr:rowOff>0</xdr:rowOff>
    </xdr:from>
    <xdr:to>
      <xdr:col>10</xdr:col>
      <xdr:colOff>19050</xdr:colOff>
      <xdr:row>23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3D3FFBA-10E7-4A1F-9433-31CAADA45A9B}"/>
            </a:ext>
          </a:extLst>
        </xdr:cNvPr>
        <xdr:cNvSpPr/>
      </xdr:nvSpPr>
      <xdr:spPr>
        <a:xfrm>
          <a:off x="409574" y="10353675"/>
          <a:ext cx="8239126" cy="0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F14D8C9D-50BC-43CC-9B06-DE92D72AE363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13</xdr:col>
      <xdr:colOff>190499</xdr:colOff>
      <xdr:row>7</xdr:row>
      <xdr:rowOff>57150</xdr:rowOff>
    </xdr:from>
    <xdr:to>
      <xdr:col>13</xdr:col>
      <xdr:colOff>561974</xdr:colOff>
      <xdr:row>9</xdr:row>
      <xdr:rowOff>85725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C8B35B19-E41B-47D9-AF45-1EE18895945B}"/>
            </a:ext>
          </a:extLst>
        </xdr:cNvPr>
        <xdr:cNvSpPr/>
      </xdr:nvSpPr>
      <xdr:spPr>
        <a:xfrm>
          <a:off x="9553574" y="1295400"/>
          <a:ext cx="371475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152399</xdr:colOff>
      <xdr:row>21</xdr:row>
      <xdr:rowOff>95844</xdr:rowOff>
    </xdr:from>
    <xdr:to>
      <xdr:col>0</xdr:col>
      <xdr:colOff>390524</xdr:colOff>
      <xdr:row>22</xdr:row>
      <xdr:rowOff>57149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37D9CF6-9B4E-4ECC-9F83-C226E5145FA7}"/>
            </a:ext>
          </a:extLst>
        </xdr:cNvPr>
        <xdr:cNvSpPr/>
      </xdr:nvSpPr>
      <xdr:spPr>
        <a:xfrm>
          <a:off x="152399" y="5077419"/>
          <a:ext cx="238125" cy="342305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  <xdr:twoCellAnchor editAs="oneCell">
    <xdr:from>
      <xdr:col>0</xdr:col>
      <xdr:colOff>361950</xdr:colOff>
      <xdr:row>11</xdr:row>
      <xdr:rowOff>57150</xdr:rowOff>
    </xdr:from>
    <xdr:to>
      <xdr:col>7</xdr:col>
      <xdr:colOff>618438</xdr:colOff>
      <xdr:row>16</xdr:row>
      <xdr:rowOff>66505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B056F568-87B9-4D14-B4D5-0B67E2DF8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" y="1952625"/>
          <a:ext cx="5495238" cy="1361905"/>
        </a:xfrm>
        <a:prstGeom prst="rect">
          <a:avLst/>
        </a:prstGeom>
      </xdr:spPr>
    </xdr:pic>
    <xdr:clientData/>
  </xdr:twoCellAnchor>
  <xdr:twoCellAnchor>
    <xdr:from>
      <xdr:col>0</xdr:col>
      <xdr:colOff>390526</xdr:colOff>
      <xdr:row>12</xdr:row>
      <xdr:rowOff>89914</xdr:rowOff>
    </xdr:from>
    <xdr:to>
      <xdr:col>7</xdr:col>
      <xdr:colOff>600076</xdr:colOff>
      <xdr:row>19</xdr:row>
      <xdr:rowOff>109003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85BF933C-1CB8-4CE2-B5CA-CA716FE91FA2}"/>
            </a:ext>
          </a:extLst>
        </xdr:cNvPr>
        <xdr:cNvGrpSpPr/>
      </xdr:nvGrpSpPr>
      <xdr:grpSpPr>
        <a:xfrm>
          <a:off x="390526" y="2175889"/>
          <a:ext cx="5448300" cy="2333664"/>
          <a:chOff x="390526" y="2175889"/>
          <a:chExt cx="5448300" cy="2333664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CA113F2F-0021-4C0D-87E1-14354ACF36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90526" y="2175889"/>
            <a:ext cx="5448300" cy="2139305"/>
          </a:xfrm>
          <a:prstGeom prst="rect">
            <a:avLst/>
          </a:prstGeom>
        </xdr:spPr>
      </xdr:pic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D13950A-49D1-438E-95E1-593BD913FA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409577" y="4278833"/>
            <a:ext cx="5391148" cy="23072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101506-B2F3-4417-B62C-B3B32E3E0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09A8CE0-CF66-489F-AF3F-4DFECF713485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423 – SINISTROS A LIQUIDAR – RECUPERAÇÕES EM OPERAÇÕES DE RETROCESSÃO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665E143-180C-4F7D-961D-5819C6123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</xdr:col>
      <xdr:colOff>9525</xdr:colOff>
      <xdr:row>10</xdr:row>
      <xdr:rowOff>123825</xdr:rowOff>
    </xdr:from>
    <xdr:to>
      <xdr:col>17</xdr:col>
      <xdr:colOff>19050</xdr:colOff>
      <xdr:row>12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B48FCA2-48C6-47E3-B58F-009FF4F60628}"/>
            </a:ext>
          </a:extLst>
        </xdr:cNvPr>
        <xdr:cNvSpPr/>
      </xdr:nvSpPr>
      <xdr:spPr>
        <a:xfrm>
          <a:off x="11306175" y="1828800"/>
          <a:ext cx="4210050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41</xdr:row>
      <xdr:rowOff>0</xdr:rowOff>
    </xdr:from>
    <xdr:to>
      <xdr:col>10</xdr:col>
      <xdr:colOff>19050</xdr:colOff>
      <xdr:row>41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245D92D-3879-4E73-81BE-244BDEC9C146}"/>
            </a:ext>
          </a:extLst>
        </xdr:cNvPr>
        <xdr:cNvSpPr/>
      </xdr:nvSpPr>
      <xdr:spPr>
        <a:xfrm>
          <a:off x="409574" y="10410825"/>
          <a:ext cx="7953376" cy="0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261CDE5E-AB27-4019-B843-A0B0C7EAAAA4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14</xdr:col>
      <xdr:colOff>200024</xdr:colOff>
      <xdr:row>7</xdr:row>
      <xdr:rowOff>57150</xdr:rowOff>
    </xdr:from>
    <xdr:to>
      <xdr:col>14</xdr:col>
      <xdr:colOff>571499</xdr:colOff>
      <xdr:row>9</xdr:row>
      <xdr:rowOff>85725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A4A6985B-2F41-4411-AEDF-8F144BF41EE5}"/>
            </a:ext>
          </a:extLst>
        </xdr:cNvPr>
        <xdr:cNvSpPr/>
      </xdr:nvSpPr>
      <xdr:spPr>
        <a:xfrm>
          <a:off x="10887074" y="1295400"/>
          <a:ext cx="371475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1</xdr:col>
      <xdr:colOff>0</xdr:colOff>
      <xdr:row>12</xdr:row>
      <xdr:rowOff>63495</xdr:rowOff>
    </xdr:from>
    <xdr:to>
      <xdr:col>6</xdr:col>
      <xdr:colOff>1266825</xdr:colOff>
      <xdr:row>28</xdr:row>
      <xdr:rowOff>57150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0445E100-00E5-4C66-8AC2-9187DCE0AD22}"/>
            </a:ext>
          </a:extLst>
        </xdr:cNvPr>
        <xdr:cNvGrpSpPr/>
      </xdr:nvGrpSpPr>
      <xdr:grpSpPr>
        <a:xfrm>
          <a:off x="409575" y="2149470"/>
          <a:ext cx="5991225" cy="6118230"/>
          <a:chOff x="409575" y="2149470"/>
          <a:chExt cx="5991225" cy="6118230"/>
        </a:xfrm>
      </xdr:grpSpPr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D99B502C-DEEB-47A5-A10B-DD9B8DE555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" b="733"/>
          <a:stretch/>
        </xdr:blipFill>
        <xdr:spPr>
          <a:xfrm>
            <a:off x="419100" y="2149470"/>
            <a:ext cx="5953125" cy="5455413"/>
          </a:xfrm>
          <a:prstGeom prst="rect">
            <a:avLst/>
          </a:prstGeom>
        </xdr:spPr>
      </xdr:pic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3AB0212-2F20-4A5A-8C73-18CD719C291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b="5950"/>
          <a:stretch/>
        </xdr:blipFill>
        <xdr:spPr>
          <a:xfrm>
            <a:off x="409575" y="7567614"/>
            <a:ext cx="5991225" cy="700086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409574</xdr:colOff>
      <xdr:row>32</xdr:row>
      <xdr:rowOff>0</xdr:rowOff>
    </xdr:from>
    <xdr:to>
      <xdr:col>10</xdr:col>
      <xdr:colOff>19050</xdr:colOff>
      <xdr:row>32</xdr:row>
      <xdr:rowOff>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A99D8DAE-2B78-46BA-A138-554FAA9B520F}"/>
            </a:ext>
          </a:extLst>
        </xdr:cNvPr>
        <xdr:cNvSpPr/>
      </xdr:nvSpPr>
      <xdr:spPr>
        <a:xfrm>
          <a:off x="409574" y="14316075"/>
          <a:ext cx="8077201" cy="0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29</xdr:row>
      <xdr:rowOff>367308</xdr:rowOff>
    </xdr:from>
    <xdr:to>
      <xdr:col>0</xdr:col>
      <xdr:colOff>390525</xdr:colOff>
      <xdr:row>31</xdr:row>
      <xdr:rowOff>57150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5B374F6C-D2D9-42FB-88DC-F5109673B53B}"/>
            </a:ext>
          </a:extLst>
        </xdr:cNvPr>
        <xdr:cNvSpPr/>
      </xdr:nvSpPr>
      <xdr:spPr>
        <a:xfrm>
          <a:off x="76200" y="8777883"/>
          <a:ext cx="314325" cy="451842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76E1F5D-1AF2-4010-8210-BFF83F38A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E0435FD-E2CE-4888-9ED4-E82DAC7C6B4D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419 – MOVIMENTOS DE SINISTROS – RESSEGURO E RETROCESSÃO ACEITA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71A62FB-99FD-4C54-A2D1-F59FE1896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9525</xdr:colOff>
      <xdr:row>10</xdr:row>
      <xdr:rowOff>123825</xdr:rowOff>
    </xdr:from>
    <xdr:to>
      <xdr:col>16</xdr:col>
      <xdr:colOff>19050</xdr:colOff>
      <xdr:row>12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DC19D3CE-D979-4E7A-9065-EDB484F39333}"/>
            </a:ext>
          </a:extLst>
        </xdr:cNvPr>
        <xdr:cNvSpPr/>
      </xdr:nvSpPr>
      <xdr:spPr>
        <a:xfrm>
          <a:off x="10696575" y="1828800"/>
          <a:ext cx="4210050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25</xdr:row>
      <xdr:rowOff>0</xdr:rowOff>
    </xdr:from>
    <xdr:to>
      <xdr:col>10</xdr:col>
      <xdr:colOff>19050</xdr:colOff>
      <xdr:row>25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DE3EDBE9-50D6-4E6C-8243-2AD4515256D5}"/>
            </a:ext>
          </a:extLst>
        </xdr:cNvPr>
        <xdr:cNvSpPr/>
      </xdr:nvSpPr>
      <xdr:spPr>
        <a:xfrm>
          <a:off x="409574" y="9715500"/>
          <a:ext cx="8077201" cy="0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6F3E015B-8E45-416A-A0F4-D0D5B2FF4C27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13</xdr:col>
      <xdr:colOff>190499</xdr:colOff>
      <xdr:row>7</xdr:row>
      <xdr:rowOff>57150</xdr:rowOff>
    </xdr:from>
    <xdr:to>
      <xdr:col>13</xdr:col>
      <xdr:colOff>561974</xdr:colOff>
      <xdr:row>9</xdr:row>
      <xdr:rowOff>85725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819383F-F994-41CB-9935-18CCA5A6D558}"/>
            </a:ext>
          </a:extLst>
        </xdr:cNvPr>
        <xdr:cNvSpPr/>
      </xdr:nvSpPr>
      <xdr:spPr>
        <a:xfrm>
          <a:off x="10267949" y="1295400"/>
          <a:ext cx="371475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85725</xdr:colOff>
      <xdr:row>23</xdr:row>
      <xdr:rowOff>0</xdr:rowOff>
    </xdr:from>
    <xdr:to>
      <xdr:col>0</xdr:col>
      <xdr:colOff>390525</xdr:colOff>
      <xdr:row>24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316A160-6152-4519-8905-EC0F9C1EA02D}"/>
            </a:ext>
          </a:extLst>
        </xdr:cNvPr>
        <xdr:cNvSpPr/>
      </xdr:nvSpPr>
      <xdr:spPr>
        <a:xfrm>
          <a:off x="85725" y="6115050"/>
          <a:ext cx="304800" cy="257175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  <xdr:twoCellAnchor>
    <xdr:from>
      <xdr:col>0</xdr:col>
      <xdr:colOff>333375</xdr:colOff>
      <xdr:row>12</xdr:row>
      <xdr:rowOff>14984</xdr:rowOff>
    </xdr:from>
    <xdr:to>
      <xdr:col>6</xdr:col>
      <xdr:colOff>1295400</xdr:colOff>
      <xdr:row>21</xdr:row>
      <xdr:rowOff>333375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FF7541A7-6CB2-4185-9628-FD8B6F42417B}"/>
            </a:ext>
          </a:extLst>
        </xdr:cNvPr>
        <xdr:cNvGrpSpPr/>
      </xdr:nvGrpSpPr>
      <xdr:grpSpPr>
        <a:xfrm>
          <a:off x="333375" y="2100959"/>
          <a:ext cx="6096000" cy="3585466"/>
          <a:chOff x="342900" y="2100959"/>
          <a:chExt cx="6096000" cy="3814066"/>
        </a:xfrm>
      </xdr:grpSpPr>
      <xdr:pic>
        <xdr:nvPicPr>
          <xdr:cNvPr id="9" name="Imagem 8">
            <a:extLst>
              <a:ext uri="{FF2B5EF4-FFF2-40B4-BE49-F238E27FC236}">
                <a16:creationId xmlns:a16="http://schemas.microsoft.com/office/drawing/2014/main" id="{156A839B-3712-4457-BFE1-310EDC4874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0050" y="2100959"/>
            <a:ext cx="6029325" cy="1118648"/>
          </a:xfrm>
          <a:prstGeom prst="rect">
            <a:avLst/>
          </a:prstGeom>
        </xdr:spPr>
      </xdr:pic>
      <xdr:pic>
        <xdr:nvPicPr>
          <xdr:cNvPr id="12" name="Imagem 11">
            <a:extLst>
              <a:ext uri="{FF2B5EF4-FFF2-40B4-BE49-F238E27FC236}">
                <a16:creationId xmlns:a16="http://schemas.microsoft.com/office/drawing/2014/main" id="{054CC221-5436-47CC-BF9D-C253DFE5D8D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b="2702"/>
          <a:stretch/>
        </xdr:blipFill>
        <xdr:spPr>
          <a:xfrm>
            <a:off x="342900" y="3156935"/>
            <a:ext cx="6096000" cy="2758090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6AE47E3-1D98-4808-BCD4-077113B47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70764FD-C1DA-4933-A54D-FB328C51C2DA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420 – MOVIMENTOS DE SINISTROS – RECUPERAÇÕES EM OPERAÇÕES DE RETROCESSÃO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D06200-0F4F-4A06-A4EE-16B2FE6F3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9525</xdr:colOff>
      <xdr:row>10</xdr:row>
      <xdr:rowOff>123825</xdr:rowOff>
    </xdr:from>
    <xdr:to>
      <xdr:col>16</xdr:col>
      <xdr:colOff>19050</xdr:colOff>
      <xdr:row>12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58F944-9482-406A-88A4-A0F118B345D9}"/>
            </a:ext>
          </a:extLst>
        </xdr:cNvPr>
        <xdr:cNvSpPr/>
      </xdr:nvSpPr>
      <xdr:spPr>
        <a:xfrm>
          <a:off x="9867900" y="1828800"/>
          <a:ext cx="4210050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22</xdr:row>
      <xdr:rowOff>0</xdr:rowOff>
    </xdr:from>
    <xdr:to>
      <xdr:col>10</xdr:col>
      <xdr:colOff>19050</xdr:colOff>
      <xdr:row>22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F4B7550-A934-40AA-B7A1-9738642875E8}"/>
            </a:ext>
          </a:extLst>
        </xdr:cNvPr>
        <xdr:cNvSpPr/>
      </xdr:nvSpPr>
      <xdr:spPr>
        <a:xfrm>
          <a:off x="409574" y="10353675"/>
          <a:ext cx="8124826" cy="0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33E0BD45-A430-42F2-9BA4-5B0FEC3CF366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13</xdr:col>
      <xdr:colOff>190499</xdr:colOff>
      <xdr:row>7</xdr:row>
      <xdr:rowOff>57150</xdr:rowOff>
    </xdr:from>
    <xdr:to>
      <xdr:col>13</xdr:col>
      <xdr:colOff>561974</xdr:colOff>
      <xdr:row>9</xdr:row>
      <xdr:rowOff>85725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D96F8ECA-777A-4A2C-B318-AAEF012D07D1}"/>
            </a:ext>
          </a:extLst>
        </xdr:cNvPr>
        <xdr:cNvSpPr/>
      </xdr:nvSpPr>
      <xdr:spPr>
        <a:xfrm>
          <a:off x="9439274" y="1295400"/>
          <a:ext cx="371475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85725</xdr:colOff>
      <xdr:row>20</xdr:row>
      <xdr:rowOff>0</xdr:rowOff>
    </xdr:from>
    <xdr:to>
      <xdr:col>0</xdr:col>
      <xdr:colOff>390525</xdr:colOff>
      <xdr:row>21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38061AB6-D204-4AC4-B495-457B25080C23}"/>
            </a:ext>
          </a:extLst>
        </xdr:cNvPr>
        <xdr:cNvSpPr/>
      </xdr:nvSpPr>
      <xdr:spPr>
        <a:xfrm>
          <a:off x="85725" y="9963150"/>
          <a:ext cx="304800" cy="257175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  <xdr:twoCellAnchor>
    <xdr:from>
      <xdr:col>0</xdr:col>
      <xdr:colOff>361950</xdr:colOff>
      <xdr:row>11</xdr:row>
      <xdr:rowOff>57150</xdr:rowOff>
    </xdr:from>
    <xdr:to>
      <xdr:col>6</xdr:col>
      <xdr:colOff>1420088</xdr:colOff>
      <xdr:row>19</xdr:row>
      <xdr:rowOff>228766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35683FB0-8705-4778-BF5E-A087F944E21D}"/>
            </a:ext>
          </a:extLst>
        </xdr:cNvPr>
        <xdr:cNvGrpSpPr/>
      </xdr:nvGrpSpPr>
      <xdr:grpSpPr>
        <a:xfrm>
          <a:off x="361950" y="1952625"/>
          <a:ext cx="6192113" cy="2867191"/>
          <a:chOff x="409575" y="2143125"/>
          <a:chExt cx="6192113" cy="2867191"/>
        </a:xfrm>
      </xdr:grpSpPr>
      <xdr:pic>
        <xdr:nvPicPr>
          <xdr:cNvPr id="14" name="Imagem 13">
            <a:extLst>
              <a:ext uri="{FF2B5EF4-FFF2-40B4-BE49-F238E27FC236}">
                <a16:creationId xmlns:a16="http://schemas.microsoft.com/office/drawing/2014/main" id="{54E34E97-823F-4DA4-987E-AA8D9300FAF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09575" y="2143125"/>
            <a:ext cx="6068272" cy="1724266"/>
          </a:xfrm>
          <a:prstGeom prst="rect">
            <a:avLst/>
          </a:prstGeom>
        </xdr:spPr>
      </xdr:pic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9527289E-CFAD-4EEC-B975-396B5CFBEF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419100" y="3819525"/>
            <a:ext cx="6182588" cy="1190791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ECACB5F-4A6B-4777-A8BE-CE2019B5F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7230EDB-7C5B-4A2B-BA2B-032B99B6F904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421 – SINISTROS A LIQUIDAR – RESSEGURO E RETROCESSÃO ACEITA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390525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304377-4599-4094-8AC0-6DAB5E6B0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9525</xdr:colOff>
      <xdr:row>10</xdr:row>
      <xdr:rowOff>123825</xdr:rowOff>
    </xdr:from>
    <xdr:to>
      <xdr:col>16</xdr:col>
      <xdr:colOff>19050</xdr:colOff>
      <xdr:row>12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F5014AC1-8621-43CC-A9E8-D82CB47AAA0F}"/>
            </a:ext>
          </a:extLst>
        </xdr:cNvPr>
        <xdr:cNvSpPr/>
      </xdr:nvSpPr>
      <xdr:spPr>
        <a:xfrm>
          <a:off x="9982200" y="1828800"/>
          <a:ext cx="4210050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CRÍTICA</a:t>
          </a:r>
          <a:r>
            <a:rPr lang="pt-BR" sz="1100" b="1" baseline="0">
              <a:solidFill>
                <a:schemeClr val="bg1"/>
              </a:solidFill>
            </a:rPr>
            <a:t>                      </a:t>
          </a:r>
          <a:r>
            <a:rPr lang="pt-BR" sz="1100" b="1">
              <a:solidFill>
                <a:schemeClr val="bg1"/>
              </a:solidFill>
            </a:rPr>
            <a:t>                                                              </a:t>
          </a:r>
          <a:r>
            <a:rPr lang="pt-BR" sz="1100" b="1">
              <a:solidFill>
                <a:sysClr val="windowText" lastClr="000000"/>
              </a:solidFill>
            </a:rPr>
            <a:t>Impeditivas</a:t>
          </a:r>
          <a:r>
            <a:rPr lang="pt-BR" sz="1100" b="1" baseline="0">
              <a:solidFill>
                <a:sysClr val="windowText" lastClr="000000"/>
              </a:solidFill>
            </a:rPr>
            <a:t>/</a:t>
          </a:r>
          <a:r>
            <a:rPr lang="pt-BR" sz="1100" b="1">
              <a:solidFill>
                <a:sysClr val="windowText" lastClr="000000"/>
              </a:solidFill>
            </a:rPr>
            <a:t>Check</a:t>
          </a: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409574</xdr:colOff>
      <xdr:row>22</xdr:row>
      <xdr:rowOff>0</xdr:rowOff>
    </xdr:from>
    <xdr:to>
      <xdr:col>10</xdr:col>
      <xdr:colOff>19050</xdr:colOff>
      <xdr:row>22</xdr:row>
      <xdr:rowOff>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F20050F3-34BC-4CB9-9A7B-5215977E75A4}"/>
            </a:ext>
          </a:extLst>
        </xdr:cNvPr>
        <xdr:cNvSpPr/>
      </xdr:nvSpPr>
      <xdr:spPr>
        <a:xfrm>
          <a:off x="409574" y="5734050"/>
          <a:ext cx="8239126" cy="0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chemeClr val="bg1"/>
              </a:solidFill>
            </a:rPr>
            <a:t>CRUZAMENTO</a:t>
          </a:r>
          <a:endParaRPr lang="pt-BR" sz="1100" b="1">
            <a:solidFill>
              <a:sysClr val="windowText" lastClr="000000"/>
            </a:solidFill>
          </a:endParaRPr>
        </a:p>
        <a:p>
          <a:pPr algn="l"/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76200</xdr:colOff>
      <xdr:row>7</xdr:row>
      <xdr:rowOff>38100</xdr:rowOff>
    </xdr:from>
    <xdr:to>
      <xdr:col>0</xdr:col>
      <xdr:colOff>381000</xdr:colOff>
      <xdr:row>9</xdr:row>
      <xdr:rowOff>66675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6D78E8AE-3D2A-416B-A4FB-C1CD2FF40CB2}"/>
            </a:ext>
          </a:extLst>
        </xdr:cNvPr>
        <xdr:cNvSpPr/>
      </xdr:nvSpPr>
      <xdr:spPr>
        <a:xfrm>
          <a:off x="76200" y="1276350"/>
          <a:ext cx="304800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1</a:t>
          </a:r>
        </a:p>
      </xdr:txBody>
    </xdr:sp>
    <xdr:clientData/>
  </xdr:twoCellAnchor>
  <xdr:twoCellAnchor>
    <xdr:from>
      <xdr:col>13</xdr:col>
      <xdr:colOff>190499</xdr:colOff>
      <xdr:row>7</xdr:row>
      <xdr:rowOff>57150</xdr:rowOff>
    </xdr:from>
    <xdr:to>
      <xdr:col>13</xdr:col>
      <xdr:colOff>561974</xdr:colOff>
      <xdr:row>9</xdr:row>
      <xdr:rowOff>85725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925C9069-04CD-4CBA-9553-AAB9F41B4110}"/>
            </a:ext>
          </a:extLst>
        </xdr:cNvPr>
        <xdr:cNvSpPr/>
      </xdr:nvSpPr>
      <xdr:spPr>
        <a:xfrm>
          <a:off x="9553574" y="1295400"/>
          <a:ext cx="371475" cy="30480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2</a:t>
          </a:r>
        </a:p>
      </xdr:txBody>
    </xdr:sp>
    <xdr:clientData/>
  </xdr:twoCellAnchor>
  <xdr:twoCellAnchor>
    <xdr:from>
      <xdr:col>0</xdr:col>
      <xdr:colOff>85725</xdr:colOff>
      <xdr:row>20</xdr:row>
      <xdr:rowOff>0</xdr:rowOff>
    </xdr:from>
    <xdr:to>
      <xdr:col>0</xdr:col>
      <xdr:colOff>390525</xdr:colOff>
      <xdr:row>21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DF52F0A6-C874-43DB-A345-5F0788F0D345}"/>
            </a:ext>
          </a:extLst>
        </xdr:cNvPr>
        <xdr:cNvSpPr/>
      </xdr:nvSpPr>
      <xdr:spPr>
        <a:xfrm>
          <a:off x="85725" y="4972050"/>
          <a:ext cx="304800" cy="438150"/>
        </a:xfrm>
        <a:prstGeom prst="ellipse">
          <a:avLst/>
        </a:prstGeom>
        <a:solidFill>
          <a:srgbClr val="9900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3</a:t>
          </a:r>
        </a:p>
      </xdr:txBody>
    </xdr:sp>
    <xdr:clientData/>
  </xdr:twoCellAnchor>
  <xdr:twoCellAnchor editAs="oneCell">
    <xdr:from>
      <xdr:col>0</xdr:col>
      <xdr:colOff>390525</xdr:colOff>
      <xdr:row>11</xdr:row>
      <xdr:rowOff>63807</xdr:rowOff>
    </xdr:from>
    <xdr:to>
      <xdr:col>6</xdr:col>
      <xdr:colOff>1266825</xdr:colOff>
      <xdr:row>19</xdr:row>
      <xdr:rowOff>276645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4A0DD250-6275-4C7C-9C31-E1FD410F8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" y="1959282"/>
          <a:ext cx="6010275" cy="271791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638175</xdr:colOff>
      <xdr:row>2</xdr:row>
      <xdr:rowOff>164508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B9774F-70A9-45A7-85A2-136BCD660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95425" cy="545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9522</xdr:colOff>
      <xdr:row>9</xdr:row>
      <xdr:rowOff>0</xdr:rowOff>
    </xdr:from>
    <xdr:to>
      <xdr:col>11</xdr:col>
      <xdr:colOff>600075</xdr:colOff>
      <xdr:row>10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9A1069E-6104-4394-940E-423C2488F486}"/>
            </a:ext>
          </a:extLst>
        </xdr:cNvPr>
        <xdr:cNvSpPr/>
      </xdr:nvSpPr>
      <xdr:spPr>
        <a:xfrm>
          <a:off x="419097" y="1514475"/>
          <a:ext cx="8543928" cy="257175"/>
        </a:xfrm>
        <a:prstGeom prst="rect">
          <a:avLst/>
        </a:prstGeom>
        <a:gradFill flip="none" rotWithShape="1">
          <a:gsLst>
            <a:gs pos="100000">
              <a:schemeClr val="bg1"/>
            </a:gs>
            <a:gs pos="5000">
              <a:srgbClr val="7030A0"/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/>
              </a:solidFill>
            </a:rPr>
            <a:t>QUADRO 422 – SINISTROS A LIQUIDAR – RESSEGURO E RETROCESSÃO ACEITA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54A7-2439-475C-B228-41069F34AE8B}">
  <sheetPr>
    <tabColor rgb="FF7030A0"/>
  </sheetPr>
  <dimension ref="A1:O762"/>
  <sheetViews>
    <sheetView showGridLines="0" tabSelected="1" workbookViewId="0"/>
  </sheetViews>
  <sheetFormatPr defaultColWidth="0" defaultRowHeight="15" customHeight="1" zeroHeight="1" x14ac:dyDescent="0.25"/>
  <cols>
    <col min="1" max="1" width="6.140625" customWidth="1"/>
    <col min="2" max="2" width="10.42578125" customWidth="1"/>
    <col min="3" max="8" width="9.140625" customWidth="1"/>
    <col min="9" max="9" width="6.42578125" customWidth="1"/>
    <col min="10" max="15" width="9.140625" customWidth="1"/>
    <col min="16" max="16384" width="9.140625" hidden="1"/>
  </cols>
  <sheetData>
    <row r="1" spans="1:14" ht="15" customHeight="1" x14ac:dyDescent="0.25">
      <c r="A1" s="108"/>
    </row>
    <row r="2" spans="1:14" ht="15" customHeight="1" x14ac:dyDescent="0.25"/>
    <row r="3" spans="1:14" ht="15" customHeight="1" x14ac:dyDescent="0.25"/>
    <row r="4" spans="1:14" ht="15" customHeight="1" x14ac:dyDescent="0.25"/>
    <row r="5" spans="1:14" x14ac:dyDescent="0.25">
      <c r="B5" s="1" t="s">
        <v>0</v>
      </c>
    </row>
    <row r="6" spans="1:14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4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6.75" customHeight="1" thickTop="1" thickBo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4" ht="15.75" thickTop="1" x14ac:dyDescent="0.25">
      <c r="B9" s="4" t="s">
        <v>1</v>
      </c>
      <c r="C9" s="82"/>
      <c r="D9" s="82"/>
      <c r="E9" s="82"/>
      <c r="F9" s="82"/>
      <c r="G9" s="5"/>
      <c r="H9" s="6" t="s">
        <v>2</v>
      </c>
      <c r="I9" s="82"/>
      <c r="J9" s="82"/>
      <c r="K9" s="82"/>
      <c r="L9" s="82"/>
      <c r="M9" s="5"/>
      <c r="N9" s="7"/>
    </row>
    <row r="10" spans="1:14" ht="15.75" thickBot="1" x14ac:dyDescent="0.3">
      <c r="B10" s="8" t="s">
        <v>3</v>
      </c>
      <c r="C10" s="83"/>
      <c r="D10" s="84"/>
      <c r="E10" s="84"/>
      <c r="F10" s="84"/>
      <c r="G10" s="3"/>
      <c r="H10" s="9" t="s">
        <v>3</v>
      </c>
      <c r="I10" s="83"/>
      <c r="J10" s="83"/>
      <c r="K10" s="83"/>
      <c r="L10" s="83"/>
      <c r="M10" s="3"/>
      <c r="N10" s="10"/>
    </row>
    <row r="11" spans="1:14" ht="15.75" thickTop="1" x14ac:dyDescent="0.25"/>
    <row r="12" spans="1:14" ht="15.75" thickBot="1" x14ac:dyDescent="0.3">
      <c r="B12" s="85" t="s">
        <v>4</v>
      </c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</row>
    <row r="13" spans="1:14" x14ac:dyDescent="0.25">
      <c r="B13" s="86" t="s">
        <v>76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8"/>
    </row>
    <row r="14" spans="1:14" ht="15.75" thickBot="1" x14ac:dyDescent="0.3">
      <c r="B14" s="89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  <c r="N14" s="91"/>
    </row>
    <row r="15" spans="1:14" ht="15.75" thickBo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ht="15.75" thickBot="1" x14ac:dyDescent="0.3">
      <c r="B16" s="85" t="s">
        <v>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</row>
    <row r="17" spans="2:14" ht="58.5" customHeight="1" x14ac:dyDescent="0.25">
      <c r="B17" s="86" t="s">
        <v>20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8"/>
    </row>
    <row r="18" spans="2:14" ht="47.25" customHeight="1" thickBot="1" x14ac:dyDescent="0.3">
      <c r="B18" s="89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91"/>
    </row>
    <row r="19" spans="2:14" ht="15.75" thickBot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2:14" ht="15.75" thickBot="1" x14ac:dyDescent="0.3">
      <c r="B20" s="85" t="s">
        <v>6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</row>
    <row r="21" spans="2:14" x14ac:dyDescent="0.25">
      <c r="B21" s="76" t="s">
        <v>21</v>
      </c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8"/>
    </row>
    <row r="22" spans="2:14" ht="15.75" thickBot="1" x14ac:dyDescent="0.3"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1"/>
    </row>
    <row r="23" spans="2:14" ht="15.75" thickBo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2:14" ht="15.75" thickBot="1" x14ac:dyDescent="0.3">
      <c r="B24" s="85" t="s">
        <v>7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</row>
    <row r="25" spans="2:14" x14ac:dyDescent="0.25">
      <c r="B25" s="76" t="s">
        <v>19</v>
      </c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8"/>
    </row>
    <row r="26" spans="2:14" ht="15.75" thickBot="1" x14ac:dyDescent="0.3">
      <c r="B26" s="79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1"/>
    </row>
    <row r="27" spans="2:14" ht="15" customHeight="1" x14ac:dyDescent="0.25"/>
    <row r="28" spans="2:14" ht="15" customHeight="1" x14ac:dyDescent="0.25"/>
    <row r="30" spans="2:14" ht="15" hidden="1" customHeight="1" x14ac:dyDescent="0.25"/>
    <row r="32" spans="2:14" ht="15" hidden="1" customHeight="1" x14ac:dyDescent="0.25"/>
    <row r="34" ht="15" hidden="1" customHeight="1" x14ac:dyDescent="0.25"/>
    <row r="36" ht="15" hidden="1" customHeight="1" x14ac:dyDescent="0.25"/>
    <row r="38" ht="15" hidden="1" customHeight="1" x14ac:dyDescent="0.25"/>
    <row r="40" ht="15" hidden="1" customHeight="1" x14ac:dyDescent="0.25"/>
    <row r="42" ht="15" hidden="1" customHeight="1" x14ac:dyDescent="0.25"/>
    <row r="44" ht="15" hidden="1" customHeight="1" x14ac:dyDescent="0.25"/>
    <row r="46" ht="15" hidden="1" customHeight="1" x14ac:dyDescent="0.25"/>
    <row r="48" ht="15" hidden="1" customHeight="1" x14ac:dyDescent="0.25"/>
    <row r="50" ht="15" hidden="1" customHeight="1" x14ac:dyDescent="0.25"/>
    <row r="52" ht="15" hidden="1" customHeight="1" x14ac:dyDescent="0.25"/>
    <row r="54" ht="15" hidden="1" customHeight="1" x14ac:dyDescent="0.25"/>
    <row r="56" ht="15" hidden="1" customHeight="1" x14ac:dyDescent="0.25"/>
    <row r="58" ht="15" hidden="1" customHeight="1" x14ac:dyDescent="0.25"/>
    <row r="60" ht="15" hidden="1" customHeight="1" x14ac:dyDescent="0.25"/>
    <row r="62" ht="15" hidden="1" customHeight="1" x14ac:dyDescent="0.25"/>
    <row r="64" ht="15" hidden="1" customHeight="1" x14ac:dyDescent="0.25"/>
    <row r="66" ht="15" hidden="1" customHeight="1" x14ac:dyDescent="0.25"/>
    <row r="68" ht="15" hidden="1" customHeight="1" x14ac:dyDescent="0.25"/>
    <row r="70" ht="15" hidden="1" customHeight="1" x14ac:dyDescent="0.25"/>
    <row r="72" ht="15" hidden="1" customHeight="1" x14ac:dyDescent="0.25"/>
    <row r="74" ht="15" hidden="1" customHeight="1" x14ac:dyDescent="0.25"/>
    <row r="76" ht="15" hidden="1" customHeight="1" x14ac:dyDescent="0.25"/>
    <row r="78" ht="15" hidden="1" customHeight="1" x14ac:dyDescent="0.25"/>
    <row r="80" ht="15" hidden="1" customHeight="1" x14ac:dyDescent="0.25"/>
    <row r="82" ht="15" hidden="1" customHeight="1" x14ac:dyDescent="0.25"/>
    <row r="84" ht="15" hidden="1" customHeight="1" x14ac:dyDescent="0.25"/>
    <row r="86" ht="15" hidden="1" customHeight="1" x14ac:dyDescent="0.25"/>
    <row r="88" ht="15" hidden="1" customHeight="1" x14ac:dyDescent="0.25"/>
    <row r="90" ht="15" hidden="1" customHeight="1" x14ac:dyDescent="0.25"/>
    <row r="92" ht="15" hidden="1" customHeight="1" x14ac:dyDescent="0.25"/>
    <row r="94" ht="15" hidden="1" customHeight="1" x14ac:dyDescent="0.25"/>
    <row r="96" ht="15" hidden="1" customHeight="1" x14ac:dyDescent="0.25"/>
    <row r="98" ht="15" hidden="1" customHeight="1" x14ac:dyDescent="0.25"/>
    <row r="100" ht="15" hidden="1" customHeight="1" x14ac:dyDescent="0.25"/>
    <row r="102" ht="15" hidden="1" customHeight="1" x14ac:dyDescent="0.25"/>
    <row r="104" ht="15" hidden="1" customHeight="1" x14ac:dyDescent="0.25"/>
    <row r="106" ht="15" hidden="1" customHeight="1" x14ac:dyDescent="0.25"/>
    <row r="108" ht="15" hidden="1" customHeight="1" x14ac:dyDescent="0.25"/>
    <row r="110" ht="15" hidden="1" customHeight="1" x14ac:dyDescent="0.25"/>
    <row r="112" ht="15" hidden="1" customHeight="1" x14ac:dyDescent="0.25"/>
    <row r="114" spans="1:1" ht="15" hidden="1" customHeight="1" x14ac:dyDescent="0.25"/>
    <row r="116" spans="1:1" ht="15" hidden="1" customHeight="1" x14ac:dyDescent="0.25">
      <c r="A116" s="12"/>
    </row>
    <row r="118" spans="1:1" ht="15" hidden="1" customHeight="1" x14ac:dyDescent="0.25"/>
    <row r="120" spans="1:1" ht="15" hidden="1" customHeight="1" x14ac:dyDescent="0.25"/>
    <row r="122" spans="1:1" ht="15" hidden="1" customHeight="1" x14ac:dyDescent="0.25"/>
    <row r="124" spans="1:1" ht="15" hidden="1" customHeight="1" x14ac:dyDescent="0.25"/>
    <row r="126" spans="1:1" ht="15" hidden="1" customHeight="1" x14ac:dyDescent="0.25"/>
    <row r="128" spans="1:1" ht="15" hidden="1" customHeight="1" x14ac:dyDescent="0.25"/>
    <row r="130" ht="15" hidden="1" customHeight="1" x14ac:dyDescent="0.25"/>
    <row r="132" ht="15" hidden="1" customHeight="1" x14ac:dyDescent="0.25"/>
    <row r="134" ht="15" hidden="1" customHeight="1" x14ac:dyDescent="0.25"/>
    <row r="136" ht="15" hidden="1" customHeight="1" x14ac:dyDescent="0.25"/>
    <row r="138" ht="15" hidden="1" customHeight="1" x14ac:dyDescent="0.25"/>
    <row r="140" ht="15" hidden="1" customHeight="1" x14ac:dyDescent="0.25"/>
    <row r="142" ht="15" hidden="1" customHeight="1" x14ac:dyDescent="0.25"/>
    <row r="144" ht="15" hidden="1" customHeight="1" x14ac:dyDescent="0.25"/>
    <row r="146" ht="15" hidden="1" customHeight="1" x14ac:dyDescent="0.25"/>
    <row r="148" ht="15" hidden="1" customHeight="1" x14ac:dyDescent="0.25"/>
    <row r="150" ht="15" hidden="1" customHeight="1" x14ac:dyDescent="0.25"/>
    <row r="152" ht="15" hidden="1" customHeight="1" x14ac:dyDescent="0.25"/>
    <row r="154" ht="15" hidden="1" customHeight="1" x14ac:dyDescent="0.25"/>
    <row r="156" ht="15" hidden="1" customHeight="1" x14ac:dyDescent="0.25"/>
    <row r="158" ht="15" hidden="1" customHeight="1" x14ac:dyDescent="0.25"/>
    <row r="160" ht="15" hidden="1" customHeight="1" x14ac:dyDescent="0.25"/>
    <row r="162" ht="15" hidden="1" customHeight="1" x14ac:dyDescent="0.25"/>
    <row r="164" ht="15" hidden="1" customHeight="1" x14ac:dyDescent="0.25"/>
    <row r="166" ht="15" hidden="1" customHeight="1" x14ac:dyDescent="0.25"/>
    <row r="168" ht="15" hidden="1" customHeight="1" x14ac:dyDescent="0.25"/>
    <row r="170" ht="15" hidden="1" customHeight="1" x14ac:dyDescent="0.25"/>
    <row r="172" ht="15" hidden="1" customHeight="1" x14ac:dyDescent="0.25"/>
    <row r="174" ht="15" hidden="1" customHeight="1" x14ac:dyDescent="0.25"/>
    <row r="176" ht="15" hidden="1" customHeight="1" x14ac:dyDescent="0.25"/>
    <row r="178" ht="15" hidden="1" customHeight="1" x14ac:dyDescent="0.25"/>
    <row r="180" ht="15" hidden="1" customHeight="1" x14ac:dyDescent="0.25"/>
    <row r="182" ht="15" hidden="1" customHeight="1" x14ac:dyDescent="0.25"/>
    <row r="184" ht="15" hidden="1" customHeight="1" x14ac:dyDescent="0.25"/>
    <row r="186" ht="15" hidden="1" customHeight="1" x14ac:dyDescent="0.25"/>
    <row r="188" ht="15" hidden="1" customHeight="1" x14ac:dyDescent="0.25"/>
    <row r="190" ht="15" hidden="1" customHeight="1" x14ac:dyDescent="0.25"/>
    <row r="192" ht="15" hidden="1" customHeight="1" x14ac:dyDescent="0.25"/>
    <row r="194" ht="15" hidden="1" customHeight="1" x14ac:dyDescent="0.25"/>
    <row r="196" ht="15" hidden="1" customHeight="1" x14ac:dyDescent="0.25"/>
    <row r="198" ht="15" hidden="1" customHeight="1" x14ac:dyDescent="0.25"/>
    <row r="200" ht="15" hidden="1" customHeight="1" x14ac:dyDescent="0.25"/>
    <row r="202" ht="15" hidden="1" customHeight="1" x14ac:dyDescent="0.25"/>
    <row r="204" ht="15" hidden="1" customHeight="1" x14ac:dyDescent="0.25"/>
    <row r="206" ht="15" hidden="1" customHeight="1" x14ac:dyDescent="0.25"/>
    <row r="208" ht="15" hidden="1" customHeight="1" x14ac:dyDescent="0.25"/>
    <row r="210" ht="15" hidden="1" customHeight="1" x14ac:dyDescent="0.25"/>
    <row r="212" ht="15" hidden="1" customHeight="1" x14ac:dyDescent="0.25"/>
    <row r="214" ht="15" hidden="1" customHeight="1" x14ac:dyDescent="0.25"/>
    <row r="216" ht="15" hidden="1" customHeight="1" x14ac:dyDescent="0.25"/>
    <row r="218" ht="15" hidden="1" customHeight="1" x14ac:dyDescent="0.25"/>
    <row r="220" ht="15" hidden="1" customHeight="1" x14ac:dyDescent="0.25"/>
    <row r="222" ht="15" hidden="1" customHeight="1" x14ac:dyDescent="0.25"/>
    <row r="224" ht="15" hidden="1" customHeight="1" x14ac:dyDescent="0.25"/>
    <row r="226" ht="15" hidden="1" customHeight="1" x14ac:dyDescent="0.25"/>
    <row r="228" ht="15" hidden="1" customHeight="1" x14ac:dyDescent="0.25"/>
    <row r="230" ht="15" hidden="1" customHeight="1" x14ac:dyDescent="0.25"/>
    <row r="232" ht="15" hidden="1" customHeight="1" x14ac:dyDescent="0.25"/>
    <row r="234" ht="15" hidden="1" customHeight="1" x14ac:dyDescent="0.25"/>
    <row r="236" ht="15" hidden="1" customHeight="1" x14ac:dyDescent="0.25"/>
    <row r="238" ht="15" hidden="1" customHeight="1" x14ac:dyDescent="0.25"/>
    <row r="240" ht="15" hidden="1" customHeight="1" x14ac:dyDescent="0.25"/>
    <row r="242" ht="15" hidden="1" customHeight="1" x14ac:dyDescent="0.25"/>
    <row r="244" ht="15" hidden="1" customHeight="1" x14ac:dyDescent="0.25"/>
    <row r="246" ht="15" hidden="1" customHeight="1" x14ac:dyDescent="0.25"/>
    <row r="248" ht="15" hidden="1" customHeight="1" x14ac:dyDescent="0.25"/>
    <row r="250" ht="15" hidden="1" customHeight="1" x14ac:dyDescent="0.25"/>
    <row r="252" ht="15" hidden="1" customHeight="1" x14ac:dyDescent="0.25"/>
    <row r="254" ht="15" hidden="1" customHeight="1" x14ac:dyDescent="0.25"/>
    <row r="256" ht="15" hidden="1" customHeight="1" x14ac:dyDescent="0.25"/>
    <row r="258" ht="15" hidden="1" customHeight="1" x14ac:dyDescent="0.25"/>
    <row r="260" ht="15" hidden="1" customHeight="1" x14ac:dyDescent="0.25"/>
    <row r="262" ht="15" hidden="1" customHeight="1" x14ac:dyDescent="0.25"/>
    <row r="264" ht="15" hidden="1" customHeight="1" x14ac:dyDescent="0.25"/>
    <row r="266" ht="15" hidden="1" customHeight="1" x14ac:dyDescent="0.25"/>
    <row r="268" ht="15" hidden="1" customHeight="1" x14ac:dyDescent="0.25"/>
    <row r="270" ht="15" hidden="1" customHeight="1" x14ac:dyDescent="0.25"/>
    <row r="272" ht="15" hidden="1" customHeight="1" x14ac:dyDescent="0.25"/>
    <row r="274" ht="15" hidden="1" customHeight="1" x14ac:dyDescent="0.25"/>
    <row r="276" ht="15" hidden="1" customHeight="1" x14ac:dyDescent="0.25"/>
    <row r="278" ht="15" hidden="1" customHeight="1" x14ac:dyDescent="0.25"/>
    <row r="280" ht="15" hidden="1" customHeight="1" x14ac:dyDescent="0.25"/>
    <row r="282" ht="15" hidden="1" customHeight="1" x14ac:dyDescent="0.25"/>
    <row r="284" ht="15" hidden="1" customHeight="1" x14ac:dyDescent="0.25"/>
    <row r="286" ht="15" hidden="1" customHeight="1" x14ac:dyDescent="0.25"/>
    <row r="288" ht="15" hidden="1" customHeight="1" x14ac:dyDescent="0.25"/>
    <row r="290" ht="15" hidden="1" customHeight="1" x14ac:dyDescent="0.25"/>
    <row r="292" ht="15" hidden="1" customHeight="1" x14ac:dyDescent="0.25"/>
    <row r="294" ht="15" hidden="1" customHeight="1" x14ac:dyDescent="0.25"/>
    <row r="296" ht="15" hidden="1" customHeight="1" x14ac:dyDescent="0.25"/>
    <row r="298" ht="15" hidden="1" customHeight="1" x14ac:dyDescent="0.25"/>
    <row r="300" ht="15" hidden="1" customHeight="1" x14ac:dyDescent="0.25"/>
    <row r="302" ht="15" hidden="1" customHeight="1" x14ac:dyDescent="0.25"/>
    <row r="304" ht="15" hidden="1" customHeight="1" x14ac:dyDescent="0.25"/>
    <row r="306" ht="15" hidden="1" customHeight="1" x14ac:dyDescent="0.25"/>
    <row r="308" ht="15" hidden="1" customHeight="1" x14ac:dyDescent="0.25"/>
    <row r="310" ht="15" hidden="1" customHeight="1" x14ac:dyDescent="0.25"/>
    <row r="312" ht="15" hidden="1" customHeight="1" x14ac:dyDescent="0.25"/>
    <row r="314" ht="15" hidden="1" customHeight="1" x14ac:dyDescent="0.25"/>
    <row r="316" ht="15" hidden="1" customHeight="1" x14ac:dyDescent="0.25"/>
    <row r="318" ht="15" hidden="1" customHeight="1" x14ac:dyDescent="0.25"/>
    <row r="320" ht="15" hidden="1" customHeight="1" x14ac:dyDescent="0.25"/>
    <row r="322" ht="15" hidden="1" customHeight="1" x14ac:dyDescent="0.25"/>
    <row r="324" ht="15" hidden="1" customHeight="1" x14ac:dyDescent="0.25"/>
    <row r="326" ht="15" hidden="1" customHeight="1" x14ac:dyDescent="0.25"/>
    <row r="328" ht="15" hidden="1" customHeight="1" x14ac:dyDescent="0.25"/>
    <row r="330" ht="15" hidden="1" customHeight="1" x14ac:dyDescent="0.25"/>
    <row r="332" ht="15" hidden="1" customHeight="1" x14ac:dyDescent="0.25"/>
    <row r="334" ht="15" hidden="1" customHeight="1" x14ac:dyDescent="0.25"/>
    <row r="336" ht="15" hidden="1" customHeight="1" x14ac:dyDescent="0.25"/>
    <row r="338" ht="15" hidden="1" customHeight="1" x14ac:dyDescent="0.25"/>
    <row r="340" ht="15" hidden="1" customHeight="1" x14ac:dyDescent="0.25"/>
    <row r="342" ht="15" hidden="1" customHeight="1" x14ac:dyDescent="0.25"/>
    <row r="344" ht="15" hidden="1" customHeight="1" x14ac:dyDescent="0.25"/>
    <row r="346" ht="15" hidden="1" customHeight="1" x14ac:dyDescent="0.25"/>
    <row r="348" ht="15" hidden="1" customHeight="1" x14ac:dyDescent="0.25"/>
    <row r="350" ht="15" hidden="1" customHeight="1" x14ac:dyDescent="0.25"/>
    <row r="352" ht="15" hidden="1" customHeight="1" x14ac:dyDescent="0.25"/>
    <row r="354" ht="15" hidden="1" customHeight="1" x14ac:dyDescent="0.25"/>
    <row r="356" ht="15" hidden="1" customHeight="1" x14ac:dyDescent="0.25"/>
    <row r="358" ht="15" hidden="1" customHeight="1" x14ac:dyDescent="0.25"/>
    <row r="360" ht="15" hidden="1" customHeight="1" x14ac:dyDescent="0.25"/>
    <row r="362" ht="15" hidden="1" customHeight="1" x14ac:dyDescent="0.25"/>
    <row r="364" ht="15" hidden="1" customHeight="1" x14ac:dyDescent="0.25"/>
    <row r="366" ht="15" hidden="1" customHeight="1" x14ac:dyDescent="0.25"/>
    <row r="368" ht="15" hidden="1" customHeight="1" x14ac:dyDescent="0.25"/>
    <row r="370" ht="15" hidden="1" customHeight="1" x14ac:dyDescent="0.25"/>
    <row r="372" ht="15" hidden="1" customHeight="1" x14ac:dyDescent="0.25"/>
    <row r="374" ht="15" hidden="1" customHeight="1" x14ac:dyDescent="0.25"/>
    <row r="376" ht="15" hidden="1" customHeight="1" x14ac:dyDescent="0.25"/>
    <row r="378" ht="15" hidden="1" customHeight="1" x14ac:dyDescent="0.25"/>
    <row r="380" ht="15" hidden="1" customHeight="1" x14ac:dyDescent="0.25"/>
    <row r="382" ht="15" hidden="1" customHeight="1" x14ac:dyDescent="0.25"/>
    <row r="384" ht="15" hidden="1" customHeight="1" x14ac:dyDescent="0.25"/>
    <row r="386" ht="15" hidden="1" customHeight="1" x14ac:dyDescent="0.25"/>
    <row r="388" ht="15" hidden="1" customHeight="1" x14ac:dyDescent="0.25"/>
    <row r="390" ht="15" hidden="1" customHeight="1" x14ac:dyDescent="0.25"/>
    <row r="392" ht="15" hidden="1" customHeight="1" x14ac:dyDescent="0.25"/>
    <row r="394" ht="15" hidden="1" customHeight="1" x14ac:dyDescent="0.25"/>
    <row r="396" ht="15" hidden="1" customHeight="1" x14ac:dyDescent="0.25"/>
    <row r="398" ht="15" hidden="1" customHeight="1" x14ac:dyDescent="0.25"/>
    <row r="400" ht="15" hidden="1" customHeight="1" x14ac:dyDescent="0.25"/>
    <row r="402" ht="15" hidden="1" customHeight="1" x14ac:dyDescent="0.25"/>
    <row r="404" ht="15" hidden="1" customHeight="1" x14ac:dyDescent="0.25"/>
    <row r="406" ht="15" hidden="1" customHeight="1" x14ac:dyDescent="0.25"/>
    <row r="408" ht="15" hidden="1" customHeight="1" x14ac:dyDescent="0.25"/>
    <row r="410" ht="15" hidden="1" customHeight="1" x14ac:dyDescent="0.25"/>
    <row r="412" ht="15" hidden="1" customHeight="1" x14ac:dyDescent="0.25"/>
    <row r="414" ht="15" hidden="1" customHeight="1" x14ac:dyDescent="0.25"/>
    <row r="416" ht="15" hidden="1" customHeight="1" x14ac:dyDescent="0.25"/>
    <row r="418" ht="15" hidden="1" customHeight="1" x14ac:dyDescent="0.25"/>
    <row r="420" ht="15" hidden="1" customHeight="1" x14ac:dyDescent="0.25"/>
    <row r="422" ht="15" hidden="1" customHeight="1" x14ac:dyDescent="0.25"/>
    <row r="424" ht="15" hidden="1" customHeight="1" x14ac:dyDescent="0.25"/>
    <row r="426" ht="15" hidden="1" customHeight="1" x14ac:dyDescent="0.25"/>
    <row r="428" ht="15" hidden="1" customHeight="1" x14ac:dyDescent="0.25"/>
    <row r="430" ht="15" hidden="1" customHeight="1" x14ac:dyDescent="0.25"/>
    <row r="432" ht="15" hidden="1" customHeight="1" x14ac:dyDescent="0.25"/>
    <row r="434" ht="15" hidden="1" customHeight="1" x14ac:dyDescent="0.25"/>
    <row r="436" ht="15" hidden="1" customHeight="1" x14ac:dyDescent="0.25"/>
    <row r="438" ht="15" hidden="1" customHeight="1" x14ac:dyDescent="0.25"/>
    <row r="440" ht="15" hidden="1" customHeight="1" x14ac:dyDescent="0.25"/>
    <row r="442" ht="15" hidden="1" customHeight="1" x14ac:dyDescent="0.25"/>
    <row r="444" ht="15" hidden="1" customHeight="1" x14ac:dyDescent="0.25"/>
    <row r="446" ht="15" hidden="1" customHeight="1" x14ac:dyDescent="0.25"/>
    <row r="448" ht="15" hidden="1" customHeight="1" x14ac:dyDescent="0.25"/>
    <row r="450" ht="15" hidden="1" customHeight="1" x14ac:dyDescent="0.25"/>
    <row r="452" ht="15" hidden="1" customHeight="1" x14ac:dyDescent="0.25"/>
    <row r="454" ht="15" hidden="1" customHeight="1" x14ac:dyDescent="0.25"/>
    <row r="456" ht="15" hidden="1" customHeight="1" x14ac:dyDescent="0.25"/>
    <row r="458" ht="15" hidden="1" customHeight="1" x14ac:dyDescent="0.25"/>
    <row r="460" ht="15" hidden="1" customHeight="1" x14ac:dyDescent="0.25"/>
    <row r="462" ht="15" hidden="1" customHeight="1" x14ac:dyDescent="0.25"/>
    <row r="464" ht="15" hidden="1" customHeight="1" x14ac:dyDescent="0.25"/>
    <row r="466" ht="15" hidden="1" customHeight="1" x14ac:dyDescent="0.25"/>
    <row r="468" ht="15" hidden="1" customHeight="1" x14ac:dyDescent="0.25"/>
    <row r="470" ht="15" hidden="1" customHeight="1" x14ac:dyDescent="0.25"/>
    <row r="472" ht="15" hidden="1" customHeight="1" x14ac:dyDescent="0.25"/>
    <row r="474" ht="15" hidden="1" customHeight="1" x14ac:dyDescent="0.25"/>
    <row r="476" ht="15" hidden="1" customHeight="1" x14ac:dyDescent="0.25"/>
    <row r="478" ht="15" hidden="1" customHeight="1" x14ac:dyDescent="0.25"/>
    <row r="480" ht="15" hidden="1" customHeight="1" x14ac:dyDescent="0.25"/>
    <row r="482" ht="15" hidden="1" customHeight="1" x14ac:dyDescent="0.25"/>
    <row r="484" ht="15" hidden="1" customHeight="1" x14ac:dyDescent="0.25"/>
    <row r="486" ht="15" hidden="1" customHeight="1" x14ac:dyDescent="0.25"/>
    <row r="488" ht="15" hidden="1" customHeight="1" x14ac:dyDescent="0.25"/>
    <row r="490" ht="15" hidden="1" customHeight="1" x14ac:dyDescent="0.25"/>
    <row r="492" ht="15" hidden="1" customHeight="1" x14ac:dyDescent="0.25"/>
    <row r="494" ht="15" hidden="1" customHeight="1" x14ac:dyDescent="0.25"/>
    <row r="496" ht="15" hidden="1" customHeight="1" x14ac:dyDescent="0.25"/>
    <row r="498" ht="15" hidden="1" customHeight="1" x14ac:dyDescent="0.25"/>
    <row r="500" ht="15" hidden="1" customHeight="1" x14ac:dyDescent="0.25"/>
    <row r="502" ht="15" hidden="1" customHeight="1" x14ac:dyDescent="0.25"/>
    <row r="504" ht="15" hidden="1" customHeight="1" x14ac:dyDescent="0.25"/>
    <row r="506" ht="15" hidden="1" customHeight="1" x14ac:dyDescent="0.25"/>
    <row r="508" ht="15" hidden="1" customHeight="1" x14ac:dyDescent="0.25"/>
    <row r="510" ht="15" hidden="1" customHeight="1" x14ac:dyDescent="0.25"/>
    <row r="512" ht="15" hidden="1" customHeight="1" x14ac:dyDescent="0.25"/>
    <row r="514" ht="15" hidden="1" customHeight="1" x14ac:dyDescent="0.25"/>
    <row r="516" ht="15" hidden="1" customHeight="1" x14ac:dyDescent="0.25"/>
    <row r="518" ht="15" hidden="1" customHeight="1" x14ac:dyDescent="0.25"/>
    <row r="520" ht="15" hidden="1" customHeight="1" x14ac:dyDescent="0.25"/>
    <row r="522" ht="15" hidden="1" customHeight="1" x14ac:dyDescent="0.25"/>
    <row r="524" ht="15" hidden="1" customHeight="1" x14ac:dyDescent="0.25"/>
    <row r="526" ht="15" hidden="1" customHeight="1" x14ac:dyDescent="0.25"/>
    <row r="528" ht="15" hidden="1" customHeight="1" x14ac:dyDescent="0.25"/>
    <row r="530" ht="15" hidden="1" customHeight="1" x14ac:dyDescent="0.25"/>
    <row r="532" ht="15" hidden="1" customHeight="1" x14ac:dyDescent="0.25"/>
    <row r="534" ht="15" hidden="1" customHeight="1" x14ac:dyDescent="0.25"/>
    <row r="536" ht="15" hidden="1" customHeight="1" x14ac:dyDescent="0.25"/>
    <row r="538" ht="15" hidden="1" customHeight="1" x14ac:dyDescent="0.25"/>
    <row r="540" ht="15" hidden="1" customHeight="1" x14ac:dyDescent="0.25"/>
    <row r="542" ht="15" hidden="1" customHeight="1" x14ac:dyDescent="0.25"/>
    <row r="544" ht="15" hidden="1" customHeight="1" x14ac:dyDescent="0.25"/>
    <row r="546" ht="15" hidden="1" customHeight="1" x14ac:dyDescent="0.25"/>
    <row r="548" ht="15" hidden="1" customHeight="1" x14ac:dyDescent="0.25"/>
    <row r="550" ht="15" hidden="1" customHeight="1" x14ac:dyDescent="0.25"/>
    <row r="552" ht="15" hidden="1" customHeight="1" x14ac:dyDescent="0.25"/>
    <row r="554" ht="15" hidden="1" customHeight="1" x14ac:dyDescent="0.25"/>
    <row r="556" ht="15" hidden="1" customHeight="1" x14ac:dyDescent="0.25"/>
    <row r="558" ht="15" hidden="1" customHeight="1" x14ac:dyDescent="0.25"/>
    <row r="560" ht="15" hidden="1" customHeight="1" x14ac:dyDescent="0.25"/>
    <row r="562" ht="15" hidden="1" customHeight="1" x14ac:dyDescent="0.25"/>
    <row r="564" ht="15" hidden="1" customHeight="1" x14ac:dyDescent="0.25"/>
    <row r="566" ht="15" hidden="1" customHeight="1" x14ac:dyDescent="0.25"/>
    <row r="568" ht="15" hidden="1" customHeight="1" x14ac:dyDescent="0.25"/>
    <row r="570" ht="15" hidden="1" customHeight="1" x14ac:dyDescent="0.25"/>
    <row r="572" ht="15" hidden="1" customHeight="1" x14ac:dyDescent="0.25"/>
    <row r="574" ht="15" hidden="1" customHeight="1" x14ac:dyDescent="0.25"/>
    <row r="576" ht="15" hidden="1" customHeight="1" x14ac:dyDescent="0.25"/>
    <row r="578" ht="15" hidden="1" customHeight="1" x14ac:dyDescent="0.25"/>
    <row r="580" ht="15" hidden="1" customHeight="1" x14ac:dyDescent="0.25"/>
    <row r="582" ht="15" hidden="1" customHeight="1" x14ac:dyDescent="0.25"/>
    <row r="584" ht="15" hidden="1" customHeight="1" x14ac:dyDescent="0.25"/>
    <row r="586" ht="15" hidden="1" customHeight="1" x14ac:dyDescent="0.25"/>
    <row r="588" ht="15" hidden="1" customHeight="1" x14ac:dyDescent="0.25"/>
    <row r="590" ht="15" hidden="1" customHeight="1" x14ac:dyDescent="0.25"/>
    <row r="592" ht="15" hidden="1" customHeight="1" x14ac:dyDescent="0.25"/>
    <row r="594" ht="15" hidden="1" customHeight="1" x14ac:dyDescent="0.25"/>
    <row r="596" ht="15" hidden="1" customHeight="1" x14ac:dyDescent="0.25"/>
    <row r="598" ht="15" hidden="1" customHeight="1" x14ac:dyDescent="0.25"/>
    <row r="600" ht="15" hidden="1" customHeight="1" x14ac:dyDescent="0.25"/>
    <row r="602" ht="15" hidden="1" customHeight="1" x14ac:dyDescent="0.25"/>
    <row r="604" ht="15" hidden="1" customHeight="1" x14ac:dyDescent="0.25"/>
    <row r="606" ht="15" hidden="1" customHeight="1" x14ac:dyDescent="0.25"/>
    <row r="608" ht="15" hidden="1" customHeight="1" x14ac:dyDescent="0.25"/>
    <row r="610" ht="15" hidden="1" customHeight="1" x14ac:dyDescent="0.25"/>
    <row r="612" ht="15" hidden="1" customHeight="1" x14ac:dyDescent="0.25"/>
    <row r="614" ht="15" hidden="1" customHeight="1" x14ac:dyDescent="0.25"/>
    <row r="616" ht="15" hidden="1" customHeight="1" x14ac:dyDescent="0.25"/>
    <row r="618" ht="15" hidden="1" customHeight="1" x14ac:dyDescent="0.25"/>
    <row r="620" ht="15" hidden="1" customHeight="1" x14ac:dyDescent="0.25"/>
    <row r="622" ht="15" hidden="1" customHeight="1" x14ac:dyDescent="0.25"/>
    <row r="624" ht="15" hidden="1" customHeight="1" x14ac:dyDescent="0.25"/>
    <row r="626" ht="15" hidden="1" customHeight="1" x14ac:dyDescent="0.25"/>
    <row r="628" ht="15" hidden="1" customHeight="1" x14ac:dyDescent="0.25"/>
    <row r="630" ht="15" hidden="1" customHeight="1" x14ac:dyDescent="0.25"/>
    <row r="632" ht="15" hidden="1" customHeight="1" x14ac:dyDescent="0.25"/>
    <row r="634" ht="15" hidden="1" customHeight="1" x14ac:dyDescent="0.25"/>
    <row r="636" ht="15" hidden="1" customHeight="1" x14ac:dyDescent="0.25"/>
    <row r="638" ht="15" hidden="1" customHeight="1" x14ac:dyDescent="0.25"/>
    <row r="640" ht="15" hidden="1" customHeight="1" x14ac:dyDescent="0.25"/>
    <row r="642" ht="15" hidden="1" customHeight="1" x14ac:dyDescent="0.25"/>
    <row r="644" ht="15" hidden="1" customHeight="1" x14ac:dyDescent="0.25"/>
    <row r="646" ht="15" hidden="1" customHeight="1" x14ac:dyDescent="0.25"/>
    <row r="648" ht="15" hidden="1" customHeight="1" x14ac:dyDescent="0.25"/>
    <row r="650" ht="15" hidden="1" customHeight="1" x14ac:dyDescent="0.25"/>
    <row r="652" ht="15" hidden="1" customHeight="1" x14ac:dyDescent="0.25"/>
    <row r="654" ht="15" hidden="1" customHeight="1" x14ac:dyDescent="0.25"/>
    <row r="656" ht="15" hidden="1" customHeight="1" x14ac:dyDescent="0.25"/>
    <row r="658" ht="15" hidden="1" customHeight="1" x14ac:dyDescent="0.25"/>
    <row r="660" ht="15" hidden="1" customHeight="1" x14ac:dyDescent="0.25"/>
    <row r="662" ht="15" hidden="1" customHeight="1" x14ac:dyDescent="0.25"/>
    <row r="664" ht="15" hidden="1" customHeight="1" x14ac:dyDescent="0.25"/>
    <row r="666" ht="15" hidden="1" customHeight="1" x14ac:dyDescent="0.25"/>
    <row r="668" ht="15" hidden="1" customHeight="1" x14ac:dyDescent="0.25"/>
    <row r="670" ht="15" hidden="1" customHeight="1" x14ac:dyDescent="0.25"/>
    <row r="672" ht="15" hidden="1" customHeight="1" x14ac:dyDescent="0.25"/>
    <row r="674" ht="15" hidden="1" customHeight="1" x14ac:dyDescent="0.25"/>
    <row r="676" ht="15" hidden="1" customHeight="1" x14ac:dyDescent="0.25"/>
    <row r="678" ht="15" hidden="1" customHeight="1" x14ac:dyDescent="0.25"/>
    <row r="680" ht="15" hidden="1" customHeight="1" x14ac:dyDescent="0.25"/>
    <row r="682" ht="15" hidden="1" customHeight="1" x14ac:dyDescent="0.25"/>
    <row r="684" ht="15" hidden="1" customHeight="1" x14ac:dyDescent="0.25"/>
    <row r="686" ht="15" hidden="1" customHeight="1" x14ac:dyDescent="0.25"/>
    <row r="688" ht="15" hidden="1" customHeight="1" x14ac:dyDescent="0.25"/>
    <row r="690" ht="15" hidden="1" customHeight="1" x14ac:dyDescent="0.25"/>
    <row r="692" ht="15" hidden="1" customHeight="1" x14ac:dyDescent="0.25"/>
    <row r="694" ht="15" hidden="1" customHeight="1" x14ac:dyDescent="0.25"/>
    <row r="696" ht="15" hidden="1" customHeight="1" x14ac:dyDescent="0.25"/>
    <row r="698" ht="15" hidden="1" customHeight="1" x14ac:dyDescent="0.25"/>
    <row r="700" ht="15" hidden="1" customHeight="1" x14ac:dyDescent="0.25"/>
    <row r="702" ht="15" hidden="1" customHeight="1" x14ac:dyDescent="0.25"/>
    <row r="704" ht="15" hidden="1" customHeight="1" x14ac:dyDescent="0.25"/>
    <row r="706" ht="15" hidden="1" customHeight="1" x14ac:dyDescent="0.25"/>
    <row r="708" ht="15" hidden="1" customHeight="1" x14ac:dyDescent="0.25"/>
    <row r="710" ht="15" hidden="1" customHeight="1" x14ac:dyDescent="0.25"/>
    <row r="712" ht="15" hidden="1" customHeight="1" x14ac:dyDescent="0.25"/>
    <row r="714" ht="15" hidden="1" customHeight="1" x14ac:dyDescent="0.25"/>
    <row r="716" ht="15" hidden="1" customHeight="1" x14ac:dyDescent="0.25"/>
    <row r="718" ht="15" hidden="1" customHeight="1" x14ac:dyDescent="0.25"/>
    <row r="720" ht="15" hidden="1" customHeight="1" x14ac:dyDescent="0.25"/>
    <row r="722" ht="15" hidden="1" customHeight="1" x14ac:dyDescent="0.25"/>
    <row r="724" ht="15" hidden="1" customHeight="1" x14ac:dyDescent="0.25"/>
    <row r="726" ht="15" hidden="1" customHeight="1" x14ac:dyDescent="0.25"/>
    <row r="728" ht="15" hidden="1" customHeight="1" x14ac:dyDescent="0.25"/>
    <row r="730" ht="15" hidden="1" customHeight="1" x14ac:dyDescent="0.25"/>
    <row r="732" ht="15" hidden="1" customHeight="1" x14ac:dyDescent="0.25"/>
    <row r="734" ht="15" hidden="1" customHeight="1" x14ac:dyDescent="0.25"/>
    <row r="736" ht="15" hidden="1" customHeight="1" x14ac:dyDescent="0.25"/>
    <row r="738" ht="15" hidden="1" customHeight="1" x14ac:dyDescent="0.25"/>
    <row r="740" ht="15" hidden="1" customHeight="1" x14ac:dyDescent="0.25"/>
    <row r="742" ht="15" hidden="1" customHeight="1" x14ac:dyDescent="0.25"/>
    <row r="744" ht="15" hidden="1" customHeight="1" x14ac:dyDescent="0.25"/>
    <row r="746" ht="15" hidden="1" customHeight="1" x14ac:dyDescent="0.25"/>
    <row r="748" ht="15" hidden="1" customHeight="1" x14ac:dyDescent="0.25"/>
    <row r="750" ht="15" hidden="1" customHeight="1" x14ac:dyDescent="0.25"/>
    <row r="752" ht="15" hidden="1" customHeight="1" x14ac:dyDescent="0.25"/>
    <row r="754" ht="15" hidden="1" customHeight="1" x14ac:dyDescent="0.25"/>
    <row r="756" ht="15" hidden="1" customHeight="1" x14ac:dyDescent="0.25"/>
    <row r="758" ht="15" hidden="1" customHeight="1" x14ac:dyDescent="0.25"/>
    <row r="760" ht="15" hidden="1" customHeight="1" x14ac:dyDescent="0.25"/>
    <row r="762" ht="15" hidden="1" customHeight="1" x14ac:dyDescent="0.25"/>
  </sheetData>
  <mergeCells count="12">
    <mergeCell ref="B25:N26"/>
    <mergeCell ref="C9:F9"/>
    <mergeCell ref="I9:L9"/>
    <mergeCell ref="C10:F10"/>
    <mergeCell ref="I10:L10"/>
    <mergeCell ref="B12:N12"/>
    <mergeCell ref="B13:N14"/>
    <mergeCell ref="B16:N16"/>
    <mergeCell ref="B17:N18"/>
    <mergeCell ref="B20:N20"/>
    <mergeCell ref="B21:N22"/>
    <mergeCell ref="B24:N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47FEC-5B3B-4978-95C3-C6D5AA5DDA29}">
  <dimension ref="A1:Q60"/>
  <sheetViews>
    <sheetView showGridLines="0" workbookViewId="0"/>
  </sheetViews>
  <sheetFormatPr defaultColWidth="9.140625" defaultRowHeight="0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1.85546875" customWidth="1"/>
    <col min="7" max="7" width="8.85546875" customWidth="1"/>
    <col min="8" max="8" width="15.7109375" customWidth="1"/>
    <col min="9" max="9" width="3" customWidth="1"/>
    <col min="10" max="10" width="9" customWidth="1"/>
    <col min="11" max="11" width="1.42578125" customWidth="1"/>
    <col min="12" max="12" width="8" customWidth="1"/>
    <col min="13" max="13" width="1.5703125" customWidth="1"/>
    <col min="14" max="14" width="9.140625" customWidth="1"/>
    <col min="15" max="15" width="53.85546875" bestFit="1" customWidth="1"/>
  </cols>
  <sheetData>
    <row r="1" spans="1:16" ht="15" customHeight="1" x14ac:dyDescent="0.25">
      <c r="A1" s="108"/>
    </row>
    <row r="2" spans="1:16" ht="15" customHeight="1" x14ac:dyDescent="0.25"/>
    <row r="3" spans="1:16" ht="15" customHeight="1" x14ac:dyDescent="0.25"/>
    <row r="4" spans="1:16" ht="15" customHeight="1" x14ac:dyDescent="0.25"/>
    <row r="5" spans="1:16" ht="15" x14ac:dyDescent="0.25">
      <c r="B5" s="1" t="s">
        <v>8</v>
      </c>
    </row>
    <row r="6" spans="1:16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</row>
    <row r="7" spans="1:16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6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6" ht="15" x14ac:dyDescent="0.25">
      <c r="B9" s="30" t="s">
        <v>16</v>
      </c>
      <c r="C9" s="2"/>
      <c r="D9" s="2"/>
      <c r="E9" s="2"/>
      <c r="F9" s="2"/>
      <c r="G9" s="2"/>
      <c r="H9" s="2"/>
      <c r="N9" s="2"/>
      <c r="O9" s="30" t="s">
        <v>17</v>
      </c>
    </row>
    <row r="10" spans="1:16" ht="15" customHeight="1" x14ac:dyDescent="0.25"/>
    <row r="11" spans="1:16" ht="15" customHeight="1" x14ac:dyDescent="0.25">
      <c r="B11" s="1" t="s">
        <v>80</v>
      </c>
    </row>
    <row r="12" spans="1:16" ht="15" customHeight="1" x14ac:dyDescent="0.25">
      <c r="N12" s="31" t="s">
        <v>13</v>
      </c>
      <c r="O12" s="68"/>
      <c r="P12" s="68"/>
    </row>
    <row r="13" spans="1:16" ht="15.75" x14ac:dyDescent="0.25">
      <c r="N13" s="25">
        <v>1</v>
      </c>
      <c r="O13" s="14" t="s">
        <v>10</v>
      </c>
      <c r="P13" s="16" t="s">
        <v>11</v>
      </c>
    </row>
    <row r="14" spans="1:16" ht="15.75" x14ac:dyDescent="0.25">
      <c r="N14" s="25">
        <f>N13+1</f>
        <v>2</v>
      </c>
      <c r="O14" s="14" t="s">
        <v>140</v>
      </c>
      <c r="P14" s="16" t="s">
        <v>11</v>
      </c>
    </row>
    <row r="15" spans="1:16" ht="30" x14ac:dyDescent="0.25">
      <c r="N15" s="25">
        <f t="shared" ref="N15:N24" si="0">N14+1</f>
        <v>3</v>
      </c>
      <c r="O15" s="14" t="s">
        <v>141</v>
      </c>
      <c r="P15" s="16" t="s">
        <v>11</v>
      </c>
    </row>
    <row r="16" spans="1:16" ht="30" x14ac:dyDescent="0.25">
      <c r="N16" s="25">
        <f t="shared" si="0"/>
        <v>4</v>
      </c>
      <c r="O16" s="14" t="s">
        <v>12</v>
      </c>
      <c r="P16" s="16" t="s">
        <v>11</v>
      </c>
    </row>
    <row r="17" spans="2:17" ht="45" x14ac:dyDescent="0.25">
      <c r="N17" s="25">
        <f t="shared" si="0"/>
        <v>5</v>
      </c>
      <c r="O17" s="14" t="s">
        <v>83</v>
      </c>
      <c r="P17" s="16" t="s">
        <v>11</v>
      </c>
    </row>
    <row r="18" spans="2:17" ht="15.75" x14ac:dyDescent="0.25">
      <c r="N18" s="25">
        <f t="shared" si="0"/>
        <v>6</v>
      </c>
      <c r="O18" s="69" t="s">
        <v>142</v>
      </c>
      <c r="P18" s="16" t="s">
        <v>11</v>
      </c>
    </row>
    <row r="19" spans="2:17" ht="30" x14ac:dyDescent="0.25">
      <c r="N19" s="25">
        <f t="shared" si="0"/>
        <v>7</v>
      </c>
      <c r="O19" s="14" t="s">
        <v>143</v>
      </c>
      <c r="P19" s="16" t="s">
        <v>11</v>
      </c>
    </row>
    <row r="20" spans="2:17" ht="45" x14ac:dyDescent="0.25">
      <c r="N20" s="25">
        <f>N19+1</f>
        <v>8</v>
      </c>
      <c r="O20" s="14" t="s">
        <v>144</v>
      </c>
      <c r="P20" s="16" t="s">
        <v>11</v>
      </c>
    </row>
    <row r="21" spans="2:17" ht="45" x14ac:dyDescent="0.25">
      <c r="J21" s="62"/>
      <c r="K21" s="22"/>
      <c r="L21" s="23"/>
      <c r="N21" s="25">
        <f>N20+1</f>
        <v>9</v>
      </c>
      <c r="O21" s="14" t="s">
        <v>145</v>
      </c>
      <c r="P21" s="16" t="s">
        <v>11</v>
      </c>
    </row>
    <row r="22" spans="2:17" ht="45" x14ac:dyDescent="0.25">
      <c r="B22" s="30" t="s">
        <v>18</v>
      </c>
      <c r="J22" s="21"/>
      <c r="K22" s="22"/>
      <c r="L22" s="23"/>
      <c r="N22" s="25">
        <f>N21+1</f>
        <v>10</v>
      </c>
      <c r="O22" s="14" t="s">
        <v>146</v>
      </c>
      <c r="P22" s="16" t="s">
        <v>11</v>
      </c>
    </row>
    <row r="23" spans="2:17" ht="15.75" x14ac:dyDescent="0.25">
      <c r="J23" s="21"/>
      <c r="K23" s="22"/>
      <c r="L23" s="23"/>
      <c r="N23" s="62"/>
      <c r="O23" s="19"/>
      <c r="P23" s="20"/>
      <c r="Q23" s="2"/>
    </row>
    <row r="24" spans="2:17" ht="15.75" x14ac:dyDescent="0.3">
      <c r="B24" s="95" t="s">
        <v>138</v>
      </c>
      <c r="C24" s="95"/>
      <c r="D24" s="95"/>
      <c r="E24" s="95"/>
      <c r="H24" s="2"/>
      <c r="I24" s="2"/>
      <c r="J24" s="2"/>
      <c r="K24" s="2"/>
      <c r="L24" s="24"/>
      <c r="N24" s="62"/>
      <c r="O24" s="22"/>
      <c r="P24" s="23"/>
      <c r="Q24" s="2"/>
    </row>
    <row r="25" spans="2:17" ht="15.75" x14ac:dyDescent="0.25">
      <c r="B25" s="96" t="s">
        <v>70</v>
      </c>
      <c r="C25" s="96"/>
      <c r="D25" s="97" t="s">
        <v>14</v>
      </c>
      <c r="E25" s="98"/>
      <c r="F25" s="26"/>
      <c r="G25" s="104" t="s">
        <v>75</v>
      </c>
      <c r="H25" s="105"/>
      <c r="I25" s="27"/>
      <c r="J25" s="28" t="s">
        <v>15</v>
      </c>
      <c r="N25" s="62"/>
      <c r="O25" s="22"/>
      <c r="P25" s="23"/>
    </row>
    <row r="26" spans="2:17" ht="30" customHeight="1" x14ac:dyDescent="0.25">
      <c r="B26" s="65"/>
      <c r="C26" s="65"/>
      <c r="D26" s="94"/>
      <c r="E26" s="94"/>
      <c r="G26" s="15"/>
      <c r="H26" s="67"/>
      <c r="I26" s="21"/>
      <c r="J26" s="29" t="s">
        <v>11</v>
      </c>
      <c r="N26" s="62"/>
      <c r="O26" s="22"/>
      <c r="P26" s="23"/>
    </row>
    <row r="27" spans="2:17" ht="15" customHeight="1" x14ac:dyDescent="0.25">
      <c r="B27" s="65"/>
      <c r="C27" s="65"/>
      <c r="D27" s="94"/>
      <c r="E27" s="94"/>
      <c r="G27" s="15"/>
      <c r="H27" s="67"/>
      <c r="I27" s="21"/>
      <c r="J27" s="29" t="s">
        <v>11</v>
      </c>
    </row>
    <row r="28" spans="2:17" ht="15" customHeight="1" x14ac:dyDescent="0.25">
      <c r="B28" s="65"/>
      <c r="C28" s="65"/>
      <c r="D28" s="94"/>
      <c r="E28" s="94"/>
      <c r="F28" s="13"/>
      <c r="G28" s="66"/>
      <c r="H28" s="67"/>
      <c r="I28" s="21"/>
      <c r="J28" s="29" t="s">
        <v>11</v>
      </c>
    </row>
    <row r="29" spans="2:17" ht="15" x14ac:dyDescent="0.25"/>
    <row r="30" spans="2:17" ht="15" customHeight="1" x14ac:dyDescent="0.25"/>
    <row r="31" spans="2:17" ht="21" customHeight="1" x14ac:dyDescent="0.25"/>
    <row r="32" spans="2:17" ht="31.5" customHeight="1" x14ac:dyDescent="0.25"/>
    <row r="33" ht="15" x14ac:dyDescent="0.25"/>
    <row r="34" ht="15" x14ac:dyDescent="0.25"/>
    <row r="35" ht="15" x14ac:dyDescent="0.25"/>
    <row r="36" ht="15" x14ac:dyDescent="0.25"/>
    <row r="37" ht="15" hidden="1" customHeight="1" x14ac:dyDescent="0.25"/>
    <row r="38" ht="15" hidden="1" customHeight="1" x14ac:dyDescent="0.25"/>
    <row r="39" ht="15" hidden="1" customHeight="1" x14ac:dyDescent="0.25"/>
    <row r="40" ht="15" hidden="1" customHeight="1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hidden="1" customHeight="1" x14ac:dyDescent="0.25"/>
    <row r="58" ht="15" hidden="1" customHeight="1" x14ac:dyDescent="0.25"/>
    <row r="59" ht="15" hidden="1" customHeight="1" x14ac:dyDescent="0.25"/>
    <row r="60" ht="15" hidden="1" customHeight="1" x14ac:dyDescent="0.25"/>
  </sheetData>
  <mergeCells count="7">
    <mergeCell ref="G25:H25"/>
    <mergeCell ref="D26:E26"/>
    <mergeCell ref="D27:E27"/>
    <mergeCell ref="D28:E28"/>
    <mergeCell ref="B24:E24"/>
    <mergeCell ref="B25:C25"/>
    <mergeCell ref="D25:E2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0E5A-709D-4E35-82F7-C3FD17473DCA}">
  <sheetPr>
    <tabColor rgb="FF7030A0"/>
  </sheetPr>
  <dimension ref="A1:AK40"/>
  <sheetViews>
    <sheetView showGridLines="0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37" width="0" hidden="1" customWidth="1"/>
    <col min="38" max="16384" width="9.140625" hidden="1"/>
  </cols>
  <sheetData>
    <row r="1" spans="1:23" ht="15" customHeight="1" x14ac:dyDescent="0.25">
      <c r="A1" s="108"/>
    </row>
    <row r="2" spans="1:23" ht="15" customHeight="1" x14ac:dyDescent="0.25"/>
    <row r="3" spans="1:23" ht="15" customHeight="1" x14ac:dyDescent="0.25"/>
    <row r="4" spans="1:23" ht="15" customHeight="1" x14ac:dyDescent="0.25"/>
    <row r="5" spans="1:23" ht="15" x14ac:dyDescent="0.25">
      <c r="B5" s="1" t="s">
        <v>0</v>
      </c>
    </row>
    <row r="6" spans="1:23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1:23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1:23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23" ht="15" customHeight="1" x14ac:dyDescent="0.25"/>
    <row r="10" spans="1:23" ht="15" customHeight="1" x14ac:dyDescent="0.25">
      <c r="B10" s="32"/>
    </row>
    <row r="11" spans="1:23" ht="15" customHeight="1" thickBot="1" x14ac:dyDescent="0.3"/>
    <row r="12" spans="1:23" ht="15" customHeight="1" thickBot="1" x14ac:dyDescent="0.3">
      <c r="B12" s="101" t="s">
        <v>45</v>
      </c>
      <c r="C12" s="102"/>
      <c r="D12" s="102"/>
      <c r="E12" s="103"/>
      <c r="F12" s="59"/>
      <c r="G12" s="101" t="s">
        <v>71</v>
      </c>
      <c r="H12" s="102"/>
      <c r="I12" s="102"/>
      <c r="J12" s="102"/>
      <c r="K12" s="103"/>
      <c r="M12" s="101" t="s">
        <v>72</v>
      </c>
      <c r="N12" s="102"/>
      <c r="O12" s="102"/>
      <c r="P12" s="102"/>
      <c r="Q12" s="103"/>
      <c r="S12" s="101" t="s">
        <v>73</v>
      </c>
      <c r="T12" s="102"/>
      <c r="U12" s="102"/>
      <c r="V12" s="102"/>
      <c r="W12" s="103"/>
    </row>
    <row r="13" spans="1:23" ht="15.75" thickBot="1" x14ac:dyDescent="0.3">
      <c r="B13" s="34" t="s">
        <v>13</v>
      </c>
      <c r="C13" s="35" t="s">
        <v>36</v>
      </c>
      <c r="D13" s="36" t="s">
        <v>37</v>
      </c>
      <c r="E13" s="37" t="s">
        <v>38</v>
      </c>
      <c r="G13" s="41" t="s">
        <v>39</v>
      </c>
      <c r="H13" s="42" t="s">
        <v>41</v>
      </c>
      <c r="I13" s="43" t="s">
        <v>40</v>
      </c>
      <c r="J13" s="42" t="s">
        <v>42</v>
      </c>
      <c r="K13" s="44" t="s">
        <v>43</v>
      </c>
      <c r="M13" s="41" t="s">
        <v>39</v>
      </c>
      <c r="N13" s="42" t="s">
        <v>41</v>
      </c>
      <c r="O13" s="43" t="s">
        <v>40</v>
      </c>
      <c r="P13" s="42" t="s">
        <v>42</v>
      </c>
      <c r="Q13" s="44" t="s">
        <v>43</v>
      </c>
      <c r="S13" s="41" t="s">
        <v>39</v>
      </c>
      <c r="T13" s="42" t="s">
        <v>41</v>
      </c>
      <c r="U13" s="43" t="s">
        <v>40</v>
      </c>
      <c r="V13" s="42" t="s">
        <v>42</v>
      </c>
      <c r="W13" s="44" t="s">
        <v>43</v>
      </c>
    </row>
    <row r="14" spans="1:23" ht="15" customHeight="1" x14ac:dyDescent="0.25">
      <c r="B14" s="38" t="s">
        <v>22</v>
      </c>
      <c r="C14" s="39"/>
      <c r="D14" s="39"/>
      <c r="E14" s="60">
        <f>IF(ISERR(D14/C14),,(D14/C14))</f>
        <v>0</v>
      </c>
      <c r="G14" s="45">
        <v>43466</v>
      </c>
      <c r="H14" s="46"/>
      <c r="I14" s="46"/>
      <c r="J14" s="47">
        <f>H14-I14</f>
        <v>0</v>
      </c>
      <c r="K14" s="48">
        <f>IF(ISERR(J14/H14),,(J14/H14))</f>
        <v>0</v>
      </c>
      <c r="M14" s="45">
        <v>43466</v>
      </c>
      <c r="N14" s="46"/>
      <c r="O14" s="46"/>
      <c r="P14" s="47">
        <f>N14-O14</f>
        <v>0</v>
      </c>
      <c r="Q14" s="48">
        <f>IF(ISERR(P14/N14),,(P14/N14))</f>
        <v>0</v>
      </c>
      <c r="S14" s="45">
        <v>43466</v>
      </c>
      <c r="T14" s="46"/>
      <c r="U14" s="46"/>
      <c r="V14" s="47">
        <f>T14-U14</f>
        <v>0</v>
      </c>
      <c r="W14" s="48">
        <f>IF(ISERR(V14/T14),,(V14/T14))</f>
        <v>0</v>
      </c>
    </row>
    <row r="15" spans="1:23" ht="15" customHeight="1" x14ac:dyDescent="0.25">
      <c r="B15" s="40" t="s">
        <v>23</v>
      </c>
      <c r="C15" s="33"/>
      <c r="D15" s="33"/>
      <c r="E15" s="61">
        <f t="shared" ref="E15:E25" si="0">IF(ISERR(D15/C15),,(D15/C15))</f>
        <v>0</v>
      </c>
      <c r="G15" s="49">
        <v>43497</v>
      </c>
      <c r="H15" s="50"/>
      <c r="I15" s="50"/>
      <c r="J15" s="51">
        <f t="shared" ref="J15:J25" si="1">H15-I15</f>
        <v>0</v>
      </c>
      <c r="K15" s="52">
        <f t="shared" ref="K15:K26" si="2">IF(ISERR(J15/H15),,(J15/H15))</f>
        <v>0</v>
      </c>
      <c r="M15" s="49">
        <v>43497</v>
      </c>
      <c r="N15" s="50"/>
      <c r="O15" s="50"/>
      <c r="P15" s="51">
        <f t="shared" ref="P15:P25" si="3">N15-O15</f>
        <v>0</v>
      </c>
      <c r="Q15" s="52">
        <f t="shared" ref="Q15:Q26" si="4">IF(ISERR(P15/N15),,(P15/N15))</f>
        <v>0</v>
      </c>
      <c r="S15" s="49">
        <v>43497</v>
      </c>
      <c r="T15" s="50"/>
      <c r="U15" s="50"/>
      <c r="V15" s="51">
        <f t="shared" ref="V15:V25" si="5">T15-U15</f>
        <v>0</v>
      </c>
      <c r="W15" s="52">
        <f t="shared" ref="W15:W26" si="6">IF(ISERR(V15/T15),,(V15/T15))</f>
        <v>0</v>
      </c>
    </row>
    <row r="16" spans="1:23" ht="15" customHeight="1" x14ac:dyDescent="0.25">
      <c r="B16" s="40" t="s">
        <v>24</v>
      </c>
      <c r="C16" s="33"/>
      <c r="D16" s="33"/>
      <c r="E16" s="61">
        <f t="shared" si="0"/>
        <v>0</v>
      </c>
      <c r="G16" s="49">
        <v>43525</v>
      </c>
      <c r="H16" s="50"/>
      <c r="I16" s="50"/>
      <c r="J16" s="51">
        <f t="shared" si="1"/>
        <v>0</v>
      </c>
      <c r="K16" s="52">
        <f t="shared" si="2"/>
        <v>0</v>
      </c>
      <c r="M16" s="49">
        <v>43525</v>
      </c>
      <c r="N16" s="50"/>
      <c r="O16" s="50"/>
      <c r="P16" s="51">
        <f t="shared" si="3"/>
        <v>0</v>
      </c>
      <c r="Q16" s="52">
        <f t="shared" si="4"/>
        <v>0</v>
      </c>
      <c r="S16" s="49">
        <v>43525</v>
      </c>
      <c r="T16" s="50"/>
      <c r="U16" s="50"/>
      <c r="V16" s="51">
        <f t="shared" si="5"/>
        <v>0</v>
      </c>
      <c r="W16" s="52">
        <f t="shared" si="6"/>
        <v>0</v>
      </c>
    </row>
    <row r="17" spans="2:23" ht="15" customHeight="1" x14ac:dyDescent="0.25">
      <c r="B17" s="40" t="s">
        <v>25</v>
      </c>
      <c r="C17" s="33"/>
      <c r="D17" s="33"/>
      <c r="E17" s="61">
        <f t="shared" si="0"/>
        <v>0</v>
      </c>
      <c r="G17" s="49">
        <v>43556</v>
      </c>
      <c r="H17" s="50"/>
      <c r="I17" s="50"/>
      <c r="J17" s="51">
        <f t="shared" si="1"/>
        <v>0</v>
      </c>
      <c r="K17" s="52">
        <f t="shared" si="2"/>
        <v>0</v>
      </c>
      <c r="M17" s="49">
        <v>43556</v>
      </c>
      <c r="N17" s="50"/>
      <c r="O17" s="50"/>
      <c r="P17" s="51">
        <f t="shared" si="3"/>
        <v>0</v>
      </c>
      <c r="Q17" s="52">
        <f t="shared" si="4"/>
        <v>0</v>
      </c>
      <c r="S17" s="49">
        <v>43556</v>
      </c>
      <c r="T17" s="50"/>
      <c r="U17" s="50"/>
      <c r="V17" s="51">
        <f t="shared" si="5"/>
        <v>0</v>
      </c>
      <c r="W17" s="52">
        <f t="shared" si="6"/>
        <v>0</v>
      </c>
    </row>
    <row r="18" spans="2:23" ht="15" customHeight="1" x14ac:dyDescent="0.25">
      <c r="B18" s="40" t="s">
        <v>26</v>
      </c>
      <c r="C18" s="33"/>
      <c r="D18" s="33"/>
      <c r="E18" s="61">
        <f t="shared" si="0"/>
        <v>0</v>
      </c>
      <c r="G18" s="49">
        <v>43586</v>
      </c>
      <c r="H18" s="50"/>
      <c r="I18" s="50"/>
      <c r="J18" s="51">
        <f t="shared" si="1"/>
        <v>0</v>
      </c>
      <c r="K18" s="52">
        <f t="shared" si="2"/>
        <v>0</v>
      </c>
      <c r="M18" s="49">
        <v>43586</v>
      </c>
      <c r="N18" s="50"/>
      <c r="O18" s="50"/>
      <c r="P18" s="51">
        <f t="shared" si="3"/>
        <v>0</v>
      </c>
      <c r="Q18" s="52">
        <f t="shared" si="4"/>
        <v>0</v>
      </c>
      <c r="S18" s="49">
        <v>43586</v>
      </c>
      <c r="T18" s="50"/>
      <c r="U18" s="50"/>
      <c r="V18" s="51">
        <f t="shared" si="5"/>
        <v>0</v>
      </c>
      <c r="W18" s="52">
        <f t="shared" si="6"/>
        <v>0</v>
      </c>
    </row>
    <row r="19" spans="2:23" ht="15" customHeight="1" x14ac:dyDescent="0.25">
      <c r="B19" s="40" t="s">
        <v>27</v>
      </c>
      <c r="C19" s="33"/>
      <c r="D19" s="33"/>
      <c r="E19" s="61">
        <f t="shared" si="0"/>
        <v>0</v>
      </c>
      <c r="G19" s="49">
        <v>43617</v>
      </c>
      <c r="H19" s="50"/>
      <c r="I19" s="50"/>
      <c r="J19" s="51">
        <f t="shared" si="1"/>
        <v>0</v>
      </c>
      <c r="K19" s="52">
        <f t="shared" si="2"/>
        <v>0</v>
      </c>
      <c r="M19" s="49">
        <v>43617</v>
      </c>
      <c r="N19" s="50"/>
      <c r="O19" s="50"/>
      <c r="P19" s="51">
        <f t="shared" si="3"/>
        <v>0</v>
      </c>
      <c r="Q19" s="52">
        <f t="shared" si="4"/>
        <v>0</v>
      </c>
      <c r="S19" s="49">
        <v>43617</v>
      </c>
      <c r="T19" s="50"/>
      <c r="U19" s="50"/>
      <c r="V19" s="51">
        <f t="shared" si="5"/>
        <v>0</v>
      </c>
      <c r="W19" s="52">
        <f t="shared" si="6"/>
        <v>0</v>
      </c>
    </row>
    <row r="20" spans="2:23" ht="15" customHeight="1" x14ac:dyDescent="0.25">
      <c r="B20" s="40" t="s">
        <v>28</v>
      </c>
      <c r="C20" s="33"/>
      <c r="D20" s="33"/>
      <c r="E20" s="61">
        <f t="shared" si="0"/>
        <v>0</v>
      </c>
      <c r="G20" s="49">
        <v>43647</v>
      </c>
      <c r="H20" s="50"/>
      <c r="I20" s="50"/>
      <c r="J20" s="51">
        <f t="shared" si="1"/>
        <v>0</v>
      </c>
      <c r="K20" s="52">
        <f t="shared" si="2"/>
        <v>0</v>
      </c>
      <c r="M20" s="49">
        <v>43647</v>
      </c>
      <c r="N20" s="50"/>
      <c r="O20" s="50"/>
      <c r="P20" s="51">
        <f t="shared" si="3"/>
        <v>0</v>
      </c>
      <c r="Q20" s="52">
        <f t="shared" si="4"/>
        <v>0</v>
      </c>
      <c r="S20" s="49">
        <v>43647</v>
      </c>
      <c r="T20" s="50"/>
      <c r="U20" s="50"/>
      <c r="V20" s="51">
        <f t="shared" si="5"/>
        <v>0</v>
      </c>
      <c r="W20" s="52">
        <f t="shared" si="6"/>
        <v>0</v>
      </c>
    </row>
    <row r="21" spans="2:23" ht="15" customHeight="1" x14ac:dyDescent="0.25">
      <c r="B21" s="40" t="s">
        <v>29</v>
      </c>
      <c r="C21" s="33"/>
      <c r="D21" s="33"/>
      <c r="E21" s="61">
        <f t="shared" si="0"/>
        <v>0</v>
      </c>
      <c r="G21" s="49">
        <v>43678</v>
      </c>
      <c r="H21" s="50"/>
      <c r="I21" s="50"/>
      <c r="J21" s="51">
        <f t="shared" si="1"/>
        <v>0</v>
      </c>
      <c r="K21" s="52">
        <f t="shared" si="2"/>
        <v>0</v>
      </c>
      <c r="M21" s="49">
        <v>43678</v>
      </c>
      <c r="N21" s="50"/>
      <c r="O21" s="50"/>
      <c r="P21" s="51">
        <f t="shared" si="3"/>
        <v>0</v>
      </c>
      <c r="Q21" s="52">
        <f t="shared" si="4"/>
        <v>0</v>
      </c>
      <c r="S21" s="49">
        <v>43678</v>
      </c>
      <c r="T21" s="50"/>
      <c r="U21" s="50"/>
      <c r="V21" s="51">
        <f t="shared" si="5"/>
        <v>0</v>
      </c>
      <c r="W21" s="52">
        <f t="shared" si="6"/>
        <v>0</v>
      </c>
    </row>
    <row r="22" spans="2:23" ht="15" customHeight="1" x14ac:dyDescent="0.25">
      <c r="B22" s="40" t="s">
        <v>30</v>
      </c>
      <c r="C22" s="33"/>
      <c r="D22" s="33"/>
      <c r="E22" s="61">
        <f t="shared" si="0"/>
        <v>0</v>
      </c>
      <c r="G22" s="49">
        <v>43709</v>
      </c>
      <c r="H22" s="50"/>
      <c r="I22" s="50"/>
      <c r="J22" s="51">
        <f t="shared" si="1"/>
        <v>0</v>
      </c>
      <c r="K22" s="52">
        <f t="shared" si="2"/>
        <v>0</v>
      </c>
      <c r="M22" s="49">
        <v>43709</v>
      </c>
      <c r="N22" s="50"/>
      <c r="O22" s="50"/>
      <c r="P22" s="51">
        <f t="shared" si="3"/>
        <v>0</v>
      </c>
      <c r="Q22" s="52">
        <f t="shared" si="4"/>
        <v>0</v>
      </c>
      <c r="S22" s="49">
        <v>43709</v>
      </c>
      <c r="T22" s="50"/>
      <c r="U22" s="50"/>
      <c r="V22" s="51">
        <f t="shared" si="5"/>
        <v>0</v>
      </c>
      <c r="W22" s="52">
        <f t="shared" si="6"/>
        <v>0</v>
      </c>
    </row>
    <row r="23" spans="2:23" ht="15" customHeight="1" x14ac:dyDescent="0.25">
      <c r="B23" s="40" t="s">
        <v>31</v>
      </c>
      <c r="C23" s="33"/>
      <c r="D23" s="33"/>
      <c r="E23" s="61">
        <f t="shared" si="0"/>
        <v>0</v>
      </c>
      <c r="G23" s="49">
        <v>43739</v>
      </c>
      <c r="H23" s="50"/>
      <c r="I23" s="50"/>
      <c r="J23" s="51">
        <f t="shared" si="1"/>
        <v>0</v>
      </c>
      <c r="K23" s="52">
        <f t="shared" si="2"/>
        <v>0</v>
      </c>
      <c r="M23" s="49">
        <v>43739</v>
      </c>
      <c r="N23" s="50"/>
      <c r="O23" s="50"/>
      <c r="P23" s="51">
        <f t="shared" si="3"/>
        <v>0</v>
      </c>
      <c r="Q23" s="52">
        <f t="shared" si="4"/>
        <v>0</v>
      </c>
      <c r="S23" s="49">
        <v>43739</v>
      </c>
      <c r="T23" s="50"/>
      <c r="U23" s="50"/>
      <c r="V23" s="51">
        <f t="shared" si="5"/>
        <v>0</v>
      </c>
      <c r="W23" s="52">
        <f t="shared" si="6"/>
        <v>0</v>
      </c>
    </row>
    <row r="24" spans="2:23" ht="15" customHeight="1" x14ac:dyDescent="0.25">
      <c r="B24" s="40" t="s">
        <v>32</v>
      </c>
      <c r="C24" s="33"/>
      <c r="D24" s="33"/>
      <c r="E24" s="61">
        <f t="shared" si="0"/>
        <v>0</v>
      </c>
      <c r="G24" s="49">
        <v>43770</v>
      </c>
      <c r="H24" s="50"/>
      <c r="I24" s="50"/>
      <c r="J24" s="51">
        <f t="shared" si="1"/>
        <v>0</v>
      </c>
      <c r="K24" s="52">
        <f t="shared" si="2"/>
        <v>0</v>
      </c>
      <c r="M24" s="49">
        <v>43770</v>
      </c>
      <c r="N24" s="50"/>
      <c r="O24" s="50"/>
      <c r="P24" s="51">
        <f t="shared" si="3"/>
        <v>0</v>
      </c>
      <c r="Q24" s="52">
        <f t="shared" si="4"/>
        <v>0</v>
      </c>
      <c r="S24" s="49">
        <v>43770</v>
      </c>
      <c r="T24" s="50"/>
      <c r="U24" s="50"/>
      <c r="V24" s="51">
        <f t="shared" si="5"/>
        <v>0</v>
      </c>
      <c r="W24" s="52">
        <f t="shared" si="6"/>
        <v>0</v>
      </c>
    </row>
    <row r="25" spans="2:23" ht="15" customHeight="1" thickBot="1" x14ac:dyDescent="0.3">
      <c r="B25" s="40" t="s">
        <v>33</v>
      </c>
      <c r="C25" s="33"/>
      <c r="D25" s="33"/>
      <c r="E25" s="61">
        <f t="shared" si="0"/>
        <v>0</v>
      </c>
      <c r="G25" s="53">
        <v>43800</v>
      </c>
      <c r="H25" s="54"/>
      <c r="I25" s="54"/>
      <c r="J25" s="55">
        <f t="shared" si="1"/>
        <v>0</v>
      </c>
      <c r="K25" s="56">
        <f t="shared" si="2"/>
        <v>0</v>
      </c>
      <c r="M25" s="53">
        <v>43800</v>
      </c>
      <c r="N25" s="54"/>
      <c r="O25" s="54"/>
      <c r="P25" s="55">
        <f t="shared" si="3"/>
        <v>0</v>
      </c>
      <c r="Q25" s="56">
        <f t="shared" si="4"/>
        <v>0</v>
      </c>
      <c r="S25" s="53">
        <v>43800</v>
      </c>
      <c r="T25" s="54"/>
      <c r="U25" s="54"/>
      <c r="V25" s="55">
        <f t="shared" si="5"/>
        <v>0</v>
      </c>
      <c r="W25" s="56">
        <f t="shared" si="6"/>
        <v>0</v>
      </c>
    </row>
    <row r="26" spans="2:23" ht="15" customHeight="1" thickBot="1" x14ac:dyDescent="0.3">
      <c r="B26" s="99" t="s">
        <v>44</v>
      </c>
      <c r="C26" s="100"/>
      <c r="D26" s="100"/>
      <c r="E26" s="63">
        <f>SUM(E14:E25)</f>
        <v>0</v>
      </c>
      <c r="G26" s="99" t="s">
        <v>44</v>
      </c>
      <c r="H26" s="100"/>
      <c r="I26" s="100"/>
      <c r="J26" s="57">
        <f>SUM(J14:J25)</f>
        <v>0</v>
      </c>
      <c r="K26" s="58">
        <f t="shared" si="2"/>
        <v>0</v>
      </c>
      <c r="M26" s="99" t="s">
        <v>44</v>
      </c>
      <c r="N26" s="100"/>
      <c r="O26" s="100"/>
      <c r="P26" s="57">
        <f>SUM(P14:P25)</f>
        <v>0</v>
      </c>
      <c r="Q26" s="58">
        <f t="shared" si="4"/>
        <v>0</v>
      </c>
      <c r="S26" s="99" t="s">
        <v>44</v>
      </c>
      <c r="T26" s="100"/>
      <c r="U26" s="100"/>
      <c r="V26" s="57">
        <f>SUM(V14:V25)</f>
        <v>0</v>
      </c>
      <c r="W26" s="58">
        <f t="shared" si="6"/>
        <v>0</v>
      </c>
    </row>
    <row r="27" spans="2:23" ht="15" customHeight="1" x14ac:dyDescent="0.25"/>
    <row r="28" spans="2:23" ht="15" customHeight="1" x14ac:dyDescent="0.25">
      <c r="F28" s="64"/>
    </row>
    <row r="29" spans="2:23" ht="15" customHeight="1" x14ac:dyDescent="0.25">
      <c r="E29" s="2"/>
    </row>
    <row r="30" spans="2:23" ht="15" customHeight="1" x14ac:dyDescent="0.25"/>
    <row r="31" spans="2:23" ht="15" customHeight="1" x14ac:dyDescent="0.25"/>
    <row r="32" spans="2:23" ht="15" customHeight="1" x14ac:dyDescent="0.25"/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8">
    <mergeCell ref="B26:D26"/>
    <mergeCell ref="B12:E12"/>
    <mergeCell ref="G12:K12"/>
    <mergeCell ref="M12:Q12"/>
    <mergeCell ref="S12:W12"/>
    <mergeCell ref="G26:I26"/>
    <mergeCell ref="M26:O26"/>
    <mergeCell ref="S26:U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6FE8-886A-46DB-8A33-CBEBEC3AAE9C}">
  <dimension ref="B1:Q76"/>
  <sheetViews>
    <sheetView showGridLines="0" workbookViewId="0"/>
  </sheetViews>
  <sheetFormatPr defaultColWidth="9.140625" defaultRowHeight="0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9.140625" customWidth="1"/>
    <col min="7" max="7" width="24.140625" customWidth="1"/>
    <col min="8" max="8" width="15.7109375" bestFit="1" customWidth="1"/>
    <col min="9" max="9" width="7.5703125" customWidth="1"/>
    <col min="10" max="10" width="2.5703125" customWidth="1"/>
    <col min="11" max="11" width="7.5703125" customWidth="1"/>
    <col min="12" max="12" width="15" customWidth="1"/>
    <col min="13" max="13" width="1.5703125" customWidth="1"/>
    <col min="14" max="15" width="9.140625" customWidth="1"/>
    <col min="16" max="16" width="53.85546875" bestFit="1" customWidth="1"/>
  </cols>
  <sheetData>
    <row r="1" spans="2:17" ht="15" customHeight="1" x14ac:dyDescent="0.25"/>
    <row r="2" spans="2:17" ht="15" customHeight="1" x14ac:dyDescent="0.25"/>
    <row r="3" spans="2:17" ht="15" customHeight="1" x14ac:dyDescent="0.25"/>
    <row r="4" spans="2:17" ht="15" customHeight="1" x14ac:dyDescent="0.25"/>
    <row r="5" spans="2:17" ht="15" x14ac:dyDescent="0.25">
      <c r="B5" s="1" t="s">
        <v>8</v>
      </c>
    </row>
    <row r="6" spans="2:17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</row>
    <row r="7" spans="2:17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7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7" ht="15" x14ac:dyDescent="0.25">
      <c r="B9" s="30" t="s">
        <v>16</v>
      </c>
      <c r="C9" s="2"/>
      <c r="D9" s="2"/>
      <c r="E9" s="2"/>
      <c r="F9" s="2"/>
      <c r="G9" s="2"/>
      <c r="H9" s="2"/>
      <c r="N9" s="2"/>
      <c r="O9" s="2"/>
      <c r="P9" s="30" t="s">
        <v>17</v>
      </c>
    </row>
    <row r="10" spans="2:17" ht="15" customHeight="1" x14ac:dyDescent="0.25"/>
    <row r="11" spans="2:17" ht="15" customHeight="1" x14ac:dyDescent="0.25">
      <c r="B11" s="1" t="s">
        <v>77</v>
      </c>
    </row>
    <row r="12" spans="2:17" ht="15" x14ac:dyDescent="0.25">
      <c r="O12" s="31" t="s">
        <v>13</v>
      </c>
      <c r="P12" s="68"/>
      <c r="Q12" s="68"/>
    </row>
    <row r="13" spans="2:17" ht="15.75" x14ac:dyDescent="0.25">
      <c r="O13" s="25">
        <v>1</v>
      </c>
      <c r="P13" s="14" t="s">
        <v>10</v>
      </c>
      <c r="Q13" s="16" t="s">
        <v>11</v>
      </c>
    </row>
    <row r="14" spans="2:17" ht="15.75" x14ac:dyDescent="0.25">
      <c r="O14" s="25">
        <f>O13+1</f>
        <v>2</v>
      </c>
      <c r="P14" s="14" t="s">
        <v>81</v>
      </c>
      <c r="Q14" s="16" t="s">
        <v>11</v>
      </c>
    </row>
    <row r="15" spans="2:17" ht="30" x14ac:dyDescent="0.25">
      <c r="O15" s="25">
        <f t="shared" ref="O15:O42" si="0">O14+1</f>
        <v>3</v>
      </c>
      <c r="P15" s="14" t="s">
        <v>82</v>
      </c>
      <c r="Q15" s="16" t="s">
        <v>11</v>
      </c>
    </row>
    <row r="16" spans="2:17" ht="30" x14ac:dyDescent="0.25">
      <c r="O16" s="25">
        <f t="shared" si="0"/>
        <v>4</v>
      </c>
      <c r="P16" s="14" t="s">
        <v>12</v>
      </c>
      <c r="Q16" s="16" t="s">
        <v>11</v>
      </c>
    </row>
    <row r="17" spans="2:17" ht="45" x14ac:dyDescent="0.25">
      <c r="O17" s="25">
        <f t="shared" si="0"/>
        <v>5</v>
      </c>
      <c r="P17" s="14" t="s">
        <v>83</v>
      </c>
      <c r="Q17" s="16" t="s">
        <v>11</v>
      </c>
    </row>
    <row r="18" spans="2:17" ht="15.75" x14ac:dyDescent="0.25">
      <c r="O18" s="25">
        <f t="shared" si="0"/>
        <v>6</v>
      </c>
      <c r="P18" s="14" t="s">
        <v>84</v>
      </c>
      <c r="Q18" s="16" t="s">
        <v>11</v>
      </c>
    </row>
    <row r="19" spans="2:17" ht="30" x14ac:dyDescent="0.25">
      <c r="O19" s="25">
        <f t="shared" si="0"/>
        <v>7</v>
      </c>
      <c r="P19" s="14" t="s">
        <v>85</v>
      </c>
      <c r="Q19" s="16" t="s">
        <v>11</v>
      </c>
    </row>
    <row r="20" spans="2:17" ht="30" x14ac:dyDescent="0.25">
      <c r="O20" s="25">
        <f t="shared" si="0"/>
        <v>8</v>
      </c>
      <c r="P20" s="14" t="s">
        <v>87</v>
      </c>
      <c r="Q20" s="16" t="s">
        <v>11</v>
      </c>
    </row>
    <row r="21" spans="2:17" ht="30" x14ac:dyDescent="0.25">
      <c r="O21" s="25">
        <f t="shared" si="0"/>
        <v>9</v>
      </c>
      <c r="P21" s="14" t="s">
        <v>86</v>
      </c>
      <c r="Q21" s="16" t="s">
        <v>11</v>
      </c>
    </row>
    <row r="22" spans="2:17" ht="30" x14ac:dyDescent="0.25">
      <c r="O22" s="25">
        <f t="shared" si="0"/>
        <v>10</v>
      </c>
      <c r="P22" s="14" t="s">
        <v>88</v>
      </c>
      <c r="Q22" s="16" t="s">
        <v>11</v>
      </c>
    </row>
    <row r="23" spans="2:17" ht="45" x14ac:dyDescent="0.25">
      <c r="O23" s="25">
        <f t="shared" si="0"/>
        <v>11</v>
      </c>
      <c r="P23" s="14" t="s">
        <v>89</v>
      </c>
      <c r="Q23" s="18" t="s">
        <v>11</v>
      </c>
    </row>
    <row r="24" spans="2:17" ht="30" x14ac:dyDescent="0.25">
      <c r="O24" s="25">
        <f t="shared" si="0"/>
        <v>12</v>
      </c>
      <c r="P24" s="14" t="s">
        <v>90</v>
      </c>
      <c r="Q24" s="18" t="s">
        <v>11</v>
      </c>
    </row>
    <row r="25" spans="2:17" ht="45" x14ac:dyDescent="0.25">
      <c r="O25" s="25">
        <f t="shared" si="0"/>
        <v>13</v>
      </c>
      <c r="P25" s="14" t="s">
        <v>91</v>
      </c>
      <c r="Q25" s="18" t="s">
        <v>11</v>
      </c>
    </row>
    <row r="26" spans="2:17" ht="30" x14ac:dyDescent="0.25">
      <c r="O26" s="25">
        <f t="shared" si="0"/>
        <v>14</v>
      </c>
      <c r="P26" s="14" t="s">
        <v>92</v>
      </c>
      <c r="Q26" s="18" t="s">
        <v>11</v>
      </c>
    </row>
    <row r="27" spans="2:17" ht="30" x14ac:dyDescent="0.25">
      <c r="O27" s="25">
        <f t="shared" si="0"/>
        <v>15</v>
      </c>
      <c r="P27" s="14" t="s">
        <v>93</v>
      </c>
      <c r="Q27" s="18" t="s">
        <v>11</v>
      </c>
    </row>
    <row r="28" spans="2:17" ht="30" x14ac:dyDescent="0.25">
      <c r="O28" s="25">
        <f t="shared" si="0"/>
        <v>16</v>
      </c>
      <c r="P28" s="14" t="s">
        <v>94</v>
      </c>
      <c r="Q28" s="16" t="s">
        <v>11</v>
      </c>
    </row>
    <row r="29" spans="2:17" ht="15.75" x14ac:dyDescent="0.25">
      <c r="I29" s="62"/>
      <c r="J29" s="22"/>
      <c r="K29" s="23"/>
      <c r="O29" s="25">
        <f t="shared" si="0"/>
        <v>17</v>
      </c>
      <c r="P29" s="14" t="s">
        <v>95</v>
      </c>
      <c r="Q29" s="16" t="s">
        <v>11</v>
      </c>
    </row>
    <row r="30" spans="2:17" ht="30" x14ac:dyDescent="0.25">
      <c r="J30" s="62"/>
      <c r="K30" s="22"/>
      <c r="L30" s="23"/>
      <c r="O30" s="25">
        <f t="shared" si="0"/>
        <v>18</v>
      </c>
      <c r="P30" s="14" t="s">
        <v>96</v>
      </c>
      <c r="Q30" s="16" t="s">
        <v>11</v>
      </c>
    </row>
    <row r="31" spans="2:17" ht="30" x14ac:dyDescent="0.25">
      <c r="B31" s="30" t="s">
        <v>18</v>
      </c>
      <c r="J31" s="21"/>
      <c r="K31" s="22"/>
      <c r="L31" s="23"/>
      <c r="O31" s="25">
        <f t="shared" si="0"/>
        <v>19</v>
      </c>
      <c r="P31" s="14" t="s">
        <v>97</v>
      </c>
      <c r="Q31" s="16" t="s">
        <v>11</v>
      </c>
    </row>
    <row r="32" spans="2:17" ht="30" x14ac:dyDescent="0.25">
      <c r="J32" s="21"/>
      <c r="K32" s="22"/>
      <c r="L32" s="23"/>
      <c r="O32" s="25">
        <f t="shared" si="0"/>
        <v>20</v>
      </c>
      <c r="P32" s="14" t="s">
        <v>98</v>
      </c>
      <c r="Q32" s="16" t="s">
        <v>11</v>
      </c>
    </row>
    <row r="33" spans="2:17" ht="45" x14ac:dyDescent="0.3">
      <c r="B33" s="95" t="s">
        <v>109</v>
      </c>
      <c r="C33" s="95"/>
      <c r="D33" s="95"/>
      <c r="E33" s="95"/>
      <c r="F33" s="95"/>
      <c r="G33" s="95"/>
      <c r="H33" s="95"/>
      <c r="I33" s="95"/>
      <c r="J33" s="2"/>
      <c r="K33" s="2"/>
      <c r="L33" s="24"/>
      <c r="O33" s="25">
        <f t="shared" si="0"/>
        <v>21</v>
      </c>
      <c r="P33" s="14" t="s">
        <v>99</v>
      </c>
      <c r="Q33" s="16" t="s">
        <v>11</v>
      </c>
    </row>
    <row r="34" spans="2:17" ht="30" customHeight="1" x14ac:dyDescent="0.25">
      <c r="B34" s="96" t="s">
        <v>46</v>
      </c>
      <c r="C34" s="96"/>
      <c r="D34" s="97" t="s">
        <v>47</v>
      </c>
      <c r="E34" s="98"/>
      <c r="F34" s="97" t="s">
        <v>48</v>
      </c>
      <c r="G34" s="98"/>
      <c r="H34" s="97" t="s">
        <v>14</v>
      </c>
      <c r="I34" s="98"/>
      <c r="J34" s="26"/>
      <c r="K34" s="92" t="s">
        <v>74</v>
      </c>
      <c r="L34" s="93"/>
      <c r="M34" s="27"/>
      <c r="N34" s="28" t="s">
        <v>15</v>
      </c>
      <c r="O34" s="25">
        <f t="shared" si="0"/>
        <v>22</v>
      </c>
      <c r="P34" s="14" t="s">
        <v>100</v>
      </c>
      <c r="Q34" s="16" t="s">
        <v>11</v>
      </c>
    </row>
    <row r="35" spans="2:17" ht="30" x14ac:dyDescent="0.25">
      <c r="B35" s="70"/>
      <c r="C35" s="70"/>
      <c r="D35" s="70"/>
      <c r="E35" s="70"/>
      <c r="F35" s="70"/>
      <c r="G35" s="70"/>
      <c r="H35" s="94"/>
      <c r="I35" s="94"/>
      <c r="K35" s="15"/>
      <c r="L35" s="72"/>
      <c r="M35" s="21"/>
      <c r="N35" s="29" t="s">
        <v>11</v>
      </c>
      <c r="O35" s="25">
        <f t="shared" si="0"/>
        <v>23</v>
      </c>
      <c r="P35" s="14" t="s">
        <v>101</v>
      </c>
      <c r="Q35" s="16" t="s">
        <v>11</v>
      </c>
    </row>
    <row r="36" spans="2:17" ht="30" x14ac:dyDescent="0.25">
      <c r="B36" s="70"/>
      <c r="C36" s="70"/>
      <c r="D36" s="70"/>
      <c r="E36" s="70"/>
      <c r="F36" s="70"/>
      <c r="G36" s="70"/>
      <c r="H36" s="94"/>
      <c r="I36" s="94"/>
      <c r="K36" s="15"/>
      <c r="L36" s="72"/>
      <c r="M36" s="21"/>
      <c r="N36" s="29" t="s">
        <v>11</v>
      </c>
      <c r="O36" s="25">
        <f t="shared" si="0"/>
        <v>24</v>
      </c>
      <c r="P36" s="14" t="s">
        <v>102</v>
      </c>
      <c r="Q36" s="16" t="s">
        <v>11</v>
      </c>
    </row>
    <row r="37" spans="2:17" ht="60" x14ac:dyDescent="0.25">
      <c r="B37" s="70"/>
      <c r="C37" s="70"/>
      <c r="D37" s="70"/>
      <c r="E37" s="70"/>
      <c r="F37" s="70"/>
      <c r="G37" s="70"/>
      <c r="H37" s="94"/>
      <c r="I37" s="94"/>
      <c r="J37" s="13"/>
      <c r="K37" s="71"/>
      <c r="L37" s="72"/>
      <c r="M37" s="21"/>
      <c r="N37" s="29" t="s">
        <v>11</v>
      </c>
      <c r="O37" s="25">
        <f t="shared" si="0"/>
        <v>25</v>
      </c>
      <c r="P37" s="14" t="s">
        <v>103</v>
      </c>
      <c r="Q37" s="16" t="s">
        <v>11</v>
      </c>
    </row>
    <row r="38" spans="2:17" ht="30" x14ac:dyDescent="0.25">
      <c r="O38" s="25">
        <f t="shared" si="0"/>
        <v>26</v>
      </c>
      <c r="P38" s="14" t="s">
        <v>104</v>
      </c>
      <c r="Q38" s="16" t="s">
        <v>11</v>
      </c>
    </row>
    <row r="39" spans="2:17" ht="30" x14ac:dyDescent="0.25">
      <c r="O39" s="25">
        <f t="shared" si="0"/>
        <v>27</v>
      </c>
      <c r="P39" s="14" t="s">
        <v>105</v>
      </c>
      <c r="Q39" s="16" t="s">
        <v>11</v>
      </c>
    </row>
    <row r="40" spans="2:17" ht="45" x14ac:dyDescent="0.25">
      <c r="O40" s="25">
        <f t="shared" si="0"/>
        <v>28</v>
      </c>
      <c r="P40" s="14" t="s">
        <v>106</v>
      </c>
      <c r="Q40" s="16" t="s">
        <v>11</v>
      </c>
    </row>
    <row r="41" spans="2:17" ht="45" x14ac:dyDescent="0.25">
      <c r="O41" s="25">
        <f t="shared" si="0"/>
        <v>29</v>
      </c>
      <c r="P41" s="14" t="s">
        <v>107</v>
      </c>
      <c r="Q41" s="16" t="s">
        <v>11</v>
      </c>
    </row>
    <row r="42" spans="2:17" ht="30" x14ac:dyDescent="0.25">
      <c r="O42" s="25">
        <f t="shared" si="0"/>
        <v>30</v>
      </c>
      <c r="P42" s="14" t="s">
        <v>108</v>
      </c>
      <c r="Q42" s="16" t="s">
        <v>11</v>
      </c>
    </row>
    <row r="43" spans="2:17" ht="120.75" customHeight="1" x14ac:dyDescent="0.25"/>
    <row r="44" spans="2:17" ht="115.5" customHeight="1" x14ac:dyDescent="0.25"/>
    <row r="45" spans="2:17" ht="116.25" customHeight="1" x14ac:dyDescent="0.25"/>
    <row r="46" spans="2:17" ht="123" customHeight="1" x14ac:dyDescent="0.25"/>
    <row r="47" spans="2:17" ht="15" customHeight="1" x14ac:dyDescent="0.25"/>
    <row r="48" spans="2:1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</sheetData>
  <mergeCells count="9">
    <mergeCell ref="K34:L34"/>
    <mergeCell ref="H35:I35"/>
    <mergeCell ref="H36:I36"/>
    <mergeCell ref="H37:I37"/>
    <mergeCell ref="B33:I33"/>
    <mergeCell ref="B34:C34"/>
    <mergeCell ref="D34:E34"/>
    <mergeCell ref="F34:G34"/>
    <mergeCell ref="H34:I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8EF32-D3A6-48CE-80CB-8578E67D41BA}">
  <sheetPr>
    <tabColor rgb="FF7030A0"/>
  </sheetPr>
  <dimension ref="A1:AW38"/>
  <sheetViews>
    <sheetView showGridLines="0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6" width="1.140625" customWidth="1"/>
    <col min="37" max="41" width="11.7109375" customWidth="1"/>
    <col min="42" max="42" width="1.140625" customWidth="1"/>
    <col min="43" max="47" width="11.7109375" customWidth="1"/>
    <col min="48" max="48" width="1.140625" customWidth="1"/>
    <col min="49" max="49" width="9.140625" customWidth="1"/>
    <col min="50" max="16384" width="9.140625" hidden="1"/>
  </cols>
  <sheetData>
    <row r="1" spans="2:47" ht="15" customHeight="1" x14ac:dyDescent="0.25"/>
    <row r="2" spans="2:47" ht="15" customHeight="1" x14ac:dyDescent="0.25"/>
    <row r="3" spans="2:47" ht="15" customHeight="1" x14ac:dyDescent="0.25"/>
    <row r="4" spans="2:47" ht="15" customHeight="1" x14ac:dyDescent="0.25"/>
    <row r="5" spans="2:47" ht="15" x14ac:dyDescent="0.25">
      <c r="B5" s="1" t="s">
        <v>0</v>
      </c>
    </row>
    <row r="6" spans="2:47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47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47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47" ht="15" customHeight="1" x14ac:dyDescent="0.25"/>
    <row r="10" spans="2:47" ht="15" customHeight="1" x14ac:dyDescent="0.25">
      <c r="B10" s="32"/>
    </row>
    <row r="11" spans="2:47" ht="15" customHeight="1" thickBot="1" x14ac:dyDescent="0.3"/>
    <row r="12" spans="2:47" ht="15" customHeight="1" thickBot="1" x14ac:dyDescent="0.3">
      <c r="B12" s="101" t="s">
        <v>45</v>
      </c>
      <c r="C12" s="102"/>
      <c r="D12" s="102"/>
      <c r="E12" s="103"/>
      <c r="F12" s="59"/>
      <c r="G12" s="101" t="s">
        <v>49</v>
      </c>
      <c r="H12" s="102"/>
      <c r="I12" s="102"/>
      <c r="J12" s="102"/>
      <c r="K12" s="103"/>
      <c r="M12" s="101" t="s">
        <v>50</v>
      </c>
      <c r="N12" s="102"/>
      <c r="O12" s="102"/>
      <c r="P12" s="102"/>
      <c r="Q12" s="103"/>
      <c r="S12" s="101" t="s">
        <v>51</v>
      </c>
      <c r="T12" s="102"/>
      <c r="U12" s="102"/>
      <c r="V12" s="102"/>
      <c r="W12" s="103"/>
      <c r="Y12" s="101" t="s">
        <v>52</v>
      </c>
      <c r="Z12" s="102"/>
      <c r="AA12" s="102"/>
      <c r="AB12" s="102"/>
      <c r="AC12" s="103"/>
      <c r="AE12" s="101" t="s">
        <v>53</v>
      </c>
      <c r="AF12" s="102"/>
      <c r="AG12" s="102"/>
      <c r="AH12" s="102"/>
      <c r="AI12" s="103"/>
      <c r="AK12" s="101" t="s">
        <v>54</v>
      </c>
      <c r="AL12" s="102"/>
      <c r="AM12" s="102"/>
      <c r="AN12" s="102"/>
      <c r="AO12" s="103"/>
      <c r="AQ12" s="101" t="s">
        <v>55</v>
      </c>
      <c r="AR12" s="102"/>
      <c r="AS12" s="102"/>
      <c r="AT12" s="102"/>
      <c r="AU12" s="103"/>
    </row>
    <row r="13" spans="2:47" ht="15.75" thickBot="1" x14ac:dyDescent="0.3">
      <c r="B13" s="34" t="s">
        <v>13</v>
      </c>
      <c r="C13" s="35" t="s">
        <v>36</v>
      </c>
      <c r="D13" s="36" t="s">
        <v>37</v>
      </c>
      <c r="E13" s="37" t="s">
        <v>38</v>
      </c>
      <c r="G13" s="41" t="s">
        <v>39</v>
      </c>
      <c r="H13" s="42" t="s">
        <v>41</v>
      </c>
      <c r="I13" s="43" t="s">
        <v>40</v>
      </c>
      <c r="J13" s="42" t="s">
        <v>42</v>
      </c>
      <c r="K13" s="44" t="s">
        <v>43</v>
      </c>
      <c r="M13" s="41" t="s">
        <v>39</v>
      </c>
      <c r="N13" s="42" t="s">
        <v>41</v>
      </c>
      <c r="O13" s="43" t="s">
        <v>40</v>
      </c>
      <c r="P13" s="42" t="s">
        <v>42</v>
      </c>
      <c r="Q13" s="44" t="s">
        <v>43</v>
      </c>
      <c r="S13" s="41" t="s">
        <v>39</v>
      </c>
      <c r="T13" s="42" t="s">
        <v>41</v>
      </c>
      <c r="U13" s="43" t="s">
        <v>40</v>
      </c>
      <c r="V13" s="42" t="s">
        <v>42</v>
      </c>
      <c r="W13" s="44" t="s">
        <v>43</v>
      </c>
      <c r="Y13" s="41" t="s">
        <v>39</v>
      </c>
      <c r="Z13" s="42" t="s">
        <v>41</v>
      </c>
      <c r="AA13" s="43" t="s">
        <v>40</v>
      </c>
      <c r="AB13" s="42" t="s">
        <v>42</v>
      </c>
      <c r="AC13" s="44" t="s">
        <v>43</v>
      </c>
      <c r="AE13" s="41" t="s">
        <v>39</v>
      </c>
      <c r="AF13" s="42" t="s">
        <v>41</v>
      </c>
      <c r="AG13" s="43" t="s">
        <v>40</v>
      </c>
      <c r="AH13" s="42" t="s">
        <v>42</v>
      </c>
      <c r="AI13" s="44" t="s">
        <v>43</v>
      </c>
      <c r="AK13" s="41" t="s">
        <v>39</v>
      </c>
      <c r="AL13" s="42" t="s">
        <v>41</v>
      </c>
      <c r="AM13" s="43" t="s">
        <v>40</v>
      </c>
      <c r="AN13" s="42" t="s">
        <v>42</v>
      </c>
      <c r="AO13" s="44" t="s">
        <v>43</v>
      </c>
      <c r="AQ13" s="41" t="s">
        <v>39</v>
      </c>
      <c r="AR13" s="42" t="s">
        <v>41</v>
      </c>
      <c r="AS13" s="43" t="s">
        <v>40</v>
      </c>
      <c r="AT13" s="42" t="s">
        <v>42</v>
      </c>
      <c r="AU13" s="44" t="s">
        <v>43</v>
      </c>
    </row>
    <row r="14" spans="2:47" ht="15" customHeight="1" x14ac:dyDescent="0.25">
      <c r="B14" s="38" t="s">
        <v>22</v>
      </c>
      <c r="C14" s="39"/>
      <c r="D14" s="39"/>
      <c r="E14" s="60">
        <f>IF(ISERR(D14/C14),,(D14/C14))</f>
        <v>0</v>
      </c>
      <c r="G14" s="45">
        <v>43466</v>
      </c>
      <c r="H14" s="46"/>
      <c r="I14" s="46"/>
      <c r="J14" s="47">
        <f>H14-I14</f>
        <v>0</v>
      </c>
      <c r="K14" s="48">
        <f>IF(ISERR(J14/H14),,(J14/H14))</f>
        <v>0</v>
      </c>
      <c r="M14" s="45">
        <v>43466</v>
      </c>
      <c r="N14" s="46"/>
      <c r="O14" s="46"/>
      <c r="P14" s="47">
        <f>N14-O14</f>
        <v>0</v>
      </c>
      <c r="Q14" s="48">
        <f>IF(ISERR(P14/N14),,(P14/N14))</f>
        <v>0</v>
      </c>
      <c r="S14" s="45">
        <v>43466</v>
      </c>
      <c r="T14" s="46"/>
      <c r="U14" s="46"/>
      <c r="V14" s="47">
        <f>T14-U14</f>
        <v>0</v>
      </c>
      <c r="W14" s="48">
        <f>IF(ISERR(V14/T14),,(V14/T14))</f>
        <v>0</v>
      </c>
      <c r="Y14" s="45">
        <v>43466</v>
      </c>
      <c r="Z14" s="46"/>
      <c r="AA14" s="46"/>
      <c r="AB14" s="47">
        <f>Z14-AA14</f>
        <v>0</v>
      </c>
      <c r="AC14" s="48">
        <f>IF(ISERR(AB14/Z14),,(AB14/Z14))</f>
        <v>0</v>
      </c>
      <c r="AE14" s="45">
        <v>43466</v>
      </c>
      <c r="AF14" s="46"/>
      <c r="AG14" s="46"/>
      <c r="AH14" s="47">
        <f>AF14-AG14</f>
        <v>0</v>
      </c>
      <c r="AI14" s="48">
        <f>IF(ISERR(AH14/AF14),,(AH14/AF14))</f>
        <v>0</v>
      </c>
      <c r="AK14" s="45">
        <v>43466</v>
      </c>
      <c r="AL14" s="46"/>
      <c r="AM14" s="46"/>
      <c r="AN14" s="47">
        <f>AL14-AM14</f>
        <v>0</v>
      </c>
      <c r="AO14" s="48">
        <f>IF(ISERR(AN14/AL14),,(AN14/AL14))</f>
        <v>0</v>
      </c>
      <c r="AQ14" s="45">
        <v>43466</v>
      </c>
      <c r="AR14" s="46"/>
      <c r="AS14" s="46"/>
      <c r="AT14" s="47">
        <f>AR14-AS14</f>
        <v>0</v>
      </c>
      <c r="AU14" s="48">
        <f>IF(ISERR(AT14/AR14),,(AT14/AR14))</f>
        <v>0</v>
      </c>
    </row>
    <row r="15" spans="2:47" ht="15" customHeight="1" x14ac:dyDescent="0.25">
      <c r="B15" s="40" t="s">
        <v>23</v>
      </c>
      <c r="C15" s="33"/>
      <c r="D15" s="33"/>
      <c r="E15" s="61">
        <f t="shared" ref="E15:E26" si="0">IF(ISERR(D15/C15),,(D15/C15))</f>
        <v>0</v>
      </c>
      <c r="G15" s="49">
        <v>43497</v>
      </c>
      <c r="H15" s="50"/>
      <c r="I15" s="50"/>
      <c r="J15" s="51">
        <f t="shared" ref="J15:J25" si="1">H15-I15</f>
        <v>0</v>
      </c>
      <c r="K15" s="52">
        <f t="shared" ref="K15:K26" si="2">IF(ISERR(J15/H15),,(J15/H15))</f>
        <v>0</v>
      </c>
      <c r="M15" s="49">
        <v>43497</v>
      </c>
      <c r="N15" s="50"/>
      <c r="O15" s="50"/>
      <c r="P15" s="51">
        <f t="shared" ref="P15:P25" si="3">N15-O15</f>
        <v>0</v>
      </c>
      <c r="Q15" s="52">
        <f t="shared" ref="Q15:Q26" si="4">IF(ISERR(P15/N15),,(P15/N15))</f>
        <v>0</v>
      </c>
      <c r="S15" s="49">
        <v>43497</v>
      </c>
      <c r="T15" s="50"/>
      <c r="U15" s="50"/>
      <c r="V15" s="51">
        <f t="shared" ref="V15:V25" si="5">T15-U15</f>
        <v>0</v>
      </c>
      <c r="W15" s="52">
        <f t="shared" ref="W15:W26" si="6">IF(ISERR(V15/T15),,(V15/T15))</f>
        <v>0</v>
      </c>
      <c r="Y15" s="49">
        <v>43497</v>
      </c>
      <c r="Z15" s="50"/>
      <c r="AA15" s="50"/>
      <c r="AB15" s="51">
        <f t="shared" ref="AB15:AB25" si="7">Z15-AA15</f>
        <v>0</v>
      </c>
      <c r="AC15" s="52">
        <f t="shared" ref="AC15:AC26" si="8">IF(ISERR(AB15/Z15),,(AB15/Z15))</f>
        <v>0</v>
      </c>
      <c r="AE15" s="49">
        <v>43497</v>
      </c>
      <c r="AF15" s="50"/>
      <c r="AG15" s="50"/>
      <c r="AH15" s="51">
        <f t="shared" ref="AH15:AH25" si="9">AF15-AG15</f>
        <v>0</v>
      </c>
      <c r="AI15" s="52">
        <f t="shared" ref="AI15:AI26" si="10">IF(ISERR(AH15/AF15),,(AH15/AF15))</f>
        <v>0</v>
      </c>
      <c r="AK15" s="49">
        <v>43497</v>
      </c>
      <c r="AL15" s="50"/>
      <c r="AM15" s="50"/>
      <c r="AN15" s="51">
        <f t="shared" ref="AN15:AN25" si="11">AL15-AM15</f>
        <v>0</v>
      </c>
      <c r="AO15" s="52">
        <f t="shared" ref="AO15:AO26" si="12">IF(ISERR(AN15/AL15),,(AN15/AL15))</f>
        <v>0</v>
      </c>
      <c r="AQ15" s="49">
        <v>43497</v>
      </c>
      <c r="AR15" s="50"/>
      <c r="AS15" s="50"/>
      <c r="AT15" s="51">
        <f t="shared" ref="AT15:AT25" si="13">AR15-AS15</f>
        <v>0</v>
      </c>
      <c r="AU15" s="52">
        <f t="shared" ref="AU15:AU26" si="14">IF(ISERR(AT15/AR15),,(AT15/AR15))</f>
        <v>0</v>
      </c>
    </row>
    <row r="16" spans="2:47" ht="15" customHeight="1" x14ac:dyDescent="0.25">
      <c r="B16" s="40" t="s">
        <v>24</v>
      </c>
      <c r="C16" s="33"/>
      <c r="D16" s="33"/>
      <c r="E16" s="61">
        <f t="shared" si="0"/>
        <v>0</v>
      </c>
      <c r="G16" s="49">
        <v>43525</v>
      </c>
      <c r="H16" s="50"/>
      <c r="I16" s="50"/>
      <c r="J16" s="51">
        <f t="shared" si="1"/>
        <v>0</v>
      </c>
      <c r="K16" s="52">
        <f t="shared" si="2"/>
        <v>0</v>
      </c>
      <c r="M16" s="49">
        <v>43525</v>
      </c>
      <c r="N16" s="50"/>
      <c r="O16" s="50"/>
      <c r="P16" s="51">
        <f t="shared" si="3"/>
        <v>0</v>
      </c>
      <c r="Q16" s="52">
        <f t="shared" si="4"/>
        <v>0</v>
      </c>
      <c r="S16" s="49">
        <v>43525</v>
      </c>
      <c r="T16" s="50"/>
      <c r="U16" s="50"/>
      <c r="V16" s="51">
        <f t="shared" si="5"/>
        <v>0</v>
      </c>
      <c r="W16" s="52">
        <f t="shared" si="6"/>
        <v>0</v>
      </c>
      <c r="Y16" s="49">
        <v>43525</v>
      </c>
      <c r="Z16" s="50"/>
      <c r="AA16" s="50"/>
      <c r="AB16" s="51">
        <f t="shared" si="7"/>
        <v>0</v>
      </c>
      <c r="AC16" s="52">
        <f t="shared" si="8"/>
        <v>0</v>
      </c>
      <c r="AE16" s="49">
        <v>43525</v>
      </c>
      <c r="AF16" s="50"/>
      <c r="AG16" s="50"/>
      <c r="AH16" s="51">
        <f t="shared" si="9"/>
        <v>0</v>
      </c>
      <c r="AI16" s="52">
        <f t="shared" si="10"/>
        <v>0</v>
      </c>
      <c r="AK16" s="49">
        <v>43525</v>
      </c>
      <c r="AL16" s="50"/>
      <c r="AM16" s="50"/>
      <c r="AN16" s="51">
        <f t="shared" si="11"/>
        <v>0</v>
      </c>
      <c r="AO16" s="52">
        <f t="shared" si="12"/>
        <v>0</v>
      </c>
      <c r="AQ16" s="49">
        <v>43525</v>
      </c>
      <c r="AR16" s="50"/>
      <c r="AS16" s="50"/>
      <c r="AT16" s="51">
        <f t="shared" si="13"/>
        <v>0</v>
      </c>
      <c r="AU16" s="52">
        <f t="shared" si="14"/>
        <v>0</v>
      </c>
    </row>
    <row r="17" spans="2:47" ht="15" customHeight="1" x14ac:dyDescent="0.25">
      <c r="B17" s="40" t="s">
        <v>25</v>
      </c>
      <c r="C17" s="33"/>
      <c r="D17" s="33"/>
      <c r="E17" s="61">
        <f t="shared" si="0"/>
        <v>0</v>
      </c>
      <c r="G17" s="49">
        <v>43556</v>
      </c>
      <c r="H17" s="50"/>
      <c r="I17" s="50"/>
      <c r="J17" s="51">
        <f t="shared" si="1"/>
        <v>0</v>
      </c>
      <c r="K17" s="52">
        <f t="shared" si="2"/>
        <v>0</v>
      </c>
      <c r="M17" s="49">
        <v>43556</v>
      </c>
      <c r="N17" s="50"/>
      <c r="O17" s="50"/>
      <c r="P17" s="51">
        <f t="shared" si="3"/>
        <v>0</v>
      </c>
      <c r="Q17" s="52">
        <f t="shared" si="4"/>
        <v>0</v>
      </c>
      <c r="S17" s="49">
        <v>43556</v>
      </c>
      <c r="T17" s="50"/>
      <c r="U17" s="50"/>
      <c r="V17" s="51">
        <f t="shared" si="5"/>
        <v>0</v>
      </c>
      <c r="W17" s="52">
        <f t="shared" si="6"/>
        <v>0</v>
      </c>
      <c r="Y17" s="49">
        <v>43556</v>
      </c>
      <c r="Z17" s="50"/>
      <c r="AA17" s="50"/>
      <c r="AB17" s="51">
        <f t="shared" si="7"/>
        <v>0</v>
      </c>
      <c r="AC17" s="52">
        <f t="shared" si="8"/>
        <v>0</v>
      </c>
      <c r="AE17" s="49">
        <v>43556</v>
      </c>
      <c r="AF17" s="50"/>
      <c r="AG17" s="50"/>
      <c r="AH17" s="51">
        <f t="shared" si="9"/>
        <v>0</v>
      </c>
      <c r="AI17" s="52">
        <f t="shared" si="10"/>
        <v>0</v>
      </c>
      <c r="AK17" s="49">
        <v>43556</v>
      </c>
      <c r="AL17" s="50"/>
      <c r="AM17" s="50"/>
      <c r="AN17" s="51">
        <f t="shared" si="11"/>
        <v>0</v>
      </c>
      <c r="AO17" s="52">
        <f t="shared" si="12"/>
        <v>0</v>
      </c>
      <c r="AQ17" s="49">
        <v>43556</v>
      </c>
      <c r="AR17" s="50"/>
      <c r="AS17" s="50"/>
      <c r="AT17" s="51">
        <f t="shared" si="13"/>
        <v>0</v>
      </c>
      <c r="AU17" s="52">
        <f t="shared" si="14"/>
        <v>0</v>
      </c>
    </row>
    <row r="18" spans="2:47" ht="15" customHeight="1" x14ac:dyDescent="0.25">
      <c r="B18" s="40" t="s">
        <v>26</v>
      </c>
      <c r="C18" s="33"/>
      <c r="D18" s="33"/>
      <c r="E18" s="61">
        <f t="shared" si="0"/>
        <v>0</v>
      </c>
      <c r="G18" s="49">
        <v>43586</v>
      </c>
      <c r="H18" s="50"/>
      <c r="I18" s="50"/>
      <c r="J18" s="51">
        <f t="shared" si="1"/>
        <v>0</v>
      </c>
      <c r="K18" s="52">
        <f t="shared" si="2"/>
        <v>0</v>
      </c>
      <c r="M18" s="49">
        <v>43586</v>
      </c>
      <c r="N18" s="50"/>
      <c r="O18" s="50"/>
      <c r="P18" s="51">
        <f t="shared" si="3"/>
        <v>0</v>
      </c>
      <c r="Q18" s="52">
        <f t="shared" si="4"/>
        <v>0</v>
      </c>
      <c r="S18" s="49">
        <v>43586</v>
      </c>
      <c r="T18" s="50"/>
      <c r="U18" s="50"/>
      <c r="V18" s="51">
        <f t="shared" si="5"/>
        <v>0</v>
      </c>
      <c r="W18" s="52">
        <f t="shared" si="6"/>
        <v>0</v>
      </c>
      <c r="Y18" s="49">
        <v>43586</v>
      </c>
      <c r="Z18" s="50"/>
      <c r="AA18" s="50"/>
      <c r="AB18" s="51">
        <f t="shared" si="7"/>
        <v>0</v>
      </c>
      <c r="AC18" s="52">
        <f t="shared" si="8"/>
        <v>0</v>
      </c>
      <c r="AE18" s="49">
        <v>43586</v>
      </c>
      <c r="AF18" s="50"/>
      <c r="AG18" s="50"/>
      <c r="AH18" s="51">
        <f t="shared" si="9"/>
        <v>0</v>
      </c>
      <c r="AI18" s="52">
        <f t="shared" si="10"/>
        <v>0</v>
      </c>
      <c r="AK18" s="49">
        <v>43586</v>
      </c>
      <c r="AL18" s="50"/>
      <c r="AM18" s="50"/>
      <c r="AN18" s="51">
        <f t="shared" si="11"/>
        <v>0</v>
      </c>
      <c r="AO18" s="52">
        <f t="shared" si="12"/>
        <v>0</v>
      </c>
      <c r="AQ18" s="49">
        <v>43586</v>
      </c>
      <c r="AR18" s="50"/>
      <c r="AS18" s="50"/>
      <c r="AT18" s="51">
        <f t="shared" si="13"/>
        <v>0</v>
      </c>
      <c r="AU18" s="52">
        <f t="shared" si="14"/>
        <v>0</v>
      </c>
    </row>
    <row r="19" spans="2:47" ht="15" customHeight="1" x14ac:dyDescent="0.25">
      <c r="B19" s="40" t="s">
        <v>27</v>
      </c>
      <c r="C19" s="33"/>
      <c r="D19" s="33"/>
      <c r="E19" s="61">
        <f t="shared" si="0"/>
        <v>0</v>
      </c>
      <c r="G19" s="49">
        <v>43617</v>
      </c>
      <c r="H19" s="50"/>
      <c r="I19" s="50"/>
      <c r="J19" s="51">
        <f t="shared" si="1"/>
        <v>0</v>
      </c>
      <c r="K19" s="52">
        <f t="shared" si="2"/>
        <v>0</v>
      </c>
      <c r="M19" s="49">
        <v>43617</v>
      </c>
      <c r="N19" s="50"/>
      <c r="O19" s="50"/>
      <c r="P19" s="51">
        <f t="shared" si="3"/>
        <v>0</v>
      </c>
      <c r="Q19" s="52">
        <f t="shared" si="4"/>
        <v>0</v>
      </c>
      <c r="S19" s="49">
        <v>43617</v>
      </c>
      <c r="T19" s="50"/>
      <c r="U19" s="50"/>
      <c r="V19" s="51">
        <f t="shared" si="5"/>
        <v>0</v>
      </c>
      <c r="W19" s="52">
        <f t="shared" si="6"/>
        <v>0</v>
      </c>
      <c r="Y19" s="49">
        <v>43617</v>
      </c>
      <c r="Z19" s="50"/>
      <c r="AA19" s="50"/>
      <c r="AB19" s="51">
        <f t="shared" si="7"/>
        <v>0</v>
      </c>
      <c r="AC19" s="52">
        <f t="shared" si="8"/>
        <v>0</v>
      </c>
      <c r="AE19" s="49">
        <v>43617</v>
      </c>
      <c r="AF19" s="50"/>
      <c r="AG19" s="50"/>
      <c r="AH19" s="51">
        <f t="shared" si="9"/>
        <v>0</v>
      </c>
      <c r="AI19" s="52">
        <f t="shared" si="10"/>
        <v>0</v>
      </c>
      <c r="AK19" s="49">
        <v>43617</v>
      </c>
      <c r="AL19" s="50"/>
      <c r="AM19" s="50"/>
      <c r="AN19" s="51">
        <f t="shared" si="11"/>
        <v>0</v>
      </c>
      <c r="AO19" s="52">
        <f t="shared" si="12"/>
        <v>0</v>
      </c>
      <c r="AQ19" s="49">
        <v>43617</v>
      </c>
      <c r="AR19" s="50"/>
      <c r="AS19" s="50"/>
      <c r="AT19" s="51">
        <f t="shared" si="13"/>
        <v>0</v>
      </c>
      <c r="AU19" s="52">
        <f t="shared" si="14"/>
        <v>0</v>
      </c>
    </row>
    <row r="20" spans="2:47" ht="15" customHeight="1" x14ac:dyDescent="0.25">
      <c r="B20" s="40" t="s">
        <v>28</v>
      </c>
      <c r="C20" s="33"/>
      <c r="D20" s="33"/>
      <c r="E20" s="61">
        <f t="shared" si="0"/>
        <v>0</v>
      </c>
      <c r="G20" s="49">
        <v>43647</v>
      </c>
      <c r="H20" s="50"/>
      <c r="I20" s="50"/>
      <c r="J20" s="51">
        <f t="shared" si="1"/>
        <v>0</v>
      </c>
      <c r="K20" s="52">
        <f t="shared" si="2"/>
        <v>0</v>
      </c>
      <c r="M20" s="49">
        <v>43647</v>
      </c>
      <c r="N20" s="50"/>
      <c r="O20" s="50"/>
      <c r="P20" s="51">
        <f t="shared" si="3"/>
        <v>0</v>
      </c>
      <c r="Q20" s="52">
        <f t="shared" si="4"/>
        <v>0</v>
      </c>
      <c r="S20" s="49">
        <v>43647</v>
      </c>
      <c r="T20" s="50"/>
      <c r="U20" s="50"/>
      <c r="V20" s="51">
        <f t="shared" si="5"/>
        <v>0</v>
      </c>
      <c r="W20" s="52">
        <f t="shared" si="6"/>
        <v>0</v>
      </c>
      <c r="Y20" s="49">
        <v>43647</v>
      </c>
      <c r="Z20" s="50"/>
      <c r="AA20" s="50"/>
      <c r="AB20" s="51">
        <f t="shared" si="7"/>
        <v>0</v>
      </c>
      <c r="AC20" s="52">
        <f t="shared" si="8"/>
        <v>0</v>
      </c>
      <c r="AE20" s="49">
        <v>43647</v>
      </c>
      <c r="AF20" s="50"/>
      <c r="AG20" s="50"/>
      <c r="AH20" s="51">
        <f t="shared" si="9"/>
        <v>0</v>
      </c>
      <c r="AI20" s="52">
        <f t="shared" si="10"/>
        <v>0</v>
      </c>
      <c r="AK20" s="49">
        <v>43647</v>
      </c>
      <c r="AL20" s="50"/>
      <c r="AM20" s="50"/>
      <c r="AN20" s="51">
        <f t="shared" si="11"/>
        <v>0</v>
      </c>
      <c r="AO20" s="52">
        <f t="shared" si="12"/>
        <v>0</v>
      </c>
      <c r="AQ20" s="49">
        <v>43647</v>
      </c>
      <c r="AR20" s="50"/>
      <c r="AS20" s="50"/>
      <c r="AT20" s="51">
        <f t="shared" si="13"/>
        <v>0</v>
      </c>
      <c r="AU20" s="52">
        <f t="shared" si="14"/>
        <v>0</v>
      </c>
    </row>
    <row r="21" spans="2:47" ht="15" customHeight="1" x14ac:dyDescent="0.25">
      <c r="B21" s="40" t="s">
        <v>29</v>
      </c>
      <c r="C21" s="33"/>
      <c r="D21" s="33"/>
      <c r="E21" s="61">
        <f t="shared" si="0"/>
        <v>0</v>
      </c>
      <c r="G21" s="49">
        <v>43678</v>
      </c>
      <c r="H21" s="50"/>
      <c r="I21" s="50"/>
      <c r="J21" s="51">
        <f t="shared" si="1"/>
        <v>0</v>
      </c>
      <c r="K21" s="52">
        <f t="shared" si="2"/>
        <v>0</v>
      </c>
      <c r="M21" s="49">
        <v>43678</v>
      </c>
      <c r="N21" s="50"/>
      <c r="O21" s="50"/>
      <c r="P21" s="51">
        <f t="shared" si="3"/>
        <v>0</v>
      </c>
      <c r="Q21" s="52">
        <f t="shared" si="4"/>
        <v>0</v>
      </c>
      <c r="S21" s="49">
        <v>43678</v>
      </c>
      <c r="T21" s="50"/>
      <c r="U21" s="50"/>
      <c r="V21" s="51">
        <f t="shared" si="5"/>
        <v>0</v>
      </c>
      <c r="W21" s="52">
        <f t="shared" si="6"/>
        <v>0</v>
      </c>
      <c r="Y21" s="49">
        <v>43678</v>
      </c>
      <c r="Z21" s="50"/>
      <c r="AA21" s="50"/>
      <c r="AB21" s="51">
        <f t="shared" si="7"/>
        <v>0</v>
      </c>
      <c r="AC21" s="52">
        <f t="shared" si="8"/>
        <v>0</v>
      </c>
      <c r="AE21" s="49">
        <v>43678</v>
      </c>
      <c r="AF21" s="50"/>
      <c r="AG21" s="50"/>
      <c r="AH21" s="51">
        <f t="shared" si="9"/>
        <v>0</v>
      </c>
      <c r="AI21" s="52">
        <f t="shared" si="10"/>
        <v>0</v>
      </c>
      <c r="AK21" s="49">
        <v>43678</v>
      </c>
      <c r="AL21" s="50"/>
      <c r="AM21" s="50"/>
      <c r="AN21" s="51">
        <f t="shared" si="11"/>
        <v>0</v>
      </c>
      <c r="AO21" s="52">
        <f t="shared" si="12"/>
        <v>0</v>
      </c>
      <c r="AQ21" s="49">
        <v>43678</v>
      </c>
      <c r="AR21" s="50"/>
      <c r="AS21" s="50"/>
      <c r="AT21" s="51">
        <f t="shared" si="13"/>
        <v>0</v>
      </c>
      <c r="AU21" s="52">
        <f t="shared" si="14"/>
        <v>0</v>
      </c>
    </row>
    <row r="22" spans="2:47" ht="15" customHeight="1" x14ac:dyDescent="0.25">
      <c r="B22" s="40" t="s">
        <v>30</v>
      </c>
      <c r="C22" s="33"/>
      <c r="D22" s="33"/>
      <c r="E22" s="61">
        <f t="shared" si="0"/>
        <v>0</v>
      </c>
      <c r="G22" s="49">
        <v>43709</v>
      </c>
      <c r="H22" s="50"/>
      <c r="I22" s="50"/>
      <c r="J22" s="51">
        <f t="shared" si="1"/>
        <v>0</v>
      </c>
      <c r="K22" s="52">
        <f t="shared" si="2"/>
        <v>0</v>
      </c>
      <c r="M22" s="49">
        <v>43709</v>
      </c>
      <c r="N22" s="50"/>
      <c r="O22" s="50"/>
      <c r="P22" s="51">
        <f t="shared" si="3"/>
        <v>0</v>
      </c>
      <c r="Q22" s="52">
        <f t="shared" si="4"/>
        <v>0</v>
      </c>
      <c r="S22" s="49">
        <v>43709</v>
      </c>
      <c r="T22" s="50"/>
      <c r="U22" s="50"/>
      <c r="V22" s="51">
        <f t="shared" si="5"/>
        <v>0</v>
      </c>
      <c r="W22" s="52">
        <f t="shared" si="6"/>
        <v>0</v>
      </c>
      <c r="Y22" s="49">
        <v>43709</v>
      </c>
      <c r="Z22" s="50"/>
      <c r="AA22" s="50"/>
      <c r="AB22" s="51">
        <f t="shared" si="7"/>
        <v>0</v>
      </c>
      <c r="AC22" s="52">
        <f t="shared" si="8"/>
        <v>0</v>
      </c>
      <c r="AE22" s="49">
        <v>43709</v>
      </c>
      <c r="AF22" s="50"/>
      <c r="AG22" s="50"/>
      <c r="AH22" s="51">
        <f t="shared" si="9"/>
        <v>0</v>
      </c>
      <c r="AI22" s="52">
        <f t="shared" si="10"/>
        <v>0</v>
      </c>
      <c r="AK22" s="49">
        <v>43709</v>
      </c>
      <c r="AL22" s="50"/>
      <c r="AM22" s="50"/>
      <c r="AN22" s="51">
        <f t="shared" si="11"/>
        <v>0</v>
      </c>
      <c r="AO22" s="52">
        <f t="shared" si="12"/>
        <v>0</v>
      </c>
      <c r="AQ22" s="49">
        <v>43709</v>
      </c>
      <c r="AR22" s="50"/>
      <c r="AS22" s="50"/>
      <c r="AT22" s="51">
        <f t="shared" si="13"/>
        <v>0</v>
      </c>
      <c r="AU22" s="52">
        <f t="shared" si="14"/>
        <v>0</v>
      </c>
    </row>
    <row r="23" spans="2:47" ht="15" customHeight="1" x14ac:dyDescent="0.25">
      <c r="B23" s="40" t="s">
        <v>31</v>
      </c>
      <c r="C23" s="33"/>
      <c r="D23" s="33"/>
      <c r="E23" s="61">
        <f t="shared" si="0"/>
        <v>0</v>
      </c>
      <c r="G23" s="49">
        <v>43739</v>
      </c>
      <c r="H23" s="50"/>
      <c r="I23" s="50"/>
      <c r="J23" s="51">
        <f t="shared" si="1"/>
        <v>0</v>
      </c>
      <c r="K23" s="52">
        <f t="shared" si="2"/>
        <v>0</v>
      </c>
      <c r="M23" s="49">
        <v>43739</v>
      </c>
      <c r="N23" s="50"/>
      <c r="O23" s="50"/>
      <c r="P23" s="51">
        <f t="shared" si="3"/>
        <v>0</v>
      </c>
      <c r="Q23" s="52">
        <f t="shared" si="4"/>
        <v>0</v>
      </c>
      <c r="S23" s="49">
        <v>43739</v>
      </c>
      <c r="T23" s="50"/>
      <c r="U23" s="50"/>
      <c r="V23" s="51">
        <f t="shared" si="5"/>
        <v>0</v>
      </c>
      <c r="W23" s="52">
        <f t="shared" si="6"/>
        <v>0</v>
      </c>
      <c r="Y23" s="49">
        <v>43739</v>
      </c>
      <c r="Z23" s="50"/>
      <c r="AA23" s="50"/>
      <c r="AB23" s="51">
        <f t="shared" si="7"/>
        <v>0</v>
      </c>
      <c r="AC23" s="52">
        <f t="shared" si="8"/>
        <v>0</v>
      </c>
      <c r="AE23" s="49">
        <v>43739</v>
      </c>
      <c r="AF23" s="50"/>
      <c r="AG23" s="50"/>
      <c r="AH23" s="51">
        <f t="shared" si="9"/>
        <v>0</v>
      </c>
      <c r="AI23" s="52">
        <f t="shared" si="10"/>
        <v>0</v>
      </c>
      <c r="AK23" s="49">
        <v>43739</v>
      </c>
      <c r="AL23" s="50"/>
      <c r="AM23" s="50"/>
      <c r="AN23" s="51">
        <f t="shared" si="11"/>
        <v>0</v>
      </c>
      <c r="AO23" s="52">
        <f t="shared" si="12"/>
        <v>0</v>
      </c>
      <c r="AQ23" s="49">
        <v>43739</v>
      </c>
      <c r="AR23" s="50"/>
      <c r="AS23" s="50"/>
      <c r="AT23" s="51">
        <f t="shared" si="13"/>
        <v>0</v>
      </c>
      <c r="AU23" s="52">
        <f t="shared" si="14"/>
        <v>0</v>
      </c>
    </row>
    <row r="24" spans="2:47" ht="15" customHeight="1" x14ac:dyDescent="0.25">
      <c r="B24" s="40" t="s">
        <v>32</v>
      </c>
      <c r="C24" s="33"/>
      <c r="D24" s="33"/>
      <c r="E24" s="61">
        <f t="shared" si="0"/>
        <v>0</v>
      </c>
      <c r="G24" s="49">
        <v>43770</v>
      </c>
      <c r="H24" s="50"/>
      <c r="I24" s="50"/>
      <c r="J24" s="51">
        <f t="shared" si="1"/>
        <v>0</v>
      </c>
      <c r="K24" s="52">
        <f t="shared" si="2"/>
        <v>0</v>
      </c>
      <c r="M24" s="49">
        <v>43770</v>
      </c>
      <c r="N24" s="50"/>
      <c r="O24" s="50"/>
      <c r="P24" s="51">
        <f t="shared" si="3"/>
        <v>0</v>
      </c>
      <c r="Q24" s="52">
        <f t="shared" si="4"/>
        <v>0</v>
      </c>
      <c r="S24" s="49">
        <v>43770</v>
      </c>
      <c r="T24" s="50"/>
      <c r="U24" s="50"/>
      <c r="V24" s="51">
        <f t="shared" si="5"/>
        <v>0</v>
      </c>
      <c r="W24" s="52">
        <f t="shared" si="6"/>
        <v>0</v>
      </c>
      <c r="Y24" s="49">
        <v>43770</v>
      </c>
      <c r="Z24" s="50"/>
      <c r="AA24" s="50"/>
      <c r="AB24" s="51">
        <f t="shared" si="7"/>
        <v>0</v>
      </c>
      <c r="AC24" s="52">
        <f t="shared" si="8"/>
        <v>0</v>
      </c>
      <c r="AE24" s="49">
        <v>43770</v>
      </c>
      <c r="AF24" s="50"/>
      <c r="AG24" s="50"/>
      <c r="AH24" s="51">
        <f t="shared" si="9"/>
        <v>0</v>
      </c>
      <c r="AI24" s="52">
        <f t="shared" si="10"/>
        <v>0</v>
      </c>
      <c r="AK24" s="49">
        <v>43770</v>
      </c>
      <c r="AL24" s="50"/>
      <c r="AM24" s="50"/>
      <c r="AN24" s="51">
        <f t="shared" si="11"/>
        <v>0</v>
      </c>
      <c r="AO24" s="52">
        <f t="shared" si="12"/>
        <v>0</v>
      </c>
      <c r="AQ24" s="49">
        <v>43770</v>
      </c>
      <c r="AR24" s="50"/>
      <c r="AS24" s="50"/>
      <c r="AT24" s="51">
        <f t="shared" si="13"/>
        <v>0</v>
      </c>
      <c r="AU24" s="52">
        <f t="shared" si="14"/>
        <v>0</v>
      </c>
    </row>
    <row r="25" spans="2:47" ht="15" customHeight="1" thickBot="1" x14ac:dyDescent="0.3">
      <c r="B25" s="40" t="s">
        <v>33</v>
      </c>
      <c r="C25" s="33"/>
      <c r="D25" s="33"/>
      <c r="E25" s="61">
        <f t="shared" si="0"/>
        <v>0</v>
      </c>
      <c r="G25" s="53">
        <v>43800</v>
      </c>
      <c r="H25" s="54"/>
      <c r="I25" s="54"/>
      <c r="J25" s="55">
        <f t="shared" si="1"/>
        <v>0</v>
      </c>
      <c r="K25" s="56">
        <f t="shared" si="2"/>
        <v>0</v>
      </c>
      <c r="M25" s="53">
        <v>43800</v>
      </c>
      <c r="N25" s="54"/>
      <c r="O25" s="54"/>
      <c r="P25" s="55">
        <f t="shared" si="3"/>
        <v>0</v>
      </c>
      <c r="Q25" s="56">
        <f t="shared" si="4"/>
        <v>0</v>
      </c>
      <c r="S25" s="53">
        <v>43800</v>
      </c>
      <c r="T25" s="54"/>
      <c r="U25" s="54"/>
      <c r="V25" s="55">
        <f t="shared" si="5"/>
        <v>0</v>
      </c>
      <c r="W25" s="56">
        <f t="shared" si="6"/>
        <v>0</v>
      </c>
      <c r="Y25" s="53">
        <v>43800</v>
      </c>
      <c r="Z25" s="54"/>
      <c r="AA25" s="54"/>
      <c r="AB25" s="55">
        <f t="shared" si="7"/>
        <v>0</v>
      </c>
      <c r="AC25" s="56">
        <f t="shared" si="8"/>
        <v>0</v>
      </c>
      <c r="AE25" s="53">
        <v>43800</v>
      </c>
      <c r="AF25" s="54"/>
      <c r="AG25" s="54"/>
      <c r="AH25" s="55">
        <f t="shared" si="9"/>
        <v>0</v>
      </c>
      <c r="AI25" s="56">
        <f t="shared" si="10"/>
        <v>0</v>
      </c>
      <c r="AK25" s="53">
        <v>43800</v>
      </c>
      <c r="AL25" s="54"/>
      <c r="AM25" s="54"/>
      <c r="AN25" s="55">
        <f t="shared" si="11"/>
        <v>0</v>
      </c>
      <c r="AO25" s="56">
        <f t="shared" si="12"/>
        <v>0</v>
      </c>
      <c r="AQ25" s="53">
        <v>43800</v>
      </c>
      <c r="AR25" s="54"/>
      <c r="AS25" s="54"/>
      <c r="AT25" s="55">
        <f t="shared" si="13"/>
        <v>0</v>
      </c>
      <c r="AU25" s="56">
        <f t="shared" si="14"/>
        <v>0</v>
      </c>
    </row>
    <row r="26" spans="2:47" ht="15" customHeight="1" thickBot="1" x14ac:dyDescent="0.3">
      <c r="B26" s="40" t="s">
        <v>34</v>
      </c>
      <c r="C26" s="33"/>
      <c r="D26" s="33"/>
      <c r="E26" s="61">
        <f t="shared" si="0"/>
        <v>0</v>
      </c>
      <c r="G26" s="99" t="s">
        <v>44</v>
      </c>
      <c r="H26" s="100"/>
      <c r="I26" s="100"/>
      <c r="J26" s="57">
        <f>SUM(J14:J25)</f>
        <v>0</v>
      </c>
      <c r="K26" s="58">
        <f t="shared" si="2"/>
        <v>0</v>
      </c>
      <c r="M26" s="99" t="s">
        <v>44</v>
      </c>
      <c r="N26" s="100"/>
      <c r="O26" s="100"/>
      <c r="P26" s="57">
        <f>SUM(P14:P25)</f>
        <v>0</v>
      </c>
      <c r="Q26" s="58">
        <f t="shared" si="4"/>
        <v>0</v>
      </c>
      <c r="S26" s="99" t="s">
        <v>44</v>
      </c>
      <c r="T26" s="100"/>
      <c r="U26" s="100"/>
      <c r="V26" s="57">
        <f>SUM(V14:V25)</f>
        <v>0</v>
      </c>
      <c r="W26" s="58">
        <f t="shared" si="6"/>
        <v>0</v>
      </c>
      <c r="Y26" s="99" t="s">
        <v>44</v>
      </c>
      <c r="Z26" s="100"/>
      <c r="AA26" s="100"/>
      <c r="AB26" s="57">
        <f>SUM(AB14:AB25)</f>
        <v>0</v>
      </c>
      <c r="AC26" s="58">
        <f t="shared" si="8"/>
        <v>0</v>
      </c>
      <c r="AE26" s="99" t="s">
        <v>44</v>
      </c>
      <c r="AF26" s="100"/>
      <c r="AG26" s="100"/>
      <c r="AH26" s="57">
        <f>SUM(AH14:AH25)</f>
        <v>0</v>
      </c>
      <c r="AI26" s="58">
        <f t="shared" si="10"/>
        <v>0</v>
      </c>
      <c r="AK26" s="99" t="s">
        <v>44</v>
      </c>
      <c r="AL26" s="100"/>
      <c r="AM26" s="100"/>
      <c r="AN26" s="57">
        <f>SUM(AN14:AN25)</f>
        <v>0</v>
      </c>
      <c r="AO26" s="58">
        <f t="shared" si="12"/>
        <v>0</v>
      </c>
      <c r="AQ26" s="99" t="s">
        <v>44</v>
      </c>
      <c r="AR26" s="100"/>
      <c r="AS26" s="100"/>
      <c r="AT26" s="57">
        <f>SUM(AT14:AT25)</f>
        <v>0</v>
      </c>
      <c r="AU26" s="58">
        <f t="shared" si="14"/>
        <v>0</v>
      </c>
    </row>
    <row r="27" spans="2:47" ht="15" customHeight="1" x14ac:dyDescent="0.25">
      <c r="B27" s="40" t="s">
        <v>35</v>
      </c>
      <c r="C27" s="33"/>
      <c r="D27" s="33"/>
      <c r="E27" s="61">
        <f t="shared" ref="E27:E29" si="15">IF(ISERR(D27/C27),,(D27/C27))</f>
        <v>0</v>
      </c>
    </row>
    <row r="28" spans="2:47" ht="15" customHeight="1" x14ac:dyDescent="0.25">
      <c r="B28" s="40" t="s">
        <v>56</v>
      </c>
      <c r="C28" s="33"/>
      <c r="D28" s="33"/>
      <c r="E28" s="61">
        <f t="shared" si="15"/>
        <v>0</v>
      </c>
      <c r="F28" s="64"/>
    </row>
    <row r="29" spans="2:47" ht="15" customHeight="1" thickBot="1" x14ac:dyDescent="0.3">
      <c r="B29" s="40" t="s">
        <v>57</v>
      </c>
      <c r="C29" s="33"/>
      <c r="D29" s="33"/>
      <c r="E29" s="61">
        <f t="shared" si="15"/>
        <v>0</v>
      </c>
    </row>
    <row r="30" spans="2:47" ht="15" customHeight="1" thickBot="1" x14ac:dyDescent="0.3">
      <c r="B30" s="99" t="s">
        <v>44</v>
      </c>
      <c r="C30" s="100"/>
      <c r="D30" s="100"/>
      <c r="E30" s="63">
        <f>SUM(E14:E29)</f>
        <v>0</v>
      </c>
    </row>
    <row r="31" spans="2:47" ht="15" customHeight="1" x14ac:dyDescent="0.25"/>
    <row r="32" spans="2:47" ht="15" customHeight="1" x14ac:dyDescent="0.25"/>
    <row r="33" spans="5:5" ht="15" customHeight="1" x14ac:dyDescent="0.25">
      <c r="E33" s="2"/>
    </row>
    <row r="34" spans="5:5" ht="0" hidden="1" customHeight="1" x14ac:dyDescent="0.25"/>
    <row r="35" spans="5:5" ht="0" hidden="1" customHeight="1" x14ac:dyDescent="0.25"/>
    <row r="36" spans="5:5" ht="0" hidden="1" customHeight="1" x14ac:dyDescent="0.25"/>
    <row r="37" spans="5:5" ht="0" hidden="1" customHeight="1" x14ac:dyDescent="0.25"/>
    <row r="38" spans="5:5" ht="0" hidden="1" customHeight="1" x14ac:dyDescent="0.25"/>
  </sheetData>
  <mergeCells count="16">
    <mergeCell ref="AK12:AO12"/>
    <mergeCell ref="AQ12:AU12"/>
    <mergeCell ref="B12:E12"/>
    <mergeCell ref="G12:K12"/>
    <mergeCell ref="M12:Q12"/>
    <mergeCell ref="S12:W12"/>
    <mergeCell ref="Y12:AC12"/>
    <mergeCell ref="AE12:AI12"/>
    <mergeCell ref="B30:D30"/>
    <mergeCell ref="AK26:AM26"/>
    <mergeCell ref="AQ26:AS26"/>
    <mergeCell ref="G26:I26"/>
    <mergeCell ref="M26:O26"/>
    <mergeCell ref="S26:U26"/>
    <mergeCell ref="Y26:AA26"/>
    <mergeCell ref="AE26:AG2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988F9-29C5-4FEF-B191-9B4595AFE716}">
  <dimension ref="B1:Q69"/>
  <sheetViews>
    <sheetView showGridLines="0" workbookViewId="0"/>
  </sheetViews>
  <sheetFormatPr defaultColWidth="9.140625" defaultRowHeight="0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9.140625" customWidth="1"/>
    <col min="7" max="7" width="24.140625" customWidth="1"/>
    <col min="8" max="8" width="3.85546875" customWidth="1"/>
    <col min="9" max="9" width="9.5703125" customWidth="1"/>
    <col min="10" max="10" width="13.140625" customWidth="1"/>
    <col min="11" max="11" width="1.42578125" customWidth="1"/>
    <col min="12" max="12" width="8" customWidth="1"/>
    <col min="13" max="13" width="1.5703125" customWidth="1"/>
    <col min="14" max="14" width="9.140625" customWidth="1"/>
    <col min="15" max="15" width="53.85546875" bestFit="1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x14ac:dyDescent="0.25">
      <c r="B5" s="1" t="s">
        <v>8</v>
      </c>
    </row>
    <row r="6" spans="2:16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</row>
    <row r="7" spans="2:16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6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6" ht="15" x14ac:dyDescent="0.25">
      <c r="B9" s="30" t="s">
        <v>16</v>
      </c>
      <c r="C9" s="2"/>
      <c r="D9" s="2"/>
      <c r="E9" s="2"/>
      <c r="F9" s="2"/>
      <c r="G9" s="2"/>
      <c r="H9" s="2"/>
      <c r="N9" s="2"/>
      <c r="O9" s="30" t="s">
        <v>17</v>
      </c>
    </row>
    <row r="10" spans="2:16" ht="15" customHeight="1" x14ac:dyDescent="0.25"/>
    <row r="11" spans="2:16" ht="15" customHeight="1" x14ac:dyDescent="0.25">
      <c r="B11" s="1" t="s">
        <v>78</v>
      </c>
    </row>
    <row r="12" spans="2:16" ht="15" customHeight="1" x14ac:dyDescent="0.25">
      <c r="N12" s="31" t="s">
        <v>13</v>
      </c>
      <c r="O12" s="68"/>
      <c r="P12" s="68"/>
    </row>
    <row r="13" spans="2:16" ht="15.75" x14ac:dyDescent="0.25">
      <c r="N13" s="25">
        <v>1</v>
      </c>
      <c r="O13" s="14" t="s">
        <v>10</v>
      </c>
      <c r="P13" s="16" t="s">
        <v>11</v>
      </c>
    </row>
    <row r="14" spans="2:16" ht="15.75" x14ac:dyDescent="0.25">
      <c r="N14" s="25">
        <f>N13+1</f>
        <v>2</v>
      </c>
      <c r="O14" s="14" t="s">
        <v>110</v>
      </c>
      <c r="P14" s="16" t="s">
        <v>11</v>
      </c>
    </row>
    <row r="15" spans="2:16" ht="30" x14ac:dyDescent="0.25">
      <c r="N15" s="25">
        <f t="shared" ref="N15:N27" si="0">N14+1</f>
        <v>3</v>
      </c>
      <c r="O15" s="14" t="s">
        <v>111</v>
      </c>
      <c r="P15" s="16" t="s">
        <v>11</v>
      </c>
    </row>
    <row r="16" spans="2:16" ht="30" x14ac:dyDescent="0.25">
      <c r="N16" s="25">
        <f t="shared" si="0"/>
        <v>4</v>
      </c>
      <c r="O16" s="14" t="s">
        <v>12</v>
      </c>
      <c r="P16" s="16" t="s">
        <v>11</v>
      </c>
    </row>
    <row r="17" spans="2:17" ht="45" x14ac:dyDescent="0.25">
      <c r="N17" s="25">
        <f t="shared" si="0"/>
        <v>5</v>
      </c>
      <c r="O17" s="14" t="s">
        <v>83</v>
      </c>
      <c r="P17" s="16" t="s">
        <v>11</v>
      </c>
    </row>
    <row r="18" spans="2:17" ht="15.75" x14ac:dyDescent="0.25">
      <c r="N18" s="25">
        <f t="shared" si="0"/>
        <v>6</v>
      </c>
      <c r="O18" s="69" t="s">
        <v>112</v>
      </c>
      <c r="P18" s="16" t="s">
        <v>11</v>
      </c>
    </row>
    <row r="19" spans="2:17" ht="45" x14ac:dyDescent="0.25">
      <c r="N19" s="25">
        <f t="shared" si="0"/>
        <v>7</v>
      </c>
      <c r="O19" s="14" t="s">
        <v>113</v>
      </c>
      <c r="P19" s="16" t="s">
        <v>11</v>
      </c>
    </row>
    <row r="20" spans="2:17" ht="30" x14ac:dyDescent="0.25">
      <c r="N20" s="25">
        <f t="shared" si="0"/>
        <v>8</v>
      </c>
      <c r="O20" s="14" t="s">
        <v>87</v>
      </c>
      <c r="P20" s="16" t="s">
        <v>11</v>
      </c>
    </row>
    <row r="21" spans="2:17" ht="30" x14ac:dyDescent="0.25">
      <c r="N21" s="25">
        <f t="shared" si="0"/>
        <v>9</v>
      </c>
      <c r="O21" s="14" t="s">
        <v>86</v>
      </c>
      <c r="P21" s="16" t="s">
        <v>11</v>
      </c>
    </row>
    <row r="22" spans="2:17" ht="30" x14ac:dyDescent="0.25">
      <c r="N22" s="25">
        <f t="shared" si="0"/>
        <v>10</v>
      </c>
      <c r="O22" s="14" t="s">
        <v>114</v>
      </c>
      <c r="P22" s="16" t="s">
        <v>11</v>
      </c>
    </row>
    <row r="23" spans="2:17" ht="30" x14ac:dyDescent="0.25">
      <c r="J23" s="62"/>
      <c r="K23" s="22"/>
      <c r="L23" s="23"/>
      <c r="N23" s="25">
        <f t="shared" si="0"/>
        <v>11</v>
      </c>
      <c r="O23" s="17" t="s">
        <v>115</v>
      </c>
      <c r="P23" s="18" t="s">
        <v>11</v>
      </c>
    </row>
    <row r="24" spans="2:17" ht="15.75" x14ac:dyDescent="0.25">
      <c r="B24" s="30" t="s">
        <v>18</v>
      </c>
      <c r="J24" s="21"/>
      <c r="K24" s="22"/>
      <c r="L24" s="23"/>
      <c r="N24" s="25">
        <f t="shared" si="0"/>
        <v>12</v>
      </c>
      <c r="O24" s="17" t="s">
        <v>116</v>
      </c>
      <c r="P24" s="18" t="s">
        <v>11</v>
      </c>
    </row>
    <row r="25" spans="2:17" ht="30" x14ac:dyDescent="0.25">
      <c r="J25" s="21"/>
      <c r="K25" s="22"/>
      <c r="L25" s="23"/>
      <c r="N25" s="25">
        <f t="shared" si="0"/>
        <v>13</v>
      </c>
      <c r="O25" s="17" t="s">
        <v>117</v>
      </c>
      <c r="P25" s="18" t="s">
        <v>11</v>
      </c>
    </row>
    <row r="26" spans="2:17" ht="30" x14ac:dyDescent="0.3">
      <c r="B26" s="95" t="s">
        <v>120</v>
      </c>
      <c r="C26" s="95"/>
      <c r="D26" s="95"/>
      <c r="E26" s="95"/>
      <c r="F26" s="95"/>
      <c r="G26" s="95"/>
      <c r="H26" s="2"/>
      <c r="I26" s="2"/>
      <c r="J26" s="2"/>
      <c r="K26" s="2"/>
      <c r="L26" s="24"/>
      <c r="N26" s="25">
        <f t="shared" si="0"/>
        <v>14</v>
      </c>
      <c r="O26" s="17" t="s">
        <v>118</v>
      </c>
      <c r="P26" s="18" t="s">
        <v>11</v>
      </c>
    </row>
    <row r="27" spans="2:17" ht="15.75" x14ac:dyDescent="0.25">
      <c r="B27" s="96" t="s">
        <v>46</v>
      </c>
      <c r="C27" s="96"/>
      <c r="D27" s="97" t="s">
        <v>58</v>
      </c>
      <c r="E27" s="98"/>
      <c r="F27" s="97" t="s">
        <v>14</v>
      </c>
      <c r="G27" s="98"/>
      <c r="H27" s="26"/>
      <c r="I27" s="104" t="s">
        <v>74</v>
      </c>
      <c r="J27" s="105"/>
      <c r="K27" s="27"/>
      <c r="L27" s="28" t="s">
        <v>15</v>
      </c>
      <c r="N27" s="25">
        <f t="shared" si="0"/>
        <v>15</v>
      </c>
      <c r="O27" s="17" t="s">
        <v>119</v>
      </c>
      <c r="P27" s="18" t="s">
        <v>11</v>
      </c>
    </row>
    <row r="28" spans="2:17" ht="30" customHeight="1" x14ac:dyDescent="0.25">
      <c r="B28" s="65"/>
      <c r="C28" s="65"/>
      <c r="D28" s="65"/>
      <c r="E28" s="65"/>
      <c r="F28" s="94"/>
      <c r="G28" s="94"/>
      <c r="I28" s="15"/>
      <c r="J28" s="67"/>
      <c r="K28" s="21"/>
      <c r="L28" s="29" t="s">
        <v>11</v>
      </c>
      <c r="N28" s="62"/>
      <c r="O28" s="19"/>
      <c r="P28" s="20"/>
      <c r="Q28" s="2"/>
    </row>
    <row r="29" spans="2:17" ht="15" customHeight="1" x14ac:dyDescent="0.25">
      <c r="B29" s="65"/>
      <c r="C29" s="65"/>
      <c r="D29" s="65"/>
      <c r="E29" s="65"/>
      <c r="F29" s="94"/>
      <c r="G29" s="94"/>
      <c r="I29" s="15"/>
      <c r="J29" s="67"/>
      <c r="K29" s="21"/>
      <c r="L29" s="29" t="s">
        <v>11</v>
      </c>
    </row>
    <row r="30" spans="2:17" ht="15" customHeight="1" x14ac:dyDescent="0.25">
      <c r="B30" s="65"/>
      <c r="C30" s="65"/>
      <c r="D30" s="65"/>
      <c r="E30" s="65"/>
      <c r="F30" s="94"/>
      <c r="G30" s="94"/>
      <c r="H30" s="13"/>
      <c r="I30" s="66"/>
      <c r="J30" s="67"/>
      <c r="K30" s="21"/>
      <c r="L30" s="29" t="s">
        <v>11</v>
      </c>
    </row>
    <row r="31" spans="2:17" ht="15" customHeight="1" x14ac:dyDescent="0.25">
      <c r="B31" s="65"/>
      <c r="C31" s="65"/>
      <c r="D31" s="65"/>
      <c r="E31" s="65"/>
      <c r="F31" s="106"/>
      <c r="G31" s="107"/>
      <c r="H31" s="13"/>
      <c r="I31" s="66"/>
      <c r="J31" s="67"/>
      <c r="K31" s="21"/>
      <c r="L31" s="29" t="s">
        <v>11</v>
      </c>
    </row>
    <row r="32" spans="2:17" ht="15" customHeight="1" x14ac:dyDescent="0.25">
      <c r="B32" s="65"/>
      <c r="C32" s="65"/>
      <c r="D32" s="65"/>
      <c r="E32" s="65"/>
      <c r="F32" s="106"/>
      <c r="G32" s="107"/>
      <c r="H32" s="13"/>
      <c r="I32" s="66"/>
      <c r="J32" s="67"/>
      <c r="K32" s="21"/>
      <c r="L32" s="29" t="s">
        <v>11</v>
      </c>
    </row>
    <row r="33" ht="15" customHeight="1" x14ac:dyDescent="0.25"/>
    <row r="34" ht="15" customHeight="1" x14ac:dyDescent="0.25"/>
    <row r="35" ht="15" customHeight="1" x14ac:dyDescent="0.25"/>
    <row r="36" ht="15" x14ac:dyDescent="0.25"/>
    <row r="37" ht="15" customHeight="1" x14ac:dyDescent="0.25"/>
    <row r="38" ht="21" customHeight="1" x14ac:dyDescent="0.25"/>
    <row r="39" ht="31.5" customHeight="1" x14ac:dyDescent="0.25"/>
    <row r="40" ht="94.5" customHeight="1" x14ac:dyDescent="0.25"/>
    <row r="41" ht="79.5" customHeight="1" x14ac:dyDescent="0.25"/>
    <row r="42" ht="15" x14ac:dyDescent="0.25"/>
    <row r="43" ht="81.75" customHeight="1" x14ac:dyDescent="0.25"/>
    <row r="44" ht="15" x14ac:dyDescent="0.25"/>
    <row r="45" ht="15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hidden="1" customHeight="1" x14ac:dyDescent="0.25"/>
    <row r="53" ht="15" hidden="1" customHeight="1" x14ac:dyDescent="0.25"/>
    <row r="54" ht="15" hidden="1" customHeight="1" x14ac:dyDescent="0.25"/>
    <row r="55" ht="15" hidden="1" customHeight="1" x14ac:dyDescent="0.25"/>
    <row r="56" ht="15" hidden="1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</sheetData>
  <mergeCells count="10">
    <mergeCell ref="I27:J27"/>
    <mergeCell ref="B26:G26"/>
    <mergeCell ref="F31:G31"/>
    <mergeCell ref="F32:G32"/>
    <mergeCell ref="F28:G28"/>
    <mergeCell ref="F29:G29"/>
    <mergeCell ref="F30:G30"/>
    <mergeCell ref="B27:C27"/>
    <mergeCell ref="D27:E27"/>
    <mergeCell ref="F27:G2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38A8-ED60-440D-94B1-2A8AC06BACE8}">
  <sheetPr>
    <tabColor rgb="FF7030A0"/>
  </sheetPr>
  <dimension ref="A1:AK38"/>
  <sheetViews>
    <sheetView showGridLines="0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5" width="12.5703125" customWidth="1"/>
    <col min="36" max="37" width="1.140625" customWidth="1"/>
    <col min="38" max="16384" width="9.140625" hidden="1"/>
  </cols>
  <sheetData>
    <row r="1" spans="2:35" ht="15" customHeight="1" x14ac:dyDescent="0.25"/>
    <row r="2" spans="2:35" ht="15" customHeight="1" x14ac:dyDescent="0.25"/>
    <row r="3" spans="2:35" ht="15" customHeight="1" x14ac:dyDescent="0.25"/>
    <row r="4" spans="2:35" ht="15" customHeight="1" x14ac:dyDescent="0.25"/>
    <row r="5" spans="2:35" ht="15" x14ac:dyDescent="0.25">
      <c r="B5" s="1" t="s">
        <v>0</v>
      </c>
    </row>
    <row r="6" spans="2:35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35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35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35" ht="15" customHeight="1" x14ac:dyDescent="0.25"/>
    <row r="10" spans="2:35" ht="15" customHeight="1" x14ac:dyDescent="0.25">
      <c r="B10" s="32"/>
    </row>
    <row r="11" spans="2:35" ht="15" customHeight="1" thickBot="1" x14ac:dyDescent="0.3"/>
    <row r="12" spans="2:35" ht="15" customHeight="1" thickBot="1" x14ac:dyDescent="0.3">
      <c r="B12" s="101" t="s">
        <v>45</v>
      </c>
      <c r="C12" s="102"/>
      <c r="D12" s="102"/>
      <c r="E12" s="103"/>
      <c r="F12" s="59"/>
      <c r="G12" s="101" t="s">
        <v>59</v>
      </c>
      <c r="H12" s="102"/>
      <c r="I12" s="102"/>
      <c r="J12" s="102"/>
      <c r="K12" s="103"/>
      <c r="M12" s="101" t="s">
        <v>60</v>
      </c>
      <c r="N12" s="102"/>
      <c r="O12" s="102"/>
      <c r="P12" s="102"/>
      <c r="Q12" s="103"/>
      <c r="S12" s="101" t="s">
        <v>61</v>
      </c>
      <c r="T12" s="102"/>
      <c r="U12" s="102"/>
      <c r="V12" s="102"/>
      <c r="W12" s="103"/>
      <c r="Y12" s="101" t="s">
        <v>62</v>
      </c>
      <c r="Z12" s="102"/>
      <c r="AA12" s="102"/>
      <c r="AB12" s="102"/>
      <c r="AC12" s="103"/>
      <c r="AE12" s="101" t="s">
        <v>63</v>
      </c>
      <c r="AF12" s="102"/>
      <c r="AG12" s="102"/>
      <c r="AH12" s="102"/>
      <c r="AI12" s="103"/>
    </row>
    <row r="13" spans="2:35" ht="15.75" thickBot="1" x14ac:dyDescent="0.3">
      <c r="B13" s="34" t="s">
        <v>13</v>
      </c>
      <c r="C13" s="35" t="s">
        <v>36</v>
      </c>
      <c r="D13" s="36" t="s">
        <v>37</v>
      </c>
      <c r="E13" s="37" t="s">
        <v>38</v>
      </c>
      <c r="G13" s="41" t="s">
        <v>39</v>
      </c>
      <c r="H13" s="42" t="s">
        <v>41</v>
      </c>
      <c r="I13" s="43" t="s">
        <v>40</v>
      </c>
      <c r="J13" s="42" t="s">
        <v>42</v>
      </c>
      <c r="K13" s="44" t="s">
        <v>43</v>
      </c>
      <c r="M13" s="41" t="s">
        <v>39</v>
      </c>
      <c r="N13" s="42" t="s">
        <v>41</v>
      </c>
      <c r="O13" s="43" t="s">
        <v>40</v>
      </c>
      <c r="P13" s="42" t="s">
        <v>42</v>
      </c>
      <c r="Q13" s="44" t="s">
        <v>43</v>
      </c>
      <c r="S13" s="41" t="s">
        <v>39</v>
      </c>
      <c r="T13" s="42" t="s">
        <v>41</v>
      </c>
      <c r="U13" s="43" t="s">
        <v>40</v>
      </c>
      <c r="V13" s="42" t="s">
        <v>42</v>
      </c>
      <c r="W13" s="44" t="s">
        <v>43</v>
      </c>
      <c r="Y13" s="41" t="s">
        <v>39</v>
      </c>
      <c r="Z13" s="42" t="s">
        <v>41</v>
      </c>
      <c r="AA13" s="43" t="s">
        <v>40</v>
      </c>
      <c r="AB13" s="42" t="s">
        <v>42</v>
      </c>
      <c r="AC13" s="44" t="s">
        <v>43</v>
      </c>
      <c r="AE13" s="41" t="s">
        <v>39</v>
      </c>
      <c r="AF13" s="42" t="s">
        <v>41</v>
      </c>
      <c r="AG13" s="43" t="s">
        <v>40</v>
      </c>
      <c r="AH13" s="42" t="s">
        <v>42</v>
      </c>
      <c r="AI13" s="44" t="s">
        <v>43</v>
      </c>
    </row>
    <row r="14" spans="2:35" ht="15" customHeight="1" x14ac:dyDescent="0.25">
      <c r="B14" s="38" t="s">
        <v>22</v>
      </c>
      <c r="C14" s="39"/>
      <c r="D14" s="39"/>
      <c r="E14" s="60">
        <f>IF(ISERR(D14/C14),,(D14/C14))</f>
        <v>0</v>
      </c>
      <c r="G14" s="45">
        <v>43466</v>
      </c>
      <c r="H14" s="46"/>
      <c r="I14" s="46"/>
      <c r="J14" s="47">
        <f>H14-I14</f>
        <v>0</v>
      </c>
      <c r="K14" s="48">
        <f>IF(ISERR(J14/H14),,(J14/H14))</f>
        <v>0</v>
      </c>
      <c r="M14" s="45">
        <v>43466</v>
      </c>
      <c r="N14" s="46"/>
      <c r="O14" s="46"/>
      <c r="P14" s="47">
        <f>N14-O14</f>
        <v>0</v>
      </c>
      <c r="Q14" s="48">
        <f>IF(ISERR(P14/N14),,(P14/N14))</f>
        <v>0</v>
      </c>
      <c r="S14" s="45">
        <v>43466</v>
      </c>
      <c r="T14" s="46"/>
      <c r="U14" s="46"/>
      <c r="V14" s="47">
        <f>T14-U14</f>
        <v>0</v>
      </c>
      <c r="W14" s="48">
        <f>IF(ISERR(V14/T14),,(V14/T14))</f>
        <v>0</v>
      </c>
      <c r="Y14" s="45">
        <v>43466</v>
      </c>
      <c r="Z14" s="46"/>
      <c r="AA14" s="46"/>
      <c r="AB14" s="47">
        <f>Z14-AA14</f>
        <v>0</v>
      </c>
      <c r="AC14" s="48">
        <f>IF(ISERR(AB14/Z14),,(AB14/Z14))</f>
        <v>0</v>
      </c>
      <c r="AE14" s="45">
        <v>43466</v>
      </c>
      <c r="AF14" s="46"/>
      <c r="AG14" s="46"/>
      <c r="AH14" s="47">
        <f>AF14-AG14</f>
        <v>0</v>
      </c>
      <c r="AI14" s="48">
        <f>IF(ISERR(AH14/AF14),,(AH14/AF14))</f>
        <v>0</v>
      </c>
    </row>
    <row r="15" spans="2:35" ht="15" customHeight="1" x14ac:dyDescent="0.25">
      <c r="B15" s="40" t="s">
        <v>23</v>
      </c>
      <c r="C15" s="33"/>
      <c r="D15" s="33"/>
      <c r="E15" s="61">
        <f t="shared" ref="E15:E26" si="0">IF(ISERR(D15/C15),,(D15/C15))</f>
        <v>0</v>
      </c>
      <c r="G15" s="49">
        <v>43497</v>
      </c>
      <c r="H15" s="50"/>
      <c r="I15" s="50"/>
      <c r="J15" s="51">
        <f t="shared" ref="J15:J25" si="1">H15-I15</f>
        <v>0</v>
      </c>
      <c r="K15" s="52">
        <f t="shared" ref="K15:K26" si="2">IF(ISERR(J15/H15),,(J15/H15))</f>
        <v>0</v>
      </c>
      <c r="M15" s="49">
        <v>43497</v>
      </c>
      <c r="N15" s="50"/>
      <c r="O15" s="50"/>
      <c r="P15" s="51">
        <f t="shared" ref="P15:P25" si="3">N15-O15</f>
        <v>0</v>
      </c>
      <c r="Q15" s="52">
        <f t="shared" ref="Q15:Q26" si="4">IF(ISERR(P15/N15),,(P15/N15))</f>
        <v>0</v>
      </c>
      <c r="S15" s="49">
        <v>43497</v>
      </c>
      <c r="T15" s="50"/>
      <c r="U15" s="50"/>
      <c r="V15" s="51">
        <f t="shared" ref="V15:V25" si="5">T15-U15</f>
        <v>0</v>
      </c>
      <c r="W15" s="52">
        <f t="shared" ref="W15:W26" si="6">IF(ISERR(V15/T15),,(V15/T15))</f>
        <v>0</v>
      </c>
      <c r="Y15" s="49">
        <v>43497</v>
      </c>
      <c r="Z15" s="50"/>
      <c r="AA15" s="50"/>
      <c r="AB15" s="51">
        <f t="shared" ref="AB15:AB25" si="7">Z15-AA15</f>
        <v>0</v>
      </c>
      <c r="AC15" s="52">
        <f t="shared" ref="AC15:AC26" si="8">IF(ISERR(AB15/Z15),,(AB15/Z15))</f>
        <v>0</v>
      </c>
      <c r="AE15" s="49">
        <v>43497</v>
      </c>
      <c r="AF15" s="50"/>
      <c r="AG15" s="50"/>
      <c r="AH15" s="51">
        <f t="shared" ref="AH15:AH25" si="9">AF15-AG15</f>
        <v>0</v>
      </c>
      <c r="AI15" s="52">
        <f t="shared" ref="AI15:AI26" si="10">IF(ISERR(AH15/AF15),,(AH15/AF15))</f>
        <v>0</v>
      </c>
    </row>
    <row r="16" spans="2:35" ht="15" customHeight="1" x14ac:dyDescent="0.25">
      <c r="B16" s="40" t="s">
        <v>24</v>
      </c>
      <c r="C16" s="33"/>
      <c r="D16" s="33"/>
      <c r="E16" s="61">
        <f t="shared" si="0"/>
        <v>0</v>
      </c>
      <c r="G16" s="49">
        <v>43525</v>
      </c>
      <c r="H16" s="50"/>
      <c r="I16" s="50"/>
      <c r="J16" s="51">
        <f t="shared" si="1"/>
        <v>0</v>
      </c>
      <c r="K16" s="52">
        <f t="shared" si="2"/>
        <v>0</v>
      </c>
      <c r="M16" s="49">
        <v>43525</v>
      </c>
      <c r="N16" s="50"/>
      <c r="O16" s="50"/>
      <c r="P16" s="51">
        <f t="shared" si="3"/>
        <v>0</v>
      </c>
      <c r="Q16" s="52">
        <f t="shared" si="4"/>
        <v>0</v>
      </c>
      <c r="S16" s="49">
        <v>43525</v>
      </c>
      <c r="T16" s="50"/>
      <c r="U16" s="50"/>
      <c r="V16" s="51">
        <f t="shared" si="5"/>
        <v>0</v>
      </c>
      <c r="W16" s="52">
        <f t="shared" si="6"/>
        <v>0</v>
      </c>
      <c r="Y16" s="49">
        <v>43525</v>
      </c>
      <c r="Z16" s="50"/>
      <c r="AA16" s="50"/>
      <c r="AB16" s="51">
        <f t="shared" si="7"/>
        <v>0</v>
      </c>
      <c r="AC16" s="52">
        <f t="shared" si="8"/>
        <v>0</v>
      </c>
      <c r="AE16" s="49">
        <v>43525</v>
      </c>
      <c r="AF16" s="50"/>
      <c r="AG16" s="50"/>
      <c r="AH16" s="51">
        <f t="shared" si="9"/>
        <v>0</v>
      </c>
      <c r="AI16" s="52">
        <f t="shared" si="10"/>
        <v>0</v>
      </c>
    </row>
    <row r="17" spans="2:35" ht="15" customHeight="1" x14ac:dyDescent="0.25">
      <c r="B17" s="40" t="s">
        <v>25</v>
      </c>
      <c r="C17" s="33"/>
      <c r="D17" s="33"/>
      <c r="E17" s="61">
        <f t="shared" si="0"/>
        <v>0</v>
      </c>
      <c r="G17" s="49">
        <v>43556</v>
      </c>
      <c r="H17" s="50"/>
      <c r="I17" s="50"/>
      <c r="J17" s="51">
        <f t="shared" si="1"/>
        <v>0</v>
      </c>
      <c r="K17" s="52">
        <f t="shared" si="2"/>
        <v>0</v>
      </c>
      <c r="M17" s="49">
        <v>43556</v>
      </c>
      <c r="N17" s="50"/>
      <c r="O17" s="50"/>
      <c r="P17" s="51">
        <f t="shared" si="3"/>
        <v>0</v>
      </c>
      <c r="Q17" s="52">
        <f t="shared" si="4"/>
        <v>0</v>
      </c>
      <c r="S17" s="49">
        <v>43556</v>
      </c>
      <c r="T17" s="50"/>
      <c r="U17" s="50"/>
      <c r="V17" s="51">
        <f t="shared" si="5"/>
        <v>0</v>
      </c>
      <c r="W17" s="52">
        <f t="shared" si="6"/>
        <v>0</v>
      </c>
      <c r="Y17" s="49">
        <v>43556</v>
      </c>
      <c r="Z17" s="50"/>
      <c r="AA17" s="50"/>
      <c r="AB17" s="51">
        <f t="shared" si="7"/>
        <v>0</v>
      </c>
      <c r="AC17" s="52">
        <f t="shared" si="8"/>
        <v>0</v>
      </c>
      <c r="AE17" s="49">
        <v>43556</v>
      </c>
      <c r="AF17" s="50"/>
      <c r="AG17" s="50"/>
      <c r="AH17" s="51">
        <f t="shared" si="9"/>
        <v>0</v>
      </c>
      <c r="AI17" s="52">
        <f t="shared" si="10"/>
        <v>0</v>
      </c>
    </row>
    <row r="18" spans="2:35" ht="15" customHeight="1" x14ac:dyDescent="0.25">
      <c r="B18" s="40" t="s">
        <v>26</v>
      </c>
      <c r="C18" s="33"/>
      <c r="D18" s="33"/>
      <c r="E18" s="61">
        <f t="shared" si="0"/>
        <v>0</v>
      </c>
      <c r="G18" s="49">
        <v>43586</v>
      </c>
      <c r="H18" s="50"/>
      <c r="I18" s="50"/>
      <c r="J18" s="51">
        <f t="shared" si="1"/>
        <v>0</v>
      </c>
      <c r="K18" s="52">
        <f t="shared" si="2"/>
        <v>0</v>
      </c>
      <c r="M18" s="49">
        <v>43586</v>
      </c>
      <c r="N18" s="50"/>
      <c r="O18" s="50"/>
      <c r="P18" s="51">
        <f t="shared" si="3"/>
        <v>0</v>
      </c>
      <c r="Q18" s="52">
        <f t="shared" si="4"/>
        <v>0</v>
      </c>
      <c r="S18" s="49">
        <v>43586</v>
      </c>
      <c r="T18" s="50"/>
      <c r="U18" s="50"/>
      <c r="V18" s="51">
        <f t="shared" si="5"/>
        <v>0</v>
      </c>
      <c r="W18" s="52">
        <f t="shared" si="6"/>
        <v>0</v>
      </c>
      <c r="Y18" s="49">
        <v>43586</v>
      </c>
      <c r="Z18" s="50"/>
      <c r="AA18" s="50"/>
      <c r="AB18" s="51">
        <f t="shared" si="7"/>
        <v>0</v>
      </c>
      <c r="AC18" s="52">
        <f t="shared" si="8"/>
        <v>0</v>
      </c>
      <c r="AE18" s="49">
        <v>43586</v>
      </c>
      <c r="AF18" s="50"/>
      <c r="AG18" s="50"/>
      <c r="AH18" s="51">
        <f t="shared" si="9"/>
        <v>0</v>
      </c>
      <c r="AI18" s="52">
        <f t="shared" si="10"/>
        <v>0</v>
      </c>
    </row>
    <row r="19" spans="2:35" ht="15" customHeight="1" x14ac:dyDescent="0.25">
      <c r="B19" s="40" t="s">
        <v>27</v>
      </c>
      <c r="C19" s="33"/>
      <c r="D19" s="33"/>
      <c r="E19" s="61">
        <f t="shared" si="0"/>
        <v>0</v>
      </c>
      <c r="G19" s="49">
        <v>43617</v>
      </c>
      <c r="H19" s="50"/>
      <c r="I19" s="50"/>
      <c r="J19" s="51">
        <f t="shared" si="1"/>
        <v>0</v>
      </c>
      <c r="K19" s="52">
        <f t="shared" si="2"/>
        <v>0</v>
      </c>
      <c r="M19" s="49">
        <v>43617</v>
      </c>
      <c r="N19" s="50"/>
      <c r="O19" s="50"/>
      <c r="P19" s="51">
        <f t="shared" si="3"/>
        <v>0</v>
      </c>
      <c r="Q19" s="52">
        <f t="shared" si="4"/>
        <v>0</v>
      </c>
      <c r="S19" s="49">
        <v>43617</v>
      </c>
      <c r="T19" s="50"/>
      <c r="U19" s="50"/>
      <c r="V19" s="51">
        <f t="shared" si="5"/>
        <v>0</v>
      </c>
      <c r="W19" s="52">
        <f t="shared" si="6"/>
        <v>0</v>
      </c>
      <c r="Y19" s="49">
        <v>43617</v>
      </c>
      <c r="Z19" s="50"/>
      <c r="AA19" s="50"/>
      <c r="AB19" s="51">
        <f t="shared" si="7"/>
        <v>0</v>
      </c>
      <c r="AC19" s="52">
        <f t="shared" si="8"/>
        <v>0</v>
      </c>
      <c r="AE19" s="49">
        <v>43617</v>
      </c>
      <c r="AF19" s="50"/>
      <c r="AG19" s="50"/>
      <c r="AH19" s="51">
        <f t="shared" si="9"/>
        <v>0</v>
      </c>
      <c r="AI19" s="52">
        <f t="shared" si="10"/>
        <v>0</v>
      </c>
    </row>
    <row r="20" spans="2:35" ht="15" customHeight="1" x14ac:dyDescent="0.25">
      <c r="B20" s="40" t="s">
        <v>28</v>
      </c>
      <c r="C20" s="33"/>
      <c r="D20" s="33"/>
      <c r="E20" s="61">
        <f t="shared" si="0"/>
        <v>0</v>
      </c>
      <c r="G20" s="49">
        <v>43647</v>
      </c>
      <c r="H20" s="50"/>
      <c r="I20" s="50"/>
      <c r="J20" s="51">
        <f t="shared" si="1"/>
        <v>0</v>
      </c>
      <c r="K20" s="52">
        <f t="shared" si="2"/>
        <v>0</v>
      </c>
      <c r="M20" s="49">
        <v>43647</v>
      </c>
      <c r="N20" s="50"/>
      <c r="O20" s="50"/>
      <c r="P20" s="51">
        <f t="shared" si="3"/>
        <v>0</v>
      </c>
      <c r="Q20" s="52">
        <f t="shared" si="4"/>
        <v>0</v>
      </c>
      <c r="S20" s="49">
        <v>43647</v>
      </c>
      <c r="T20" s="50"/>
      <c r="U20" s="50"/>
      <c r="V20" s="51">
        <f t="shared" si="5"/>
        <v>0</v>
      </c>
      <c r="W20" s="52">
        <f t="shared" si="6"/>
        <v>0</v>
      </c>
      <c r="Y20" s="49">
        <v>43647</v>
      </c>
      <c r="Z20" s="50"/>
      <c r="AA20" s="50"/>
      <c r="AB20" s="51">
        <f t="shared" si="7"/>
        <v>0</v>
      </c>
      <c r="AC20" s="52">
        <f t="shared" si="8"/>
        <v>0</v>
      </c>
      <c r="AE20" s="49">
        <v>43647</v>
      </c>
      <c r="AF20" s="50"/>
      <c r="AG20" s="50"/>
      <c r="AH20" s="51">
        <f t="shared" si="9"/>
        <v>0</v>
      </c>
      <c r="AI20" s="52">
        <f t="shared" si="10"/>
        <v>0</v>
      </c>
    </row>
    <row r="21" spans="2:35" ht="15" customHeight="1" x14ac:dyDescent="0.25">
      <c r="B21" s="40" t="s">
        <v>29</v>
      </c>
      <c r="C21" s="33"/>
      <c r="D21" s="33"/>
      <c r="E21" s="61">
        <f t="shared" si="0"/>
        <v>0</v>
      </c>
      <c r="G21" s="49">
        <v>43678</v>
      </c>
      <c r="H21" s="50"/>
      <c r="I21" s="50"/>
      <c r="J21" s="51">
        <f t="shared" si="1"/>
        <v>0</v>
      </c>
      <c r="K21" s="52">
        <f t="shared" si="2"/>
        <v>0</v>
      </c>
      <c r="M21" s="49">
        <v>43678</v>
      </c>
      <c r="N21" s="50"/>
      <c r="O21" s="50"/>
      <c r="P21" s="51">
        <f t="shared" si="3"/>
        <v>0</v>
      </c>
      <c r="Q21" s="52">
        <f t="shared" si="4"/>
        <v>0</v>
      </c>
      <c r="S21" s="49">
        <v>43678</v>
      </c>
      <c r="T21" s="50"/>
      <c r="U21" s="50"/>
      <c r="V21" s="51">
        <f t="shared" si="5"/>
        <v>0</v>
      </c>
      <c r="W21" s="52">
        <f t="shared" si="6"/>
        <v>0</v>
      </c>
      <c r="Y21" s="49">
        <v>43678</v>
      </c>
      <c r="Z21" s="50"/>
      <c r="AA21" s="50"/>
      <c r="AB21" s="51">
        <f t="shared" si="7"/>
        <v>0</v>
      </c>
      <c r="AC21" s="52">
        <f t="shared" si="8"/>
        <v>0</v>
      </c>
      <c r="AE21" s="49">
        <v>43678</v>
      </c>
      <c r="AF21" s="50"/>
      <c r="AG21" s="50"/>
      <c r="AH21" s="51">
        <f t="shared" si="9"/>
        <v>0</v>
      </c>
      <c r="AI21" s="52">
        <f t="shared" si="10"/>
        <v>0</v>
      </c>
    </row>
    <row r="22" spans="2:35" ht="15" customHeight="1" x14ac:dyDescent="0.25">
      <c r="B22" s="40" t="s">
        <v>30</v>
      </c>
      <c r="C22" s="33"/>
      <c r="D22" s="33"/>
      <c r="E22" s="61">
        <f t="shared" si="0"/>
        <v>0</v>
      </c>
      <c r="G22" s="49">
        <v>43709</v>
      </c>
      <c r="H22" s="50"/>
      <c r="I22" s="50"/>
      <c r="J22" s="51">
        <f t="shared" si="1"/>
        <v>0</v>
      </c>
      <c r="K22" s="52">
        <f t="shared" si="2"/>
        <v>0</v>
      </c>
      <c r="M22" s="49">
        <v>43709</v>
      </c>
      <c r="N22" s="50"/>
      <c r="O22" s="50"/>
      <c r="P22" s="51">
        <f t="shared" si="3"/>
        <v>0</v>
      </c>
      <c r="Q22" s="52">
        <f t="shared" si="4"/>
        <v>0</v>
      </c>
      <c r="S22" s="49">
        <v>43709</v>
      </c>
      <c r="T22" s="50"/>
      <c r="U22" s="50"/>
      <c r="V22" s="51">
        <f t="shared" si="5"/>
        <v>0</v>
      </c>
      <c r="W22" s="52">
        <f t="shared" si="6"/>
        <v>0</v>
      </c>
      <c r="Y22" s="49">
        <v>43709</v>
      </c>
      <c r="Z22" s="50"/>
      <c r="AA22" s="50"/>
      <c r="AB22" s="51">
        <f t="shared" si="7"/>
        <v>0</v>
      </c>
      <c r="AC22" s="52">
        <f t="shared" si="8"/>
        <v>0</v>
      </c>
      <c r="AE22" s="49">
        <v>43709</v>
      </c>
      <c r="AF22" s="50"/>
      <c r="AG22" s="50"/>
      <c r="AH22" s="51">
        <f t="shared" si="9"/>
        <v>0</v>
      </c>
      <c r="AI22" s="52">
        <f t="shared" si="10"/>
        <v>0</v>
      </c>
    </row>
    <row r="23" spans="2:35" ht="15" customHeight="1" x14ac:dyDescent="0.25">
      <c r="B23" s="40" t="s">
        <v>31</v>
      </c>
      <c r="C23" s="33"/>
      <c r="D23" s="33"/>
      <c r="E23" s="61">
        <f t="shared" si="0"/>
        <v>0</v>
      </c>
      <c r="G23" s="49">
        <v>43739</v>
      </c>
      <c r="H23" s="50"/>
      <c r="I23" s="50"/>
      <c r="J23" s="51">
        <f t="shared" si="1"/>
        <v>0</v>
      </c>
      <c r="K23" s="52">
        <f t="shared" si="2"/>
        <v>0</v>
      </c>
      <c r="M23" s="49">
        <v>43739</v>
      </c>
      <c r="N23" s="50"/>
      <c r="O23" s="50"/>
      <c r="P23" s="51">
        <f t="shared" si="3"/>
        <v>0</v>
      </c>
      <c r="Q23" s="52">
        <f t="shared" si="4"/>
        <v>0</v>
      </c>
      <c r="S23" s="49">
        <v>43739</v>
      </c>
      <c r="T23" s="50"/>
      <c r="U23" s="50"/>
      <c r="V23" s="51">
        <f t="shared" si="5"/>
        <v>0</v>
      </c>
      <c r="W23" s="52">
        <f t="shared" si="6"/>
        <v>0</v>
      </c>
      <c r="Y23" s="49">
        <v>43739</v>
      </c>
      <c r="Z23" s="50"/>
      <c r="AA23" s="50"/>
      <c r="AB23" s="51">
        <f t="shared" si="7"/>
        <v>0</v>
      </c>
      <c r="AC23" s="52">
        <f t="shared" si="8"/>
        <v>0</v>
      </c>
      <c r="AE23" s="49">
        <v>43739</v>
      </c>
      <c r="AF23" s="50"/>
      <c r="AG23" s="50"/>
      <c r="AH23" s="51">
        <f t="shared" si="9"/>
        <v>0</v>
      </c>
      <c r="AI23" s="52">
        <f t="shared" si="10"/>
        <v>0</v>
      </c>
    </row>
    <row r="24" spans="2:35" ht="15" customHeight="1" x14ac:dyDescent="0.25">
      <c r="B24" s="40" t="s">
        <v>32</v>
      </c>
      <c r="C24" s="33"/>
      <c r="D24" s="33"/>
      <c r="E24" s="61">
        <f t="shared" si="0"/>
        <v>0</v>
      </c>
      <c r="G24" s="49">
        <v>43770</v>
      </c>
      <c r="H24" s="50"/>
      <c r="I24" s="50"/>
      <c r="J24" s="51">
        <f t="shared" si="1"/>
        <v>0</v>
      </c>
      <c r="K24" s="52">
        <f t="shared" si="2"/>
        <v>0</v>
      </c>
      <c r="M24" s="49">
        <v>43770</v>
      </c>
      <c r="N24" s="50"/>
      <c r="O24" s="50"/>
      <c r="P24" s="51">
        <f t="shared" si="3"/>
        <v>0</v>
      </c>
      <c r="Q24" s="52">
        <f t="shared" si="4"/>
        <v>0</v>
      </c>
      <c r="S24" s="49">
        <v>43770</v>
      </c>
      <c r="T24" s="50"/>
      <c r="U24" s="50"/>
      <c r="V24" s="51">
        <f t="shared" si="5"/>
        <v>0</v>
      </c>
      <c r="W24" s="52">
        <f t="shared" si="6"/>
        <v>0</v>
      </c>
      <c r="Y24" s="49">
        <v>43770</v>
      </c>
      <c r="Z24" s="50"/>
      <c r="AA24" s="50"/>
      <c r="AB24" s="51">
        <f t="shared" si="7"/>
        <v>0</v>
      </c>
      <c r="AC24" s="52">
        <f t="shared" si="8"/>
        <v>0</v>
      </c>
      <c r="AE24" s="49">
        <v>43770</v>
      </c>
      <c r="AF24" s="50"/>
      <c r="AG24" s="50"/>
      <c r="AH24" s="51">
        <f t="shared" si="9"/>
        <v>0</v>
      </c>
      <c r="AI24" s="52">
        <f t="shared" si="10"/>
        <v>0</v>
      </c>
    </row>
    <row r="25" spans="2:35" ht="15" customHeight="1" thickBot="1" x14ac:dyDescent="0.3">
      <c r="B25" s="40" t="s">
        <v>33</v>
      </c>
      <c r="C25" s="33"/>
      <c r="D25" s="33"/>
      <c r="E25" s="61">
        <f t="shared" si="0"/>
        <v>0</v>
      </c>
      <c r="G25" s="53">
        <v>43800</v>
      </c>
      <c r="H25" s="54"/>
      <c r="I25" s="54"/>
      <c r="J25" s="55">
        <f t="shared" si="1"/>
        <v>0</v>
      </c>
      <c r="K25" s="56">
        <f t="shared" si="2"/>
        <v>0</v>
      </c>
      <c r="M25" s="53">
        <v>43800</v>
      </c>
      <c r="N25" s="54"/>
      <c r="O25" s="54"/>
      <c r="P25" s="55">
        <f t="shared" si="3"/>
        <v>0</v>
      </c>
      <c r="Q25" s="56">
        <f t="shared" si="4"/>
        <v>0</v>
      </c>
      <c r="S25" s="53">
        <v>43800</v>
      </c>
      <c r="T25" s="54"/>
      <c r="U25" s="54"/>
      <c r="V25" s="55">
        <f t="shared" si="5"/>
        <v>0</v>
      </c>
      <c r="W25" s="56">
        <f t="shared" si="6"/>
        <v>0</v>
      </c>
      <c r="Y25" s="53">
        <v>43800</v>
      </c>
      <c r="Z25" s="54"/>
      <c r="AA25" s="54"/>
      <c r="AB25" s="55">
        <f t="shared" si="7"/>
        <v>0</v>
      </c>
      <c r="AC25" s="56">
        <f t="shared" si="8"/>
        <v>0</v>
      </c>
      <c r="AE25" s="53">
        <v>43800</v>
      </c>
      <c r="AF25" s="54"/>
      <c r="AG25" s="54"/>
      <c r="AH25" s="55">
        <f t="shared" si="9"/>
        <v>0</v>
      </c>
      <c r="AI25" s="56">
        <f t="shared" si="10"/>
        <v>0</v>
      </c>
    </row>
    <row r="26" spans="2:35" ht="15" customHeight="1" thickBot="1" x14ac:dyDescent="0.3">
      <c r="B26" s="40" t="s">
        <v>34</v>
      </c>
      <c r="C26" s="33"/>
      <c r="D26" s="33"/>
      <c r="E26" s="61">
        <f t="shared" si="0"/>
        <v>0</v>
      </c>
      <c r="G26" s="99" t="s">
        <v>44</v>
      </c>
      <c r="H26" s="100"/>
      <c r="I26" s="100"/>
      <c r="J26" s="57">
        <f>SUM(J14:J25)</f>
        <v>0</v>
      </c>
      <c r="K26" s="58">
        <f t="shared" si="2"/>
        <v>0</v>
      </c>
      <c r="M26" s="99" t="s">
        <v>44</v>
      </c>
      <c r="N26" s="100"/>
      <c r="O26" s="100"/>
      <c r="P26" s="57">
        <f>SUM(P14:P25)</f>
        <v>0</v>
      </c>
      <c r="Q26" s="58">
        <f t="shared" si="4"/>
        <v>0</v>
      </c>
      <c r="S26" s="99" t="s">
        <v>44</v>
      </c>
      <c r="T26" s="100"/>
      <c r="U26" s="100"/>
      <c r="V26" s="57">
        <f>SUM(V14:V25)</f>
        <v>0</v>
      </c>
      <c r="W26" s="58">
        <f t="shared" si="6"/>
        <v>0</v>
      </c>
      <c r="Y26" s="99" t="s">
        <v>44</v>
      </c>
      <c r="Z26" s="100"/>
      <c r="AA26" s="100"/>
      <c r="AB26" s="57">
        <f>SUM(AB14:AB25)</f>
        <v>0</v>
      </c>
      <c r="AC26" s="58">
        <f t="shared" si="8"/>
        <v>0</v>
      </c>
      <c r="AE26" s="99" t="s">
        <v>44</v>
      </c>
      <c r="AF26" s="100"/>
      <c r="AG26" s="100"/>
      <c r="AH26" s="57">
        <f>SUM(AH14:AH25)</f>
        <v>0</v>
      </c>
      <c r="AI26" s="58">
        <f t="shared" si="10"/>
        <v>0</v>
      </c>
    </row>
    <row r="27" spans="2:35" ht="15" customHeight="1" thickBot="1" x14ac:dyDescent="0.3">
      <c r="B27" s="99" t="s">
        <v>44</v>
      </c>
      <c r="C27" s="100"/>
      <c r="D27" s="100"/>
      <c r="E27" s="63">
        <f>SUM(E14:E26)</f>
        <v>0</v>
      </c>
    </row>
    <row r="28" spans="2:35" ht="15" customHeight="1" x14ac:dyDescent="0.25">
      <c r="F28" s="64"/>
    </row>
    <row r="29" spans="2:35" ht="15" customHeight="1" x14ac:dyDescent="0.25"/>
    <row r="30" spans="2:35" ht="15" customHeight="1" x14ac:dyDescent="0.25">
      <c r="E30" s="2"/>
    </row>
    <row r="31" spans="2:35" ht="15" customHeight="1" x14ac:dyDescent="0.25"/>
    <row r="32" spans="2:35" ht="15" customHeight="1" x14ac:dyDescent="0.25"/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</sheetData>
  <mergeCells count="12">
    <mergeCell ref="AE26:AG26"/>
    <mergeCell ref="B12:E12"/>
    <mergeCell ref="G12:K12"/>
    <mergeCell ref="M12:Q12"/>
    <mergeCell ref="S12:W12"/>
    <mergeCell ref="Y12:AC12"/>
    <mergeCell ref="AE12:AI12"/>
    <mergeCell ref="B27:D27"/>
    <mergeCell ref="G26:I26"/>
    <mergeCell ref="M26:O26"/>
    <mergeCell ref="S26:U26"/>
    <mergeCell ref="Y26:AA2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F7D2-4EF2-498C-BC67-42345671E128}">
  <dimension ref="B1:Q64"/>
  <sheetViews>
    <sheetView showGridLines="0" workbookViewId="0"/>
  </sheetViews>
  <sheetFormatPr defaultColWidth="9.140625" defaultRowHeight="0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9.140625" customWidth="1"/>
    <col min="7" max="7" width="24.140625" customWidth="1"/>
    <col min="8" max="8" width="3.85546875" customWidth="1"/>
    <col min="9" max="9" width="9.5703125" customWidth="1"/>
    <col min="10" max="10" width="14.85546875" customWidth="1"/>
    <col min="11" max="11" width="1.42578125" customWidth="1"/>
    <col min="12" max="12" width="8" customWidth="1"/>
    <col min="13" max="13" width="1.5703125" customWidth="1"/>
    <col min="14" max="14" width="9.140625" customWidth="1"/>
    <col min="15" max="15" width="53.85546875" bestFit="1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x14ac:dyDescent="0.25">
      <c r="B5" s="1" t="s">
        <v>8</v>
      </c>
    </row>
    <row r="6" spans="2:16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</row>
    <row r="7" spans="2:16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6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6" ht="15" x14ac:dyDescent="0.25">
      <c r="B9" s="30" t="s">
        <v>16</v>
      </c>
      <c r="C9" s="2"/>
      <c r="D9" s="2"/>
      <c r="E9" s="2"/>
      <c r="F9" s="2"/>
      <c r="G9" s="2"/>
      <c r="H9" s="2"/>
      <c r="N9" s="2"/>
      <c r="O9" s="30" t="s">
        <v>17</v>
      </c>
    </row>
    <row r="10" spans="2:16" ht="15" customHeight="1" x14ac:dyDescent="0.25"/>
    <row r="11" spans="2:16" ht="15" customHeight="1" x14ac:dyDescent="0.25">
      <c r="B11" s="1" t="s">
        <v>79</v>
      </c>
    </row>
    <row r="12" spans="2:16" ht="15" customHeight="1" x14ac:dyDescent="0.25">
      <c r="N12" s="31" t="s">
        <v>13</v>
      </c>
      <c r="O12" s="68"/>
      <c r="P12" s="68"/>
    </row>
    <row r="13" spans="2:16" ht="15.75" x14ac:dyDescent="0.25">
      <c r="N13" s="25">
        <v>1</v>
      </c>
      <c r="O13" s="14" t="s">
        <v>10</v>
      </c>
      <c r="P13" s="16" t="s">
        <v>11</v>
      </c>
    </row>
    <row r="14" spans="2:16" ht="15.75" x14ac:dyDescent="0.25">
      <c r="N14" s="25">
        <f>N13+1</f>
        <v>2</v>
      </c>
      <c r="O14" s="14" t="s">
        <v>122</v>
      </c>
      <c r="P14" s="16" t="s">
        <v>11</v>
      </c>
    </row>
    <row r="15" spans="2:16" ht="30" x14ac:dyDescent="0.25">
      <c r="N15" s="25">
        <f t="shared" ref="N15:N25" si="0">N14+1</f>
        <v>3</v>
      </c>
      <c r="O15" s="14" t="s">
        <v>123</v>
      </c>
      <c r="P15" s="16" t="s">
        <v>11</v>
      </c>
    </row>
    <row r="16" spans="2:16" ht="30" x14ac:dyDescent="0.25">
      <c r="N16" s="25">
        <f t="shared" si="0"/>
        <v>4</v>
      </c>
      <c r="O16" s="14" t="s">
        <v>12</v>
      </c>
      <c r="P16" s="16" t="s">
        <v>11</v>
      </c>
    </row>
    <row r="17" spans="2:17" ht="45" x14ac:dyDescent="0.25">
      <c r="N17" s="25">
        <f t="shared" si="0"/>
        <v>5</v>
      </c>
      <c r="O17" s="14" t="s">
        <v>83</v>
      </c>
      <c r="P17" s="16" t="s">
        <v>11</v>
      </c>
    </row>
    <row r="18" spans="2:17" ht="15.75" x14ac:dyDescent="0.25">
      <c r="N18" s="25">
        <f t="shared" si="0"/>
        <v>6</v>
      </c>
      <c r="O18" s="69" t="s">
        <v>124</v>
      </c>
      <c r="P18" s="16" t="s">
        <v>11</v>
      </c>
    </row>
    <row r="19" spans="2:17" ht="45" x14ac:dyDescent="0.25">
      <c r="N19" s="25">
        <f t="shared" si="0"/>
        <v>7</v>
      </c>
      <c r="O19" s="14" t="s">
        <v>125</v>
      </c>
      <c r="P19" s="16" t="s">
        <v>11</v>
      </c>
    </row>
    <row r="20" spans="2:17" ht="30" x14ac:dyDescent="0.25">
      <c r="N20" s="25">
        <f t="shared" si="0"/>
        <v>8</v>
      </c>
      <c r="O20" s="14" t="s">
        <v>87</v>
      </c>
      <c r="P20" s="16" t="s">
        <v>11</v>
      </c>
    </row>
    <row r="21" spans="2:17" ht="30" x14ac:dyDescent="0.25">
      <c r="B21" s="30" t="s">
        <v>18</v>
      </c>
      <c r="J21" s="21"/>
      <c r="K21" s="22"/>
      <c r="L21" s="23"/>
      <c r="N21" s="25">
        <f t="shared" si="0"/>
        <v>9</v>
      </c>
      <c r="O21" s="14" t="s">
        <v>86</v>
      </c>
      <c r="P21" s="16" t="s">
        <v>11</v>
      </c>
    </row>
    <row r="22" spans="2:17" ht="30" x14ac:dyDescent="0.25">
      <c r="J22" s="21"/>
      <c r="K22" s="22"/>
      <c r="L22" s="23"/>
      <c r="N22" s="25">
        <f t="shared" si="0"/>
        <v>10</v>
      </c>
      <c r="O22" s="14" t="s">
        <v>126</v>
      </c>
      <c r="P22" s="16" t="s">
        <v>11</v>
      </c>
    </row>
    <row r="23" spans="2:17" ht="30" x14ac:dyDescent="0.3">
      <c r="B23" s="95" t="s">
        <v>121</v>
      </c>
      <c r="C23" s="95"/>
      <c r="D23" s="95"/>
      <c r="E23" s="95"/>
      <c r="F23" s="95"/>
      <c r="G23" s="95"/>
      <c r="H23" s="2"/>
      <c r="I23" s="2"/>
      <c r="J23" s="2"/>
      <c r="K23" s="2"/>
      <c r="L23" s="24"/>
      <c r="N23" s="25">
        <f t="shared" si="0"/>
        <v>11</v>
      </c>
      <c r="O23" s="17" t="s">
        <v>127</v>
      </c>
      <c r="P23" s="18" t="s">
        <v>11</v>
      </c>
    </row>
    <row r="24" spans="2:17" ht="15.75" x14ac:dyDescent="0.25">
      <c r="B24" s="96" t="s">
        <v>64</v>
      </c>
      <c r="C24" s="96"/>
      <c r="D24" s="97" t="s">
        <v>65</v>
      </c>
      <c r="E24" s="98"/>
      <c r="F24" s="97" t="s">
        <v>14</v>
      </c>
      <c r="G24" s="98"/>
      <c r="H24" s="26"/>
      <c r="I24" s="104" t="s">
        <v>75</v>
      </c>
      <c r="J24" s="105"/>
      <c r="K24" s="27"/>
      <c r="L24" s="28" t="s">
        <v>15</v>
      </c>
      <c r="N24" s="25">
        <f t="shared" si="0"/>
        <v>12</v>
      </c>
      <c r="O24" s="17" t="s">
        <v>128</v>
      </c>
      <c r="P24" s="18" t="s">
        <v>11</v>
      </c>
    </row>
    <row r="25" spans="2:17" ht="30" x14ac:dyDescent="0.25">
      <c r="B25" s="65"/>
      <c r="C25" s="65"/>
      <c r="D25" s="65"/>
      <c r="E25" s="65"/>
      <c r="F25" s="94"/>
      <c r="G25" s="94"/>
      <c r="I25" s="15"/>
      <c r="J25" s="67"/>
      <c r="K25" s="21"/>
      <c r="L25" s="29" t="s">
        <v>11</v>
      </c>
      <c r="N25" s="25">
        <f t="shared" si="0"/>
        <v>13</v>
      </c>
      <c r="O25" s="17" t="s">
        <v>129</v>
      </c>
      <c r="P25" s="18" t="s">
        <v>11</v>
      </c>
    </row>
    <row r="26" spans="2:17" ht="30" customHeight="1" x14ac:dyDescent="0.25">
      <c r="B26" s="65"/>
      <c r="C26" s="65"/>
      <c r="D26" s="65"/>
      <c r="E26" s="65"/>
      <c r="F26" s="94"/>
      <c r="G26" s="94"/>
      <c r="I26" s="15"/>
      <c r="J26" s="67"/>
      <c r="K26" s="21"/>
      <c r="L26" s="29" t="s">
        <v>11</v>
      </c>
      <c r="N26" s="62"/>
      <c r="O26" s="19"/>
      <c r="P26" s="20"/>
    </row>
    <row r="27" spans="2:17" ht="30" customHeight="1" x14ac:dyDescent="0.25">
      <c r="B27" s="65"/>
      <c r="C27" s="65"/>
      <c r="D27" s="65"/>
      <c r="E27" s="65"/>
      <c r="F27" s="94"/>
      <c r="G27" s="94"/>
      <c r="H27" s="13"/>
      <c r="I27" s="66"/>
      <c r="J27" s="67"/>
      <c r="K27" s="21"/>
      <c r="L27" s="29" t="s">
        <v>11</v>
      </c>
      <c r="N27" s="62"/>
      <c r="O27" s="22"/>
      <c r="P27" s="23"/>
      <c r="Q27" s="2"/>
    </row>
    <row r="28" spans="2:17" ht="30" customHeight="1" x14ac:dyDescent="0.25">
      <c r="B28" s="65"/>
      <c r="C28" s="65"/>
      <c r="D28" s="65"/>
      <c r="E28" s="65"/>
      <c r="F28" s="106"/>
      <c r="G28" s="107"/>
      <c r="H28" s="13"/>
      <c r="I28" s="66"/>
      <c r="J28" s="67"/>
      <c r="K28" s="21"/>
      <c r="L28" s="29" t="s">
        <v>11</v>
      </c>
      <c r="N28" s="62"/>
      <c r="O28" s="22"/>
      <c r="P28" s="23"/>
    </row>
    <row r="29" spans="2:17" ht="15" customHeight="1" x14ac:dyDescent="0.25"/>
    <row r="30" spans="2:17" ht="15" customHeight="1" x14ac:dyDescent="0.25"/>
    <row r="31" spans="2:17" ht="15" customHeight="1" x14ac:dyDescent="0.25"/>
    <row r="32" spans="2:17" ht="15" x14ac:dyDescent="0.25"/>
    <row r="33" ht="15" customHeight="1" x14ac:dyDescent="0.25"/>
    <row r="34" ht="21" customHeight="1" x14ac:dyDescent="0.25"/>
    <row r="35" ht="31.5" customHeight="1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</sheetData>
  <mergeCells count="9">
    <mergeCell ref="I24:J24"/>
    <mergeCell ref="F25:G25"/>
    <mergeCell ref="F26:G26"/>
    <mergeCell ref="F27:G27"/>
    <mergeCell ref="F28:G28"/>
    <mergeCell ref="B23:G23"/>
    <mergeCell ref="B24:C24"/>
    <mergeCell ref="D24:E24"/>
    <mergeCell ref="F24:G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172D-22DD-471C-BB59-BAAB37C1B606}">
  <sheetPr>
    <tabColor rgb="FF7030A0"/>
  </sheetPr>
  <dimension ref="A1:AK40"/>
  <sheetViews>
    <sheetView showGridLines="0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7" width="0" hidden="1" customWidth="1"/>
    <col min="38" max="16384" width="9.140625" hidden="1"/>
  </cols>
  <sheetData>
    <row r="1" spans="2:29" ht="15" customHeight="1" x14ac:dyDescent="0.25"/>
    <row r="2" spans="2:29" ht="15" customHeight="1" x14ac:dyDescent="0.25"/>
    <row r="3" spans="2:29" ht="15" customHeight="1" x14ac:dyDescent="0.25"/>
    <row r="4" spans="2:29" ht="15" customHeight="1" x14ac:dyDescent="0.25"/>
    <row r="5" spans="2:29" ht="15" x14ac:dyDescent="0.25">
      <c r="B5" s="1" t="s">
        <v>0</v>
      </c>
    </row>
    <row r="6" spans="2:2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29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2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29" ht="15" customHeight="1" x14ac:dyDescent="0.25"/>
    <row r="10" spans="2:29" ht="15" customHeight="1" x14ac:dyDescent="0.25">
      <c r="B10" s="32"/>
    </row>
    <row r="11" spans="2:29" ht="15" customHeight="1" thickBot="1" x14ac:dyDescent="0.3"/>
    <row r="12" spans="2:29" ht="15" customHeight="1" thickBot="1" x14ac:dyDescent="0.3">
      <c r="B12" s="101" t="s">
        <v>45</v>
      </c>
      <c r="C12" s="102"/>
      <c r="D12" s="102"/>
      <c r="E12" s="103"/>
      <c r="F12" s="59"/>
      <c r="G12" s="101" t="s">
        <v>66</v>
      </c>
      <c r="H12" s="102"/>
      <c r="I12" s="102"/>
      <c r="J12" s="102"/>
      <c r="K12" s="103"/>
      <c r="M12" s="101" t="s">
        <v>67</v>
      </c>
      <c r="N12" s="102"/>
      <c r="O12" s="102"/>
      <c r="P12" s="102"/>
      <c r="Q12" s="103"/>
      <c r="S12" s="101" t="s">
        <v>68</v>
      </c>
      <c r="T12" s="102"/>
      <c r="U12" s="102"/>
      <c r="V12" s="102"/>
      <c r="W12" s="103"/>
      <c r="Y12" s="101" t="s">
        <v>69</v>
      </c>
      <c r="Z12" s="102"/>
      <c r="AA12" s="102"/>
      <c r="AB12" s="102"/>
      <c r="AC12" s="103"/>
    </row>
    <row r="13" spans="2:29" ht="15.75" thickBot="1" x14ac:dyDescent="0.3">
      <c r="B13" s="34" t="s">
        <v>13</v>
      </c>
      <c r="C13" s="35" t="s">
        <v>36</v>
      </c>
      <c r="D13" s="36" t="s">
        <v>37</v>
      </c>
      <c r="E13" s="37" t="s">
        <v>38</v>
      </c>
      <c r="G13" s="41" t="s">
        <v>39</v>
      </c>
      <c r="H13" s="42" t="s">
        <v>41</v>
      </c>
      <c r="I13" s="43" t="s">
        <v>40</v>
      </c>
      <c r="J13" s="42" t="s">
        <v>42</v>
      </c>
      <c r="K13" s="44" t="s">
        <v>43</v>
      </c>
      <c r="M13" s="41" t="s">
        <v>39</v>
      </c>
      <c r="N13" s="42" t="s">
        <v>41</v>
      </c>
      <c r="O13" s="43" t="s">
        <v>40</v>
      </c>
      <c r="P13" s="42" t="s">
        <v>42</v>
      </c>
      <c r="Q13" s="44" t="s">
        <v>43</v>
      </c>
      <c r="S13" s="41" t="s">
        <v>39</v>
      </c>
      <c r="T13" s="42" t="s">
        <v>41</v>
      </c>
      <c r="U13" s="43" t="s">
        <v>40</v>
      </c>
      <c r="V13" s="42" t="s">
        <v>42</v>
      </c>
      <c r="W13" s="44" t="s">
        <v>43</v>
      </c>
      <c r="Y13" s="41" t="s">
        <v>39</v>
      </c>
      <c r="Z13" s="42" t="s">
        <v>41</v>
      </c>
      <c r="AA13" s="43" t="s">
        <v>40</v>
      </c>
      <c r="AB13" s="42" t="s">
        <v>42</v>
      </c>
      <c r="AC13" s="44" t="s">
        <v>43</v>
      </c>
    </row>
    <row r="14" spans="2:29" ht="15" customHeight="1" x14ac:dyDescent="0.25">
      <c r="B14" s="38" t="s">
        <v>22</v>
      </c>
      <c r="C14" s="39"/>
      <c r="D14" s="39"/>
      <c r="E14" s="60">
        <f>IF(ISERR(D14/C14),,(D14/C14))</f>
        <v>0</v>
      </c>
      <c r="G14" s="45">
        <v>43466</v>
      </c>
      <c r="H14" s="46"/>
      <c r="I14" s="46"/>
      <c r="J14" s="47">
        <f>H14-I14</f>
        <v>0</v>
      </c>
      <c r="K14" s="48">
        <f>IF(ISERR(J14/H14),,(J14/H14))</f>
        <v>0</v>
      </c>
      <c r="M14" s="45">
        <v>43466</v>
      </c>
      <c r="N14" s="46"/>
      <c r="O14" s="46"/>
      <c r="P14" s="47">
        <f>N14-O14</f>
        <v>0</v>
      </c>
      <c r="Q14" s="48">
        <f>IF(ISERR(P14/N14),,(P14/N14))</f>
        <v>0</v>
      </c>
      <c r="S14" s="45">
        <v>43466</v>
      </c>
      <c r="T14" s="46"/>
      <c r="U14" s="46"/>
      <c r="V14" s="47">
        <f>T14-U14</f>
        <v>0</v>
      </c>
      <c r="W14" s="48">
        <f>IF(ISERR(V14/T14),,(V14/T14))</f>
        <v>0</v>
      </c>
      <c r="Y14" s="45">
        <v>43466</v>
      </c>
      <c r="Z14" s="46"/>
      <c r="AA14" s="46"/>
      <c r="AB14" s="47">
        <f>Z14-AA14</f>
        <v>0</v>
      </c>
      <c r="AC14" s="48">
        <f>IF(ISERR(AB14/Z14),,(AB14/Z14))</f>
        <v>0</v>
      </c>
    </row>
    <row r="15" spans="2:29" ht="15" customHeight="1" x14ac:dyDescent="0.25">
      <c r="B15" s="40" t="s">
        <v>23</v>
      </c>
      <c r="C15" s="33"/>
      <c r="D15" s="33"/>
      <c r="E15" s="61">
        <f t="shared" ref="E15:E26" si="0">IF(ISERR(D15/C15),,(D15/C15))</f>
        <v>0</v>
      </c>
      <c r="G15" s="49">
        <v>43497</v>
      </c>
      <c r="H15" s="50"/>
      <c r="I15" s="50"/>
      <c r="J15" s="51">
        <f t="shared" ref="J15:J25" si="1">H15-I15</f>
        <v>0</v>
      </c>
      <c r="K15" s="52">
        <f t="shared" ref="K15:K26" si="2">IF(ISERR(J15/H15),,(J15/H15))</f>
        <v>0</v>
      </c>
      <c r="M15" s="49">
        <v>43497</v>
      </c>
      <c r="N15" s="50"/>
      <c r="O15" s="50"/>
      <c r="P15" s="51">
        <f t="shared" ref="P15:P25" si="3">N15-O15</f>
        <v>0</v>
      </c>
      <c r="Q15" s="52">
        <f t="shared" ref="Q15:Q26" si="4">IF(ISERR(P15/N15),,(P15/N15))</f>
        <v>0</v>
      </c>
      <c r="S15" s="49">
        <v>43497</v>
      </c>
      <c r="T15" s="50"/>
      <c r="U15" s="50"/>
      <c r="V15" s="51">
        <f t="shared" ref="V15:V25" si="5">T15-U15</f>
        <v>0</v>
      </c>
      <c r="W15" s="52">
        <f t="shared" ref="W15:W26" si="6">IF(ISERR(V15/T15),,(V15/T15))</f>
        <v>0</v>
      </c>
      <c r="Y15" s="49">
        <v>43497</v>
      </c>
      <c r="Z15" s="50"/>
      <c r="AA15" s="50"/>
      <c r="AB15" s="51">
        <f t="shared" ref="AB15:AB25" si="7">Z15-AA15</f>
        <v>0</v>
      </c>
      <c r="AC15" s="52">
        <f t="shared" ref="AC15:AC26" si="8">IF(ISERR(AB15/Z15),,(AB15/Z15))</f>
        <v>0</v>
      </c>
    </row>
    <row r="16" spans="2:29" ht="15" customHeight="1" x14ac:dyDescent="0.25">
      <c r="B16" s="40" t="s">
        <v>24</v>
      </c>
      <c r="C16" s="33"/>
      <c r="D16" s="33"/>
      <c r="E16" s="61">
        <f t="shared" si="0"/>
        <v>0</v>
      </c>
      <c r="G16" s="49">
        <v>43525</v>
      </c>
      <c r="H16" s="50"/>
      <c r="I16" s="50"/>
      <c r="J16" s="51">
        <f t="shared" si="1"/>
        <v>0</v>
      </c>
      <c r="K16" s="52">
        <f t="shared" si="2"/>
        <v>0</v>
      </c>
      <c r="M16" s="49">
        <v>43525</v>
      </c>
      <c r="N16" s="50"/>
      <c r="O16" s="50"/>
      <c r="P16" s="51">
        <f t="shared" si="3"/>
        <v>0</v>
      </c>
      <c r="Q16" s="52">
        <f t="shared" si="4"/>
        <v>0</v>
      </c>
      <c r="S16" s="49">
        <v>43525</v>
      </c>
      <c r="T16" s="50"/>
      <c r="U16" s="50"/>
      <c r="V16" s="51">
        <f t="shared" si="5"/>
        <v>0</v>
      </c>
      <c r="W16" s="52">
        <f t="shared" si="6"/>
        <v>0</v>
      </c>
      <c r="Y16" s="49">
        <v>43525</v>
      </c>
      <c r="Z16" s="50"/>
      <c r="AA16" s="50"/>
      <c r="AB16" s="51">
        <f t="shared" si="7"/>
        <v>0</v>
      </c>
      <c r="AC16" s="52">
        <f t="shared" si="8"/>
        <v>0</v>
      </c>
    </row>
    <row r="17" spans="2:29" ht="15" customHeight="1" x14ac:dyDescent="0.25">
      <c r="B17" s="40" t="s">
        <v>25</v>
      </c>
      <c r="C17" s="33"/>
      <c r="D17" s="33"/>
      <c r="E17" s="61">
        <f t="shared" si="0"/>
        <v>0</v>
      </c>
      <c r="G17" s="49">
        <v>43556</v>
      </c>
      <c r="H17" s="50"/>
      <c r="I17" s="50"/>
      <c r="J17" s="51">
        <f t="shared" si="1"/>
        <v>0</v>
      </c>
      <c r="K17" s="52">
        <f t="shared" si="2"/>
        <v>0</v>
      </c>
      <c r="M17" s="49">
        <v>43556</v>
      </c>
      <c r="N17" s="50"/>
      <c r="O17" s="50"/>
      <c r="P17" s="51">
        <f t="shared" si="3"/>
        <v>0</v>
      </c>
      <c r="Q17" s="52">
        <f t="shared" si="4"/>
        <v>0</v>
      </c>
      <c r="S17" s="49">
        <v>43556</v>
      </c>
      <c r="T17" s="50"/>
      <c r="U17" s="50"/>
      <c r="V17" s="51">
        <f t="shared" si="5"/>
        <v>0</v>
      </c>
      <c r="W17" s="52">
        <f t="shared" si="6"/>
        <v>0</v>
      </c>
      <c r="Y17" s="49">
        <v>43556</v>
      </c>
      <c r="Z17" s="50"/>
      <c r="AA17" s="50"/>
      <c r="AB17" s="51">
        <f t="shared" si="7"/>
        <v>0</v>
      </c>
      <c r="AC17" s="52">
        <f t="shared" si="8"/>
        <v>0</v>
      </c>
    </row>
    <row r="18" spans="2:29" ht="15" customHeight="1" x14ac:dyDescent="0.25">
      <c r="B18" s="40" t="s">
        <v>26</v>
      </c>
      <c r="C18" s="33"/>
      <c r="D18" s="33"/>
      <c r="E18" s="61">
        <f t="shared" si="0"/>
        <v>0</v>
      </c>
      <c r="G18" s="49">
        <v>43586</v>
      </c>
      <c r="H18" s="50"/>
      <c r="I18" s="50"/>
      <c r="J18" s="51">
        <f t="shared" si="1"/>
        <v>0</v>
      </c>
      <c r="K18" s="52">
        <f t="shared" si="2"/>
        <v>0</v>
      </c>
      <c r="M18" s="49">
        <v>43586</v>
      </c>
      <c r="N18" s="50"/>
      <c r="O18" s="50"/>
      <c r="P18" s="51">
        <f t="shared" si="3"/>
        <v>0</v>
      </c>
      <c r="Q18" s="52">
        <f t="shared" si="4"/>
        <v>0</v>
      </c>
      <c r="S18" s="49">
        <v>43586</v>
      </c>
      <c r="T18" s="50"/>
      <c r="U18" s="50"/>
      <c r="V18" s="51">
        <f t="shared" si="5"/>
        <v>0</v>
      </c>
      <c r="W18" s="52">
        <f t="shared" si="6"/>
        <v>0</v>
      </c>
      <c r="Y18" s="49">
        <v>43586</v>
      </c>
      <c r="Z18" s="50"/>
      <c r="AA18" s="50"/>
      <c r="AB18" s="51">
        <f t="shared" si="7"/>
        <v>0</v>
      </c>
      <c r="AC18" s="52">
        <f t="shared" si="8"/>
        <v>0</v>
      </c>
    </row>
    <row r="19" spans="2:29" ht="15" customHeight="1" x14ac:dyDescent="0.25">
      <c r="B19" s="40" t="s">
        <v>27</v>
      </c>
      <c r="C19" s="33"/>
      <c r="D19" s="33"/>
      <c r="E19" s="61">
        <f t="shared" si="0"/>
        <v>0</v>
      </c>
      <c r="G19" s="49">
        <v>43617</v>
      </c>
      <c r="H19" s="50"/>
      <c r="I19" s="50"/>
      <c r="J19" s="51">
        <f t="shared" si="1"/>
        <v>0</v>
      </c>
      <c r="K19" s="52">
        <f t="shared" si="2"/>
        <v>0</v>
      </c>
      <c r="M19" s="49">
        <v>43617</v>
      </c>
      <c r="N19" s="50"/>
      <c r="O19" s="50"/>
      <c r="P19" s="51">
        <f t="shared" si="3"/>
        <v>0</v>
      </c>
      <c r="Q19" s="52">
        <f t="shared" si="4"/>
        <v>0</v>
      </c>
      <c r="S19" s="49">
        <v>43617</v>
      </c>
      <c r="T19" s="50"/>
      <c r="U19" s="50"/>
      <c r="V19" s="51">
        <f t="shared" si="5"/>
        <v>0</v>
      </c>
      <c r="W19" s="52">
        <f t="shared" si="6"/>
        <v>0</v>
      </c>
      <c r="Y19" s="49">
        <v>43617</v>
      </c>
      <c r="Z19" s="50"/>
      <c r="AA19" s="50"/>
      <c r="AB19" s="51">
        <f t="shared" si="7"/>
        <v>0</v>
      </c>
      <c r="AC19" s="52">
        <f t="shared" si="8"/>
        <v>0</v>
      </c>
    </row>
    <row r="20" spans="2:29" ht="15" customHeight="1" x14ac:dyDescent="0.25">
      <c r="B20" s="40" t="s">
        <v>28</v>
      </c>
      <c r="C20" s="33"/>
      <c r="D20" s="33"/>
      <c r="E20" s="61">
        <f t="shared" si="0"/>
        <v>0</v>
      </c>
      <c r="G20" s="49">
        <v>43647</v>
      </c>
      <c r="H20" s="50"/>
      <c r="I20" s="50"/>
      <c r="J20" s="51">
        <f t="shared" si="1"/>
        <v>0</v>
      </c>
      <c r="K20" s="52">
        <f t="shared" si="2"/>
        <v>0</v>
      </c>
      <c r="M20" s="49">
        <v>43647</v>
      </c>
      <c r="N20" s="50"/>
      <c r="O20" s="50"/>
      <c r="P20" s="51">
        <f t="shared" si="3"/>
        <v>0</v>
      </c>
      <c r="Q20" s="52">
        <f t="shared" si="4"/>
        <v>0</v>
      </c>
      <c r="S20" s="49">
        <v>43647</v>
      </c>
      <c r="T20" s="50"/>
      <c r="U20" s="50"/>
      <c r="V20" s="51">
        <f t="shared" si="5"/>
        <v>0</v>
      </c>
      <c r="W20" s="52">
        <f t="shared" si="6"/>
        <v>0</v>
      </c>
      <c r="Y20" s="49">
        <v>43647</v>
      </c>
      <c r="Z20" s="50"/>
      <c r="AA20" s="50"/>
      <c r="AB20" s="51">
        <f t="shared" si="7"/>
        <v>0</v>
      </c>
      <c r="AC20" s="52">
        <f t="shared" si="8"/>
        <v>0</v>
      </c>
    </row>
    <row r="21" spans="2:29" ht="15" customHeight="1" x14ac:dyDescent="0.25">
      <c r="B21" s="40" t="s">
        <v>29</v>
      </c>
      <c r="C21" s="33"/>
      <c r="D21" s="33"/>
      <c r="E21" s="61">
        <f t="shared" si="0"/>
        <v>0</v>
      </c>
      <c r="G21" s="49">
        <v>43678</v>
      </c>
      <c r="H21" s="50"/>
      <c r="I21" s="50"/>
      <c r="J21" s="51">
        <f t="shared" si="1"/>
        <v>0</v>
      </c>
      <c r="K21" s="52">
        <f t="shared" si="2"/>
        <v>0</v>
      </c>
      <c r="M21" s="49">
        <v>43678</v>
      </c>
      <c r="N21" s="50"/>
      <c r="O21" s="50"/>
      <c r="P21" s="51">
        <f t="shared" si="3"/>
        <v>0</v>
      </c>
      <c r="Q21" s="52">
        <f t="shared" si="4"/>
        <v>0</v>
      </c>
      <c r="S21" s="49">
        <v>43678</v>
      </c>
      <c r="T21" s="50"/>
      <c r="U21" s="50"/>
      <c r="V21" s="51">
        <f t="shared" si="5"/>
        <v>0</v>
      </c>
      <c r="W21" s="52">
        <f t="shared" si="6"/>
        <v>0</v>
      </c>
      <c r="Y21" s="49">
        <v>43678</v>
      </c>
      <c r="Z21" s="50"/>
      <c r="AA21" s="50"/>
      <c r="AB21" s="51">
        <f t="shared" si="7"/>
        <v>0</v>
      </c>
      <c r="AC21" s="52">
        <f t="shared" si="8"/>
        <v>0</v>
      </c>
    </row>
    <row r="22" spans="2:29" ht="15" customHeight="1" x14ac:dyDescent="0.25">
      <c r="B22" s="40" t="s">
        <v>30</v>
      </c>
      <c r="C22" s="33"/>
      <c r="D22" s="33"/>
      <c r="E22" s="61">
        <f t="shared" si="0"/>
        <v>0</v>
      </c>
      <c r="G22" s="49">
        <v>43709</v>
      </c>
      <c r="H22" s="50"/>
      <c r="I22" s="50"/>
      <c r="J22" s="51">
        <f t="shared" si="1"/>
        <v>0</v>
      </c>
      <c r="K22" s="52">
        <f t="shared" si="2"/>
        <v>0</v>
      </c>
      <c r="M22" s="49">
        <v>43709</v>
      </c>
      <c r="N22" s="50"/>
      <c r="O22" s="50"/>
      <c r="P22" s="51">
        <f t="shared" si="3"/>
        <v>0</v>
      </c>
      <c r="Q22" s="52">
        <f t="shared" si="4"/>
        <v>0</v>
      </c>
      <c r="S22" s="49">
        <v>43709</v>
      </c>
      <c r="T22" s="50"/>
      <c r="U22" s="50"/>
      <c r="V22" s="51">
        <f t="shared" si="5"/>
        <v>0</v>
      </c>
      <c r="W22" s="52">
        <f t="shared" si="6"/>
        <v>0</v>
      </c>
      <c r="Y22" s="49">
        <v>43709</v>
      </c>
      <c r="Z22" s="50"/>
      <c r="AA22" s="50"/>
      <c r="AB22" s="51">
        <f t="shared" si="7"/>
        <v>0</v>
      </c>
      <c r="AC22" s="52">
        <f t="shared" si="8"/>
        <v>0</v>
      </c>
    </row>
    <row r="23" spans="2:29" ht="15" customHeight="1" x14ac:dyDescent="0.25">
      <c r="B23" s="40" t="s">
        <v>31</v>
      </c>
      <c r="C23" s="33"/>
      <c r="D23" s="33"/>
      <c r="E23" s="61">
        <f t="shared" si="0"/>
        <v>0</v>
      </c>
      <c r="G23" s="49">
        <v>43739</v>
      </c>
      <c r="H23" s="50"/>
      <c r="I23" s="50"/>
      <c r="J23" s="51">
        <f t="shared" si="1"/>
        <v>0</v>
      </c>
      <c r="K23" s="52">
        <f t="shared" si="2"/>
        <v>0</v>
      </c>
      <c r="M23" s="49">
        <v>43739</v>
      </c>
      <c r="N23" s="50"/>
      <c r="O23" s="50"/>
      <c r="P23" s="51">
        <f t="shared" si="3"/>
        <v>0</v>
      </c>
      <c r="Q23" s="52">
        <f t="shared" si="4"/>
        <v>0</v>
      </c>
      <c r="S23" s="49">
        <v>43739</v>
      </c>
      <c r="T23" s="50"/>
      <c r="U23" s="50"/>
      <c r="V23" s="51">
        <f t="shared" si="5"/>
        <v>0</v>
      </c>
      <c r="W23" s="52">
        <f t="shared" si="6"/>
        <v>0</v>
      </c>
      <c r="Y23" s="49">
        <v>43739</v>
      </c>
      <c r="Z23" s="50"/>
      <c r="AA23" s="50"/>
      <c r="AB23" s="51">
        <f t="shared" si="7"/>
        <v>0</v>
      </c>
      <c r="AC23" s="52">
        <f t="shared" si="8"/>
        <v>0</v>
      </c>
    </row>
    <row r="24" spans="2:29" ht="15" customHeight="1" x14ac:dyDescent="0.25">
      <c r="B24" s="40" t="s">
        <v>32</v>
      </c>
      <c r="C24" s="33"/>
      <c r="D24" s="33"/>
      <c r="E24" s="61">
        <f t="shared" si="0"/>
        <v>0</v>
      </c>
      <c r="G24" s="49">
        <v>43770</v>
      </c>
      <c r="H24" s="50"/>
      <c r="I24" s="50"/>
      <c r="J24" s="51">
        <f t="shared" si="1"/>
        <v>0</v>
      </c>
      <c r="K24" s="52">
        <f t="shared" si="2"/>
        <v>0</v>
      </c>
      <c r="M24" s="49">
        <v>43770</v>
      </c>
      <c r="N24" s="50"/>
      <c r="O24" s="50"/>
      <c r="P24" s="51">
        <f t="shared" si="3"/>
        <v>0</v>
      </c>
      <c r="Q24" s="52">
        <f t="shared" si="4"/>
        <v>0</v>
      </c>
      <c r="S24" s="49">
        <v>43770</v>
      </c>
      <c r="T24" s="50"/>
      <c r="U24" s="50"/>
      <c r="V24" s="51">
        <f t="shared" si="5"/>
        <v>0</v>
      </c>
      <c r="W24" s="52">
        <f t="shared" si="6"/>
        <v>0</v>
      </c>
      <c r="Y24" s="49">
        <v>43770</v>
      </c>
      <c r="Z24" s="50"/>
      <c r="AA24" s="50"/>
      <c r="AB24" s="51">
        <f t="shared" si="7"/>
        <v>0</v>
      </c>
      <c r="AC24" s="52">
        <f t="shared" si="8"/>
        <v>0</v>
      </c>
    </row>
    <row r="25" spans="2:29" ht="15" customHeight="1" thickBot="1" x14ac:dyDescent="0.3">
      <c r="B25" s="40" t="s">
        <v>33</v>
      </c>
      <c r="C25" s="33"/>
      <c r="D25" s="33"/>
      <c r="E25" s="61">
        <f t="shared" si="0"/>
        <v>0</v>
      </c>
      <c r="G25" s="53">
        <v>43800</v>
      </c>
      <c r="H25" s="54"/>
      <c r="I25" s="54"/>
      <c r="J25" s="55">
        <f t="shared" si="1"/>
        <v>0</v>
      </c>
      <c r="K25" s="56">
        <f t="shared" si="2"/>
        <v>0</v>
      </c>
      <c r="M25" s="53">
        <v>43800</v>
      </c>
      <c r="N25" s="54"/>
      <c r="O25" s="54"/>
      <c r="P25" s="55">
        <f t="shared" si="3"/>
        <v>0</v>
      </c>
      <c r="Q25" s="56">
        <f t="shared" si="4"/>
        <v>0</v>
      </c>
      <c r="S25" s="53">
        <v>43800</v>
      </c>
      <c r="T25" s="54"/>
      <c r="U25" s="54"/>
      <c r="V25" s="55">
        <f t="shared" si="5"/>
        <v>0</v>
      </c>
      <c r="W25" s="56">
        <f t="shared" si="6"/>
        <v>0</v>
      </c>
      <c r="Y25" s="53">
        <v>43800</v>
      </c>
      <c r="Z25" s="54"/>
      <c r="AA25" s="54"/>
      <c r="AB25" s="55">
        <f t="shared" si="7"/>
        <v>0</v>
      </c>
      <c r="AC25" s="56">
        <f t="shared" si="8"/>
        <v>0</v>
      </c>
    </row>
    <row r="26" spans="2:29" ht="15" customHeight="1" thickBot="1" x14ac:dyDescent="0.3">
      <c r="B26" s="40" t="s">
        <v>34</v>
      </c>
      <c r="C26" s="33"/>
      <c r="D26" s="33"/>
      <c r="E26" s="61">
        <f t="shared" si="0"/>
        <v>0</v>
      </c>
      <c r="G26" s="99" t="s">
        <v>44</v>
      </c>
      <c r="H26" s="100"/>
      <c r="I26" s="100"/>
      <c r="J26" s="57">
        <f>SUM(J14:J25)</f>
        <v>0</v>
      </c>
      <c r="K26" s="58">
        <f t="shared" si="2"/>
        <v>0</v>
      </c>
      <c r="M26" s="99" t="s">
        <v>44</v>
      </c>
      <c r="N26" s="100"/>
      <c r="O26" s="100"/>
      <c r="P26" s="57">
        <f>SUM(P14:P25)</f>
        <v>0</v>
      </c>
      <c r="Q26" s="58">
        <f t="shared" si="4"/>
        <v>0</v>
      </c>
      <c r="S26" s="99" t="s">
        <v>44</v>
      </c>
      <c r="T26" s="100"/>
      <c r="U26" s="100"/>
      <c r="V26" s="57">
        <f>SUM(V14:V25)</f>
        <v>0</v>
      </c>
      <c r="W26" s="58">
        <f t="shared" si="6"/>
        <v>0</v>
      </c>
      <c r="Y26" s="99" t="s">
        <v>44</v>
      </c>
      <c r="Z26" s="100"/>
      <c r="AA26" s="100"/>
      <c r="AB26" s="57">
        <f>SUM(AB14:AB25)</f>
        <v>0</v>
      </c>
      <c r="AC26" s="58">
        <f t="shared" si="8"/>
        <v>0</v>
      </c>
    </row>
    <row r="27" spans="2:29" ht="15" customHeight="1" x14ac:dyDescent="0.25">
      <c r="B27" s="40" t="s">
        <v>35</v>
      </c>
      <c r="C27" s="33"/>
      <c r="D27" s="33"/>
      <c r="E27" s="61">
        <f t="shared" ref="E27:E28" si="9">IF(ISERR(D27/C27),,(D27/C27))</f>
        <v>0</v>
      </c>
    </row>
    <row r="28" spans="2:29" ht="15" customHeight="1" thickBot="1" x14ac:dyDescent="0.3">
      <c r="B28" s="40" t="s">
        <v>56</v>
      </c>
      <c r="C28" s="33"/>
      <c r="D28" s="33"/>
      <c r="E28" s="61">
        <f t="shared" si="9"/>
        <v>0</v>
      </c>
      <c r="F28" s="64"/>
    </row>
    <row r="29" spans="2:29" ht="15" customHeight="1" thickBot="1" x14ac:dyDescent="0.3">
      <c r="B29" s="99" t="s">
        <v>44</v>
      </c>
      <c r="C29" s="100"/>
      <c r="D29" s="100"/>
      <c r="E29" s="63">
        <f>SUM(E14:E28)</f>
        <v>0</v>
      </c>
    </row>
    <row r="30" spans="2:29" ht="15" customHeight="1" x14ac:dyDescent="0.25"/>
    <row r="31" spans="2:29" ht="15" customHeight="1" x14ac:dyDescent="0.25"/>
    <row r="32" spans="2:29" ht="15" customHeight="1" x14ac:dyDescent="0.25">
      <c r="E32" s="2"/>
    </row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10">
    <mergeCell ref="B12:E12"/>
    <mergeCell ref="G12:K12"/>
    <mergeCell ref="M12:Q12"/>
    <mergeCell ref="S12:W12"/>
    <mergeCell ref="Y12:AC12"/>
    <mergeCell ref="G26:I26"/>
    <mergeCell ref="M26:O26"/>
    <mergeCell ref="S26:U26"/>
    <mergeCell ref="Y26:AA26"/>
    <mergeCell ref="B29:D29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2336-29E6-4A03-A3FC-428690728500}">
  <dimension ref="B1:Q64"/>
  <sheetViews>
    <sheetView showGridLines="0" workbookViewId="0"/>
  </sheetViews>
  <sheetFormatPr defaultColWidth="9.140625" defaultRowHeight="0" customHeight="1" zeroHeight="1" x14ac:dyDescent="0.25"/>
  <cols>
    <col min="1" max="1" width="6.140625" customWidth="1"/>
    <col min="2" max="2" width="10.42578125" customWidth="1"/>
    <col min="3" max="3" width="24.85546875" customWidth="1"/>
    <col min="4" max="4" width="9.140625" customWidth="1"/>
    <col min="5" max="5" width="17.28515625" customWidth="1"/>
    <col min="6" max="6" width="9.140625" customWidth="1"/>
    <col min="7" max="7" width="24.140625" customWidth="1"/>
    <col min="8" max="8" width="3.85546875" customWidth="1"/>
    <col min="9" max="9" width="9.5703125" customWidth="1"/>
    <col min="10" max="10" width="14.85546875" customWidth="1"/>
    <col min="11" max="11" width="1.42578125" customWidth="1"/>
    <col min="12" max="12" width="8" customWidth="1"/>
    <col min="13" max="13" width="1.5703125" customWidth="1"/>
    <col min="14" max="14" width="9.140625" customWidth="1"/>
    <col min="15" max="15" width="53.85546875" bestFit="1" customWidth="1"/>
  </cols>
  <sheetData>
    <row r="1" spans="2:16" ht="15" customHeight="1" x14ac:dyDescent="0.25"/>
    <row r="2" spans="2:16" ht="15" customHeight="1" x14ac:dyDescent="0.25"/>
    <row r="3" spans="2:16" ht="15" customHeight="1" x14ac:dyDescent="0.25"/>
    <row r="4" spans="2:16" ht="15" customHeight="1" x14ac:dyDescent="0.25"/>
    <row r="5" spans="2:16" ht="15" x14ac:dyDescent="0.25">
      <c r="B5" s="1" t="s">
        <v>8</v>
      </c>
    </row>
    <row r="6" spans="2:16" ht="15.75" thickBot="1" x14ac:dyDescent="0.3">
      <c r="B6" s="3" t="str">
        <f>WP!B7</f>
        <v>Ref.: CONCLIAÇÃO DOS QUADROS ESTATÍSTICOS E TESTE DE QUALIDADE DOS DADOS</v>
      </c>
      <c r="C6" s="3"/>
      <c r="D6" s="3"/>
      <c r="E6" s="3"/>
      <c r="F6" s="3"/>
      <c r="G6" s="3"/>
      <c r="H6" s="3"/>
      <c r="I6" s="3"/>
      <c r="J6" s="3"/>
      <c r="K6" s="3"/>
    </row>
    <row r="7" spans="2:16" ht="6.75" customHeight="1" thickTop="1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2:16" ht="6.75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6" ht="15" x14ac:dyDescent="0.25">
      <c r="B9" s="30" t="s">
        <v>16</v>
      </c>
      <c r="C9" s="2"/>
      <c r="D9" s="2"/>
      <c r="E9" s="2"/>
      <c r="F9" s="2"/>
      <c r="G9" s="2"/>
      <c r="H9" s="2"/>
      <c r="N9" s="2"/>
      <c r="O9" s="30" t="s">
        <v>17</v>
      </c>
    </row>
    <row r="10" spans="2:16" ht="15" customHeight="1" x14ac:dyDescent="0.25"/>
    <row r="11" spans="2:16" ht="15" customHeight="1" x14ac:dyDescent="0.25">
      <c r="B11" s="1" t="s">
        <v>147</v>
      </c>
    </row>
    <row r="12" spans="2:16" ht="15" customHeight="1" x14ac:dyDescent="0.25">
      <c r="N12" s="31" t="s">
        <v>13</v>
      </c>
      <c r="O12" s="68"/>
      <c r="P12" s="68"/>
    </row>
    <row r="13" spans="2:16" ht="15.75" x14ac:dyDescent="0.25">
      <c r="N13" s="25">
        <v>1</v>
      </c>
      <c r="O13" s="14" t="s">
        <v>10</v>
      </c>
      <c r="P13" s="16" t="s">
        <v>11</v>
      </c>
    </row>
    <row r="14" spans="2:16" ht="15.75" x14ac:dyDescent="0.25">
      <c r="N14" s="25">
        <f>N13+1</f>
        <v>2</v>
      </c>
      <c r="O14" s="14" t="s">
        <v>130</v>
      </c>
      <c r="P14" s="16" t="s">
        <v>11</v>
      </c>
    </row>
    <row r="15" spans="2:16" ht="30" x14ac:dyDescent="0.25">
      <c r="N15" s="25">
        <f t="shared" ref="N15:N25" si="0">N14+1</f>
        <v>3</v>
      </c>
      <c r="O15" s="14" t="s">
        <v>131</v>
      </c>
      <c r="P15" s="16" t="s">
        <v>11</v>
      </c>
    </row>
    <row r="16" spans="2:16" ht="30" x14ac:dyDescent="0.25">
      <c r="N16" s="25">
        <f t="shared" si="0"/>
        <v>4</v>
      </c>
      <c r="O16" s="14" t="s">
        <v>12</v>
      </c>
      <c r="P16" s="16" t="s">
        <v>11</v>
      </c>
    </row>
    <row r="17" spans="2:17" ht="45" x14ac:dyDescent="0.25">
      <c r="N17" s="25">
        <f t="shared" si="0"/>
        <v>5</v>
      </c>
      <c r="O17" s="14" t="s">
        <v>83</v>
      </c>
      <c r="P17" s="16" t="s">
        <v>11</v>
      </c>
    </row>
    <row r="18" spans="2:17" ht="15.75" x14ac:dyDescent="0.25">
      <c r="N18" s="25">
        <f t="shared" si="0"/>
        <v>6</v>
      </c>
      <c r="O18" s="69" t="s">
        <v>132</v>
      </c>
      <c r="P18" s="16" t="s">
        <v>11</v>
      </c>
    </row>
    <row r="19" spans="2:17" ht="30" x14ac:dyDescent="0.25">
      <c r="N19" s="25">
        <f t="shared" si="0"/>
        <v>7</v>
      </c>
      <c r="O19" s="14" t="s">
        <v>133</v>
      </c>
      <c r="P19" s="16" t="s">
        <v>11</v>
      </c>
    </row>
    <row r="20" spans="2:17" ht="30" x14ac:dyDescent="0.25">
      <c r="N20" s="25">
        <f t="shared" si="0"/>
        <v>8</v>
      </c>
      <c r="O20" s="14" t="s">
        <v>134</v>
      </c>
      <c r="P20" s="16" t="s">
        <v>11</v>
      </c>
    </row>
    <row r="21" spans="2:17" ht="15.75" x14ac:dyDescent="0.25">
      <c r="B21" s="30" t="s">
        <v>18</v>
      </c>
      <c r="J21" s="21"/>
      <c r="K21" s="22"/>
      <c r="L21" s="23"/>
      <c r="N21" s="25">
        <f t="shared" si="0"/>
        <v>9</v>
      </c>
      <c r="O21" s="14" t="s">
        <v>135</v>
      </c>
      <c r="P21" s="16" t="s">
        <v>11</v>
      </c>
    </row>
    <row r="22" spans="2:17" ht="30" x14ac:dyDescent="0.25">
      <c r="J22" s="21"/>
      <c r="K22" s="22"/>
      <c r="L22" s="23"/>
      <c r="N22" s="25">
        <f t="shared" si="0"/>
        <v>10</v>
      </c>
      <c r="O22" s="14" t="s">
        <v>136</v>
      </c>
      <c r="P22" s="16" t="s">
        <v>11</v>
      </c>
    </row>
    <row r="23" spans="2:17" ht="30" x14ac:dyDescent="0.3">
      <c r="B23" s="95" t="s">
        <v>121</v>
      </c>
      <c r="C23" s="95"/>
      <c r="D23" s="95"/>
      <c r="E23" s="95"/>
      <c r="F23" s="95"/>
      <c r="G23" s="95"/>
      <c r="H23" s="2"/>
      <c r="I23" s="2"/>
      <c r="J23" s="2"/>
      <c r="K23" s="2"/>
      <c r="L23" s="24"/>
      <c r="N23" s="25">
        <f t="shared" si="0"/>
        <v>11</v>
      </c>
      <c r="O23" s="17" t="s">
        <v>137</v>
      </c>
      <c r="P23" s="18" t="s">
        <v>11</v>
      </c>
    </row>
    <row r="24" spans="2:17" ht="30" x14ac:dyDescent="0.25">
      <c r="B24" s="96" t="s">
        <v>64</v>
      </c>
      <c r="C24" s="96"/>
      <c r="D24" s="97" t="s">
        <v>65</v>
      </c>
      <c r="E24" s="98"/>
      <c r="F24" s="97" t="s">
        <v>14</v>
      </c>
      <c r="G24" s="98"/>
      <c r="H24" s="26"/>
      <c r="I24" s="104" t="s">
        <v>75</v>
      </c>
      <c r="J24" s="105"/>
      <c r="K24" s="27"/>
      <c r="L24" s="28" t="s">
        <v>15</v>
      </c>
      <c r="N24" s="25">
        <f t="shared" si="0"/>
        <v>12</v>
      </c>
      <c r="O24" s="17" t="s">
        <v>139</v>
      </c>
      <c r="P24" s="18" t="s">
        <v>11</v>
      </c>
    </row>
    <row r="25" spans="2:17" ht="15.75" x14ac:dyDescent="0.25">
      <c r="B25" s="73"/>
      <c r="C25" s="73"/>
      <c r="D25" s="73"/>
      <c r="E25" s="73"/>
      <c r="F25" s="94"/>
      <c r="G25" s="94"/>
      <c r="I25" s="15"/>
      <c r="J25" s="75"/>
      <c r="K25" s="21"/>
      <c r="L25" s="29" t="s">
        <v>11</v>
      </c>
      <c r="N25" s="62"/>
      <c r="O25" s="19"/>
      <c r="P25" s="20"/>
      <c r="Q25" s="2"/>
    </row>
    <row r="26" spans="2:17" ht="30" customHeight="1" x14ac:dyDescent="0.25">
      <c r="B26" s="73"/>
      <c r="C26" s="73"/>
      <c r="D26" s="73"/>
      <c r="E26" s="73"/>
      <c r="F26" s="94"/>
      <c r="G26" s="94"/>
      <c r="I26" s="15"/>
      <c r="J26" s="75"/>
      <c r="K26" s="21"/>
      <c r="L26" s="29" t="s">
        <v>11</v>
      </c>
      <c r="N26" s="62"/>
      <c r="O26" s="22"/>
      <c r="P26" s="23"/>
    </row>
    <row r="27" spans="2:17" ht="30" customHeight="1" x14ac:dyDescent="0.25">
      <c r="B27" s="73"/>
      <c r="C27" s="73"/>
      <c r="D27" s="73"/>
      <c r="E27" s="73"/>
      <c r="F27" s="94"/>
      <c r="G27" s="94"/>
      <c r="H27" s="13"/>
      <c r="I27" s="74"/>
      <c r="J27" s="75"/>
      <c r="K27" s="21"/>
      <c r="L27" s="29" t="s">
        <v>11</v>
      </c>
      <c r="N27" s="62"/>
      <c r="O27" s="22"/>
      <c r="P27" s="23"/>
      <c r="Q27" s="2"/>
    </row>
    <row r="28" spans="2:17" ht="30" customHeight="1" x14ac:dyDescent="0.25">
      <c r="B28" s="73"/>
      <c r="C28" s="73"/>
      <c r="D28" s="73"/>
      <c r="E28" s="73"/>
      <c r="F28" s="106"/>
      <c r="G28" s="107"/>
      <c r="H28" s="13"/>
      <c r="I28" s="74"/>
      <c r="J28" s="75"/>
      <c r="K28" s="21"/>
      <c r="L28" s="29" t="s">
        <v>11</v>
      </c>
      <c r="N28" s="62"/>
      <c r="O28" s="22"/>
      <c r="P28" s="23"/>
    </row>
    <row r="29" spans="2:17" ht="15" customHeight="1" x14ac:dyDescent="0.25"/>
    <row r="30" spans="2:17" ht="15" customHeight="1" x14ac:dyDescent="0.25"/>
    <row r="31" spans="2:17" ht="15" customHeight="1" x14ac:dyDescent="0.25"/>
    <row r="32" spans="2:17" ht="15" x14ac:dyDescent="0.25"/>
    <row r="33" ht="15" customHeight="1" x14ac:dyDescent="0.25"/>
    <row r="34" ht="21" customHeight="1" x14ac:dyDescent="0.25"/>
    <row r="35" ht="31.5" customHeight="1" x14ac:dyDescent="0.25"/>
    <row r="36" ht="15" x14ac:dyDescent="0.25"/>
    <row r="37" ht="15" x14ac:dyDescent="0.25"/>
    <row r="38" ht="15" x14ac:dyDescent="0.25"/>
    <row r="39" ht="15" x14ac:dyDescent="0.25"/>
    <row r="40" ht="15" x14ac:dyDescent="0.25"/>
    <row r="41" ht="15" hidden="1" customHeight="1" x14ac:dyDescent="0.25"/>
    <row r="42" ht="15" hidden="1" customHeight="1" x14ac:dyDescent="0.25"/>
    <row r="43" ht="15" hidden="1" customHeight="1" x14ac:dyDescent="0.25"/>
    <row r="44" ht="15" hidden="1" customHeight="1" x14ac:dyDescent="0.25"/>
    <row r="45" ht="15" hidden="1" customHeight="1" x14ac:dyDescent="0.25"/>
    <row r="46" ht="15" hidden="1" customHeight="1" x14ac:dyDescent="0.25"/>
    <row r="47" ht="15" hidden="1" customHeight="1" x14ac:dyDescent="0.25"/>
    <row r="48" ht="15" hidden="1" customHeight="1" x14ac:dyDescent="0.25"/>
    <row r="49" ht="15" hidden="1" customHeight="1" x14ac:dyDescent="0.25"/>
    <row r="50" ht="15" hidden="1" customHeight="1" x14ac:dyDescent="0.25"/>
    <row r="51" ht="15" hidden="1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</sheetData>
  <mergeCells count="9">
    <mergeCell ref="F26:G26"/>
    <mergeCell ref="F27:G27"/>
    <mergeCell ref="F28:G28"/>
    <mergeCell ref="B23:G23"/>
    <mergeCell ref="B24:C24"/>
    <mergeCell ref="D24:E24"/>
    <mergeCell ref="F24:G24"/>
    <mergeCell ref="I24:J24"/>
    <mergeCell ref="F25:G2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A603-F7C1-4191-82DA-7E88C365A0B1}">
  <sheetPr>
    <tabColor rgb="FF7030A0"/>
  </sheetPr>
  <dimension ref="A1:AK40"/>
  <sheetViews>
    <sheetView showGridLines="0" workbookViewId="0"/>
  </sheetViews>
  <sheetFormatPr defaultColWidth="0" defaultRowHeight="0" customHeight="1" zeroHeight="1" x14ac:dyDescent="0.25"/>
  <cols>
    <col min="1" max="1" width="6.140625" customWidth="1"/>
    <col min="2" max="2" width="6.7109375" customWidth="1"/>
    <col min="3" max="5" width="17.5703125" customWidth="1"/>
    <col min="6" max="6" width="9.140625" customWidth="1"/>
    <col min="7" max="11" width="11.7109375" customWidth="1"/>
    <col min="12" max="12" width="1.140625" customWidth="1"/>
    <col min="13" max="17" width="11.5703125" customWidth="1"/>
    <col min="18" max="18" width="1.140625" customWidth="1"/>
    <col min="19" max="23" width="11.140625" customWidth="1"/>
    <col min="24" max="24" width="1.140625" customWidth="1"/>
    <col min="25" max="25" width="13" customWidth="1"/>
    <col min="26" max="29" width="9.140625" customWidth="1"/>
    <col min="30" max="30" width="1.140625" customWidth="1"/>
    <col min="31" max="37" width="0" hidden="1" customWidth="1"/>
    <col min="38" max="16384" width="9.140625" hidden="1"/>
  </cols>
  <sheetData>
    <row r="1" spans="2:29" ht="15" customHeight="1" x14ac:dyDescent="0.25"/>
    <row r="2" spans="2:29" ht="15" customHeight="1" x14ac:dyDescent="0.25"/>
    <row r="3" spans="2:29" ht="15" customHeight="1" x14ac:dyDescent="0.25"/>
    <row r="4" spans="2:29" ht="15" customHeight="1" x14ac:dyDescent="0.25"/>
    <row r="5" spans="2:29" ht="15" x14ac:dyDescent="0.25">
      <c r="B5" s="1" t="s">
        <v>0</v>
      </c>
    </row>
    <row r="6" spans="2:29" ht="6.75" customHeight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29" ht="15.75" thickBot="1" x14ac:dyDescent="0.3">
      <c r="B7" s="3" t="s">
        <v>9</v>
      </c>
      <c r="C7" s="3"/>
      <c r="D7" s="3"/>
      <c r="E7" s="3"/>
      <c r="F7" s="3"/>
      <c r="G7" s="3"/>
      <c r="H7" s="3"/>
      <c r="I7" s="3"/>
      <c r="J7" s="3"/>
      <c r="K7" s="3"/>
    </row>
    <row r="8" spans="2:29" ht="6.75" customHeight="1" thickTop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29" ht="15" customHeight="1" x14ac:dyDescent="0.25"/>
    <row r="10" spans="2:29" ht="15" customHeight="1" x14ac:dyDescent="0.25">
      <c r="B10" s="32"/>
    </row>
    <row r="11" spans="2:29" ht="15" customHeight="1" thickBot="1" x14ac:dyDescent="0.3"/>
    <row r="12" spans="2:29" ht="15" customHeight="1" thickBot="1" x14ac:dyDescent="0.3">
      <c r="B12" s="101" t="s">
        <v>45</v>
      </c>
      <c r="C12" s="102"/>
      <c r="D12" s="102"/>
      <c r="E12" s="103"/>
      <c r="F12" s="59"/>
      <c r="G12" s="101" t="s">
        <v>66</v>
      </c>
      <c r="H12" s="102"/>
      <c r="I12" s="102"/>
      <c r="J12" s="102"/>
      <c r="K12" s="103"/>
      <c r="M12" s="101" t="s">
        <v>67</v>
      </c>
      <c r="N12" s="102"/>
      <c r="O12" s="102"/>
      <c r="P12" s="102"/>
      <c r="Q12" s="103"/>
      <c r="S12" s="101" t="s">
        <v>68</v>
      </c>
      <c r="T12" s="102"/>
      <c r="U12" s="102"/>
      <c r="V12" s="102"/>
      <c r="W12" s="103"/>
      <c r="Y12" s="101" t="s">
        <v>69</v>
      </c>
      <c r="Z12" s="102"/>
      <c r="AA12" s="102"/>
      <c r="AB12" s="102"/>
      <c r="AC12" s="103"/>
    </row>
    <row r="13" spans="2:29" ht="15.75" thickBot="1" x14ac:dyDescent="0.3">
      <c r="B13" s="34" t="s">
        <v>13</v>
      </c>
      <c r="C13" s="35" t="s">
        <v>36</v>
      </c>
      <c r="D13" s="36" t="s">
        <v>37</v>
      </c>
      <c r="E13" s="37" t="s">
        <v>38</v>
      </c>
      <c r="G13" s="41" t="s">
        <v>39</v>
      </c>
      <c r="H13" s="42" t="s">
        <v>41</v>
      </c>
      <c r="I13" s="43" t="s">
        <v>40</v>
      </c>
      <c r="J13" s="42" t="s">
        <v>42</v>
      </c>
      <c r="K13" s="44" t="s">
        <v>43</v>
      </c>
      <c r="M13" s="41" t="s">
        <v>39</v>
      </c>
      <c r="N13" s="42" t="s">
        <v>41</v>
      </c>
      <c r="O13" s="43" t="s">
        <v>40</v>
      </c>
      <c r="P13" s="42" t="s">
        <v>42</v>
      </c>
      <c r="Q13" s="44" t="s">
        <v>43</v>
      </c>
      <c r="S13" s="41" t="s">
        <v>39</v>
      </c>
      <c r="T13" s="42" t="s">
        <v>41</v>
      </c>
      <c r="U13" s="43" t="s">
        <v>40</v>
      </c>
      <c r="V13" s="42" t="s">
        <v>42</v>
      </c>
      <c r="W13" s="44" t="s">
        <v>43</v>
      </c>
      <c r="Y13" s="41" t="s">
        <v>39</v>
      </c>
      <c r="Z13" s="42" t="s">
        <v>41</v>
      </c>
      <c r="AA13" s="43" t="s">
        <v>40</v>
      </c>
      <c r="AB13" s="42" t="s">
        <v>42</v>
      </c>
      <c r="AC13" s="44" t="s">
        <v>43</v>
      </c>
    </row>
    <row r="14" spans="2:29" ht="15" customHeight="1" x14ac:dyDescent="0.25">
      <c r="B14" s="38" t="s">
        <v>22</v>
      </c>
      <c r="C14" s="39"/>
      <c r="D14" s="39"/>
      <c r="E14" s="60">
        <f>IF(ISERR(D14/C14),,(D14/C14))</f>
        <v>0</v>
      </c>
      <c r="G14" s="45">
        <v>43466</v>
      </c>
      <c r="H14" s="46"/>
      <c r="I14" s="46"/>
      <c r="J14" s="47">
        <f>H14-I14</f>
        <v>0</v>
      </c>
      <c r="K14" s="48">
        <f>IF(ISERR(J14/H14),,(J14/H14))</f>
        <v>0</v>
      </c>
      <c r="M14" s="45">
        <v>43466</v>
      </c>
      <c r="N14" s="46"/>
      <c r="O14" s="46"/>
      <c r="P14" s="47">
        <f>N14-O14</f>
        <v>0</v>
      </c>
      <c r="Q14" s="48">
        <f>IF(ISERR(P14/N14),,(P14/N14))</f>
        <v>0</v>
      </c>
      <c r="S14" s="45">
        <v>43466</v>
      </c>
      <c r="T14" s="46"/>
      <c r="U14" s="46"/>
      <c r="V14" s="47">
        <f>T14-U14</f>
        <v>0</v>
      </c>
      <c r="W14" s="48">
        <f>IF(ISERR(V14/T14),,(V14/T14))</f>
        <v>0</v>
      </c>
      <c r="Y14" s="45">
        <v>43466</v>
      </c>
      <c r="Z14" s="46"/>
      <c r="AA14" s="46"/>
      <c r="AB14" s="47">
        <f>Z14-AA14</f>
        <v>0</v>
      </c>
      <c r="AC14" s="48">
        <f>IF(ISERR(AB14/Z14),,(AB14/Z14))</f>
        <v>0</v>
      </c>
    </row>
    <row r="15" spans="2:29" ht="15" customHeight="1" x14ac:dyDescent="0.25">
      <c r="B15" s="40" t="s">
        <v>23</v>
      </c>
      <c r="C15" s="33"/>
      <c r="D15" s="33"/>
      <c r="E15" s="61">
        <f t="shared" ref="E15:E28" si="0">IF(ISERR(D15/C15),,(D15/C15))</f>
        <v>0</v>
      </c>
      <c r="G15" s="49">
        <v>43497</v>
      </c>
      <c r="H15" s="50"/>
      <c r="I15" s="50"/>
      <c r="J15" s="51">
        <f t="shared" ref="J15:J25" si="1">H15-I15</f>
        <v>0</v>
      </c>
      <c r="K15" s="52">
        <f t="shared" ref="K15:K26" si="2">IF(ISERR(J15/H15),,(J15/H15))</f>
        <v>0</v>
      </c>
      <c r="M15" s="49">
        <v>43497</v>
      </c>
      <c r="N15" s="50"/>
      <c r="O15" s="50"/>
      <c r="P15" s="51">
        <f t="shared" ref="P15:P25" si="3">N15-O15</f>
        <v>0</v>
      </c>
      <c r="Q15" s="52">
        <f t="shared" ref="Q15:Q26" si="4">IF(ISERR(P15/N15),,(P15/N15))</f>
        <v>0</v>
      </c>
      <c r="S15" s="49">
        <v>43497</v>
      </c>
      <c r="T15" s="50"/>
      <c r="U15" s="50"/>
      <c r="V15" s="51">
        <f t="shared" ref="V15:V25" si="5">T15-U15</f>
        <v>0</v>
      </c>
      <c r="W15" s="52">
        <f t="shared" ref="W15:W26" si="6">IF(ISERR(V15/T15),,(V15/T15))</f>
        <v>0</v>
      </c>
      <c r="Y15" s="49">
        <v>43497</v>
      </c>
      <c r="Z15" s="50"/>
      <c r="AA15" s="50"/>
      <c r="AB15" s="51">
        <f t="shared" ref="AB15:AB25" si="7">Z15-AA15</f>
        <v>0</v>
      </c>
      <c r="AC15" s="52">
        <f t="shared" ref="AC15:AC26" si="8">IF(ISERR(AB15/Z15),,(AB15/Z15))</f>
        <v>0</v>
      </c>
    </row>
    <row r="16" spans="2:29" ht="15" customHeight="1" x14ac:dyDescent="0.25">
      <c r="B16" s="40" t="s">
        <v>24</v>
      </c>
      <c r="C16" s="33"/>
      <c r="D16" s="33"/>
      <c r="E16" s="61">
        <f t="shared" si="0"/>
        <v>0</v>
      </c>
      <c r="G16" s="49">
        <v>43525</v>
      </c>
      <c r="H16" s="50"/>
      <c r="I16" s="50"/>
      <c r="J16" s="51">
        <f t="shared" si="1"/>
        <v>0</v>
      </c>
      <c r="K16" s="52">
        <f t="shared" si="2"/>
        <v>0</v>
      </c>
      <c r="M16" s="49">
        <v>43525</v>
      </c>
      <c r="N16" s="50"/>
      <c r="O16" s="50"/>
      <c r="P16" s="51">
        <f t="shared" si="3"/>
        <v>0</v>
      </c>
      <c r="Q16" s="52">
        <f t="shared" si="4"/>
        <v>0</v>
      </c>
      <c r="S16" s="49">
        <v>43525</v>
      </c>
      <c r="T16" s="50"/>
      <c r="U16" s="50"/>
      <c r="V16" s="51">
        <f t="shared" si="5"/>
        <v>0</v>
      </c>
      <c r="W16" s="52">
        <f t="shared" si="6"/>
        <v>0</v>
      </c>
      <c r="Y16" s="49">
        <v>43525</v>
      </c>
      <c r="Z16" s="50"/>
      <c r="AA16" s="50"/>
      <c r="AB16" s="51">
        <f t="shared" si="7"/>
        <v>0</v>
      </c>
      <c r="AC16" s="52">
        <f t="shared" si="8"/>
        <v>0</v>
      </c>
    </row>
    <row r="17" spans="2:29" ht="15" customHeight="1" x14ac:dyDescent="0.25">
      <c r="B17" s="40" t="s">
        <v>25</v>
      </c>
      <c r="C17" s="33"/>
      <c r="D17" s="33"/>
      <c r="E17" s="61">
        <f t="shared" si="0"/>
        <v>0</v>
      </c>
      <c r="G17" s="49">
        <v>43556</v>
      </c>
      <c r="H17" s="50"/>
      <c r="I17" s="50"/>
      <c r="J17" s="51">
        <f t="shared" si="1"/>
        <v>0</v>
      </c>
      <c r="K17" s="52">
        <f t="shared" si="2"/>
        <v>0</v>
      </c>
      <c r="M17" s="49">
        <v>43556</v>
      </c>
      <c r="N17" s="50"/>
      <c r="O17" s="50"/>
      <c r="P17" s="51">
        <f t="shared" si="3"/>
        <v>0</v>
      </c>
      <c r="Q17" s="52">
        <f t="shared" si="4"/>
        <v>0</v>
      </c>
      <c r="S17" s="49">
        <v>43556</v>
      </c>
      <c r="T17" s="50"/>
      <c r="U17" s="50"/>
      <c r="V17" s="51">
        <f t="shared" si="5"/>
        <v>0</v>
      </c>
      <c r="W17" s="52">
        <f t="shared" si="6"/>
        <v>0</v>
      </c>
      <c r="Y17" s="49">
        <v>43556</v>
      </c>
      <c r="Z17" s="50"/>
      <c r="AA17" s="50"/>
      <c r="AB17" s="51">
        <f t="shared" si="7"/>
        <v>0</v>
      </c>
      <c r="AC17" s="52">
        <f t="shared" si="8"/>
        <v>0</v>
      </c>
    </row>
    <row r="18" spans="2:29" ht="15" customHeight="1" x14ac:dyDescent="0.25">
      <c r="B18" s="40" t="s">
        <v>26</v>
      </c>
      <c r="C18" s="33"/>
      <c r="D18" s="33"/>
      <c r="E18" s="61">
        <f t="shared" si="0"/>
        <v>0</v>
      </c>
      <c r="G18" s="49">
        <v>43586</v>
      </c>
      <c r="H18" s="50"/>
      <c r="I18" s="50"/>
      <c r="J18" s="51">
        <f t="shared" si="1"/>
        <v>0</v>
      </c>
      <c r="K18" s="52">
        <f t="shared" si="2"/>
        <v>0</v>
      </c>
      <c r="M18" s="49">
        <v>43586</v>
      </c>
      <c r="N18" s="50"/>
      <c r="O18" s="50"/>
      <c r="P18" s="51">
        <f t="shared" si="3"/>
        <v>0</v>
      </c>
      <c r="Q18" s="52">
        <f t="shared" si="4"/>
        <v>0</v>
      </c>
      <c r="S18" s="49">
        <v>43586</v>
      </c>
      <c r="T18" s="50"/>
      <c r="U18" s="50"/>
      <c r="V18" s="51">
        <f t="shared" si="5"/>
        <v>0</v>
      </c>
      <c r="W18" s="52">
        <f t="shared" si="6"/>
        <v>0</v>
      </c>
      <c r="Y18" s="49">
        <v>43586</v>
      </c>
      <c r="Z18" s="50"/>
      <c r="AA18" s="50"/>
      <c r="AB18" s="51">
        <f t="shared" si="7"/>
        <v>0</v>
      </c>
      <c r="AC18" s="52">
        <f t="shared" si="8"/>
        <v>0</v>
      </c>
    </row>
    <row r="19" spans="2:29" ht="15" customHeight="1" x14ac:dyDescent="0.25">
      <c r="B19" s="40" t="s">
        <v>27</v>
      </c>
      <c r="C19" s="33"/>
      <c r="D19" s="33"/>
      <c r="E19" s="61">
        <f t="shared" si="0"/>
        <v>0</v>
      </c>
      <c r="G19" s="49">
        <v>43617</v>
      </c>
      <c r="H19" s="50"/>
      <c r="I19" s="50"/>
      <c r="J19" s="51">
        <f t="shared" si="1"/>
        <v>0</v>
      </c>
      <c r="K19" s="52">
        <f t="shared" si="2"/>
        <v>0</v>
      </c>
      <c r="M19" s="49">
        <v>43617</v>
      </c>
      <c r="N19" s="50"/>
      <c r="O19" s="50"/>
      <c r="P19" s="51">
        <f t="shared" si="3"/>
        <v>0</v>
      </c>
      <c r="Q19" s="52">
        <f t="shared" si="4"/>
        <v>0</v>
      </c>
      <c r="S19" s="49">
        <v>43617</v>
      </c>
      <c r="T19" s="50"/>
      <c r="U19" s="50"/>
      <c r="V19" s="51">
        <f t="shared" si="5"/>
        <v>0</v>
      </c>
      <c r="W19" s="52">
        <f t="shared" si="6"/>
        <v>0</v>
      </c>
      <c r="Y19" s="49">
        <v>43617</v>
      </c>
      <c r="Z19" s="50"/>
      <c r="AA19" s="50"/>
      <c r="AB19" s="51">
        <f t="shared" si="7"/>
        <v>0</v>
      </c>
      <c r="AC19" s="52">
        <f t="shared" si="8"/>
        <v>0</v>
      </c>
    </row>
    <row r="20" spans="2:29" ht="15" customHeight="1" x14ac:dyDescent="0.25">
      <c r="B20" s="40" t="s">
        <v>28</v>
      </c>
      <c r="C20" s="33"/>
      <c r="D20" s="33"/>
      <c r="E20" s="61">
        <f t="shared" si="0"/>
        <v>0</v>
      </c>
      <c r="G20" s="49">
        <v>43647</v>
      </c>
      <c r="H20" s="50"/>
      <c r="I20" s="50"/>
      <c r="J20" s="51">
        <f t="shared" si="1"/>
        <v>0</v>
      </c>
      <c r="K20" s="52">
        <f t="shared" si="2"/>
        <v>0</v>
      </c>
      <c r="M20" s="49">
        <v>43647</v>
      </c>
      <c r="N20" s="50"/>
      <c r="O20" s="50"/>
      <c r="P20" s="51">
        <f t="shared" si="3"/>
        <v>0</v>
      </c>
      <c r="Q20" s="52">
        <f t="shared" si="4"/>
        <v>0</v>
      </c>
      <c r="S20" s="49">
        <v>43647</v>
      </c>
      <c r="T20" s="50"/>
      <c r="U20" s="50"/>
      <c r="V20" s="51">
        <f t="shared" si="5"/>
        <v>0</v>
      </c>
      <c r="W20" s="52">
        <f t="shared" si="6"/>
        <v>0</v>
      </c>
      <c r="Y20" s="49">
        <v>43647</v>
      </c>
      <c r="Z20" s="50"/>
      <c r="AA20" s="50"/>
      <c r="AB20" s="51">
        <f t="shared" si="7"/>
        <v>0</v>
      </c>
      <c r="AC20" s="52">
        <f t="shared" si="8"/>
        <v>0</v>
      </c>
    </row>
    <row r="21" spans="2:29" ht="15" customHeight="1" x14ac:dyDescent="0.25">
      <c r="B21" s="40" t="s">
        <v>29</v>
      </c>
      <c r="C21" s="33"/>
      <c r="D21" s="33"/>
      <c r="E21" s="61">
        <f t="shared" si="0"/>
        <v>0</v>
      </c>
      <c r="G21" s="49">
        <v>43678</v>
      </c>
      <c r="H21" s="50"/>
      <c r="I21" s="50"/>
      <c r="J21" s="51">
        <f t="shared" si="1"/>
        <v>0</v>
      </c>
      <c r="K21" s="52">
        <f t="shared" si="2"/>
        <v>0</v>
      </c>
      <c r="M21" s="49">
        <v>43678</v>
      </c>
      <c r="N21" s="50"/>
      <c r="O21" s="50"/>
      <c r="P21" s="51">
        <f t="shared" si="3"/>
        <v>0</v>
      </c>
      <c r="Q21" s="52">
        <f t="shared" si="4"/>
        <v>0</v>
      </c>
      <c r="S21" s="49">
        <v>43678</v>
      </c>
      <c r="T21" s="50"/>
      <c r="U21" s="50"/>
      <c r="V21" s="51">
        <f t="shared" si="5"/>
        <v>0</v>
      </c>
      <c r="W21" s="52">
        <f t="shared" si="6"/>
        <v>0</v>
      </c>
      <c r="Y21" s="49">
        <v>43678</v>
      </c>
      <c r="Z21" s="50"/>
      <c r="AA21" s="50"/>
      <c r="AB21" s="51">
        <f t="shared" si="7"/>
        <v>0</v>
      </c>
      <c r="AC21" s="52">
        <f t="shared" si="8"/>
        <v>0</v>
      </c>
    </row>
    <row r="22" spans="2:29" ht="15" customHeight="1" x14ac:dyDescent="0.25">
      <c r="B22" s="40" t="s">
        <v>30</v>
      </c>
      <c r="C22" s="33"/>
      <c r="D22" s="33"/>
      <c r="E22" s="61">
        <f t="shared" si="0"/>
        <v>0</v>
      </c>
      <c r="G22" s="49">
        <v>43709</v>
      </c>
      <c r="H22" s="50"/>
      <c r="I22" s="50"/>
      <c r="J22" s="51">
        <f t="shared" si="1"/>
        <v>0</v>
      </c>
      <c r="K22" s="52">
        <f t="shared" si="2"/>
        <v>0</v>
      </c>
      <c r="M22" s="49">
        <v>43709</v>
      </c>
      <c r="N22" s="50"/>
      <c r="O22" s="50"/>
      <c r="P22" s="51">
        <f t="shared" si="3"/>
        <v>0</v>
      </c>
      <c r="Q22" s="52">
        <f t="shared" si="4"/>
        <v>0</v>
      </c>
      <c r="S22" s="49">
        <v>43709</v>
      </c>
      <c r="T22" s="50"/>
      <c r="U22" s="50"/>
      <c r="V22" s="51">
        <f t="shared" si="5"/>
        <v>0</v>
      </c>
      <c r="W22" s="52">
        <f t="shared" si="6"/>
        <v>0</v>
      </c>
      <c r="Y22" s="49">
        <v>43709</v>
      </c>
      <c r="Z22" s="50"/>
      <c r="AA22" s="50"/>
      <c r="AB22" s="51">
        <f t="shared" si="7"/>
        <v>0</v>
      </c>
      <c r="AC22" s="52">
        <f t="shared" si="8"/>
        <v>0</v>
      </c>
    </row>
    <row r="23" spans="2:29" ht="15" customHeight="1" x14ac:dyDescent="0.25">
      <c r="B23" s="40" t="s">
        <v>31</v>
      </c>
      <c r="C23" s="33"/>
      <c r="D23" s="33"/>
      <c r="E23" s="61">
        <f t="shared" si="0"/>
        <v>0</v>
      </c>
      <c r="G23" s="49">
        <v>43739</v>
      </c>
      <c r="H23" s="50"/>
      <c r="I23" s="50"/>
      <c r="J23" s="51">
        <f t="shared" si="1"/>
        <v>0</v>
      </c>
      <c r="K23" s="52">
        <f t="shared" si="2"/>
        <v>0</v>
      </c>
      <c r="M23" s="49">
        <v>43739</v>
      </c>
      <c r="N23" s="50"/>
      <c r="O23" s="50"/>
      <c r="P23" s="51">
        <f t="shared" si="3"/>
        <v>0</v>
      </c>
      <c r="Q23" s="52">
        <f t="shared" si="4"/>
        <v>0</v>
      </c>
      <c r="S23" s="49">
        <v>43739</v>
      </c>
      <c r="T23" s="50"/>
      <c r="U23" s="50"/>
      <c r="V23" s="51">
        <f t="shared" si="5"/>
        <v>0</v>
      </c>
      <c r="W23" s="52">
        <f t="shared" si="6"/>
        <v>0</v>
      </c>
      <c r="Y23" s="49">
        <v>43739</v>
      </c>
      <c r="Z23" s="50"/>
      <c r="AA23" s="50"/>
      <c r="AB23" s="51">
        <f t="shared" si="7"/>
        <v>0</v>
      </c>
      <c r="AC23" s="52">
        <f t="shared" si="8"/>
        <v>0</v>
      </c>
    </row>
    <row r="24" spans="2:29" ht="15" customHeight="1" x14ac:dyDescent="0.25">
      <c r="B24" s="40" t="s">
        <v>32</v>
      </c>
      <c r="C24" s="33"/>
      <c r="D24" s="33"/>
      <c r="E24" s="61">
        <f t="shared" si="0"/>
        <v>0</v>
      </c>
      <c r="G24" s="49">
        <v>43770</v>
      </c>
      <c r="H24" s="50"/>
      <c r="I24" s="50"/>
      <c r="J24" s="51">
        <f t="shared" si="1"/>
        <v>0</v>
      </c>
      <c r="K24" s="52">
        <f t="shared" si="2"/>
        <v>0</v>
      </c>
      <c r="M24" s="49">
        <v>43770</v>
      </c>
      <c r="N24" s="50"/>
      <c r="O24" s="50"/>
      <c r="P24" s="51">
        <f t="shared" si="3"/>
        <v>0</v>
      </c>
      <c r="Q24" s="52">
        <f t="shared" si="4"/>
        <v>0</v>
      </c>
      <c r="S24" s="49">
        <v>43770</v>
      </c>
      <c r="T24" s="50"/>
      <c r="U24" s="50"/>
      <c r="V24" s="51">
        <f t="shared" si="5"/>
        <v>0</v>
      </c>
      <c r="W24" s="52">
        <f t="shared" si="6"/>
        <v>0</v>
      </c>
      <c r="Y24" s="49">
        <v>43770</v>
      </c>
      <c r="Z24" s="50"/>
      <c r="AA24" s="50"/>
      <c r="AB24" s="51">
        <f t="shared" si="7"/>
        <v>0</v>
      </c>
      <c r="AC24" s="52">
        <f t="shared" si="8"/>
        <v>0</v>
      </c>
    </row>
    <row r="25" spans="2:29" ht="15" customHeight="1" thickBot="1" x14ac:dyDescent="0.3">
      <c r="B25" s="40" t="s">
        <v>33</v>
      </c>
      <c r="C25" s="33"/>
      <c r="D25" s="33"/>
      <c r="E25" s="61">
        <f t="shared" si="0"/>
        <v>0</v>
      </c>
      <c r="G25" s="53">
        <v>43800</v>
      </c>
      <c r="H25" s="54"/>
      <c r="I25" s="54"/>
      <c r="J25" s="55">
        <f t="shared" si="1"/>
        <v>0</v>
      </c>
      <c r="K25" s="56">
        <f t="shared" si="2"/>
        <v>0</v>
      </c>
      <c r="M25" s="53">
        <v>43800</v>
      </c>
      <c r="N25" s="54"/>
      <c r="O25" s="54"/>
      <c r="P25" s="55">
        <f t="shared" si="3"/>
        <v>0</v>
      </c>
      <c r="Q25" s="56">
        <f t="shared" si="4"/>
        <v>0</v>
      </c>
      <c r="S25" s="53">
        <v>43800</v>
      </c>
      <c r="T25" s="54"/>
      <c r="U25" s="54"/>
      <c r="V25" s="55">
        <f t="shared" si="5"/>
        <v>0</v>
      </c>
      <c r="W25" s="56">
        <f t="shared" si="6"/>
        <v>0</v>
      </c>
      <c r="Y25" s="53">
        <v>43800</v>
      </c>
      <c r="Z25" s="54"/>
      <c r="AA25" s="54"/>
      <c r="AB25" s="55">
        <f t="shared" si="7"/>
        <v>0</v>
      </c>
      <c r="AC25" s="56">
        <f t="shared" si="8"/>
        <v>0</v>
      </c>
    </row>
    <row r="26" spans="2:29" ht="15" customHeight="1" thickBot="1" x14ac:dyDescent="0.3">
      <c r="B26" s="40" t="s">
        <v>34</v>
      </c>
      <c r="C26" s="33"/>
      <c r="D26" s="33"/>
      <c r="E26" s="61">
        <f t="shared" si="0"/>
        <v>0</v>
      </c>
      <c r="G26" s="99" t="s">
        <v>44</v>
      </c>
      <c r="H26" s="100"/>
      <c r="I26" s="100"/>
      <c r="J26" s="57">
        <f>SUM(J14:J25)</f>
        <v>0</v>
      </c>
      <c r="K26" s="58">
        <f t="shared" si="2"/>
        <v>0</v>
      </c>
      <c r="M26" s="99" t="s">
        <v>44</v>
      </c>
      <c r="N26" s="100"/>
      <c r="O26" s="100"/>
      <c r="P26" s="57">
        <f>SUM(P14:P25)</f>
        <v>0</v>
      </c>
      <c r="Q26" s="58">
        <f t="shared" si="4"/>
        <v>0</v>
      </c>
      <c r="S26" s="99" t="s">
        <v>44</v>
      </c>
      <c r="T26" s="100"/>
      <c r="U26" s="100"/>
      <c r="V26" s="57">
        <f>SUM(V14:V25)</f>
        <v>0</v>
      </c>
      <c r="W26" s="58">
        <f t="shared" si="6"/>
        <v>0</v>
      </c>
      <c r="Y26" s="99" t="s">
        <v>44</v>
      </c>
      <c r="Z26" s="100"/>
      <c r="AA26" s="100"/>
      <c r="AB26" s="57">
        <f>SUM(AB14:AB25)</f>
        <v>0</v>
      </c>
      <c r="AC26" s="58">
        <f t="shared" si="8"/>
        <v>0</v>
      </c>
    </row>
    <row r="27" spans="2:29" ht="15" customHeight="1" x14ac:dyDescent="0.25">
      <c r="B27" s="40" t="s">
        <v>35</v>
      </c>
      <c r="C27" s="33"/>
      <c r="D27" s="33"/>
      <c r="E27" s="61">
        <f t="shared" si="0"/>
        <v>0</v>
      </c>
    </row>
    <row r="28" spans="2:29" ht="15" customHeight="1" thickBot="1" x14ac:dyDescent="0.3">
      <c r="B28" s="40" t="s">
        <v>56</v>
      </c>
      <c r="C28" s="33"/>
      <c r="D28" s="33"/>
      <c r="E28" s="61">
        <f t="shared" si="0"/>
        <v>0</v>
      </c>
      <c r="F28" s="64"/>
    </row>
    <row r="29" spans="2:29" ht="15" customHeight="1" thickBot="1" x14ac:dyDescent="0.3">
      <c r="B29" s="99" t="s">
        <v>44</v>
      </c>
      <c r="C29" s="100"/>
      <c r="D29" s="100"/>
      <c r="E29" s="63">
        <f>SUM(E14:E28)</f>
        <v>0</v>
      </c>
    </row>
    <row r="30" spans="2:29" ht="15" customHeight="1" x14ac:dyDescent="0.25"/>
    <row r="31" spans="2:29" ht="15" customHeight="1" x14ac:dyDescent="0.25"/>
    <row r="32" spans="2:29" ht="15" customHeight="1" x14ac:dyDescent="0.25">
      <c r="E32" s="2"/>
    </row>
    <row r="33" ht="15" customHeight="1" x14ac:dyDescent="0.25"/>
    <row r="34" ht="0" hidden="1" customHeight="1" x14ac:dyDescent="0.25"/>
    <row r="35" ht="0" hidden="1" customHeight="1" x14ac:dyDescent="0.25"/>
    <row r="36" ht="0" hidden="1" customHeight="1" x14ac:dyDescent="0.25"/>
    <row r="37" ht="0" hidden="1" customHeight="1" x14ac:dyDescent="0.25"/>
    <row r="38" ht="0" hidden="1" customHeight="1" x14ac:dyDescent="0.25"/>
    <row r="39" ht="0" hidden="1" customHeight="1" x14ac:dyDescent="0.25"/>
    <row r="40" ht="0" hidden="1" customHeight="1" x14ac:dyDescent="0.25"/>
  </sheetData>
  <mergeCells count="10">
    <mergeCell ref="B29:D29"/>
    <mergeCell ref="B12:E12"/>
    <mergeCell ref="G12:K12"/>
    <mergeCell ref="M12:Q12"/>
    <mergeCell ref="S12:W12"/>
    <mergeCell ref="Y12:AC12"/>
    <mergeCell ref="G26:I26"/>
    <mergeCell ref="M26:O26"/>
    <mergeCell ref="S26:U26"/>
    <mergeCell ref="Y26:AA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707</vt:i4>
      </vt:variant>
    </vt:vector>
  </HeadingPairs>
  <TitlesOfParts>
    <vt:vector size="718" baseType="lpstr">
      <vt:lpstr>WP</vt:lpstr>
      <vt:lpstr>QE 419</vt:lpstr>
      <vt:lpstr>Validação 419</vt:lpstr>
      <vt:lpstr>QE 420</vt:lpstr>
      <vt:lpstr>Validação 420</vt:lpstr>
      <vt:lpstr>QE 421</vt:lpstr>
      <vt:lpstr>Validação 421</vt:lpstr>
      <vt:lpstr>QE 422</vt:lpstr>
      <vt:lpstr>Validação 422</vt:lpstr>
      <vt:lpstr>QE 423</vt:lpstr>
      <vt:lpstr>Validação 423</vt:lpstr>
      <vt:lpstr>'Validação 419'!DadosExternos_1</vt:lpstr>
      <vt:lpstr>'Validação 420'!DadosExternos_1</vt:lpstr>
      <vt:lpstr>'Validação 421'!DadosExternos_1</vt:lpstr>
      <vt:lpstr>'Validação 422'!DadosExternos_1</vt:lpstr>
      <vt:lpstr>'Validação 423'!DadosExternos_1</vt:lpstr>
      <vt:lpstr>WP!DadosExternos_1</vt:lpstr>
      <vt:lpstr>'Validação 419'!DadosExternos_10</vt:lpstr>
      <vt:lpstr>'Validação 420'!DadosExternos_10</vt:lpstr>
      <vt:lpstr>'Validação 421'!DadosExternos_10</vt:lpstr>
      <vt:lpstr>'Validação 422'!DadosExternos_10</vt:lpstr>
      <vt:lpstr>'Validação 423'!DadosExternos_10</vt:lpstr>
      <vt:lpstr>WP!DadosExternos_10</vt:lpstr>
      <vt:lpstr>WP!DadosExternos_100</vt:lpstr>
      <vt:lpstr>WP!DadosExternos_101</vt:lpstr>
      <vt:lpstr>WP!DadosExternos_102</vt:lpstr>
      <vt:lpstr>WP!DadosExternos_103</vt:lpstr>
      <vt:lpstr>WP!DadosExternos_104</vt:lpstr>
      <vt:lpstr>WP!DadosExternos_105</vt:lpstr>
      <vt:lpstr>WP!DadosExternos_106</vt:lpstr>
      <vt:lpstr>WP!DadosExternos_107</vt:lpstr>
      <vt:lpstr>WP!DadosExternos_108</vt:lpstr>
      <vt:lpstr>WP!DadosExternos_109</vt:lpstr>
      <vt:lpstr>'Validação 419'!DadosExternos_11</vt:lpstr>
      <vt:lpstr>'Validação 420'!DadosExternos_11</vt:lpstr>
      <vt:lpstr>'Validação 421'!DadosExternos_11</vt:lpstr>
      <vt:lpstr>'Validação 422'!DadosExternos_11</vt:lpstr>
      <vt:lpstr>'Validação 423'!DadosExternos_11</vt:lpstr>
      <vt:lpstr>WP!DadosExternos_11</vt:lpstr>
      <vt:lpstr>WP!DadosExternos_110</vt:lpstr>
      <vt:lpstr>WP!DadosExternos_111</vt:lpstr>
      <vt:lpstr>WP!DadosExternos_112</vt:lpstr>
      <vt:lpstr>WP!DadosExternos_113</vt:lpstr>
      <vt:lpstr>WP!DadosExternos_114</vt:lpstr>
      <vt:lpstr>WP!DadosExternos_115</vt:lpstr>
      <vt:lpstr>WP!DadosExternos_116</vt:lpstr>
      <vt:lpstr>WP!DadosExternos_117</vt:lpstr>
      <vt:lpstr>WP!DadosExternos_118</vt:lpstr>
      <vt:lpstr>WP!DadosExternos_119</vt:lpstr>
      <vt:lpstr>'Validação 419'!DadosExternos_12</vt:lpstr>
      <vt:lpstr>'Validação 420'!DadosExternos_12</vt:lpstr>
      <vt:lpstr>'Validação 421'!DadosExternos_12</vt:lpstr>
      <vt:lpstr>'Validação 422'!DadosExternos_12</vt:lpstr>
      <vt:lpstr>'Validação 423'!DadosExternos_12</vt:lpstr>
      <vt:lpstr>WP!DadosExternos_12</vt:lpstr>
      <vt:lpstr>WP!DadosExternos_120</vt:lpstr>
      <vt:lpstr>WP!DadosExternos_121</vt:lpstr>
      <vt:lpstr>WP!DadosExternos_122</vt:lpstr>
      <vt:lpstr>WP!DadosExternos_123</vt:lpstr>
      <vt:lpstr>WP!DadosExternos_124</vt:lpstr>
      <vt:lpstr>WP!DadosExternos_125</vt:lpstr>
      <vt:lpstr>WP!DadosExternos_126</vt:lpstr>
      <vt:lpstr>WP!DadosExternos_127</vt:lpstr>
      <vt:lpstr>WP!DadosExternos_128</vt:lpstr>
      <vt:lpstr>WP!DadosExternos_129</vt:lpstr>
      <vt:lpstr>'Validação 419'!DadosExternos_13</vt:lpstr>
      <vt:lpstr>'Validação 420'!DadosExternos_13</vt:lpstr>
      <vt:lpstr>'Validação 421'!DadosExternos_13</vt:lpstr>
      <vt:lpstr>'Validação 422'!DadosExternos_13</vt:lpstr>
      <vt:lpstr>'Validação 423'!DadosExternos_13</vt:lpstr>
      <vt:lpstr>WP!DadosExternos_13</vt:lpstr>
      <vt:lpstr>WP!DadosExternos_130</vt:lpstr>
      <vt:lpstr>WP!DadosExternos_131</vt:lpstr>
      <vt:lpstr>WP!DadosExternos_132</vt:lpstr>
      <vt:lpstr>WP!DadosExternos_133</vt:lpstr>
      <vt:lpstr>WP!DadosExternos_134</vt:lpstr>
      <vt:lpstr>WP!DadosExternos_135</vt:lpstr>
      <vt:lpstr>WP!DadosExternos_136</vt:lpstr>
      <vt:lpstr>WP!DadosExternos_137</vt:lpstr>
      <vt:lpstr>WP!DadosExternos_138</vt:lpstr>
      <vt:lpstr>WP!DadosExternos_139</vt:lpstr>
      <vt:lpstr>'Validação 419'!DadosExternos_14</vt:lpstr>
      <vt:lpstr>'Validação 420'!DadosExternos_14</vt:lpstr>
      <vt:lpstr>'Validação 421'!DadosExternos_14</vt:lpstr>
      <vt:lpstr>'Validação 422'!DadosExternos_14</vt:lpstr>
      <vt:lpstr>'Validação 423'!DadosExternos_14</vt:lpstr>
      <vt:lpstr>WP!DadosExternos_14</vt:lpstr>
      <vt:lpstr>WP!DadosExternos_140</vt:lpstr>
      <vt:lpstr>WP!DadosExternos_141</vt:lpstr>
      <vt:lpstr>WP!DadosExternos_142</vt:lpstr>
      <vt:lpstr>WP!DadosExternos_143</vt:lpstr>
      <vt:lpstr>WP!DadosExternos_144</vt:lpstr>
      <vt:lpstr>WP!DadosExternos_145</vt:lpstr>
      <vt:lpstr>WP!DadosExternos_146</vt:lpstr>
      <vt:lpstr>WP!DadosExternos_147</vt:lpstr>
      <vt:lpstr>WP!DadosExternos_148</vt:lpstr>
      <vt:lpstr>WP!DadosExternos_149</vt:lpstr>
      <vt:lpstr>'Validação 419'!DadosExternos_15</vt:lpstr>
      <vt:lpstr>'Validação 420'!DadosExternos_15</vt:lpstr>
      <vt:lpstr>'Validação 421'!DadosExternos_15</vt:lpstr>
      <vt:lpstr>'Validação 422'!DadosExternos_15</vt:lpstr>
      <vt:lpstr>'Validação 423'!DadosExternos_15</vt:lpstr>
      <vt:lpstr>WP!DadosExternos_15</vt:lpstr>
      <vt:lpstr>WP!DadosExternos_150</vt:lpstr>
      <vt:lpstr>WP!DadosExternos_151</vt:lpstr>
      <vt:lpstr>WP!DadosExternos_152</vt:lpstr>
      <vt:lpstr>WP!DadosExternos_153</vt:lpstr>
      <vt:lpstr>WP!DadosExternos_154</vt:lpstr>
      <vt:lpstr>WP!DadosExternos_155</vt:lpstr>
      <vt:lpstr>WP!DadosExternos_156</vt:lpstr>
      <vt:lpstr>WP!DadosExternos_157</vt:lpstr>
      <vt:lpstr>WP!DadosExternos_158</vt:lpstr>
      <vt:lpstr>WP!DadosExternos_159</vt:lpstr>
      <vt:lpstr>'Validação 419'!DadosExternos_16</vt:lpstr>
      <vt:lpstr>'Validação 420'!DadosExternos_16</vt:lpstr>
      <vt:lpstr>'Validação 421'!DadosExternos_16</vt:lpstr>
      <vt:lpstr>'Validação 422'!DadosExternos_16</vt:lpstr>
      <vt:lpstr>'Validação 423'!DadosExternos_16</vt:lpstr>
      <vt:lpstr>WP!DadosExternos_16</vt:lpstr>
      <vt:lpstr>WP!DadosExternos_160</vt:lpstr>
      <vt:lpstr>WP!DadosExternos_161</vt:lpstr>
      <vt:lpstr>WP!DadosExternos_162</vt:lpstr>
      <vt:lpstr>WP!DadosExternos_163</vt:lpstr>
      <vt:lpstr>WP!DadosExternos_164</vt:lpstr>
      <vt:lpstr>WP!DadosExternos_165</vt:lpstr>
      <vt:lpstr>WP!DadosExternos_166</vt:lpstr>
      <vt:lpstr>WP!DadosExternos_167</vt:lpstr>
      <vt:lpstr>WP!DadosExternos_168</vt:lpstr>
      <vt:lpstr>WP!DadosExternos_169</vt:lpstr>
      <vt:lpstr>'Validação 419'!DadosExternos_17</vt:lpstr>
      <vt:lpstr>'Validação 420'!DadosExternos_17</vt:lpstr>
      <vt:lpstr>'Validação 421'!DadosExternos_17</vt:lpstr>
      <vt:lpstr>'Validação 422'!DadosExternos_17</vt:lpstr>
      <vt:lpstr>'Validação 423'!DadosExternos_17</vt:lpstr>
      <vt:lpstr>WP!DadosExternos_17</vt:lpstr>
      <vt:lpstr>WP!DadosExternos_170</vt:lpstr>
      <vt:lpstr>WP!DadosExternos_171</vt:lpstr>
      <vt:lpstr>WP!DadosExternos_172</vt:lpstr>
      <vt:lpstr>WP!DadosExternos_173</vt:lpstr>
      <vt:lpstr>WP!DadosExternos_174</vt:lpstr>
      <vt:lpstr>WP!DadosExternos_175</vt:lpstr>
      <vt:lpstr>WP!DadosExternos_176</vt:lpstr>
      <vt:lpstr>WP!DadosExternos_177</vt:lpstr>
      <vt:lpstr>WP!DadosExternos_178</vt:lpstr>
      <vt:lpstr>WP!DadosExternos_179</vt:lpstr>
      <vt:lpstr>WP!DadosExternos_18</vt:lpstr>
      <vt:lpstr>WP!DadosExternos_180</vt:lpstr>
      <vt:lpstr>WP!DadosExternos_181</vt:lpstr>
      <vt:lpstr>WP!DadosExternos_182</vt:lpstr>
      <vt:lpstr>WP!DadosExternos_183</vt:lpstr>
      <vt:lpstr>WP!DadosExternos_184</vt:lpstr>
      <vt:lpstr>WP!DadosExternos_185</vt:lpstr>
      <vt:lpstr>WP!DadosExternos_186</vt:lpstr>
      <vt:lpstr>WP!DadosExternos_187</vt:lpstr>
      <vt:lpstr>WP!DadosExternos_188</vt:lpstr>
      <vt:lpstr>WP!DadosExternos_189</vt:lpstr>
      <vt:lpstr>'Validação 419'!DadosExternos_19</vt:lpstr>
      <vt:lpstr>'Validação 420'!DadosExternos_19</vt:lpstr>
      <vt:lpstr>'Validação 421'!DadosExternos_19</vt:lpstr>
      <vt:lpstr>'Validação 422'!DadosExternos_19</vt:lpstr>
      <vt:lpstr>'Validação 423'!DadosExternos_19</vt:lpstr>
      <vt:lpstr>WP!DadosExternos_19</vt:lpstr>
      <vt:lpstr>WP!DadosExternos_190</vt:lpstr>
      <vt:lpstr>WP!DadosExternos_191</vt:lpstr>
      <vt:lpstr>WP!DadosExternos_192</vt:lpstr>
      <vt:lpstr>WP!DadosExternos_193</vt:lpstr>
      <vt:lpstr>WP!DadosExternos_194</vt:lpstr>
      <vt:lpstr>WP!DadosExternos_195</vt:lpstr>
      <vt:lpstr>WP!DadosExternos_196</vt:lpstr>
      <vt:lpstr>WP!DadosExternos_197</vt:lpstr>
      <vt:lpstr>WP!DadosExternos_198</vt:lpstr>
      <vt:lpstr>WP!DadosExternos_199</vt:lpstr>
      <vt:lpstr>'Validação 419'!DadosExternos_2</vt:lpstr>
      <vt:lpstr>'Validação 420'!DadosExternos_2</vt:lpstr>
      <vt:lpstr>'Validação 421'!DadosExternos_2</vt:lpstr>
      <vt:lpstr>'Validação 422'!DadosExternos_2</vt:lpstr>
      <vt:lpstr>'Validação 423'!DadosExternos_2</vt:lpstr>
      <vt:lpstr>WP!DadosExternos_2</vt:lpstr>
      <vt:lpstr>'Validação 419'!DadosExternos_20</vt:lpstr>
      <vt:lpstr>'Validação 420'!DadosExternos_20</vt:lpstr>
      <vt:lpstr>'Validação 421'!DadosExternos_20</vt:lpstr>
      <vt:lpstr>'Validação 422'!DadosExternos_20</vt:lpstr>
      <vt:lpstr>'Validação 423'!DadosExternos_20</vt:lpstr>
      <vt:lpstr>WP!DadosExternos_20</vt:lpstr>
      <vt:lpstr>WP!DadosExternos_200</vt:lpstr>
      <vt:lpstr>WP!DadosExternos_201</vt:lpstr>
      <vt:lpstr>WP!DadosExternos_202</vt:lpstr>
      <vt:lpstr>WP!DadosExternos_203</vt:lpstr>
      <vt:lpstr>WP!DadosExternos_204</vt:lpstr>
      <vt:lpstr>WP!DadosExternos_205</vt:lpstr>
      <vt:lpstr>WP!DadosExternos_206</vt:lpstr>
      <vt:lpstr>WP!DadosExternos_207</vt:lpstr>
      <vt:lpstr>WP!DadosExternos_208</vt:lpstr>
      <vt:lpstr>WP!DadosExternos_209</vt:lpstr>
      <vt:lpstr>'Validação 419'!DadosExternos_21</vt:lpstr>
      <vt:lpstr>'Validação 420'!DadosExternos_21</vt:lpstr>
      <vt:lpstr>'Validação 421'!DadosExternos_21</vt:lpstr>
      <vt:lpstr>'Validação 422'!DadosExternos_21</vt:lpstr>
      <vt:lpstr>'Validação 423'!DadosExternos_21</vt:lpstr>
      <vt:lpstr>WP!DadosExternos_21</vt:lpstr>
      <vt:lpstr>WP!DadosExternos_210</vt:lpstr>
      <vt:lpstr>WP!DadosExternos_211</vt:lpstr>
      <vt:lpstr>WP!DadosExternos_212</vt:lpstr>
      <vt:lpstr>WP!DadosExternos_213</vt:lpstr>
      <vt:lpstr>WP!DadosExternos_214</vt:lpstr>
      <vt:lpstr>WP!DadosExternos_215</vt:lpstr>
      <vt:lpstr>WP!DadosExternos_216</vt:lpstr>
      <vt:lpstr>WP!DadosExternos_217</vt:lpstr>
      <vt:lpstr>WP!DadosExternos_218</vt:lpstr>
      <vt:lpstr>WP!DadosExternos_219</vt:lpstr>
      <vt:lpstr>'Validação 419'!DadosExternos_22</vt:lpstr>
      <vt:lpstr>'Validação 420'!DadosExternos_22</vt:lpstr>
      <vt:lpstr>'Validação 421'!DadosExternos_22</vt:lpstr>
      <vt:lpstr>'Validação 422'!DadosExternos_22</vt:lpstr>
      <vt:lpstr>'Validação 423'!DadosExternos_22</vt:lpstr>
      <vt:lpstr>WP!DadosExternos_22</vt:lpstr>
      <vt:lpstr>WP!DadosExternos_220</vt:lpstr>
      <vt:lpstr>WP!DadosExternos_221</vt:lpstr>
      <vt:lpstr>WP!DadosExternos_222</vt:lpstr>
      <vt:lpstr>WP!DadosExternos_223</vt:lpstr>
      <vt:lpstr>WP!DadosExternos_224</vt:lpstr>
      <vt:lpstr>WP!DadosExternos_225</vt:lpstr>
      <vt:lpstr>WP!DadosExternos_226</vt:lpstr>
      <vt:lpstr>WP!DadosExternos_227</vt:lpstr>
      <vt:lpstr>WP!DadosExternos_228</vt:lpstr>
      <vt:lpstr>WP!DadosExternos_229</vt:lpstr>
      <vt:lpstr>'Validação 419'!DadosExternos_23</vt:lpstr>
      <vt:lpstr>'Validação 420'!DadosExternos_23</vt:lpstr>
      <vt:lpstr>'Validação 421'!DadosExternos_23</vt:lpstr>
      <vt:lpstr>'Validação 422'!DadosExternos_23</vt:lpstr>
      <vt:lpstr>'Validação 423'!DadosExternos_23</vt:lpstr>
      <vt:lpstr>WP!DadosExternos_23</vt:lpstr>
      <vt:lpstr>WP!DadosExternos_230</vt:lpstr>
      <vt:lpstr>WP!DadosExternos_231</vt:lpstr>
      <vt:lpstr>WP!DadosExternos_232</vt:lpstr>
      <vt:lpstr>WP!DadosExternos_233</vt:lpstr>
      <vt:lpstr>WP!DadosExternos_234</vt:lpstr>
      <vt:lpstr>WP!DadosExternos_235</vt:lpstr>
      <vt:lpstr>WP!DadosExternos_236</vt:lpstr>
      <vt:lpstr>WP!DadosExternos_237</vt:lpstr>
      <vt:lpstr>WP!DadosExternos_238</vt:lpstr>
      <vt:lpstr>WP!DadosExternos_239</vt:lpstr>
      <vt:lpstr>'Validação 419'!DadosExternos_24</vt:lpstr>
      <vt:lpstr>'Validação 420'!DadosExternos_24</vt:lpstr>
      <vt:lpstr>'Validação 421'!DadosExternos_24</vt:lpstr>
      <vt:lpstr>'Validação 422'!DadosExternos_24</vt:lpstr>
      <vt:lpstr>'Validação 423'!DadosExternos_24</vt:lpstr>
      <vt:lpstr>WP!DadosExternos_24</vt:lpstr>
      <vt:lpstr>WP!DadosExternos_240</vt:lpstr>
      <vt:lpstr>WP!DadosExternos_241</vt:lpstr>
      <vt:lpstr>WP!DadosExternos_242</vt:lpstr>
      <vt:lpstr>WP!DadosExternos_243</vt:lpstr>
      <vt:lpstr>WP!DadosExternos_244</vt:lpstr>
      <vt:lpstr>WP!DadosExternos_245</vt:lpstr>
      <vt:lpstr>WP!DadosExternos_246</vt:lpstr>
      <vt:lpstr>WP!DadosExternos_247</vt:lpstr>
      <vt:lpstr>WP!DadosExternos_248</vt:lpstr>
      <vt:lpstr>WP!DadosExternos_249</vt:lpstr>
      <vt:lpstr>'Validação 419'!DadosExternos_25</vt:lpstr>
      <vt:lpstr>'Validação 420'!DadosExternos_25</vt:lpstr>
      <vt:lpstr>'Validação 421'!DadosExternos_25</vt:lpstr>
      <vt:lpstr>'Validação 422'!DadosExternos_25</vt:lpstr>
      <vt:lpstr>'Validação 423'!DadosExternos_25</vt:lpstr>
      <vt:lpstr>WP!DadosExternos_25</vt:lpstr>
      <vt:lpstr>WP!DadosExternos_250</vt:lpstr>
      <vt:lpstr>WP!DadosExternos_251</vt:lpstr>
      <vt:lpstr>WP!DadosExternos_252</vt:lpstr>
      <vt:lpstr>WP!DadosExternos_253</vt:lpstr>
      <vt:lpstr>WP!DadosExternos_254</vt:lpstr>
      <vt:lpstr>WP!DadosExternos_255</vt:lpstr>
      <vt:lpstr>WP!DadosExternos_256</vt:lpstr>
      <vt:lpstr>WP!DadosExternos_257</vt:lpstr>
      <vt:lpstr>WP!DadosExternos_258</vt:lpstr>
      <vt:lpstr>WP!DadosExternos_259</vt:lpstr>
      <vt:lpstr>'Validação 419'!DadosExternos_26</vt:lpstr>
      <vt:lpstr>'Validação 420'!DadosExternos_26</vt:lpstr>
      <vt:lpstr>'Validação 421'!DadosExternos_26</vt:lpstr>
      <vt:lpstr>'Validação 422'!DadosExternos_26</vt:lpstr>
      <vt:lpstr>'Validação 423'!DadosExternos_26</vt:lpstr>
      <vt:lpstr>WP!DadosExternos_26</vt:lpstr>
      <vt:lpstr>WP!DadosExternos_260</vt:lpstr>
      <vt:lpstr>WP!DadosExternos_261</vt:lpstr>
      <vt:lpstr>WP!DadosExternos_262</vt:lpstr>
      <vt:lpstr>WP!DadosExternos_263</vt:lpstr>
      <vt:lpstr>WP!DadosExternos_264</vt:lpstr>
      <vt:lpstr>WP!DadosExternos_265</vt:lpstr>
      <vt:lpstr>WP!DadosExternos_266</vt:lpstr>
      <vt:lpstr>WP!DadosExternos_267</vt:lpstr>
      <vt:lpstr>WP!DadosExternos_268</vt:lpstr>
      <vt:lpstr>WP!DadosExternos_269</vt:lpstr>
      <vt:lpstr>'Validação 419'!DadosExternos_27</vt:lpstr>
      <vt:lpstr>'Validação 420'!DadosExternos_27</vt:lpstr>
      <vt:lpstr>'Validação 421'!DadosExternos_27</vt:lpstr>
      <vt:lpstr>'Validação 422'!DadosExternos_27</vt:lpstr>
      <vt:lpstr>'Validação 423'!DadosExternos_27</vt:lpstr>
      <vt:lpstr>WP!DadosExternos_27</vt:lpstr>
      <vt:lpstr>WP!DadosExternos_270</vt:lpstr>
      <vt:lpstr>WP!DadosExternos_271</vt:lpstr>
      <vt:lpstr>WP!DadosExternos_272</vt:lpstr>
      <vt:lpstr>WP!DadosExternos_273</vt:lpstr>
      <vt:lpstr>WP!DadosExternos_274</vt:lpstr>
      <vt:lpstr>WP!DadosExternos_275</vt:lpstr>
      <vt:lpstr>WP!DadosExternos_276</vt:lpstr>
      <vt:lpstr>WP!DadosExternos_277</vt:lpstr>
      <vt:lpstr>WP!DadosExternos_278</vt:lpstr>
      <vt:lpstr>WP!DadosExternos_279</vt:lpstr>
      <vt:lpstr>'Validação 419'!DadosExternos_28</vt:lpstr>
      <vt:lpstr>'Validação 420'!DadosExternos_28</vt:lpstr>
      <vt:lpstr>'Validação 421'!DadosExternos_28</vt:lpstr>
      <vt:lpstr>'Validação 422'!DadosExternos_28</vt:lpstr>
      <vt:lpstr>'Validação 423'!DadosExternos_28</vt:lpstr>
      <vt:lpstr>WP!DadosExternos_28</vt:lpstr>
      <vt:lpstr>WP!DadosExternos_280</vt:lpstr>
      <vt:lpstr>WP!DadosExternos_281</vt:lpstr>
      <vt:lpstr>WP!DadosExternos_282</vt:lpstr>
      <vt:lpstr>WP!DadosExternos_283</vt:lpstr>
      <vt:lpstr>WP!DadosExternos_284</vt:lpstr>
      <vt:lpstr>WP!DadosExternos_285</vt:lpstr>
      <vt:lpstr>WP!DadosExternos_286</vt:lpstr>
      <vt:lpstr>WP!DadosExternos_287</vt:lpstr>
      <vt:lpstr>WP!DadosExternos_288</vt:lpstr>
      <vt:lpstr>WP!DadosExternos_289</vt:lpstr>
      <vt:lpstr>'Validação 419'!DadosExternos_29</vt:lpstr>
      <vt:lpstr>'Validação 420'!DadosExternos_29</vt:lpstr>
      <vt:lpstr>'Validação 421'!DadosExternos_29</vt:lpstr>
      <vt:lpstr>'Validação 422'!DadosExternos_29</vt:lpstr>
      <vt:lpstr>'Validação 423'!DadosExternos_29</vt:lpstr>
      <vt:lpstr>WP!DadosExternos_29</vt:lpstr>
      <vt:lpstr>WP!DadosExternos_290</vt:lpstr>
      <vt:lpstr>WP!DadosExternos_291</vt:lpstr>
      <vt:lpstr>WP!DadosExternos_292</vt:lpstr>
      <vt:lpstr>WP!DadosExternos_293</vt:lpstr>
      <vt:lpstr>WP!DadosExternos_294</vt:lpstr>
      <vt:lpstr>WP!DadosExternos_295</vt:lpstr>
      <vt:lpstr>WP!DadosExternos_296</vt:lpstr>
      <vt:lpstr>WP!DadosExternos_297</vt:lpstr>
      <vt:lpstr>WP!DadosExternos_298</vt:lpstr>
      <vt:lpstr>WP!DadosExternos_299</vt:lpstr>
      <vt:lpstr>'Validação 419'!DadosExternos_3</vt:lpstr>
      <vt:lpstr>'Validação 420'!DadosExternos_3</vt:lpstr>
      <vt:lpstr>'Validação 421'!DadosExternos_3</vt:lpstr>
      <vt:lpstr>'Validação 422'!DadosExternos_3</vt:lpstr>
      <vt:lpstr>'Validação 423'!DadosExternos_3</vt:lpstr>
      <vt:lpstr>WP!DadosExternos_3</vt:lpstr>
      <vt:lpstr>'Validação 419'!DadosExternos_30</vt:lpstr>
      <vt:lpstr>'Validação 420'!DadosExternos_30</vt:lpstr>
      <vt:lpstr>'Validação 421'!DadosExternos_30</vt:lpstr>
      <vt:lpstr>'Validação 422'!DadosExternos_30</vt:lpstr>
      <vt:lpstr>'Validação 423'!DadosExternos_30</vt:lpstr>
      <vt:lpstr>WP!DadosExternos_30</vt:lpstr>
      <vt:lpstr>WP!DadosExternos_300</vt:lpstr>
      <vt:lpstr>WP!DadosExternos_301</vt:lpstr>
      <vt:lpstr>WP!DadosExternos_302</vt:lpstr>
      <vt:lpstr>WP!DadosExternos_303</vt:lpstr>
      <vt:lpstr>WP!DadosExternos_304</vt:lpstr>
      <vt:lpstr>WP!DadosExternos_305</vt:lpstr>
      <vt:lpstr>WP!DadosExternos_306</vt:lpstr>
      <vt:lpstr>WP!DadosExternos_307</vt:lpstr>
      <vt:lpstr>WP!DadosExternos_308</vt:lpstr>
      <vt:lpstr>WP!DadosExternos_309</vt:lpstr>
      <vt:lpstr>'Validação 419'!DadosExternos_31</vt:lpstr>
      <vt:lpstr>'Validação 420'!DadosExternos_31</vt:lpstr>
      <vt:lpstr>'Validação 421'!DadosExternos_31</vt:lpstr>
      <vt:lpstr>'Validação 422'!DadosExternos_31</vt:lpstr>
      <vt:lpstr>'Validação 423'!DadosExternos_31</vt:lpstr>
      <vt:lpstr>WP!DadosExternos_31</vt:lpstr>
      <vt:lpstr>WP!DadosExternos_310</vt:lpstr>
      <vt:lpstr>WP!DadosExternos_311</vt:lpstr>
      <vt:lpstr>WP!DadosExternos_312</vt:lpstr>
      <vt:lpstr>WP!DadosExternos_313</vt:lpstr>
      <vt:lpstr>WP!DadosExternos_314</vt:lpstr>
      <vt:lpstr>WP!DadosExternos_315</vt:lpstr>
      <vt:lpstr>WP!DadosExternos_316</vt:lpstr>
      <vt:lpstr>WP!DadosExternos_317</vt:lpstr>
      <vt:lpstr>WP!DadosExternos_318</vt:lpstr>
      <vt:lpstr>WP!DadosExternos_319</vt:lpstr>
      <vt:lpstr>'Validação 419'!DadosExternos_32</vt:lpstr>
      <vt:lpstr>'Validação 420'!DadosExternos_32</vt:lpstr>
      <vt:lpstr>'Validação 421'!DadosExternos_32</vt:lpstr>
      <vt:lpstr>'Validação 422'!DadosExternos_32</vt:lpstr>
      <vt:lpstr>'Validação 423'!DadosExternos_32</vt:lpstr>
      <vt:lpstr>WP!DadosExternos_32</vt:lpstr>
      <vt:lpstr>WP!DadosExternos_320</vt:lpstr>
      <vt:lpstr>WP!DadosExternos_321</vt:lpstr>
      <vt:lpstr>WP!DadosExternos_322</vt:lpstr>
      <vt:lpstr>WP!DadosExternos_323</vt:lpstr>
      <vt:lpstr>WP!DadosExternos_324</vt:lpstr>
      <vt:lpstr>WP!DadosExternos_325</vt:lpstr>
      <vt:lpstr>WP!DadosExternos_326</vt:lpstr>
      <vt:lpstr>WP!DadosExternos_327</vt:lpstr>
      <vt:lpstr>WP!DadosExternos_328</vt:lpstr>
      <vt:lpstr>WP!DadosExternos_329</vt:lpstr>
      <vt:lpstr>WP!DadosExternos_33</vt:lpstr>
      <vt:lpstr>WP!DadosExternos_330</vt:lpstr>
      <vt:lpstr>WP!DadosExternos_331</vt:lpstr>
      <vt:lpstr>WP!DadosExternos_332</vt:lpstr>
      <vt:lpstr>WP!DadosExternos_333</vt:lpstr>
      <vt:lpstr>WP!DadosExternos_334</vt:lpstr>
      <vt:lpstr>WP!DadosExternos_335</vt:lpstr>
      <vt:lpstr>WP!DadosExternos_336</vt:lpstr>
      <vt:lpstr>WP!DadosExternos_337</vt:lpstr>
      <vt:lpstr>WP!DadosExternos_338</vt:lpstr>
      <vt:lpstr>WP!DadosExternos_339</vt:lpstr>
      <vt:lpstr>'Validação 419'!DadosExternos_34</vt:lpstr>
      <vt:lpstr>'Validação 420'!DadosExternos_34</vt:lpstr>
      <vt:lpstr>'Validação 421'!DadosExternos_34</vt:lpstr>
      <vt:lpstr>'Validação 422'!DadosExternos_34</vt:lpstr>
      <vt:lpstr>'Validação 423'!DadosExternos_34</vt:lpstr>
      <vt:lpstr>WP!DadosExternos_34</vt:lpstr>
      <vt:lpstr>WP!DadosExternos_340</vt:lpstr>
      <vt:lpstr>WP!DadosExternos_341</vt:lpstr>
      <vt:lpstr>WP!DadosExternos_342</vt:lpstr>
      <vt:lpstr>WP!DadosExternos_343</vt:lpstr>
      <vt:lpstr>WP!DadosExternos_344</vt:lpstr>
      <vt:lpstr>WP!DadosExternos_345</vt:lpstr>
      <vt:lpstr>WP!DadosExternos_346</vt:lpstr>
      <vt:lpstr>WP!DadosExternos_347</vt:lpstr>
      <vt:lpstr>WP!DadosExternos_348</vt:lpstr>
      <vt:lpstr>WP!DadosExternos_349</vt:lpstr>
      <vt:lpstr>'Validação 419'!DadosExternos_35</vt:lpstr>
      <vt:lpstr>'Validação 420'!DadosExternos_35</vt:lpstr>
      <vt:lpstr>'Validação 421'!DadosExternos_35</vt:lpstr>
      <vt:lpstr>'Validação 422'!DadosExternos_35</vt:lpstr>
      <vt:lpstr>'Validação 423'!DadosExternos_35</vt:lpstr>
      <vt:lpstr>WP!DadosExternos_35</vt:lpstr>
      <vt:lpstr>WP!DadosExternos_350</vt:lpstr>
      <vt:lpstr>WP!DadosExternos_351</vt:lpstr>
      <vt:lpstr>WP!DadosExternos_352</vt:lpstr>
      <vt:lpstr>WP!DadosExternos_353</vt:lpstr>
      <vt:lpstr>WP!DadosExternos_354</vt:lpstr>
      <vt:lpstr>WP!DadosExternos_355</vt:lpstr>
      <vt:lpstr>WP!DadosExternos_356</vt:lpstr>
      <vt:lpstr>WP!DadosExternos_357</vt:lpstr>
      <vt:lpstr>WP!DadosExternos_358</vt:lpstr>
      <vt:lpstr>WP!DadosExternos_359</vt:lpstr>
      <vt:lpstr>WP!DadosExternos_36</vt:lpstr>
      <vt:lpstr>WP!DadosExternos_360</vt:lpstr>
      <vt:lpstr>WP!DadosExternos_361</vt:lpstr>
      <vt:lpstr>WP!DadosExternos_362</vt:lpstr>
      <vt:lpstr>WP!DadosExternos_363</vt:lpstr>
      <vt:lpstr>WP!DadosExternos_364</vt:lpstr>
      <vt:lpstr>WP!DadosExternos_365</vt:lpstr>
      <vt:lpstr>WP!DadosExternos_366</vt:lpstr>
      <vt:lpstr>WP!DadosExternos_367</vt:lpstr>
      <vt:lpstr>WP!DadosExternos_368</vt:lpstr>
      <vt:lpstr>WP!DadosExternos_369</vt:lpstr>
      <vt:lpstr>'Validação 419'!DadosExternos_37</vt:lpstr>
      <vt:lpstr>'Validação 420'!DadosExternos_37</vt:lpstr>
      <vt:lpstr>'Validação 421'!DadosExternos_37</vt:lpstr>
      <vt:lpstr>'Validação 422'!DadosExternos_37</vt:lpstr>
      <vt:lpstr>'Validação 423'!DadosExternos_37</vt:lpstr>
      <vt:lpstr>WP!DadosExternos_37</vt:lpstr>
      <vt:lpstr>WP!DadosExternos_370</vt:lpstr>
      <vt:lpstr>WP!DadosExternos_371</vt:lpstr>
      <vt:lpstr>WP!DadosExternos_372</vt:lpstr>
      <vt:lpstr>WP!DadosExternos_373</vt:lpstr>
      <vt:lpstr>WP!DadosExternos_374</vt:lpstr>
      <vt:lpstr>WP!DadosExternos_375</vt:lpstr>
      <vt:lpstr>WP!DadosExternos_376</vt:lpstr>
      <vt:lpstr>WP!DadosExternos_377</vt:lpstr>
      <vt:lpstr>WP!DadosExternos_378</vt:lpstr>
      <vt:lpstr>WP!DadosExternos_379</vt:lpstr>
      <vt:lpstr>'Validação 419'!DadosExternos_38</vt:lpstr>
      <vt:lpstr>'Validação 420'!DadosExternos_38</vt:lpstr>
      <vt:lpstr>'Validação 421'!DadosExternos_38</vt:lpstr>
      <vt:lpstr>'Validação 422'!DadosExternos_38</vt:lpstr>
      <vt:lpstr>'Validação 423'!DadosExternos_38</vt:lpstr>
      <vt:lpstr>WP!DadosExternos_38</vt:lpstr>
      <vt:lpstr>WP!DadosExternos_380</vt:lpstr>
      <vt:lpstr>WP!DadosExternos_381</vt:lpstr>
      <vt:lpstr>WP!DadosExternos_382</vt:lpstr>
      <vt:lpstr>'Validação 419'!DadosExternos_39</vt:lpstr>
      <vt:lpstr>'Validação 420'!DadosExternos_39</vt:lpstr>
      <vt:lpstr>'Validação 421'!DadosExternos_39</vt:lpstr>
      <vt:lpstr>'Validação 422'!DadosExternos_39</vt:lpstr>
      <vt:lpstr>'Validação 423'!DadosExternos_39</vt:lpstr>
      <vt:lpstr>WP!DadosExternos_39</vt:lpstr>
      <vt:lpstr>'Validação 419'!DadosExternos_4</vt:lpstr>
      <vt:lpstr>'Validação 420'!DadosExternos_4</vt:lpstr>
      <vt:lpstr>'Validação 421'!DadosExternos_4</vt:lpstr>
      <vt:lpstr>'Validação 422'!DadosExternos_4</vt:lpstr>
      <vt:lpstr>'Validação 423'!DadosExternos_4</vt:lpstr>
      <vt:lpstr>WP!DadosExternos_4</vt:lpstr>
      <vt:lpstr>'Validação 419'!DadosExternos_40</vt:lpstr>
      <vt:lpstr>'Validação 420'!DadosExternos_40</vt:lpstr>
      <vt:lpstr>'Validação 421'!DadosExternos_40</vt:lpstr>
      <vt:lpstr>'Validação 422'!DadosExternos_40</vt:lpstr>
      <vt:lpstr>'Validação 423'!DadosExternos_40</vt:lpstr>
      <vt:lpstr>WP!DadosExternos_40</vt:lpstr>
      <vt:lpstr>'Validação 419'!DadosExternos_41</vt:lpstr>
      <vt:lpstr>'Validação 420'!DadosExternos_41</vt:lpstr>
      <vt:lpstr>'Validação 421'!DadosExternos_41</vt:lpstr>
      <vt:lpstr>'Validação 422'!DadosExternos_41</vt:lpstr>
      <vt:lpstr>'Validação 423'!DadosExternos_41</vt:lpstr>
      <vt:lpstr>WP!DadosExternos_41</vt:lpstr>
      <vt:lpstr>'Validação 419'!DadosExternos_42</vt:lpstr>
      <vt:lpstr>'Validação 420'!DadosExternos_42</vt:lpstr>
      <vt:lpstr>'Validação 421'!DadosExternos_42</vt:lpstr>
      <vt:lpstr>'Validação 422'!DadosExternos_42</vt:lpstr>
      <vt:lpstr>'Validação 423'!DadosExternos_42</vt:lpstr>
      <vt:lpstr>WP!DadosExternos_42</vt:lpstr>
      <vt:lpstr>'Validação 419'!DadosExternos_43</vt:lpstr>
      <vt:lpstr>'Validação 420'!DadosExternos_43</vt:lpstr>
      <vt:lpstr>'Validação 421'!DadosExternos_43</vt:lpstr>
      <vt:lpstr>'Validação 422'!DadosExternos_43</vt:lpstr>
      <vt:lpstr>'Validação 423'!DadosExternos_43</vt:lpstr>
      <vt:lpstr>WP!DadosExternos_43</vt:lpstr>
      <vt:lpstr>'Validação 419'!DadosExternos_44</vt:lpstr>
      <vt:lpstr>'Validação 420'!DadosExternos_44</vt:lpstr>
      <vt:lpstr>'Validação 421'!DadosExternos_44</vt:lpstr>
      <vt:lpstr>'Validação 422'!DadosExternos_44</vt:lpstr>
      <vt:lpstr>'Validação 423'!DadosExternos_44</vt:lpstr>
      <vt:lpstr>WP!DadosExternos_44</vt:lpstr>
      <vt:lpstr>'Validação 419'!DadosExternos_45</vt:lpstr>
      <vt:lpstr>'Validação 420'!DadosExternos_45</vt:lpstr>
      <vt:lpstr>'Validação 421'!DadosExternos_45</vt:lpstr>
      <vt:lpstr>'Validação 422'!DadosExternos_45</vt:lpstr>
      <vt:lpstr>'Validação 423'!DadosExternos_45</vt:lpstr>
      <vt:lpstr>WP!DadosExternos_45</vt:lpstr>
      <vt:lpstr>'Validação 419'!DadosExternos_46</vt:lpstr>
      <vt:lpstr>'Validação 420'!DadosExternos_46</vt:lpstr>
      <vt:lpstr>'Validação 421'!DadosExternos_46</vt:lpstr>
      <vt:lpstr>'Validação 422'!DadosExternos_46</vt:lpstr>
      <vt:lpstr>'Validação 423'!DadosExternos_46</vt:lpstr>
      <vt:lpstr>WP!DadosExternos_46</vt:lpstr>
      <vt:lpstr>'Validação 419'!DadosExternos_47</vt:lpstr>
      <vt:lpstr>'Validação 420'!DadosExternos_47</vt:lpstr>
      <vt:lpstr>'Validação 421'!DadosExternos_47</vt:lpstr>
      <vt:lpstr>'Validação 422'!DadosExternos_47</vt:lpstr>
      <vt:lpstr>'Validação 423'!DadosExternos_47</vt:lpstr>
      <vt:lpstr>WP!DadosExternos_47</vt:lpstr>
      <vt:lpstr>'Validação 419'!DadosExternos_48</vt:lpstr>
      <vt:lpstr>'Validação 420'!DadosExternos_48</vt:lpstr>
      <vt:lpstr>'Validação 421'!DadosExternos_48</vt:lpstr>
      <vt:lpstr>'Validação 422'!DadosExternos_48</vt:lpstr>
      <vt:lpstr>'Validação 423'!DadosExternos_48</vt:lpstr>
      <vt:lpstr>WP!DadosExternos_48</vt:lpstr>
      <vt:lpstr>'Validação 419'!DadosExternos_49</vt:lpstr>
      <vt:lpstr>'Validação 420'!DadosExternos_49</vt:lpstr>
      <vt:lpstr>'Validação 421'!DadosExternos_49</vt:lpstr>
      <vt:lpstr>'Validação 422'!DadosExternos_49</vt:lpstr>
      <vt:lpstr>'Validação 423'!DadosExternos_49</vt:lpstr>
      <vt:lpstr>WP!DadosExternos_49</vt:lpstr>
      <vt:lpstr>'Validação 419'!DadosExternos_5</vt:lpstr>
      <vt:lpstr>'Validação 420'!DadosExternos_5</vt:lpstr>
      <vt:lpstr>'Validação 421'!DadosExternos_5</vt:lpstr>
      <vt:lpstr>'Validação 422'!DadosExternos_5</vt:lpstr>
      <vt:lpstr>'Validação 423'!DadosExternos_5</vt:lpstr>
      <vt:lpstr>WP!DadosExternos_5</vt:lpstr>
      <vt:lpstr>'Validação 419'!DadosExternos_50</vt:lpstr>
      <vt:lpstr>'Validação 420'!DadosExternos_50</vt:lpstr>
      <vt:lpstr>'Validação 421'!DadosExternos_50</vt:lpstr>
      <vt:lpstr>'Validação 422'!DadosExternos_50</vt:lpstr>
      <vt:lpstr>'Validação 423'!DadosExternos_50</vt:lpstr>
      <vt:lpstr>WP!DadosExternos_50</vt:lpstr>
      <vt:lpstr>'Validação 419'!DadosExternos_51</vt:lpstr>
      <vt:lpstr>'Validação 420'!DadosExternos_51</vt:lpstr>
      <vt:lpstr>'Validação 421'!DadosExternos_51</vt:lpstr>
      <vt:lpstr>'Validação 422'!DadosExternos_51</vt:lpstr>
      <vt:lpstr>'Validação 423'!DadosExternos_51</vt:lpstr>
      <vt:lpstr>WP!DadosExternos_51</vt:lpstr>
      <vt:lpstr>WP!DadosExternos_52</vt:lpstr>
      <vt:lpstr>'Validação 419'!DadosExternos_53</vt:lpstr>
      <vt:lpstr>'Validação 420'!DadosExternos_53</vt:lpstr>
      <vt:lpstr>'Validação 421'!DadosExternos_53</vt:lpstr>
      <vt:lpstr>'Validação 422'!DadosExternos_53</vt:lpstr>
      <vt:lpstr>'Validação 423'!DadosExternos_53</vt:lpstr>
      <vt:lpstr>WP!DadosExternos_53</vt:lpstr>
      <vt:lpstr>'Validação 419'!DadosExternos_54</vt:lpstr>
      <vt:lpstr>'Validação 420'!DadosExternos_54</vt:lpstr>
      <vt:lpstr>'Validação 421'!DadosExternos_54</vt:lpstr>
      <vt:lpstr>'Validação 422'!DadosExternos_54</vt:lpstr>
      <vt:lpstr>'Validação 423'!DadosExternos_54</vt:lpstr>
      <vt:lpstr>WP!DadosExternos_54</vt:lpstr>
      <vt:lpstr>'Validação 419'!DadosExternos_55</vt:lpstr>
      <vt:lpstr>'Validação 420'!DadosExternos_55</vt:lpstr>
      <vt:lpstr>'Validação 421'!DadosExternos_55</vt:lpstr>
      <vt:lpstr>'Validação 422'!DadosExternos_55</vt:lpstr>
      <vt:lpstr>'Validação 423'!DadosExternos_55</vt:lpstr>
      <vt:lpstr>WP!DadosExternos_55</vt:lpstr>
      <vt:lpstr>'Validação 419'!DadosExternos_56</vt:lpstr>
      <vt:lpstr>'Validação 420'!DadosExternos_56</vt:lpstr>
      <vt:lpstr>'Validação 421'!DadosExternos_56</vt:lpstr>
      <vt:lpstr>'Validação 422'!DadosExternos_56</vt:lpstr>
      <vt:lpstr>'Validação 423'!DadosExternos_56</vt:lpstr>
      <vt:lpstr>WP!DadosExternos_56</vt:lpstr>
      <vt:lpstr>'Validação 419'!DadosExternos_57</vt:lpstr>
      <vt:lpstr>'Validação 420'!DadosExternos_57</vt:lpstr>
      <vt:lpstr>'Validação 421'!DadosExternos_57</vt:lpstr>
      <vt:lpstr>'Validação 422'!DadosExternos_57</vt:lpstr>
      <vt:lpstr>'Validação 423'!DadosExternos_57</vt:lpstr>
      <vt:lpstr>WP!DadosExternos_57</vt:lpstr>
      <vt:lpstr>WP!DadosExternos_58</vt:lpstr>
      <vt:lpstr>'Validação 419'!DadosExternos_59</vt:lpstr>
      <vt:lpstr>'Validação 420'!DadosExternos_59</vt:lpstr>
      <vt:lpstr>'Validação 421'!DadosExternos_59</vt:lpstr>
      <vt:lpstr>'Validação 422'!DadosExternos_59</vt:lpstr>
      <vt:lpstr>'Validação 423'!DadosExternos_59</vt:lpstr>
      <vt:lpstr>WP!DadosExternos_59</vt:lpstr>
      <vt:lpstr>'Validação 419'!DadosExternos_6</vt:lpstr>
      <vt:lpstr>'Validação 420'!DadosExternos_6</vt:lpstr>
      <vt:lpstr>'Validação 421'!DadosExternos_6</vt:lpstr>
      <vt:lpstr>'Validação 422'!DadosExternos_6</vt:lpstr>
      <vt:lpstr>'Validação 423'!DadosExternos_6</vt:lpstr>
      <vt:lpstr>WP!DadosExternos_6</vt:lpstr>
      <vt:lpstr>'Validação 419'!DadosExternos_60</vt:lpstr>
      <vt:lpstr>'Validação 420'!DadosExternos_60</vt:lpstr>
      <vt:lpstr>'Validação 421'!DadosExternos_60</vt:lpstr>
      <vt:lpstr>'Validação 422'!DadosExternos_60</vt:lpstr>
      <vt:lpstr>'Validação 423'!DadosExternos_60</vt:lpstr>
      <vt:lpstr>WP!DadosExternos_60</vt:lpstr>
      <vt:lpstr>'Validação 419'!DadosExternos_61</vt:lpstr>
      <vt:lpstr>'Validação 420'!DadosExternos_61</vt:lpstr>
      <vt:lpstr>'Validação 421'!DadosExternos_61</vt:lpstr>
      <vt:lpstr>'Validação 422'!DadosExternos_61</vt:lpstr>
      <vt:lpstr>'Validação 423'!DadosExternos_61</vt:lpstr>
      <vt:lpstr>WP!DadosExternos_61</vt:lpstr>
      <vt:lpstr>'Validação 419'!DadosExternos_62</vt:lpstr>
      <vt:lpstr>'Validação 420'!DadosExternos_62</vt:lpstr>
      <vt:lpstr>'Validação 421'!DadosExternos_62</vt:lpstr>
      <vt:lpstr>'Validação 422'!DadosExternos_62</vt:lpstr>
      <vt:lpstr>'Validação 423'!DadosExternos_62</vt:lpstr>
      <vt:lpstr>WP!DadosExternos_62</vt:lpstr>
      <vt:lpstr>'Validação 419'!DadosExternos_63</vt:lpstr>
      <vt:lpstr>'Validação 420'!DadosExternos_63</vt:lpstr>
      <vt:lpstr>'Validação 421'!DadosExternos_63</vt:lpstr>
      <vt:lpstr>'Validação 422'!DadosExternos_63</vt:lpstr>
      <vt:lpstr>'Validação 423'!DadosExternos_63</vt:lpstr>
      <vt:lpstr>WP!DadosExternos_63</vt:lpstr>
      <vt:lpstr>'Validação 419'!DadosExternos_64</vt:lpstr>
      <vt:lpstr>'Validação 420'!DadosExternos_64</vt:lpstr>
      <vt:lpstr>'Validação 421'!DadosExternos_64</vt:lpstr>
      <vt:lpstr>'Validação 422'!DadosExternos_64</vt:lpstr>
      <vt:lpstr>'Validação 423'!DadosExternos_64</vt:lpstr>
      <vt:lpstr>WP!DadosExternos_64</vt:lpstr>
      <vt:lpstr>'Validação 419'!DadosExternos_65</vt:lpstr>
      <vt:lpstr>'Validação 420'!DadosExternos_65</vt:lpstr>
      <vt:lpstr>'Validação 421'!DadosExternos_65</vt:lpstr>
      <vt:lpstr>'Validação 422'!DadosExternos_65</vt:lpstr>
      <vt:lpstr>'Validação 423'!DadosExternos_65</vt:lpstr>
      <vt:lpstr>WP!DadosExternos_65</vt:lpstr>
      <vt:lpstr>'Validação 419'!DadosExternos_66</vt:lpstr>
      <vt:lpstr>'Validação 420'!DadosExternos_66</vt:lpstr>
      <vt:lpstr>'Validação 421'!DadosExternos_66</vt:lpstr>
      <vt:lpstr>'Validação 422'!DadosExternos_66</vt:lpstr>
      <vt:lpstr>'Validação 423'!DadosExternos_66</vt:lpstr>
      <vt:lpstr>WP!DadosExternos_66</vt:lpstr>
      <vt:lpstr>'Validação 419'!DadosExternos_67</vt:lpstr>
      <vt:lpstr>'Validação 420'!DadosExternos_67</vt:lpstr>
      <vt:lpstr>'Validação 421'!DadosExternos_67</vt:lpstr>
      <vt:lpstr>'Validação 422'!DadosExternos_67</vt:lpstr>
      <vt:lpstr>'Validação 423'!DadosExternos_67</vt:lpstr>
      <vt:lpstr>WP!DadosExternos_67</vt:lpstr>
      <vt:lpstr>'Validação 419'!DadosExternos_68</vt:lpstr>
      <vt:lpstr>'Validação 420'!DadosExternos_68</vt:lpstr>
      <vt:lpstr>'Validação 421'!DadosExternos_68</vt:lpstr>
      <vt:lpstr>'Validação 422'!DadosExternos_68</vt:lpstr>
      <vt:lpstr>'Validação 423'!DadosExternos_68</vt:lpstr>
      <vt:lpstr>WP!DadosExternos_68</vt:lpstr>
      <vt:lpstr>'Validação 419'!DadosExternos_69</vt:lpstr>
      <vt:lpstr>'Validação 420'!DadosExternos_69</vt:lpstr>
      <vt:lpstr>'Validação 421'!DadosExternos_69</vt:lpstr>
      <vt:lpstr>'Validação 422'!DadosExternos_69</vt:lpstr>
      <vt:lpstr>'Validação 423'!DadosExternos_69</vt:lpstr>
      <vt:lpstr>WP!DadosExternos_69</vt:lpstr>
      <vt:lpstr>'Validação 419'!DadosExternos_7</vt:lpstr>
      <vt:lpstr>'Validação 420'!DadosExternos_7</vt:lpstr>
      <vt:lpstr>'Validação 421'!DadosExternos_7</vt:lpstr>
      <vt:lpstr>'Validação 422'!DadosExternos_7</vt:lpstr>
      <vt:lpstr>'Validação 423'!DadosExternos_7</vt:lpstr>
      <vt:lpstr>WP!DadosExternos_7</vt:lpstr>
      <vt:lpstr>'Validação 419'!DadosExternos_70</vt:lpstr>
      <vt:lpstr>'Validação 420'!DadosExternos_70</vt:lpstr>
      <vt:lpstr>'Validação 421'!DadosExternos_70</vt:lpstr>
      <vt:lpstr>'Validação 422'!DadosExternos_70</vt:lpstr>
      <vt:lpstr>'Validação 423'!DadosExternos_70</vt:lpstr>
      <vt:lpstr>WP!DadosExternos_70</vt:lpstr>
      <vt:lpstr>WP!DadosExternos_71</vt:lpstr>
      <vt:lpstr>WP!DadosExternos_72</vt:lpstr>
      <vt:lpstr>WP!DadosExternos_73</vt:lpstr>
      <vt:lpstr>WP!DadosExternos_74</vt:lpstr>
      <vt:lpstr>WP!DadosExternos_75</vt:lpstr>
      <vt:lpstr>WP!DadosExternos_76</vt:lpstr>
      <vt:lpstr>WP!DadosExternos_77</vt:lpstr>
      <vt:lpstr>WP!DadosExternos_78</vt:lpstr>
      <vt:lpstr>WP!DadosExternos_79</vt:lpstr>
      <vt:lpstr>'Validação 419'!DadosExternos_8</vt:lpstr>
      <vt:lpstr>'Validação 420'!DadosExternos_8</vt:lpstr>
      <vt:lpstr>'Validação 421'!DadosExternos_8</vt:lpstr>
      <vt:lpstr>'Validação 422'!DadosExternos_8</vt:lpstr>
      <vt:lpstr>'Validação 423'!DadosExternos_8</vt:lpstr>
      <vt:lpstr>WP!DadosExternos_8</vt:lpstr>
      <vt:lpstr>WP!DadosExternos_80</vt:lpstr>
      <vt:lpstr>WP!DadosExternos_81</vt:lpstr>
      <vt:lpstr>WP!DadosExternos_82</vt:lpstr>
      <vt:lpstr>WP!DadosExternos_83</vt:lpstr>
      <vt:lpstr>WP!DadosExternos_84</vt:lpstr>
      <vt:lpstr>WP!DadosExternos_85</vt:lpstr>
      <vt:lpstr>WP!DadosExternos_86</vt:lpstr>
      <vt:lpstr>WP!DadosExternos_87</vt:lpstr>
      <vt:lpstr>WP!DadosExternos_88</vt:lpstr>
      <vt:lpstr>WP!DadosExternos_89</vt:lpstr>
      <vt:lpstr>'Validação 419'!DadosExternos_9</vt:lpstr>
      <vt:lpstr>'Validação 420'!DadosExternos_9</vt:lpstr>
      <vt:lpstr>'Validação 421'!DadosExternos_9</vt:lpstr>
      <vt:lpstr>'Validação 422'!DadosExternos_9</vt:lpstr>
      <vt:lpstr>'Validação 423'!DadosExternos_9</vt:lpstr>
      <vt:lpstr>WP!DadosExternos_9</vt:lpstr>
      <vt:lpstr>WP!DadosExternos_90</vt:lpstr>
      <vt:lpstr>WP!DadosExternos_91</vt:lpstr>
      <vt:lpstr>WP!DadosExternos_92</vt:lpstr>
      <vt:lpstr>WP!DadosExternos_93</vt:lpstr>
      <vt:lpstr>WP!DadosExternos_94</vt:lpstr>
      <vt:lpstr>WP!DadosExternos_95</vt:lpstr>
      <vt:lpstr>WP!DadosExternos_96</vt:lpstr>
      <vt:lpstr>WP!DadosExternos_97</vt:lpstr>
      <vt:lpstr>WP!DadosExternos_98</vt:lpstr>
      <vt:lpstr>WP!DadosExternos_99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2019-08-14T14:12:54Z</dcterms:modified>
</cp:coreProperties>
</file>