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1404" documentId="11_AD4D361C20488D9ACD6DCC62BDDE5ED65BDEDDAE" xr6:coauthVersionLast="41" xr6:coauthVersionMax="41" xr10:uidLastSave="{635CE5AC-1EEF-49F3-9718-82AC39A58A38}"/>
  <bookViews>
    <workbookView xWindow="-120" yWindow="-120" windowWidth="20730" windowHeight="11160" tabRatio="745" activeTab="3" xr2:uid="{00000000-000D-0000-FFFF-FFFF00000000}"/>
  </bookViews>
  <sheets>
    <sheet name="WP" sheetId="2" r:id="rId1"/>
    <sheet name="QE 404" sheetId="18" r:id="rId2"/>
    <sheet name="Planilha1" sheetId="30" r:id="rId3"/>
    <sheet name="Validação 404" sheetId="19" r:id="rId4"/>
    <sheet name="QE 405" sheetId="20" r:id="rId5"/>
    <sheet name="Validação 405" sheetId="21" r:id="rId6"/>
    <sheet name="QE 406" sheetId="22" r:id="rId7"/>
    <sheet name="Validação 406" sheetId="23" r:id="rId8"/>
    <sheet name="QE 407" sheetId="24" r:id="rId9"/>
    <sheet name="Validação 407" sheetId="25" r:id="rId10"/>
    <sheet name="QE 408" sheetId="26" r:id="rId11"/>
    <sheet name="Validação 408" sheetId="27" r:id="rId12"/>
    <sheet name="QE 409" sheetId="28" r:id="rId13"/>
    <sheet name="Validação 409" sheetId="29" r:id="rId14"/>
  </sheets>
  <definedNames>
    <definedName name="DadosExternos_1" localSheetId="3">'Validação 404'!$A$57</definedName>
    <definedName name="DadosExternos_1" localSheetId="5">'Validação 405'!$A$57</definedName>
    <definedName name="DadosExternos_1" localSheetId="7">'Validação 406'!$A$57</definedName>
    <definedName name="DadosExternos_1" localSheetId="9">'Validação 407'!$A$57</definedName>
    <definedName name="DadosExternos_1" localSheetId="11">'Validação 408'!$A$57</definedName>
    <definedName name="DadosExternos_1" localSheetId="13">'Validação 409'!$A$57</definedName>
    <definedName name="DadosExternos_1" localSheetId="0">WP!$A$75</definedName>
    <definedName name="DadosExternos_10" localSheetId="3">'Validação 404'!$A$77</definedName>
    <definedName name="DadosExternos_10" localSheetId="5">'Validação 405'!$A$77</definedName>
    <definedName name="DadosExternos_10" localSheetId="7">'Validação 406'!$A$77</definedName>
    <definedName name="DadosExternos_10" localSheetId="9">'Validação 407'!$A$77</definedName>
    <definedName name="DadosExternos_10" localSheetId="11">'Validação 408'!$A$77</definedName>
    <definedName name="DadosExternos_10" localSheetId="13">'Validação 409'!$A$77</definedName>
    <definedName name="DadosExternos_10" localSheetId="0">WP!$A$95</definedName>
    <definedName name="DadosExternos_100" localSheetId="0">WP!$A$112</definedName>
    <definedName name="DadosExternos_101" localSheetId="0">WP!$A$186</definedName>
    <definedName name="DadosExternos_102" localSheetId="0">WP!$A$116</definedName>
    <definedName name="DadosExternos_103" localSheetId="0">WP!$A$118</definedName>
    <definedName name="DadosExternos_104" localSheetId="0">WP!$A$120</definedName>
    <definedName name="DadosExternos_105" localSheetId="0">WP!$A$122</definedName>
    <definedName name="DadosExternos_106" localSheetId="0">WP!$A$188</definedName>
    <definedName name="DadosExternos_107" localSheetId="0">WP!$A$126</definedName>
    <definedName name="DadosExternos_108" localSheetId="0">WP!$A$128</definedName>
    <definedName name="DadosExternos_109" localSheetId="0">WP!$A$130</definedName>
    <definedName name="DadosExternos_11" localSheetId="3">'Validação 404'!$A$79</definedName>
    <definedName name="DadosExternos_11" localSheetId="5">'Validação 405'!$A$79</definedName>
    <definedName name="DadosExternos_11" localSheetId="7">'Validação 406'!$A$79</definedName>
    <definedName name="DadosExternos_11" localSheetId="9">'Validação 407'!$A$79</definedName>
    <definedName name="DadosExternos_11" localSheetId="11">'Validação 408'!$A$79</definedName>
    <definedName name="DadosExternos_11" localSheetId="13">'Validação 409'!$A$79</definedName>
    <definedName name="DadosExternos_11" localSheetId="0">WP!$A$97</definedName>
    <definedName name="DadosExternos_110" localSheetId="0">WP!$A$132</definedName>
    <definedName name="DadosExternos_111" localSheetId="0">WP!$A$134</definedName>
    <definedName name="DadosExternos_112" localSheetId="0">WP!$A$136</definedName>
    <definedName name="DadosExternos_113" localSheetId="0">WP!$A$190</definedName>
    <definedName name="DadosExternos_114" localSheetId="0">WP!$A$140</definedName>
    <definedName name="DadosExternos_115" localSheetId="0">WP!$A$142</definedName>
    <definedName name="DadosExternos_116" localSheetId="0">WP!$A$144</definedName>
    <definedName name="DadosExternos_117" localSheetId="0">WP!$A$146</definedName>
    <definedName name="DadosExternos_118" localSheetId="0">WP!$A$192</definedName>
    <definedName name="DadosExternos_119" localSheetId="0">WP!$A$150</definedName>
    <definedName name="DadosExternos_12" localSheetId="3">'Validação 404'!$A$81</definedName>
    <definedName name="DadosExternos_12" localSheetId="5">'Validação 405'!$A$81</definedName>
    <definedName name="DadosExternos_12" localSheetId="7">'Validação 406'!$A$81</definedName>
    <definedName name="DadosExternos_12" localSheetId="9">'Validação 407'!$A$81</definedName>
    <definedName name="DadosExternos_12" localSheetId="11">'Validação 408'!$A$81</definedName>
    <definedName name="DadosExternos_12" localSheetId="13">'Validação 409'!$A$81</definedName>
    <definedName name="DadosExternos_12" localSheetId="0">WP!$A$99</definedName>
    <definedName name="DadosExternos_120" localSheetId="0">WP!$A$152</definedName>
    <definedName name="DadosExternos_121" localSheetId="0">WP!$A$194</definedName>
    <definedName name="DadosExternos_122" localSheetId="0">WP!$A$156</definedName>
    <definedName name="DadosExternos_123" localSheetId="0">WP!$A$158</definedName>
    <definedName name="DadosExternos_124" localSheetId="0">WP!$A$160</definedName>
    <definedName name="DadosExternos_125" localSheetId="0">WP!$A$162</definedName>
    <definedName name="DadosExternos_126" localSheetId="0">WP!$A$196</definedName>
    <definedName name="DadosExternos_127" localSheetId="0">WP!$A$166</definedName>
    <definedName name="DadosExternos_128" localSheetId="0">WP!$A$168</definedName>
    <definedName name="DadosExternos_129" localSheetId="0">WP!$A$170</definedName>
    <definedName name="DadosExternos_13" localSheetId="3">'Validação 404'!$A$83</definedName>
    <definedName name="DadosExternos_13" localSheetId="5">'Validação 405'!$A$83</definedName>
    <definedName name="DadosExternos_13" localSheetId="7">'Validação 406'!$A$83</definedName>
    <definedName name="DadosExternos_13" localSheetId="9">'Validação 407'!$A$83</definedName>
    <definedName name="DadosExternos_13" localSheetId="11">'Validação 408'!$A$83</definedName>
    <definedName name="DadosExternos_13" localSheetId="13">'Validação 409'!$A$83</definedName>
    <definedName name="DadosExternos_13" localSheetId="0">WP!$A$101</definedName>
    <definedName name="DadosExternos_130" localSheetId="0">WP!$A$172</definedName>
    <definedName name="DadosExternos_131" localSheetId="0">WP!$A$174</definedName>
    <definedName name="DadosExternos_132" localSheetId="0">WP!$A$176</definedName>
    <definedName name="DadosExternos_133" localSheetId="0">WP!$A$178</definedName>
    <definedName name="DadosExternos_134" localSheetId="0">WP!$A$180</definedName>
    <definedName name="DadosExternos_135" localSheetId="0">WP!$A$182</definedName>
    <definedName name="DadosExternos_136" localSheetId="0">WP!$A$198</definedName>
    <definedName name="DadosExternos_137" localSheetId="0">WP!$A$200</definedName>
    <definedName name="DadosExternos_138" localSheetId="0">WP!$A$202</definedName>
    <definedName name="DadosExternos_139" localSheetId="0">WP!$A$252</definedName>
    <definedName name="DadosExternos_14" localSheetId="3">'Validação 404'!$A$85</definedName>
    <definedName name="DadosExternos_14" localSheetId="5">'Validação 405'!$A$85</definedName>
    <definedName name="DadosExternos_14" localSheetId="7">'Validação 406'!$A$85</definedName>
    <definedName name="DadosExternos_14" localSheetId="9">'Validação 407'!$A$85</definedName>
    <definedName name="DadosExternos_14" localSheetId="11">'Validação 408'!$A$85</definedName>
    <definedName name="DadosExternos_14" localSheetId="13">'Validação 409'!$A$85</definedName>
    <definedName name="DadosExternos_14" localSheetId="0">WP!$A$103</definedName>
    <definedName name="DadosExternos_140" localSheetId="0">WP!$A$206</definedName>
    <definedName name="DadosExternos_141" localSheetId="0">WP!$A$208</definedName>
    <definedName name="DadosExternos_142" localSheetId="0">WP!$A$254</definedName>
    <definedName name="DadosExternos_143" localSheetId="0">WP!$A$212</definedName>
    <definedName name="DadosExternos_144" localSheetId="0">WP!$A$214</definedName>
    <definedName name="DadosExternos_145" localSheetId="0">WP!$A$216</definedName>
    <definedName name="DadosExternos_146" localSheetId="0">WP!$A$218</definedName>
    <definedName name="DadosExternos_147" localSheetId="0">WP!$A$220</definedName>
    <definedName name="DadosExternos_148" localSheetId="0">WP!$A$222</definedName>
    <definedName name="DadosExternos_149" localSheetId="0">WP!$A$224</definedName>
    <definedName name="DadosExternos_15" localSheetId="3">'Validação 404'!$A$87</definedName>
    <definedName name="DadosExternos_15" localSheetId="5">'Validação 405'!$A$87</definedName>
    <definedName name="DadosExternos_15" localSheetId="7">'Validação 406'!$A$87</definedName>
    <definedName name="DadosExternos_15" localSheetId="9">'Validação 407'!$A$87</definedName>
    <definedName name="DadosExternos_15" localSheetId="11">'Validação 408'!$A$87</definedName>
    <definedName name="DadosExternos_15" localSheetId="13">'Validação 409'!$A$87</definedName>
    <definedName name="DadosExternos_15" localSheetId="0">WP!$A$105</definedName>
    <definedName name="DadosExternos_150" localSheetId="0">WP!$A$226</definedName>
    <definedName name="DadosExternos_151" localSheetId="0">WP!$A$228</definedName>
    <definedName name="DadosExternos_152" localSheetId="0">WP!$A$230</definedName>
    <definedName name="DadosExternos_153" localSheetId="0">WP!$A$232</definedName>
    <definedName name="DadosExternos_154" localSheetId="0">WP!$A$234</definedName>
    <definedName name="DadosExternos_155" localSheetId="0">WP!$A$236</definedName>
    <definedName name="DadosExternos_156" localSheetId="0">WP!$A$238</definedName>
    <definedName name="DadosExternos_157" localSheetId="0">WP!$A$240</definedName>
    <definedName name="DadosExternos_158" localSheetId="0">WP!$A$242</definedName>
    <definedName name="DadosExternos_159" localSheetId="0">WP!$A$256</definedName>
    <definedName name="DadosExternos_16" localSheetId="3">'Validação 404'!$A$89</definedName>
    <definedName name="DadosExternos_16" localSheetId="5">'Validação 405'!$A$89</definedName>
    <definedName name="DadosExternos_16" localSheetId="7">'Validação 406'!$A$89</definedName>
    <definedName name="DadosExternos_16" localSheetId="9">'Validação 407'!$A$89</definedName>
    <definedName name="DadosExternos_16" localSheetId="11">'Validação 408'!$A$89</definedName>
    <definedName name="DadosExternos_16" localSheetId="13">'Validação 409'!$A$89</definedName>
    <definedName name="DadosExternos_16" localSheetId="0">WP!$A$107</definedName>
    <definedName name="DadosExternos_160" localSheetId="0">WP!$A$258</definedName>
    <definedName name="DadosExternos_161" localSheetId="0">WP!$A$260</definedName>
    <definedName name="DadosExternos_162" localSheetId="0">WP!$A$262</definedName>
    <definedName name="DadosExternos_163" localSheetId="0">WP!$A$598</definedName>
    <definedName name="DadosExternos_164" localSheetId="0">WP!$A$266</definedName>
    <definedName name="DadosExternos_165" localSheetId="0">WP!$A$268</definedName>
    <definedName name="DadosExternos_166" localSheetId="0">WP!$A$270</definedName>
    <definedName name="DadosExternos_167" localSheetId="0">WP!$A$272</definedName>
    <definedName name="DadosExternos_168" localSheetId="0">WP!$A$274</definedName>
    <definedName name="DadosExternos_169" localSheetId="0">WP!$A$276</definedName>
    <definedName name="DadosExternos_17" localSheetId="3">'Validação 404'!$A$91</definedName>
    <definedName name="DadosExternos_17" localSheetId="5">'Validação 405'!$A$91</definedName>
    <definedName name="DadosExternos_17" localSheetId="7">'Validação 406'!$A$91</definedName>
    <definedName name="DadosExternos_17" localSheetId="9">'Validação 407'!$A$91</definedName>
    <definedName name="DadosExternos_17" localSheetId="11">'Validação 408'!$A$91</definedName>
    <definedName name="DadosExternos_17" localSheetId="13">'Validação 409'!$A$91</definedName>
    <definedName name="DadosExternos_17" localSheetId="0">WP!$A$109</definedName>
    <definedName name="DadosExternos_170" localSheetId="0">WP!$A$278</definedName>
    <definedName name="DadosExternos_171" localSheetId="0">WP!$A$280</definedName>
    <definedName name="DadosExternos_172" localSheetId="0">WP!$A$282</definedName>
    <definedName name="DadosExternos_173" localSheetId="0">WP!$A$600</definedName>
    <definedName name="DadosExternos_174" localSheetId="0">WP!$A$286</definedName>
    <definedName name="DadosExternos_175" localSheetId="0">WP!$A$288</definedName>
    <definedName name="DadosExternos_176" localSheetId="0">WP!$A$290</definedName>
    <definedName name="DadosExternos_177" localSheetId="0">WP!$A$292</definedName>
    <definedName name="DadosExternos_178" localSheetId="0">WP!$A$294</definedName>
    <definedName name="DadosExternos_179" localSheetId="0">WP!$A$296</definedName>
    <definedName name="DadosExternos_18" localSheetId="0">WP!$A$100</definedName>
    <definedName name="DadosExternos_180" localSheetId="0">WP!$A$602</definedName>
    <definedName name="DadosExternos_181" localSheetId="0">WP!$A$300</definedName>
    <definedName name="DadosExternos_182" localSheetId="0">WP!$A$302</definedName>
    <definedName name="DadosExternos_183" localSheetId="0">WP!$A$304</definedName>
    <definedName name="DadosExternos_184" localSheetId="0">WP!$A$306</definedName>
    <definedName name="DadosExternos_185" localSheetId="0">WP!$A$308</definedName>
    <definedName name="DadosExternos_186" localSheetId="0">WP!$A$310</definedName>
    <definedName name="DadosExternos_187" localSheetId="0">WP!$A$312</definedName>
    <definedName name="DadosExternos_188" localSheetId="0">WP!$A$314</definedName>
    <definedName name="DadosExternos_189" localSheetId="0">WP!$A$316</definedName>
    <definedName name="DadosExternos_19" localSheetId="3">'Validação 404'!$A$95</definedName>
    <definedName name="DadosExternos_19" localSheetId="5">'Validação 405'!$A$95</definedName>
    <definedName name="DadosExternos_19" localSheetId="7">'Validação 406'!$A$95</definedName>
    <definedName name="DadosExternos_19" localSheetId="9">'Validação 407'!$A$95</definedName>
    <definedName name="DadosExternos_19" localSheetId="11">'Validação 408'!$A$95</definedName>
    <definedName name="DadosExternos_19" localSheetId="13">'Validação 409'!$A$95</definedName>
    <definedName name="DadosExternos_19" localSheetId="0">WP!$A$113</definedName>
    <definedName name="DadosExternos_190" localSheetId="0">WP!$A$318</definedName>
    <definedName name="DadosExternos_191" localSheetId="0">WP!$A$320</definedName>
    <definedName name="DadosExternos_192" localSheetId="0">WP!$A$322</definedName>
    <definedName name="DadosExternos_193" localSheetId="0">WP!$A$324</definedName>
    <definedName name="DadosExternos_194" localSheetId="0">WP!$A$326</definedName>
    <definedName name="DadosExternos_195" localSheetId="0">WP!$A$328</definedName>
    <definedName name="DadosExternos_196" localSheetId="0">WP!$A$604</definedName>
    <definedName name="DadosExternos_197" localSheetId="0">WP!$A$332</definedName>
    <definedName name="DadosExternos_198" localSheetId="0">WP!$A$334</definedName>
    <definedName name="DadosExternos_199" localSheetId="0">WP!$A$606</definedName>
    <definedName name="DadosExternos_2" localSheetId="3">'Validação 404'!$A$61</definedName>
    <definedName name="DadosExternos_2" localSheetId="5">'Validação 405'!$A$61</definedName>
    <definedName name="DadosExternos_2" localSheetId="7">'Validação 406'!$A$61</definedName>
    <definedName name="DadosExternos_2" localSheetId="9">'Validação 407'!$A$61</definedName>
    <definedName name="DadosExternos_2" localSheetId="11">'Validação 408'!$A$61</definedName>
    <definedName name="DadosExternos_2" localSheetId="13">'Validação 409'!$A$61</definedName>
    <definedName name="DadosExternos_2" localSheetId="0">WP!$A$79</definedName>
    <definedName name="DadosExternos_20" localSheetId="3">'Validação 404'!$A$97</definedName>
    <definedName name="DadosExternos_20" localSheetId="5">'Validação 405'!$A$97</definedName>
    <definedName name="DadosExternos_20" localSheetId="7">'Validação 406'!$A$97</definedName>
    <definedName name="DadosExternos_20" localSheetId="9">'Validação 407'!$A$97</definedName>
    <definedName name="DadosExternos_20" localSheetId="11">'Validação 408'!$A$97</definedName>
    <definedName name="DadosExternos_20" localSheetId="13">'Validação 409'!$A$97</definedName>
    <definedName name="DadosExternos_20" localSheetId="0">WP!$A$115</definedName>
    <definedName name="DadosExternos_200" localSheetId="0">WP!$A$338</definedName>
    <definedName name="DadosExternos_201" localSheetId="0">WP!$A$340</definedName>
    <definedName name="DadosExternos_202" localSheetId="0">WP!$A$342</definedName>
    <definedName name="DadosExternos_203" localSheetId="0">WP!$A$344</definedName>
    <definedName name="DadosExternos_204" localSheetId="0">WP!$A$346</definedName>
    <definedName name="DadosExternos_205" localSheetId="0">WP!$A$348</definedName>
    <definedName name="DadosExternos_206" localSheetId="0">WP!$A$350</definedName>
    <definedName name="DadosExternos_207" localSheetId="0">WP!$A$352</definedName>
    <definedName name="DadosExternos_208" localSheetId="0">WP!$A$354</definedName>
    <definedName name="DadosExternos_209" localSheetId="0">WP!$A$608</definedName>
    <definedName name="DadosExternos_21" localSheetId="3">'Validação 404'!$A$99</definedName>
    <definedName name="DadosExternos_21" localSheetId="5">'Validação 405'!$A$99</definedName>
    <definedName name="DadosExternos_21" localSheetId="7">'Validação 406'!$A$99</definedName>
    <definedName name="DadosExternos_21" localSheetId="9">'Validação 407'!$A$99</definedName>
    <definedName name="DadosExternos_21" localSheetId="11">'Validação 408'!$A$99</definedName>
    <definedName name="DadosExternos_21" localSheetId="13">'Validação 409'!$A$99</definedName>
    <definedName name="DadosExternos_21" localSheetId="0">WP!$A$117</definedName>
    <definedName name="DadosExternos_210" localSheetId="0">WP!$A$358</definedName>
    <definedName name="DadosExternos_211" localSheetId="0">WP!$A$360</definedName>
    <definedName name="DadosExternos_212" localSheetId="0">WP!$A$362</definedName>
    <definedName name="DadosExternos_213" localSheetId="0">WP!$A$364</definedName>
    <definedName name="DadosExternos_214" localSheetId="0">WP!$A$366</definedName>
    <definedName name="DadosExternos_215" localSheetId="0">WP!$A$368</definedName>
    <definedName name="DadosExternos_216" localSheetId="0">WP!$A$370</definedName>
    <definedName name="DadosExternos_217" localSheetId="0">WP!$A$372</definedName>
    <definedName name="DadosExternos_218" localSheetId="0">WP!$A$374</definedName>
    <definedName name="DadosExternos_219" localSheetId="0">WP!$A$376</definedName>
    <definedName name="DadosExternos_22" localSheetId="3">'Validação 404'!$A$101</definedName>
    <definedName name="DadosExternos_22" localSheetId="5">'Validação 405'!$A$101</definedName>
    <definedName name="DadosExternos_22" localSheetId="7">'Validação 406'!$A$101</definedName>
    <definedName name="DadosExternos_22" localSheetId="9">'Validação 407'!$A$101</definedName>
    <definedName name="DadosExternos_22" localSheetId="11">'Validação 408'!$A$101</definedName>
    <definedName name="DadosExternos_22" localSheetId="13">'Validação 409'!$A$101</definedName>
    <definedName name="DadosExternos_22" localSheetId="0">WP!$A$119</definedName>
    <definedName name="DadosExternos_220" localSheetId="0">WP!$A$378</definedName>
    <definedName name="DadosExternos_221" localSheetId="0">WP!$A$380</definedName>
    <definedName name="DadosExternos_222" localSheetId="0">WP!$A$382</definedName>
    <definedName name="DadosExternos_223" localSheetId="0">WP!$A$610</definedName>
    <definedName name="DadosExternos_224" localSheetId="0">WP!$A$386</definedName>
    <definedName name="DadosExternos_225" localSheetId="0">WP!$A$388</definedName>
    <definedName name="DadosExternos_226" localSheetId="0">WP!$A$390</definedName>
    <definedName name="DadosExternos_227" localSheetId="0">WP!$A$392</definedName>
    <definedName name="DadosExternos_228" localSheetId="0">WP!$A$394</definedName>
    <definedName name="DadosExternos_229" localSheetId="0">WP!$A$396</definedName>
    <definedName name="DadosExternos_23" localSheetId="3">'Validação 404'!$A$103</definedName>
    <definedName name="DadosExternos_23" localSheetId="5">'Validação 405'!$A$103</definedName>
    <definedName name="DadosExternos_23" localSheetId="7">'Validação 406'!$A$103</definedName>
    <definedName name="DadosExternos_23" localSheetId="9">'Validação 407'!$A$103</definedName>
    <definedName name="DadosExternos_23" localSheetId="11">'Validação 408'!$A$103</definedName>
    <definedName name="DadosExternos_23" localSheetId="13">'Validação 409'!$A$103</definedName>
    <definedName name="DadosExternos_23" localSheetId="0">WP!$A$121</definedName>
    <definedName name="DadosExternos_230" localSheetId="0">WP!$A$398</definedName>
    <definedName name="DadosExternos_231" localSheetId="0">WP!$A$400</definedName>
    <definedName name="DadosExternos_232" localSheetId="0">WP!$A$402</definedName>
    <definedName name="DadosExternos_233" localSheetId="0">WP!$A$404</definedName>
    <definedName name="DadosExternos_234" localSheetId="0">WP!$A$406</definedName>
    <definedName name="DadosExternos_235" localSheetId="0">WP!$A$408</definedName>
    <definedName name="DadosExternos_236" localSheetId="0">WP!$A$612</definedName>
    <definedName name="DadosExternos_237" localSheetId="0">WP!$A$630</definedName>
    <definedName name="DadosExternos_238" localSheetId="0">WP!$A$414</definedName>
    <definedName name="DadosExternos_239" localSheetId="0">WP!$A$416</definedName>
    <definedName name="DadosExternos_24" localSheetId="3">'Validação 404'!$A$105</definedName>
    <definedName name="DadosExternos_24" localSheetId="5">'Validação 405'!$A$105</definedName>
    <definedName name="DadosExternos_24" localSheetId="7">'Validação 406'!$A$105</definedName>
    <definedName name="DadosExternos_24" localSheetId="9">'Validação 407'!$A$105</definedName>
    <definedName name="DadosExternos_24" localSheetId="11">'Validação 408'!$A$105</definedName>
    <definedName name="DadosExternos_24" localSheetId="13">'Validação 409'!$A$105</definedName>
    <definedName name="DadosExternos_24" localSheetId="0">WP!$A$123</definedName>
    <definedName name="DadosExternos_240" localSheetId="0">WP!$A$418</definedName>
    <definedName name="DadosExternos_241" localSheetId="0">WP!$A$420</definedName>
    <definedName name="DadosExternos_242" localSheetId="0">WP!$A$422</definedName>
    <definedName name="DadosExternos_243" localSheetId="0">WP!$A$424</definedName>
    <definedName name="DadosExternos_244" localSheetId="0">WP!$A$426</definedName>
    <definedName name="DadosExternos_245" localSheetId="0">WP!$A$428</definedName>
    <definedName name="DadosExternos_246" localSheetId="0">WP!$A$430</definedName>
    <definedName name="DadosExternos_247" localSheetId="0">WP!$A$432</definedName>
    <definedName name="DadosExternos_248" localSheetId="0">WP!$A$632</definedName>
    <definedName name="DadosExternos_249" localSheetId="0">WP!$A$436</definedName>
    <definedName name="DadosExternos_25" localSheetId="3">'Validação 404'!$A$107</definedName>
    <definedName name="DadosExternos_25" localSheetId="5">'Validação 405'!$A$107</definedName>
    <definedName name="DadosExternos_25" localSheetId="7">'Validação 406'!$A$107</definedName>
    <definedName name="DadosExternos_25" localSheetId="9">'Validação 407'!$A$107</definedName>
    <definedName name="DadosExternos_25" localSheetId="11">'Validação 408'!$A$107</definedName>
    <definedName name="DadosExternos_25" localSheetId="13">'Validação 409'!$A$107</definedName>
    <definedName name="DadosExternos_25" localSheetId="0">WP!$A$125</definedName>
    <definedName name="DadosExternos_250" localSheetId="0">WP!$A$618</definedName>
    <definedName name="DadosExternos_251" localSheetId="0">WP!$A$440</definedName>
    <definedName name="DadosExternos_252" localSheetId="0">WP!$A$442</definedName>
    <definedName name="DadosExternos_253" localSheetId="0">WP!$A$444</definedName>
    <definedName name="DadosExternos_254" localSheetId="0">WP!$A$446</definedName>
    <definedName name="DadosExternos_255" localSheetId="0">WP!$A$448</definedName>
    <definedName name="DadosExternos_256" localSheetId="0">WP!$A$450</definedName>
    <definedName name="DadosExternos_257" localSheetId="0">WP!$A$452</definedName>
    <definedName name="DadosExternos_258" localSheetId="0">WP!$A$454</definedName>
    <definedName name="DadosExternos_259" localSheetId="0">WP!$A$456</definedName>
    <definedName name="DadosExternos_26" localSheetId="3">'Validação 404'!$A$109</definedName>
    <definedName name="DadosExternos_26" localSheetId="5">'Validação 405'!$A$109</definedName>
    <definedName name="DadosExternos_26" localSheetId="7">'Validação 406'!$A$109</definedName>
    <definedName name="DadosExternos_26" localSheetId="9">'Validação 407'!$A$109</definedName>
    <definedName name="DadosExternos_26" localSheetId="11">'Validação 408'!$A$109</definedName>
    <definedName name="DadosExternos_26" localSheetId="13">'Validação 409'!$A$109</definedName>
    <definedName name="DadosExternos_26" localSheetId="0">WP!$A$127</definedName>
    <definedName name="DadosExternos_260" localSheetId="0">WP!$A$458</definedName>
    <definedName name="DadosExternos_261" localSheetId="0">WP!$A$460</definedName>
    <definedName name="DadosExternos_262" localSheetId="0">WP!$A$620</definedName>
    <definedName name="DadosExternos_263" localSheetId="0">WP!$A$464</definedName>
    <definedName name="DadosExternos_264" localSheetId="0">WP!$A$466</definedName>
    <definedName name="DadosExternos_265" localSheetId="0">WP!$A$468</definedName>
    <definedName name="DadosExternos_266" localSheetId="0">WP!$A$470</definedName>
    <definedName name="DadosExternos_267" localSheetId="0">WP!$A$472</definedName>
    <definedName name="DadosExternos_268" localSheetId="0">WP!$A$622</definedName>
    <definedName name="DadosExternos_269" localSheetId="0">WP!$A$476</definedName>
    <definedName name="DadosExternos_27" localSheetId="3">'Validação 404'!$A$111</definedName>
    <definedName name="DadosExternos_27" localSheetId="5">'Validação 405'!$A$111</definedName>
    <definedName name="DadosExternos_27" localSheetId="7">'Validação 406'!$A$111</definedName>
    <definedName name="DadosExternos_27" localSheetId="9">'Validação 407'!$A$111</definedName>
    <definedName name="DadosExternos_27" localSheetId="11">'Validação 408'!$A$111</definedName>
    <definedName name="DadosExternos_27" localSheetId="13">'Validação 409'!$A$111</definedName>
    <definedName name="DadosExternos_27" localSheetId="0">WP!$A$129</definedName>
    <definedName name="DadosExternos_270" localSheetId="0">WP!$A$478</definedName>
    <definedName name="DadosExternos_271" localSheetId="0">WP!$A$480</definedName>
    <definedName name="DadosExternos_272" localSheetId="0">WP!$A$482</definedName>
    <definedName name="DadosExternos_273" localSheetId="0">WP!$A$484</definedName>
    <definedName name="DadosExternos_274" localSheetId="0">WP!$A$486</definedName>
    <definedName name="DadosExternos_275" localSheetId="0">WP!$A$488</definedName>
    <definedName name="DadosExternos_276" localSheetId="0">WP!$A$624</definedName>
    <definedName name="DadosExternos_277" localSheetId="0">WP!$A$492</definedName>
    <definedName name="DadosExternos_278" localSheetId="0">WP!$A$494</definedName>
    <definedName name="DadosExternos_279" localSheetId="0">WP!$A$496</definedName>
    <definedName name="DadosExternos_28" localSheetId="3">'Validação 404'!$A$113</definedName>
    <definedName name="DadosExternos_28" localSheetId="5">'Validação 405'!$A$113</definedName>
    <definedName name="DadosExternos_28" localSheetId="7">'Validação 406'!$A$113</definedName>
    <definedName name="DadosExternos_28" localSheetId="9">'Validação 407'!$A$113</definedName>
    <definedName name="DadosExternos_28" localSheetId="11">'Validação 408'!$A$113</definedName>
    <definedName name="DadosExternos_28" localSheetId="13">'Validação 409'!$A$113</definedName>
    <definedName name="DadosExternos_28" localSheetId="0">WP!$A$131</definedName>
    <definedName name="DadosExternos_280" localSheetId="0">WP!$A$498</definedName>
    <definedName name="DadosExternos_281" localSheetId="0">WP!$A$500</definedName>
    <definedName name="DadosExternos_282" localSheetId="0">WP!$A$502</definedName>
    <definedName name="DadosExternos_283" localSheetId="0">WP!$A$504</definedName>
    <definedName name="DadosExternos_284" localSheetId="0">WP!$A$506</definedName>
    <definedName name="DadosExternos_285" localSheetId="0">WP!$A$508</definedName>
    <definedName name="DadosExternos_286" localSheetId="0">WP!$A$510</definedName>
    <definedName name="DadosExternos_287" localSheetId="0">WP!$A$512</definedName>
    <definedName name="DadosExternos_288" localSheetId="0">WP!$A$626</definedName>
    <definedName name="DadosExternos_289" localSheetId="0">WP!$A$516</definedName>
    <definedName name="DadosExternos_29" localSheetId="3">'Validação 404'!$A$115</definedName>
    <definedName name="DadosExternos_29" localSheetId="5">'Validação 405'!$A$115</definedName>
    <definedName name="DadosExternos_29" localSheetId="7">'Validação 406'!$A$115</definedName>
    <definedName name="DadosExternos_29" localSheetId="9">'Validação 407'!$A$115</definedName>
    <definedName name="DadosExternos_29" localSheetId="11">'Validação 408'!$A$115</definedName>
    <definedName name="DadosExternos_29" localSheetId="13">'Validação 409'!$A$115</definedName>
    <definedName name="DadosExternos_29" localSheetId="0">WP!$A$133</definedName>
    <definedName name="DadosExternos_290" localSheetId="0">WP!$A$518</definedName>
    <definedName name="DadosExternos_291" localSheetId="0">WP!$A$520</definedName>
    <definedName name="DadosExternos_292" localSheetId="0">WP!$A$522</definedName>
    <definedName name="DadosExternos_293" localSheetId="0">WP!$A$524</definedName>
    <definedName name="DadosExternos_294" localSheetId="0">WP!$A$526</definedName>
    <definedName name="DadosExternos_295" localSheetId="0">WP!$A$528</definedName>
    <definedName name="DadosExternos_296" localSheetId="0">WP!$A$530</definedName>
    <definedName name="DadosExternos_297" localSheetId="0">WP!$A$532</definedName>
    <definedName name="DadosExternos_298" localSheetId="0">WP!$A$628</definedName>
    <definedName name="DadosExternos_299" localSheetId="0">WP!$A$536</definedName>
    <definedName name="DadosExternos_3" localSheetId="3">'Validação 404'!$A$63</definedName>
    <definedName name="DadosExternos_3" localSheetId="5">'Validação 405'!$A$63</definedName>
    <definedName name="DadosExternos_3" localSheetId="7">'Validação 406'!$A$63</definedName>
    <definedName name="DadosExternos_3" localSheetId="9">'Validação 407'!$A$63</definedName>
    <definedName name="DadosExternos_3" localSheetId="11">'Validação 408'!$A$63</definedName>
    <definedName name="DadosExternos_3" localSheetId="13">'Validação 409'!$A$63</definedName>
    <definedName name="DadosExternos_3" localSheetId="0">WP!$A$81</definedName>
    <definedName name="DadosExternos_30" localSheetId="3">'Validação 404'!$A$117</definedName>
    <definedName name="DadosExternos_30" localSheetId="5">'Validação 405'!$A$117</definedName>
    <definedName name="DadosExternos_30" localSheetId="7">'Validação 406'!$A$117</definedName>
    <definedName name="DadosExternos_30" localSheetId="9">'Validação 407'!$A$117</definedName>
    <definedName name="DadosExternos_30" localSheetId="11">'Validação 408'!$A$117</definedName>
    <definedName name="DadosExternos_30" localSheetId="13">'Validação 409'!$A$117</definedName>
    <definedName name="DadosExternos_30" localSheetId="0">WP!$A$135</definedName>
    <definedName name="DadosExternos_300" localSheetId="0">WP!$A$538</definedName>
    <definedName name="DadosExternos_301" localSheetId="0">WP!$A$540</definedName>
    <definedName name="DadosExternos_302" localSheetId="0">WP!$A$542</definedName>
    <definedName name="DadosExternos_303" localSheetId="0">WP!$A$544</definedName>
    <definedName name="DadosExternos_304" localSheetId="0">WP!$A$546</definedName>
    <definedName name="DadosExternos_305" localSheetId="0">WP!$A$548</definedName>
    <definedName name="DadosExternos_306" localSheetId="0">WP!$A$550</definedName>
    <definedName name="DadosExternos_307" localSheetId="0">WP!$A$552</definedName>
    <definedName name="DadosExternos_308" localSheetId="0">WP!$A$554</definedName>
    <definedName name="DadosExternos_309" localSheetId="0">WP!$A$556</definedName>
    <definedName name="DadosExternos_31" localSheetId="3">'Validação 404'!$A$119</definedName>
    <definedName name="DadosExternos_31" localSheetId="5">'Validação 405'!$A$119</definedName>
    <definedName name="DadosExternos_31" localSheetId="7">'Validação 406'!$A$119</definedName>
    <definedName name="DadosExternos_31" localSheetId="9">'Validação 407'!$A$119</definedName>
    <definedName name="DadosExternos_31" localSheetId="11">'Validação 408'!$A$119</definedName>
    <definedName name="DadosExternos_31" localSheetId="13">'Validação 409'!$A$119</definedName>
    <definedName name="DadosExternos_31" localSheetId="0">WP!$A$137</definedName>
    <definedName name="DadosExternos_310" localSheetId="0">WP!$A$558</definedName>
    <definedName name="DadosExternos_311" localSheetId="0">WP!$A$560</definedName>
    <definedName name="DadosExternos_312" localSheetId="0">WP!$A$562</definedName>
    <definedName name="DadosExternos_313" localSheetId="0">WP!$A$634</definedName>
    <definedName name="DadosExternos_314" localSheetId="0">WP!$A$566</definedName>
    <definedName name="DadosExternos_315" localSheetId="0">WP!$A$636</definedName>
    <definedName name="DadosExternos_316" localSheetId="0">WP!$A$570</definedName>
    <definedName name="DadosExternos_317" localSheetId="0">WP!$A$638</definedName>
    <definedName name="DadosExternos_318" localSheetId="0">WP!$A$574</definedName>
    <definedName name="DadosExternos_319" localSheetId="0">WP!$A$576</definedName>
    <definedName name="DadosExternos_32" localSheetId="3">'Validação 404'!$A$121</definedName>
    <definedName name="DadosExternos_32" localSheetId="5">'Validação 405'!$A$121</definedName>
    <definedName name="DadosExternos_32" localSheetId="7">'Validação 406'!$A$121</definedName>
    <definedName name="DadosExternos_32" localSheetId="9">'Validação 407'!$A$121</definedName>
    <definedName name="DadosExternos_32" localSheetId="11">'Validação 408'!$A$121</definedName>
    <definedName name="DadosExternos_32" localSheetId="13">'Validação 409'!$A$121</definedName>
    <definedName name="DadosExternos_32" localSheetId="0">WP!$A$139</definedName>
    <definedName name="DadosExternos_320" localSheetId="0">WP!$A$578</definedName>
    <definedName name="DadosExternos_321" localSheetId="0">WP!$A$580</definedName>
    <definedName name="DadosExternos_322" localSheetId="0">WP!$A$582</definedName>
    <definedName name="DadosExternos_323" localSheetId="0">WP!$A$584</definedName>
    <definedName name="DadosExternos_324" localSheetId="0">WP!$A$586</definedName>
    <definedName name="DadosExternos_325" localSheetId="0">WP!$A$588</definedName>
    <definedName name="DadosExternos_326" localSheetId="0">WP!$A$590</definedName>
    <definedName name="DadosExternos_327" localSheetId="0">WP!$A$592</definedName>
    <definedName name="DadosExternos_328" localSheetId="0">WP!$A$594</definedName>
    <definedName name="DadosExternos_329" localSheetId="0">WP!$A$596</definedName>
    <definedName name="DadosExternos_33" localSheetId="0">WP!$A$102</definedName>
    <definedName name="DadosExternos_330" localSheetId="0">WP!$A$640</definedName>
    <definedName name="DadosExternos_331" localSheetId="0">WP!$A$642</definedName>
    <definedName name="DadosExternos_332" localSheetId="0">WP!$A$644</definedName>
    <definedName name="DadosExternos_333" localSheetId="0">WP!$A$646</definedName>
    <definedName name="DadosExternos_334" localSheetId="0">WP!$A$648</definedName>
    <definedName name="DadosExternos_335" localSheetId="0">WP!$A$650</definedName>
    <definedName name="DadosExternos_336" localSheetId="0">WP!$A$652</definedName>
    <definedName name="DadosExternos_337" localSheetId="0">WP!$A$654</definedName>
    <definedName name="DadosExternos_338" localSheetId="0">WP!$A$656</definedName>
    <definedName name="DadosExternos_339" localSheetId="0">WP!$A$658</definedName>
    <definedName name="DadosExternos_34" localSheetId="3">'Validação 404'!$A$125</definedName>
    <definedName name="DadosExternos_34" localSheetId="5">'Validação 405'!$A$125</definedName>
    <definedName name="DadosExternos_34" localSheetId="7">'Validação 406'!$A$125</definedName>
    <definedName name="DadosExternos_34" localSheetId="9">'Validação 407'!$A$125</definedName>
    <definedName name="DadosExternos_34" localSheetId="11">'Validação 408'!$A$125</definedName>
    <definedName name="DadosExternos_34" localSheetId="13">'Validação 409'!$A$125</definedName>
    <definedName name="DadosExternos_34" localSheetId="0">WP!$A$143</definedName>
    <definedName name="DadosExternos_340" localSheetId="0">WP!$A$660</definedName>
    <definedName name="DadosExternos_341" localSheetId="0">WP!$A$662</definedName>
    <definedName name="DadosExternos_342" localSheetId="0">WP!$A$664</definedName>
    <definedName name="DadosExternos_343" localSheetId="0">WP!$A$732</definedName>
    <definedName name="DadosExternos_344" localSheetId="0">WP!$A$668</definedName>
    <definedName name="DadosExternos_345" localSheetId="0">WP!$A$670</definedName>
    <definedName name="DadosExternos_346" localSheetId="0">WP!$A$672</definedName>
    <definedName name="DadosExternos_347" localSheetId="0">WP!$A$674</definedName>
    <definedName name="DadosExternos_348" localSheetId="0">WP!$A$676</definedName>
    <definedName name="DadosExternos_349" localSheetId="0">WP!$A$678</definedName>
    <definedName name="DadosExternos_35" localSheetId="3">'Validação 404'!$A$127</definedName>
    <definedName name="DadosExternos_35" localSheetId="5">'Validação 405'!$A$127</definedName>
    <definedName name="DadosExternos_35" localSheetId="7">'Validação 406'!$A$127</definedName>
    <definedName name="DadosExternos_35" localSheetId="9">'Validação 407'!$A$127</definedName>
    <definedName name="DadosExternos_35" localSheetId="11">'Validação 408'!$A$127</definedName>
    <definedName name="DadosExternos_35" localSheetId="13">'Validação 409'!$A$127</definedName>
    <definedName name="DadosExternos_35" localSheetId="0">WP!$A$145</definedName>
    <definedName name="DadosExternos_350" localSheetId="0">WP!$A$680</definedName>
    <definedName name="DadosExternos_351" localSheetId="0">WP!$A$682</definedName>
    <definedName name="DadosExternos_352" localSheetId="0">WP!$A$684</definedName>
    <definedName name="DadosExternos_353" localSheetId="0">WP!$A$686</definedName>
    <definedName name="DadosExternos_354" localSheetId="0">WP!$A$688</definedName>
    <definedName name="DadosExternos_355" localSheetId="0">WP!$A$690</definedName>
    <definedName name="DadosExternos_356" localSheetId="0">WP!$A$692</definedName>
    <definedName name="DadosExternos_357" localSheetId="0">WP!$A$694</definedName>
    <definedName name="DadosExternos_358" localSheetId="0">WP!$A$696</definedName>
    <definedName name="DadosExternos_359" localSheetId="0">WP!$A$698</definedName>
    <definedName name="DadosExternos_36" localSheetId="0">WP!$A$104</definedName>
    <definedName name="DadosExternos_360" localSheetId="0">WP!$A$700</definedName>
    <definedName name="DadosExternos_361" localSheetId="0">WP!$A$702</definedName>
    <definedName name="DadosExternos_362" localSheetId="0">WP!$A$704</definedName>
    <definedName name="DadosExternos_363" localSheetId="0">WP!$A$706</definedName>
    <definedName name="DadosExternos_364" localSheetId="0">WP!$A$708</definedName>
    <definedName name="DadosExternos_365" localSheetId="0">WP!$A$710</definedName>
    <definedName name="DadosExternos_366" localSheetId="0">WP!$A$712</definedName>
    <definedName name="DadosExternos_367" localSheetId="0">WP!$A$714</definedName>
    <definedName name="DadosExternos_368" localSheetId="0">WP!$A$716</definedName>
    <definedName name="DadosExternos_369" localSheetId="0">WP!$A$718</definedName>
    <definedName name="DadosExternos_37" localSheetId="3">'Validação 404'!$A$131</definedName>
    <definedName name="DadosExternos_37" localSheetId="5">'Validação 405'!$A$131</definedName>
    <definedName name="DadosExternos_37" localSheetId="7">'Validação 406'!$A$131</definedName>
    <definedName name="DadosExternos_37" localSheetId="9">'Validação 407'!$A$131</definedName>
    <definedName name="DadosExternos_37" localSheetId="11">'Validação 408'!$A$131</definedName>
    <definedName name="DadosExternos_37" localSheetId="13">'Validação 409'!$A$131</definedName>
    <definedName name="DadosExternos_37" localSheetId="0">WP!$A$149</definedName>
    <definedName name="DadosExternos_370" localSheetId="0">WP!$A$720</definedName>
    <definedName name="DadosExternos_371" localSheetId="0">WP!$A$722</definedName>
    <definedName name="DadosExternos_372" localSheetId="0">WP!$A$734</definedName>
    <definedName name="DadosExternos_373" localSheetId="0">WP!$A$726</definedName>
    <definedName name="DadosExternos_374" localSheetId="0">WP!$A$728</definedName>
    <definedName name="DadosExternos_375" localSheetId="0">WP!$A$730</definedName>
    <definedName name="DadosExternos_376" localSheetId="0">WP!$A$736</definedName>
    <definedName name="DadosExternos_377" localSheetId="0">WP!$A$752</definedName>
    <definedName name="DadosExternos_378" localSheetId="0">WP!$A$754</definedName>
    <definedName name="DadosExternos_379" localSheetId="0">WP!$A$756</definedName>
    <definedName name="DadosExternos_38" localSheetId="3">'Validação 404'!$A$133</definedName>
    <definedName name="DadosExternos_38" localSheetId="5">'Validação 405'!$A$133</definedName>
    <definedName name="DadosExternos_38" localSheetId="7">'Validação 406'!$A$133</definedName>
    <definedName name="DadosExternos_38" localSheetId="9">'Validação 407'!$A$133</definedName>
    <definedName name="DadosExternos_38" localSheetId="11">'Validação 408'!$A$133</definedName>
    <definedName name="DadosExternos_38" localSheetId="13">'Validação 409'!$A$133</definedName>
    <definedName name="DadosExternos_38" localSheetId="0">WP!$A$151</definedName>
    <definedName name="DadosExternos_380" localSheetId="0">WP!$A$758</definedName>
    <definedName name="DadosExternos_381" localSheetId="0">WP!$A$760</definedName>
    <definedName name="DadosExternos_382" localSheetId="0">WP!$A$762</definedName>
    <definedName name="DadosExternos_39" localSheetId="3">'Validação 404'!$A$135</definedName>
    <definedName name="DadosExternos_39" localSheetId="5">'Validação 405'!$A$135</definedName>
    <definedName name="DadosExternos_39" localSheetId="7">'Validação 406'!$A$135</definedName>
    <definedName name="DadosExternos_39" localSheetId="9">'Validação 407'!$A$135</definedName>
    <definedName name="DadosExternos_39" localSheetId="11">'Validação 408'!$A$135</definedName>
    <definedName name="DadosExternos_39" localSheetId="13">'Validação 409'!$A$135</definedName>
    <definedName name="DadosExternos_39" localSheetId="0">WP!$A$153</definedName>
    <definedName name="DadosExternos_4" localSheetId="3">'Validação 404'!$A$65</definedName>
    <definedName name="DadosExternos_4" localSheetId="5">'Validação 405'!$A$65</definedName>
    <definedName name="DadosExternos_4" localSheetId="7">'Validação 406'!$A$65</definedName>
    <definedName name="DadosExternos_4" localSheetId="9">'Validação 407'!$A$65</definedName>
    <definedName name="DadosExternos_4" localSheetId="11">'Validação 408'!$A$65</definedName>
    <definedName name="DadosExternos_4" localSheetId="13">'Validação 409'!$A$65</definedName>
    <definedName name="DadosExternos_4" localSheetId="0">WP!$A$83</definedName>
    <definedName name="DadosExternos_40" localSheetId="3">'Validação 404'!$A$137</definedName>
    <definedName name="DadosExternos_40" localSheetId="5">'Validação 405'!$A$137</definedName>
    <definedName name="DadosExternos_40" localSheetId="7">'Validação 406'!$A$137</definedName>
    <definedName name="DadosExternos_40" localSheetId="9">'Validação 407'!$A$137</definedName>
    <definedName name="DadosExternos_40" localSheetId="11">'Validação 408'!$A$137</definedName>
    <definedName name="DadosExternos_40" localSheetId="13">'Validação 409'!$A$137</definedName>
    <definedName name="DadosExternos_40" localSheetId="0">WP!$A$155</definedName>
    <definedName name="DadosExternos_41" localSheetId="3">'Validação 404'!$A$139</definedName>
    <definedName name="DadosExternos_41" localSheetId="5">'Validação 405'!$A$139</definedName>
    <definedName name="DadosExternos_41" localSheetId="7">'Validação 406'!$A$139</definedName>
    <definedName name="DadosExternos_41" localSheetId="9">'Validação 407'!$A$139</definedName>
    <definedName name="DadosExternos_41" localSheetId="11">'Validação 408'!$A$139</definedName>
    <definedName name="DadosExternos_41" localSheetId="13">'Validação 409'!$A$139</definedName>
    <definedName name="DadosExternos_41" localSheetId="0">WP!$A$157</definedName>
    <definedName name="DadosExternos_42" localSheetId="3">'Validação 404'!$A$141</definedName>
    <definedName name="DadosExternos_42" localSheetId="5">'Validação 405'!$A$141</definedName>
    <definedName name="DadosExternos_42" localSheetId="7">'Validação 406'!$A$141</definedName>
    <definedName name="DadosExternos_42" localSheetId="9">'Validação 407'!$A$141</definedName>
    <definedName name="DadosExternos_42" localSheetId="11">'Validação 408'!$A$141</definedName>
    <definedName name="DadosExternos_42" localSheetId="13">'Validação 409'!$A$141</definedName>
    <definedName name="DadosExternos_42" localSheetId="0">WP!$A$159</definedName>
    <definedName name="DadosExternos_43" localSheetId="3">'Validação 404'!$A$143</definedName>
    <definedName name="DadosExternos_43" localSheetId="5">'Validação 405'!$A$143</definedName>
    <definedName name="DadosExternos_43" localSheetId="7">'Validação 406'!$A$143</definedName>
    <definedName name="DadosExternos_43" localSheetId="9">'Validação 407'!$A$143</definedName>
    <definedName name="DadosExternos_43" localSheetId="11">'Validação 408'!$A$143</definedName>
    <definedName name="DadosExternos_43" localSheetId="13">'Validação 409'!$A$143</definedName>
    <definedName name="DadosExternos_43" localSheetId="0">WP!$A$161</definedName>
    <definedName name="DadosExternos_44" localSheetId="3">'Validação 404'!$A$145</definedName>
    <definedName name="DadosExternos_44" localSheetId="5">'Validação 405'!$A$145</definedName>
    <definedName name="DadosExternos_44" localSheetId="7">'Validação 406'!$A$145</definedName>
    <definedName name="DadosExternos_44" localSheetId="9">'Validação 407'!$A$145</definedName>
    <definedName name="DadosExternos_44" localSheetId="11">'Validação 408'!$A$145</definedName>
    <definedName name="DadosExternos_44" localSheetId="13">'Validação 409'!$A$145</definedName>
    <definedName name="DadosExternos_44" localSheetId="0">WP!$A$163</definedName>
    <definedName name="DadosExternos_45" localSheetId="3">'Validação 404'!$A$147</definedName>
    <definedName name="DadosExternos_45" localSheetId="5">'Validação 405'!$A$147</definedName>
    <definedName name="DadosExternos_45" localSheetId="7">'Validação 406'!$A$147</definedName>
    <definedName name="DadosExternos_45" localSheetId="9">'Validação 407'!$A$147</definedName>
    <definedName name="DadosExternos_45" localSheetId="11">'Validação 408'!$A$147</definedName>
    <definedName name="DadosExternos_45" localSheetId="13">'Validação 409'!$A$147</definedName>
    <definedName name="DadosExternos_45" localSheetId="0">WP!$A$165</definedName>
    <definedName name="DadosExternos_46" localSheetId="3">'Validação 404'!$A$149</definedName>
    <definedName name="DadosExternos_46" localSheetId="5">'Validação 405'!$A$149</definedName>
    <definedName name="DadosExternos_46" localSheetId="7">'Validação 406'!$A$149</definedName>
    <definedName name="DadosExternos_46" localSheetId="9">'Validação 407'!$A$149</definedName>
    <definedName name="DadosExternos_46" localSheetId="11">'Validação 408'!$A$149</definedName>
    <definedName name="DadosExternos_46" localSheetId="13">'Validação 409'!$A$149</definedName>
    <definedName name="DadosExternos_46" localSheetId="0">WP!$A$167</definedName>
    <definedName name="DadosExternos_47" localSheetId="3">'Validação 404'!$A$151</definedName>
    <definedName name="DadosExternos_47" localSheetId="5">'Validação 405'!$A$151</definedName>
    <definedName name="DadosExternos_47" localSheetId="7">'Validação 406'!$A$151</definedName>
    <definedName name="DadosExternos_47" localSheetId="9">'Validação 407'!$A$151</definedName>
    <definedName name="DadosExternos_47" localSheetId="11">'Validação 408'!$A$151</definedName>
    <definedName name="DadosExternos_47" localSheetId="13">'Validação 409'!$A$151</definedName>
    <definedName name="DadosExternos_47" localSheetId="0">WP!$A$169</definedName>
    <definedName name="DadosExternos_48" localSheetId="3">'Validação 404'!$A$153</definedName>
    <definedName name="DadosExternos_48" localSheetId="5">'Validação 405'!$A$153</definedName>
    <definedName name="DadosExternos_48" localSheetId="7">'Validação 406'!$A$153</definedName>
    <definedName name="DadosExternos_48" localSheetId="9">'Validação 407'!$A$153</definedName>
    <definedName name="DadosExternos_48" localSheetId="11">'Validação 408'!$A$153</definedName>
    <definedName name="DadosExternos_48" localSheetId="13">'Validação 409'!$A$153</definedName>
    <definedName name="DadosExternos_48" localSheetId="0">WP!$A$171</definedName>
    <definedName name="DadosExternos_49" localSheetId="3">'Validação 404'!$A$155</definedName>
    <definedName name="DadosExternos_49" localSheetId="5">'Validação 405'!$A$155</definedName>
    <definedName name="DadosExternos_49" localSheetId="7">'Validação 406'!$A$155</definedName>
    <definedName name="DadosExternos_49" localSheetId="9">'Validação 407'!$A$155</definedName>
    <definedName name="DadosExternos_49" localSheetId="11">'Validação 408'!$A$155</definedName>
    <definedName name="DadosExternos_49" localSheetId="13">'Validação 409'!$A$155</definedName>
    <definedName name="DadosExternos_49" localSheetId="0">WP!$A$173</definedName>
    <definedName name="DadosExternos_5" localSheetId="3">'Validação 404'!$A$67</definedName>
    <definedName name="DadosExternos_5" localSheetId="5">'Validação 405'!$A$67</definedName>
    <definedName name="DadosExternos_5" localSheetId="7">'Validação 406'!$A$67</definedName>
    <definedName name="DadosExternos_5" localSheetId="9">'Validação 407'!$A$67</definedName>
    <definedName name="DadosExternos_5" localSheetId="11">'Validação 408'!$A$67</definedName>
    <definedName name="DadosExternos_5" localSheetId="13">'Validação 409'!$A$67</definedName>
    <definedName name="DadosExternos_5" localSheetId="0">WP!$A$85</definedName>
    <definedName name="DadosExternos_50" localSheetId="3">'Validação 404'!$A$157</definedName>
    <definedName name="DadosExternos_50" localSheetId="5">'Validação 405'!$A$157</definedName>
    <definedName name="DadosExternos_50" localSheetId="7">'Validação 406'!$A$157</definedName>
    <definedName name="DadosExternos_50" localSheetId="9">'Validação 407'!$A$157</definedName>
    <definedName name="DadosExternos_50" localSheetId="11">'Validação 408'!$A$157</definedName>
    <definedName name="DadosExternos_50" localSheetId="13">'Validação 409'!$A$157</definedName>
    <definedName name="DadosExternos_50" localSheetId="0">WP!$A$175</definedName>
    <definedName name="DadosExternos_51" localSheetId="3">'Validação 404'!$A$159</definedName>
    <definedName name="DadosExternos_51" localSheetId="5">'Validação 405'!$A$159</definedName>
    <definedName name="DadosExternos_51" localSheetId="7">'Validação 406'!$A$159</definedName>
    <definedName name="DadosExternos_51" localSheetId="9">'Validação 407'!$A$159</definedName>
    <definedName name="DadosExternos_51" localSheetId="11">'Validação 408'!$A$159</definedName>
    <definedName name="DadosExternos_51" localSheetId="13">'Validação 409'!$A$159</definedName>
    <definedName name="DadosExternos_51" localSheetId="0">WP!$A$177</definedName>
    <definedName name="DadosExternos_52" localSheetId="0">WP!$A$106</definedName>
    <definedName name="DadosExternos_53" localSheetId="3">'Validação 404'!$A$163</definedName>
    <definedName name="DadosExternos_53" localSheetId="5">'Validação 405'!$A$163</definedName>
    <definedName name="DadosExternos_53" localSheetId="7">'Validação 406'!$A$163</definedName>
    <definedName name="DadosExternos_53" localSheetId="9">'Validação 407'!$A$163</definedName>
    <definedName name="DadosExternos_53" localSheetId="11">'Validação 408'!$A$163</definedName>
    <definedName name="DadosExternos_53" localSheetId="13">'Validação 409'!$A$163</definedName>
    <definedName name="DadosExternos_53" localSheetId="0">WP!$A$181</definedName>
    <definedName name="DadosExternos_54" localSheetId="3">'Validação 404'!$A$165</definedName>
    <definedName name="DadosExternos_54" localSheetId="5">'Validação 405'!$A$165</definedName>
    <definedName name="DadosExternos_54" localSheetId="7">'Validação 406'!$A$165</definedName>
    <definedName name="DadosExternos_54" localSheetId="9">'Validação 407'!$A$165</definedName>
    <definedName name="DadosExternos_54" localSheetId="11">'Validação 408'!$A$165</definedName>
    <definedName name="DadosExternos_54" localSheetId="13">'Validação 409'!$A$165</definedName>
    <definedName name="DadosExternos_54" localSheetId="0">WP!$A$183</definedName>
    <definedName name="DadosExternos_55" localSheetId="3">'Validação 404'!$A$167</definedName>
    <definedName name="DadosExternos_55" localSheetId="5">'Validação 405'!$A$167</definedName>
    <definedName name="DadosExternos_55" localSheetId="7">'Validação 406'!$A$167</definedName>
    <definedName name="DadosExternos_55" localSheetId="9">'Validação 407'!$A$167</definedName>
    <definedName name="DadosExternos_55" localSheetId="11">'Validação 408'!$A$167</definedName>
    <definedName name="DadosExternos_55" localSheetId="13">'Validação 409'!$A$167</definedName>
    <definedName name="DadosExternos_55" localSheetId="0">WP!$A$185</definedName>
    <definedName name="DadosExternos_56" localSheetId="3">'Validação 404'!$A$169</definedName>
    <definedName name="DadosExternos_56" localSheetId="5">'Validação 405'!$A$169</definedName>
    <definedName name="DadosExternos_56" localSheetId="7">'Validação 406'!$A$169</definedName>
    <definedName name="DadosExternos_56" localSheetId="9">'Validação 407'!$A$169</definedName>
    <definedName name="DadosExternos_56" localSheetId="11">'Validação 408'!$A$169</definedName>
    <definedName name="DadosExternos_56" localSheetId="13">'Validação 409'!$A$169</definedName>
    <definedName name="DadosExternos_56" localSheetId="0">WP!$A$187</definedName>
    <definedName name="DadosExternos_57" localSheetId="3">'Validação 404'!$A$171</definedName>
    <definedName name="DadosExternos_57" localSheetId="5">'Validação 405'!$A$171</definedName>
    <definedName name="DadosExternos_57" localSheetId="7">'Validação 406'!$A$171</definedName>
    <definedName name="DadosExternos_57" localSheetId="9">'Validação 407'!$A$171</definedName>
    <definedName name="DadosExternos_57" localSheetId="11">'Validação 408'!$A$171</definedName>
    <definedName name="DadosExternos_57" localSheetId="13">'Validação 409'!$A$171</definedName>
    <definedName name="DadosExternos_57" localSheetId="0">WP!$A$189</definedName>
    <definedName name="DadosExternos_58" localSheetId="0">WP!$A$108</definedName>
    <definedName name="DadosExternos_59" localSheetId="3">'Validação 404'!$A$175</definedName>
    <definedName name="DadosExternos_59" localSheetId="5">'Validação 405'!$A$175</definedName>
    <definedName name="DadosExternos_59" localSheetId="7">'Validação 406'!$A$175</definedName>
    <definedName name="DadosExternos_59" localSheetId="9">'Validação 407'!$A$175</definedName>
    <definedName name="DadosExternos_59" localSheetId="11">'Validação 408'!$A$175</definedName>
    <definedName name="DadosExternos_59" localSheetId="13">'Validação 409'!$A$175</definedName>
    <definedName name="DadosExternos_59" localSheetId="0">WP!$A$193</definedName>
    <definedName name="DadosExternos_6" localSheetId="3">'Validação 404'!$A$69</definedName>
    <definedName name="DadosExternos_6" localSheetId="5">'Validação 405'!$A$69</definedName>
    <definedName name="DadosExternos_6" localSheetId="7">'Validação 406'!$A$69</definedName>
    <definedName name="DadosExternos_6" localSheetId="9">'Validação 407'!$A$69</definedName>
    <definedName name="DadosExternos_6" localSheetId="11">'Validação 408'!$A$69</definedName>
    <definedName name="DadosExternos_6" localSheetId="13">'Validação 409'!$A$69</definedName>
    <definedName name="DadosExternos_6" localSheetId="0">WP!$A$87</definedName>
    <definedName name="DadosExternos_60" localSheetId="3">'Validação 404'!$A$177</definedName>
    <definedName name="DadosExternos_60" localSheetId="5">'Validação 405'!$A$177</definedName>
    <definedName name="DadosExternos_60" localSheetId="7">'Validação 406'!$A$177</definedName>
    <definedName name="DadosExternos_60" localSheetId="9">'Validação 407'!$A$177</definedName>
    <definedName name="DadosExternos_60" localSheetId="11">'Validação 408'!$A$177</definedName>
    <definedName name="DadosExternos_60" localSheetId="13">'Validação 409'!$A$177</definedName>
    <definedName name="DadosExternos_60" localSheetId="0">WP!$A$195</definedName>
    <definedName name="DadosExternos_61" localSheetId="3">'Validação 404'!$A$179</definedName>
    <definedName name="DadosExternos_61" localSheetId="5">'Validação 405'!$A$179</definedName>
    <definedName name="DadosExternos_61" localSheetId="7">'Validação 406'!$A$179</definedName>
    <definedName name="DadosExternos_61" localSheetId="9">'Validação 407'!$A$179</definedName>
    <definedName name="DadosExternos_61" localSheetId="11">'Validação 408'!$A$179</definedName>
    <definedName name="DadosExternos_61" localSheetId="13">'Validação 409'!$A$179</definedName>
    <definedName name="DadosExternos_61" localSheetId="0">WP!$A$197</definedName>
    <definedName name="DadosExternos_62" localSheetId="3">'Validação 404'!$A$181</definedName>
    <definedName name="DadosExternos_62" localSheetId="5">'Validação 405'!$A$181</definedName>
    <definedName name="DadosExternos_62" localSheetId="7">'Validação 406'!$A$181</definedName>
    <definedName name="DadosExternos_62" localSheetId="9">'Validação 407'!$A$181</definedName>
    <definedName name="DadosExternos_62" localSheetId="11">'Validação 408'!$A$181</definedName>
    <definedName name="DadosExternos_62" localSheetId="13">'Validação 409'!$A$181</definedName>
    <definedName name="DadosExternos_62" localSheetId="0">WP!$A$199</definedName>
    <definedName name="DadosExternos_63" localSheetId="3">'Validação 404'!$A$183</definedName>
    <definedName name="DadosExternos_63" localSheetId="5">'Validação 405'!$A$183</definedName>
    <definedName name="DadosExternos_63" localSheetId="7">'Validação 406'!$A$183</definedName>
    <definedName name="DadosExternos_63" localSheetId="9">'Validação 407'!$A$183</definedName>
    <definedName name="DadosExternos_63" localSheetId="11">'Validação 408'!$A$183</definedName>
    <definedName name="DadosExternos_63" localSheetId="13">'Validação 409'!$A$183</definedName>
    <definedName name="DadosExternos_63" localSheetId="0">WP!$A$201</definedName>
    <definedName name="DadosExternos_64" localSheetId="3">'Validação 404'!$A$185</definedName>
    <definedName name="DadosExternos_64" localSheetId="5">'Validação 405'!$A$185</definedName>
    <definedName name="DadosExternos_64" localSheetId="7">'Validação 406'!$A$185</definedName>
    <definedName name="DadosExternos_64" localSheetId="9">'Validação 407'!$A$185</definedName>
    <definedName name="DadosExternos_64" localSheetId="11">'Validação 408'!$A$185</definedName>
    <definedName name="DadosExternos_64" localSheetId="13">'Validação 409'!$A$185</definedName>
    <definedName name="DadosExternos_64" localSheetId="0">WP!$A$203</definedName>
    <definedName name="DadosExternos_65" localSheetId="3">'Validação 404'!$A$187</definedName>
    <definedName name="DadosExternos_65" localSheetId="5">'Validação 405'!$A$187</definedName>
    <definedName name="DadosExternos_65" localSheetId="7">'Validação 406'!$A$187</definedName>
    <definedName name="DadosExternos_65" localSheetId="9">'Validação 407'!$A$187</definedName>
    <definedName name="DadosExternos_65" localSheetId="11">'Validação 408'!$A$187</definedName>
    <definedName name="DadosExternos_65" localSheetId="13">'Validação 409'!$A$187</definedName>
    <definedName name="DadosExternos_65" localSheetId="0">WP!$A$205</definedName>
    <definedName name="DadosExternos_66" localSheetId="3">'Validação 404'!$A$189</definedName>
    <definedName name="DadosExternos_66" localSheetId="5">'Validação 405'!$A$189</definedName>
    <definedName name="DadosExternos_66" localSheetId="7">'Validação 406'!$A$189</definedName>
    <definedName name="DadosExternos_66" localSheetId="9">'Validação 407'!$A$189</definedName>
    <definedName name="DadosExternos_66" localSheetId="11">'Validação 408'!$A$189</definedName>
    <definedName name="DadosExternos_66" localSheetId="13">'Validação 409'!$A$189</definedName>
    <definedName name="DadosExternos_66" localSheetId="0">WP!$A$207</definedName>
    <definedName name="DadosExternos_67" localSheetId="3">'Validação 404'!$A$191</definedName>
    <definedName name="DadosExternos_67" localSheetId="5">'Validação 405'!$A$191</definedName>
    <definedName name="DadosExternos_67" localSheetId="7">'Validação 406'!$A$191</definedName>
    <definedName name="DadosExternos_67" localSheetId="9">'Validação 407'!$A$191</definedName>
    <definedName name="DadosExternos_67" localSheetId="11">'Validação 408'!$A$191</definedName>
    <definedName name="DadosExternos_67" localSheetId="13">'Validação 409'!$A$191</definedName>
    <definedName name="DadosExternos_67" localSheetId="0">WP!$A$209</definedName>
    <definedName name="DadosExternos_68" localSheetId="3">'Validação 404'!$A$193</definedName>
    <definedName name="DadosExternos_68" localSheetId="5">'Validação 405'!$A$193</definedName>
    <definedName name="DadosExternos_68" localSheetId="7">'Validação 406'!$A$193</definedName>
    <definedName name="DadosExternos_68" localSheetId="9">'Validação 407'!$A$193</definedName>
    <definedName name="DadosExternos_68" localSheetId="11">'Validação 408'!$A$193</definedName>
    <definedName name="DadosExternos_68" localSheetId="13">'Validação 409'!$A$193</definedName>
    <definedName name="DadosExternos_68" localSheetId="0">WP!$A$211</definedName>
    <definedName name="DadosExternos_69" localSheetId="3">'Validação 404'!$A$195</definedName>
    <definedName name="DadosExternos_69" localSheetId="5">'Validação 405'!$A$195</definedName>
    <definedName name="DadosExternos_69" localSheetId="7">'Validação 406'!$A$195</definedName>
    <definedName name="DadosExternos_69" localSheetId="9">'Validação 407'!$A$195</definedName>
    <definedName name="DadosExternos_69" localSheetId="11">'Validação 408'!$A$195</definedName>
    <definedName name="DadosExternos_69" localSheetId="13">'Validação 409'!$A$195</definedName>
    <definedName name="DadosExternos_69" localSheetId="0">WP!$A$213</definedName>
    <definedName name="DadosExternos_7" localSheetId="3">'Validação 404'!$A$71</definedName>
    <definedName name="DadosExternos_7" localSheetId="5">'Validação 405'!$A$71</definedName>
    <definedName name="DadosExternos_7" localSheetId="7">'Validação 406'!$A$71</definedName>
    <definedName name="DadosExternos_7" localSheetId="9">'Validação 407'!$A$71</definedName>
    <definedName name="DadosExternos_7" localSheetId="11">'Validação 408'!$A$71</definedName>
    <definedName name="DadosExternos_7" localSheetId="13">'Validação 409'!$A$71</definedName>
    <definedName name="DadosExternos_7" localSheetId="0">WP!$A$89</definedName>
    <definedName name="DadosExternos_70" localSheetId="3">'Validação 404'!$A$197</definedName>
    <definedName name="DadosExternos_70" localSheetId="5">'Validação 405'!$A$197</definedName>
    <definedName name="DadosExternos_70" localSheetId="7">'Validação 406'!$A$197</definedName>
    <definedName name="DadosExternos_70" localSheetId="9">'Validação 407'!$A$197</definedName>
    <definedName name="DadosExternos_70" localSheetId="11">'Validação 408'!$A$197</definedName>
    <definedName name="DadosExternos_70" localSheetId="13">'Validação 409'!$A$197</definedName>
    <definedName name="DadosExternos_70" localSheetId="0">WP!$A$215</definedName>
    <definedName name="DadosExternos_71" localSheetId="0">WP!$A$30</definedName>
    <definedName name="DadosExternos_72" localSheetId="0">WP!$A$32</definedName>
    <definedName name="DadosExternos_73" localSheetId="0">WP!$A$34</definedName>
    <definedName name="DadosExternos_74" localSheetId="0">WP!$A$36</definedName>
    <definedName name="DadosExternos_75" localSheetId="0">WP!$A$38</definedName>
    <definedName name="DadosExternos_76" localSheetId="0">WP!$A$40</definedName>
    <definedName name="DadosExternos_77" localSheetId="0">WP!$A$42</definedName>
    <definedName name="DadosExternos_78" localSheetId="0">WP!$A$44</definedName>
    <definedName name="DadosExternos_79" localSheetId="0">WP!$A$46</definedName>
    <definedName name="DadosExternos_8" localSheetId="3">'Validação 404'!$A$73</definedName>
    <definedName name="DadosExternos_8" localSheetId="5">'Validação 405'!$A$73</definedName>
    <definedName name="DadosExternos_8" localSheetId="7">'Validação 406'!$A$73</definedName>
    <definedName name="DadosExternos_8" localSheetId="9">'Validação 407'!$A$73</definedName>
    <definedName name="DadosExternos_8" localSheetId="11">'Validação 408'!$A$73</definedName>
    <definedName name="DadosExternos_8" localSheetId="13">'Validação 409'!$A$73</definedName>
    <definedName name="DadosExternos_8" localSheetId="0">WP!$A$91</definedName>
    <definedName name="DadosExternos_80" localSheetId="0">WP!$A$48</definedName>
    <definedName name="DadosExternos_81" localSheetId="0">WP!$A$50</definedName>
    <definedName name="DadosExternos_82" localSheetId="0">WP!$A$52</definedName>
    <definedName name="DadosExternos_83" localSheetId="0">WP!$A$54</definedName>
    <definedName name="DadosExternos_84" localSheetId="0">WP!$A$56</definedName>
    <definedName name="DadosExternos_85" localSheetId="0">WP!$A$58</definedName>
    <definedName name="DadosExternos_86" localSheetId="0">WP!$A$60</definedName>
    <definedName name="DadosExternos_87" localSheetId="0">WP!$A$62</definedName>
    <definedName name="DadosExternos_88" localSheetId="0">WP!$A$184</definedName>
    <definedName name="DadosExternos_89" localSheetId="0">WP!$A$66</definedName>
    <definedName name="DadosExternos_9" localSheetId="3">'Validação 404'!$A$75</definedName>
    <definedName name="DadosExternos_9" localSheetId="5">'Validação 405'!$A$75</definedName>
    <definedName name="DadosExternos_9" localSheetId="7">'Validação 406'!$A$75</definedName>
    <definedName name="DadosExternos_9" localSheetId="9">'Validação 407'!$A$75</definedName>
    <definedName name="DadosExternos_9" localSheetId="11">'Validação 408'!$A$75</definedName>
    <definedName name="DadosExternos_9" localSheetId="13">'Validação 409'!$A$75</definedName>
    <definedName name="DadosExternos_9" localSheetId="0">WP!$A$93</definedName>
    <definedName name="DadosExternos_90" localSheetId="0">WP!$A$68</definedName>
    <definedName name="DadosExternos_91" localSheetId="0">WP!$A$70</definedName>
    <definedName name="DadosExternos_92" localSheetId="0">WP!$A$72</definedName>
    <definedName name="DadosExternos_93" localSheetId="0">WP!$A$74</definedName>
    <definedName name="DadosExternos_94" localSheetId="0">WP!$A$76</definedName>
    <definedName name="DadosExternos_95" localSheetId="0">WP!$A$78</definedName>
    <definedName name="DadosExternos_96" localSheetId="0">WP!$A$80</definedName>
    <definedName name="DadosExternos_97" localSheetId="0">WP!$A$82</definedName>
    <definedName name="DadosExternos_98" localSheetId="0">WP!$A$84</definedName>
    <definedName name="DadosExternos_99" localSheetId="0">WP!$A$86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29" l="1"/>
  <c r="E30" i="29"/>
  <c r="E29" i="29"/>
  <c r="E28" i="29"/>
  <c r="E27" i="29"/>
  <c r="E26" i="29"/>
  <c r="BF25" i="29"/>
  <c r="BG25" i="29" s="1"/>
  <c r="BA25" i="29"/>
  <c r="AZ25" i="29"/>
  <c r="AT25" i="29"/>
  <c r="AU25" i="29" s="1"/>
  <c r="AN25" i="29"/>
  <c r="AO25" i="29" s="1"/>
  <c r="AH25" i="29"/>
  <c r="AI25" i="29" s="1"/>
  <c r="AB25" i="29"/>
  <c r="AC25" i="29" s="1"/>
  <c r="V25" i="29"/>
  <c r="W25" i="29" s="1"/>
  <c r="P25" i="29"/>
  <c r="Q25" i="29" s="1"/>
  <c r="J25" i="29"/>
  <c r="K25" i="29" s="1"/>
  <c r="E25" i="29"/>
  <c r="BF24" i="29"/>
  <c r="BG24" i="29" s="1"/>
  <c r="AZ24" i="29"/>
  <c r="BA24" i="29" s="1"/>
  <c r="AT24" i="29"/>
  <c r="AU24" i="29" s="1"/>
  <c r="AN24" i="29"/>
  <c r="AO24" i="29" s="1"/>
  <c r="AH24" i="29"/>
  <c r="AI24" i="29" s="1"/>
  <c r="AB24" i="29"/>
  <c r="AC24" i="29" s="1"/>
  <c r="V24" i="29"/>
  <c r="W24" i="29" s="1"/>
  <c r="P24" i="29"/>
  <c r="Q24" i="29" s="1"/>
  <c r="J24" i="29"/>
  <c r="K24" i="29" s="1"/>
  <c r="E24" i="29"/>
  <c r="BF23" i="29"/>
  <c r="BG23" i="29" s="1"/>
  <c r="AZ23" i="29"/>
  <c r="BA23" i="29" s="1"/>
  <c r="AT23" i="29"/>
  <c r="AU23" i="29" s="1"/>
  <c r="AN23" i="29"/>
  <c r="AO23" i="29" s="1"/>
  <c r="AH23" i="29"/>
  <c r="AI23" i="29" s="1"/>
  <c r="AB23" i="29"/>
  <c r="AC23" i="29" s="1"/>
  <c r="V23" i="29"/>
  <c r="W23" i="29" s="1"/>
  <c r="P23" i="29"/>
  <c r="Q23" i="29" s="1"/>
  <c r="J23" i="29"/>
  <c r="K23" i="29" s="1"/>
  <c r="E23" i="29"/>
  <c r="BF22" i="29"/>
  <c r="BG22" i="29" s="1"/>
  <c r="AZ22" i="29"/>
  <c r="BA22" i="29" s="1"/>
  <c r="AT22" i="29"/>
  <c r="AU22" i="29" s="1"/>
  <c r="AN22" i="29"/>
  <c r="AO22" i="29" s="1"/>
  <c r="AH22" i="29"/>
  <c r="AI22" i="29" s="1"/>
  <c r="AB22" i="29"/>
  <c r="AC22" i="29" s="1"/>
  <c r="V22" i="29"/>
  <c r="W22" i="29" s="1"/>
  <c r="P22" i="29"/>
  <c r="Q22" i="29" s="1"/>
  <c r="J22" i="29"/>
  <c r="K22" i="29" s="1"/>
  <c r="E22" i="29"/>
  <c r="BF21" i="29"/>
  <c r="BG21" i="29" s="1"/>
  <c r="AZ21" i="29"/>
  <c r="BA21" i="29" s="1"/>
  <c r="AT21" i="29"/>
  <c r="AU21" i="29" s="1"/>
  <c r="AO21" i="29"/>
  <c r="AN21" i="29"/>
  <c r="AH21" i="29"/>
  <c r="AI21" i="29" s="1"/>
  <c r="AB21" i="29"/>
  <c r="AC21" i="29" s="1"/>
  <c r="V21" i="29"/>
  <c r="W21" i="29" s="1"/>
  <c r="P21" i="29"/>
  <c r="Q21" i="29" s="1"/>
  <c r="J21" i="29"/>
  <c r="K21" i="29" s="1"/>
  <c r="E21" i="29"/>
  <c r="BF20" i="29"/>
  <c r="BG20" i="29" s="1"/>
  <c r="AZ20" i="29"/>
  <c r="BA20" i="29" s="1"/>
  <c r="AT20" i="29"/>
  <c r="AU20" i="29" s="1"/>
  <c r="AN20" i="29"/>
  <c r="AO20" i="29" s="1"/>
  <c r="AH20" i="29"/>
  <c r="AI20" i="29" s="1"/>
  <c r="AB20" i="29"/>
  <c r="AC20" i="29" s="1"/>
  <c r="V20" i="29"/>
  <c r="W20" i="29" s="1"/>
  <c r="P20" i="29"/>
  <c r="Q20" i="29" s="1"/>
  <c r="J20" i="29"/>
  <c r="K20" i="29" s="1"/>
  <c r="E20" i="29"/>
  <c r="BF19" i="29"/>
  <c r="BG19" i="29" s="1"/>
  <c r="AZ19" i="29"/>
  <c r="BA19" i="29" s="1"/>
  <c r="AT19" i="29"/>
  <c r="AU19" i="29" s="1"/>
  <c r="AN19" i="29"/>
  <c r="AO19" i="29" s="1"/>
  <c r="AH19" i="29"/>
  <c r="AI19" i="29" s="1"/>
  <c r="AB19" i="29"/>
  <c r="AC19" i="29" s="1"/>
  <c r="V19" i="29"/>
  <c r="W19" i="29" s="1"/>
  <c r="P19" i="29"/>
  <c r="Q19" i="29" s="1"/>
  <c r="J19" i="29"/>
  <c r="K19" i="29" s="1"/>
  <c r="E19" i="29"/>
  <c r="BF18" i="29"/>
  <c r="BG18" i="29" s="1"/>
  <c r="AZ18" i="29"/>
  <c r="BA18" i="29" s="1"/>
  <c r="AT18" i="29"/>
  <c r="AU18" i="29" s="1"/>
  <c r="AN18" i="29"/>
  <c r="AO18" i="29" s="1"/>
  <c r="AH18" i="29"/>
  <c r="AI18" i="29" s="1"/>
  <c r="AB18" i="29"/>
  <c r="AC18" i="29" s="1"/>
  <c r="V18" i="29"/>
  <c r="W18" i="29" s="1"/>
  <c r="P18" i="29"/>
  <c r="Q18" i="29" s="1"/>
  <c r="J18" i="29"/>
  <c r="K18" i="29" s="1"/>
  <c r="E18" i="29"/>
  <c r="BF17" i="29"/>
  <c r="BG17" i="29" s="1"/>
  <c r="AZ17" i="29"/>
  <c r="BA17" i="29" s="1"/>
  <c r="AT17" i="29"/>
  <c r="AU17" i="29" s="1"/>
  <c r="AN17" i="29"/>
  <c r="AO17" i="29" s="1"/>
  <c r="AH17" i="29"/>
  <c r="AI17" i="29" s="1"/>
  <c r="AB17" i="29"/>
  <c r="AC17" i="29" s="1"/>
  <c r="V17" i="29"/>
  <c r="W17" i="29" s="1"/>
  <c r="P17" i="29"/>
  <c r="Q17" i="29" s="1"/>
  <c r="J17" i="29"/>
  <c r="K17" i="29" s="1"/>
  <c r="E17" i="29"/>
  <c r="BF16" i="29"/>
  <c r="BG16" i="29" s="1"/>
  <c r="AZ16" i="29"/>
  <c r="BA16" i="29" s="1"/>
  <c r="AT16" i="29"/>
  <c r="AU16" i="29" s="1"/>
  <c r="AN16" i="29"/>
  <c r="AO16" i="29" s="1"/>
  <c r="AH16" i="29"/>
  <c r="AI16" i="29" s="1"/>
  <c r="AB16" i="29"/>
  <c r="AC16" i="29" s="1"/>
  <c r="V16" i="29"/>
  <c r="W16" i="29" s="1"/>
  <c r="P16" i="29"/>
  <c r="Q16" i="29" s="1"/>
  <c r="J16" i="29"/>
  <c r="K16" i="29" s="1"/>
  <c r="E16" i="29"/>
  <c r="BF15" i="29"/>
  <c r="BG15" i="29" s="1"/>
  <c r="AZ15" i="29"/>
  <c r="BA15" i="29" s="1"/>
  <c r="AT15" i="29"/>
  <c r="AU15" i="29" s="1"/>
  <c r="AN15" i="29"/>
  <c r="AO15" i="29" s="1"/>
  <c r="AH15" i="29"/>
  <c r="AI15" i="29" s="1"/>
  <c r="AB15" i="29"/>
  <c r="AC15" i="29" s="1"/>
  <c r="V15" i="29"/>
  <c r="W15" i="29" s="1"/>
  <c r="P15" i="29"/>
  <c r="Q15" i="29" s="1"/>
  <c r="J15" i="29"/>
  <c r="K15" i="29" s="1"/>
  <c r="E15" i="29"/>
  <c r="BF14" i="29"/>
  <c r="BG14" i="29" s="1"/>
  <c r="AZ14" i="29"/>
  <c r="BA14" i="29" s="1"/>
  <c r="AT14" i="29"/>
  <c r="AU14" i="29" s="1"/>
  <c r="AN14" i="29"/>
  <c r="AO14" i="29" s="1"/>
  <c r="AH14" i="29"/>
  <c r="AI14" i="29" s="1"/>
  <c r="AB14" i="29"/>
  <c r="AC14" i="29" s="1"/>
  <c r="V14" i="29"/>
  <c r="W14" i="29" s="1"/>
  <c r="P14" i="29"/>
  <c r="Q14" i="29" s="1"/>
  <c r="J14" i="29"/>
  <c r="K14" i="29" s="1"/>
  <c r="E14" i="29"/>
  <c r="E32" i="29" l="1"/>
  <c r="AB26" i="29"/>
  <c r="AC26" i="29" s="1"/>
  <c r="J26" i="29"/>
  <c r="K26" i="29" s="1"/>
  <c r="V26" i="29"/>
  <c r="W26" i="29" s="1"/>
  <c r="AH26" i="29"/>
  <c r="AI26" i="29" s="1"/>
  <c r="AT26" i="29"/>
  <c r="AU26" i="29" s="1"/>
  <c r="BF26" i="29"/>
  <c r="BG26" i="29" s="1"/>
  <c r="P26" i="29"/>
  <c r="Q26" i="29" s="1"/>
  <c r="AN26" i="29"/>
  <c r="AO26" i="29" s="1"/>
  <c r="AZ26" i="29"/>
  <c r="BA26" i="29" s="1"/>
  <c r="N14" i="28"/>
  <c r="N15" i="28" s="1"/>
  <c r="N16" i="28" s="1"/>
  <c r="N17" i="28" s="1"/>
  <c r="N18" i="28" s="1"/>
  <c r="N19" i="28" s="1"/>
  <c r="N20" i="28" s="1"/>
  <c r="N21" i="28" s="1"/>
  <c r="N22" i="28" s="1"/>
  <c r="N23" i="28" s="1"/>
  <c r="N24" i="28" s="1"/>
  <c r="N25" i="28" s="1"/>
  <c r="N26" i="28" s="1"/>
  <c r="N27" i="28" s="1"/>
  <c r="N28" i="28" s="1"/>
  <c r="N29" i="28" s="1"/>
  <c r="N30" i="28" s="1"/>
  <c r="N31" i="28" s="1"/>
  <c r="N32" i="28" s="1"/>
  <c r="B6" i="28"/>
  <c r="BL25" i="27"/>
  <c r="BM25" i="27" s="1"/>
  <c r="BL24" i="27"/>
  <c r="BM24" i="27" s="1"/>
  <c r="BL23" i="27"/>
  <c r="BM23" i="27" s="1"/>
  <c r="BL22" i="27"/>
  <c r="BM22" i="27" s="1"/>
  <c r="BL21" i="27"/>
  <c r="BM21" i="27" s="1"/>
  <c r="BL20" i="27"/>
  <c r="BM20" i="27" s="1"/>
  <c r="BL19" i="27"/>
  <c r="BM19" i="27" s="1"/>
  <c r="BL18" i="27"/>
  <c r="BM18" i="27" s="1"/>
  <c r="BL17" i="27"/>
  <c r="BM17" i="27" s="1"/>
  <c r="BL16" i="27"/>
  <c r="BM16" i="27" s="1"/>
  <c r="BL15" i="27"/>
  <c r="BM15" i="27" s="1"/>
  <c r="BL14" i="27"/>
  <c r="BM14" i="27" s="1"/>
  <c r="BF14" i="27"/>
  <c r="BG14" i="27" s="1"/>
  <c r="BF15" i="27"/>
  <c r="BG15" i="27" s="1"/>
  <c r="BF16" i="27"/>
  <c r="BG16" i="27" s="1"/>
  <c r="BF17" i="27"/>
  <c r="BG17" i="27" s="1"/>
  <c r="BF18" i="27"/>
  <c r="BG18" i="27" s="1"/>
  <c r="BF19" i="27"/>
  <c r="BG19" i="27" s="1"/>
  <c r="BF20" i="27"/>
  <c r="BG20" i="27" s="1"/>
  <c r="BF21" i="27"/>
  <c r="BG21" i="27" s="1"/>
  <c r="BF22" i="27"/>
  <c r="BG22" i="27" s="1"/>
  <c r="BF23" i="27"/>
  <c r="BG23" i="27" s="1"/>
  <c r="BF24" i="27"/>
  <c r="BG24" i="27" s="1"/>
  <c r="BF25" i="27"/>
  <c r="BG25" i="27" s="1"/>
  <c r="BF26" i="27" l="1"/>
  <c r="BG26" i="27" s="1"/>
  <c r="BL26" i="27"/>
  <c r="BM26" i="27" s="1"/>
  <c r="E31" i="27"/>
  <c r="E30" i="27"/>
  <c r="E29" i="27" l="1"/>
  <c r="E28" i="27"/>
  <c r="E27" i="27"/>
  <c r="E26" i="27"/>
  <c r="AZ25" i="27"/>
  <c r="BA25" i="27" s="1"/>
  <c r="AT25" i="27"/>
  <c r="AU25" i="27" s="1"/>
  <c r="AZ24" i="27"/>
  <c r="BA24" i="27" s="1"/>
  <c r="AT24" i="27"/>
  <c r="AU24" i="27" s="1"/>
  <c r="AZ23" i="27"/>
  <c r="BA23" i="27" s="1"/>
  <c r="AT23" i="27"/>
  <c r="AU23" i="27" s="1"/>
  <c r="AZ22" i="27"/>
  <c r="BA22" i="27" s="1"/>
  <c r="AT22" i="27"/>
  <c r="AU22" i="27" s="1"/>
  <c r="AZ21" i="27"/>
  <c r="BA21" i="27" s="1"/>
  <c r="AT21" i="27"/>
  <c r="AU21" i="27" s="1"/>
  <c r="AZ20" i="27"/>
  <c r="BA20" i="27" s="1"/>
  <c r="AT20" i="27"/>
  <c r="AU20" i="27" s="1"/>
  <c r="AZ19" i="27"/>
  <c r="BA19" i="27" s="1"/>
  <c r="AT19" i="27"/>
  <c r="AU19" i="27" s="1"/>
  <c r="AZ18" i="27"/>
  <c r="BA18" i="27" s="1"/>
  <c r="AT18" i="27"/>
  <c r="AU18" i="27" s="1"/>
  <c r="AZ17" i="27"/>
  <c r="BA17" i="27" s="1"/>
  <c r="AT17" i="27"/>
  <c r="AU17" i="27" s="1"/>
  <c r="AZ16" i="27"/>
  <c r="BA16" i="27" s="1"/>
  <c r="AT16" i="27"/>
  <c r="AU16" i="27" s="1"/>
  <c r="AZ15" i="27"/>
  <c r="BA15" i="27" s="1"/>
  <c r="AT15" i="27"/>
  <c r="AU15" i="27" s="1"/>
  <c r="AZ14" i="27"/>
  <c r="BA14" i="27" s="1"/>
  <c r="AT14" i="27"/>
  <c r="AU14" i="27" s="1"/>
  <c r="AN25" i="27"/>
  <c r="AO25" i="27" s="1"/>
  <c r="AH25" i="27"/>
  <c r="AI25" i="27" s="1"/>
  <c r="AN24" i="27"/>
  <c r="AO24" i="27" s="1"/>
  <c r="AH24" i="27"/>
  <c r="AI24" i="27" s="1"/>
  <c r="AN23" i="27"/>
  <c r="AO23" i="27" s="1"/>
  <c r="AH23" i="27"/>
  <c r="AI23" i="27" s="1"/>
  <c r="AN22" i="27"/>
  <c r="AO22" i="27" s="1"/>
  <c r="AH22" i="27"/>
  <c r="AI22" i="27" s="1"/>
  <c r="AN21" i="27"/>
  <c r="AO21" i="27" s="1"/>
  <c r="AH21" i="27"/>
  <c r="AI21" i="27" s="1"/>
  <c r="AN20" i="27"/>
  <c r="AO20" i="27" s="1"/>
  <c r="AH20" i="27"/>
  <c r="AI20" i="27" s="1"/>
  <c r="AN19" i="27"/>
  <c r="AO19" i="27" s="1"/>
  <c r="AH19" i="27"/>
  <c r="AI19" i="27" s="1"/>
  <c r="AN18" i="27"/>
  <c r="AO18" i="27" s="1"/>
  <c r="AH18" i="27"/>
  <c r="AI18" i="27" s="1"/>
  <c r="AN17" i="27"/>
  <c r="AO17" i="27" s="1"/>
  <c r="AH17" i="27"/>
  <c r="AI17" i="27" s="1"/>
  <c r="AN16" i="27"/>
  <c r="AO16" i="27" s="1"/>
  <c r="AH16" i="27"/>
  <c r="AI16" i="27" s="1"/>
  <c r="AN15" i="27"/>
  <c r="AO15" i="27" s="1"/>
  <c r="AH15" i="27"/>
  <c r="AI15" i="27" s="1"/>
  <c r="AN14" i="27"/>
  <c r="AO14" i="27" s="1"/>
  <c r="AH14" i="27"/>
  <c r="AI14" i="27" s="1"/>
  <c r="AB25" i="27"/>
  <c r="AC25" i="27" s="1"/>
  <c r="AB24" i="27"/>
  <c r="AC24" i="27" s="1"/>
  <c r="AB23" i="27"/>
  <c r="AC23" i="27" s="1"/>
  <c r="AB22" i="27"/>
  <c r="AC22" i="27" s="1"/>
  <c r="AB21" i="27"/>
  <c r="AC21" i="27" s="1"/>
  <c r="AB20" i="27"/>
  <c r="AC20" i="27" s="1"/>
  <c r="AB19" i="27"/>
  <c r="AC19" i="27" s="1"/>
  <c r="AB18" i="27"/>
  <c r="AC18" i="27" s="1"/>
  <c r="AB17" i="27"/>
  <c r="AC17" i="27" s="1"/>
  <c r="AB16" i="27"/>
  <c r="AC16" i="27" s="1"/>
  <c r="AB15" i="27"/>
  <c r="AC15" i="27" s="1"/>
  <c r="AB14" i="27"/>
  <c r="AC14" i="27" s="1"/>
  <c r="V25" i="27"/>
  <c r="W25" i="27" s="1"/>
  <c r="P25" i="27"/>
  <c r="Q25" i="27" s="1"/>
  <c r="J25" i="27"/>
  <c r="K25" i="27" s="1"/>
  <c r="E25" i="27"/>
  <c r="V24" i="27"/>
  <c r="W24" i="27" s="1"/>
  <c r="P24" i="27"/>
  <c r="Q24" i="27" s="1"/>
  <c r="J24" i="27"/>
  <c r="K24" i="27" s="1"/>
  <c r="E24" i="27"/>
  <c r="V23" i="27"/>
  <c r="W23" i="27" s="1"/>
  <c r="P23" i="27"/>
  <c r="Q23" i="27" s="1"/>
  <c r="J23" i="27"/>
  <c r="K23" i="27" s="1"/>
  <c r="E23" i="27"/>
  <c r="V22" i="27"/>
  <c r="W22" i="27" s="1"/>
  <c r="P22" i="27"/>
  <c r="Q22" i="27" s="1"/>
  <c r="J22" i="27"/>
  <c r="K22" i="27" s="1"/>
  <c r="E22" i="27"/>
  <c r="V21" i="27"/>
  <c r="W21" i="27" s="1"/>
  <c r="P21" i="27"/>
  <c r="Q21" i="27" s="1"/>
  <c r="J21" i="27"/>
  <c r="K21" i="27" s="1"/>
  <c r="E21" i="27"/>
  <c r="V20" i="27"/>
  <c r="W20" i="27" s="1"/>
  <c r="P20" i="27"/>
  <c r="Q20" i="27" s="1"/>
  <c r="J20" i="27"/>
  <c r="K20" i="27" s="1"/>
  <c r="E20" i="27"/>
  <c r="V19" i="27"/>
  <c r="W19" i="27" s="1"/>
  <c r="P19" i="27"/>
  <c r="Q19" i="27" s="1"/>
  <c r="J19" i="27"/>
  <c r="K19" i="27" s="1"/>
  <c r="E19" i="27"/>
  <c r="V18" i="27"/>
  <c r="W18" i="27" s="1"/>
  <c r="P18" i="27"/>
  <c r="Q18" i="27" s="1"/>
  <c r="J18" i="27"/>
  <c r="K18" i="27" s="1"/>
  <c r="E18" i="27"/>
  <c r="V17" i="27"/>
  <c r="W17" i="27" s="1"/>
  <c r="P17" i="27"/>
  <c r="Q17" i="27" s="1"/>
  <c r="J17" i="27"/>
  <c r="K17" i="27" s="1"/>
  <c r="E17" i="27"/>
  <c r="V16" i="27"/>
  <c r="W16" i="27" s="1"/>
  <c r="P16" i="27"/>
  <c r="Q16" i="27" s="1"/>
  <c r="J16" i="27"/>
  <c r="K16" i="27" s="1"/>
  <c r="E16" i="27"/>
  <c r="V15" i="27"/>
  <c r="W15" i="27" s="1"/>
  <c r="P15" i="27"/>
  <c r="Q15" i="27" s="1"/>
  <c r="J15" i="27"/>
  <c r="K15" i="27" s="1"/>
  <c r="E15" i="27"/>
  <c r="V14" i="27"/>
  <c r="W14" i="27" s="1"/>
  <c r="P14" i="27"/>
  <c r="Q14" i="27" s="1"/>
  <c r="J14" i="27"/>
  <c r="K14" i="27" s="1"/>
  <c r="E14" i="27"/>
  <c r="E32" i="27" s="1"/>
  <c r="AT26" i="27" l="1"/>
  <c r="AU26" i="27" s="1"/>
  <c r="AZ26" i="27"/>
  <c r="BA26" i="27" s="1"/>
  <c r="AH26" i="27"/>
  <c r="AI26" i="27" s="1"/>
  <c r="AN26" i="27"/>
  <c r="AO26" i="27" s="1"/>
  <c r="AB26" i="27"/>
  <c r="AC26" i="27" s="1"/>
  <c r="P26" i="27"/>
  <c r="Q26" i="27" s="1"/>
  <c r="J26" i="27"/>
  <c r="K26" i="27" s="1"/>
  <c r="V26" i="27"/>
  <c r="W26" i="27" s="1"/>
  <c r="N14" i="26"/>
  <c r="N15" i="26" s="1"/>
  <c r="N16" i="26" s="1"/>
  <c r="N17" i="26" s="1"/>
  <c r="N18" i="26" s="1"/>
  <c r="N19" i="26" s="1"/>
  <c r="N20" i="26" s="1"/>
  <c r="N21" i="26" s="1"/>
  <c r="N22" i="26" s="1"/>
  <c r="N23" i="26" s="1"/>
  <c r="N24" i="26" s="1"/>
  <c r="N25" i="26" s="1"/>
  <c r="N26" i="26" s="1"/>
  <c r="N27" i="26" s="1"/>
  <c r="N28" i="26" s="1"/>
  <c r="N29" i="26" s="1"/>
  <c r="N30" i="26" s="1"/>
  <c r="N31" i="26" s="1"/>
  <c r="N32" i="26" s="1"/>
  <c r="N33" i="26" s="1"/>
  <c r="N34" i="26" s="1"/>
  <c r="B6" i="26"/>
  <c r="V25" i="25"/>
  <c r="W25" i="25" s="1"/>
  <c r="P25" i="25"/>
  <c r="Q25" i="25" s="1"/>
  <c r="J25" i="25"/>
  <c r="K25" i="25" s="1"/>
  <c r="E25" i="25"/>
  <c r="V24" i="25"/>
  <c r="W24" i="25" s="1"/>
  <c r="P24" i="25"/>
  <c r="Q24" i="25" s="1"/>
  <c r="J24" i="25"/>
  <c r="K24" i="25" s="1"/>
  <c r="E24" i="25"/>
  <c r="V23" i="25"/>
  <c r="W23" i="25" s="1"/>
  <c r="P23" i="25"/>
  <c r="Q23" i="25" s="1"/>
  <c r="J23" i="25"/>
  <c r="K23" i="25" s="1"/>
  <c r="E23" i="25"/>
  <c r="V22" i="25"/>
  <c r="W22" i="25" s="1"/>
  <c r="P22" i="25"/>
  <c r="Q22" i="25" s="1"/>
  <c r="J22" i="25"/>
  <c r="K22" i="25" s="1"/>
  <c r="E22" i="25"/>
  <c r="V21" i="25"/>
  <c r="W21" i="25" s="1"/>
  <c r="P21" i="25"/>
  <c r="Q21" i="25" s="1"/>
  <c r="J21" i="25"/>
  <c r="K21" i="25" s="1"/>
  <c r="E21" i="25"/>
  <c r="V20" i="25"/>
  <c r="W20" i="25" s="1"/>
  <c r="P20" i="25"/>
  <c r="Q20" i="25" s="1"/>
  <c r="J20" i="25"/>
  <c r="K20" i="25" s="1"/>
  <c r="E20" i="25"/>
  <c r="V19" i="25"/>
  <c r="W19" i="25" s="1"/>
  <c r="P19" i="25"/>
  <c r="Q19" i="25" s="1"/>
  <c r="J19" i="25"/>
  <c r="K19" i="25" s="1"/>
  <c r="E19" i="25"/>
  <c r="V18" i="25"/>
  <c r="W18" i="25" s="1"/>
  <c r="P18" i="25"/>
  <c r="Q18" i="25" s="1"/>
  <c r="J18" i="25"/>
  <c r="K18" i="25" s="1"/>
  <c r="E18" i="25"/>
  <c r="V17" i="25"/>
  <c r="W17" i="25" s="1"/>
  <c r="P17" i="25"/>
  <c r="Q17" i="25" s="1"/>
  <c r="J17" i="25"/>
  <c r="K17" i="25" s="1"/>
  <c r="E17" i="25"/>
  <c r="V16" i="25"/>
  <c r="W16" i="25" s="1"/>
  <c r="P16" i="25"/>
  <c r="Q16" i="25" s="1"/>
  <c r="J16" i="25"/>
  <c r="K16" i="25" s="1"/>
  <c r="E16" i="25"/>
  <c r="V15" i="25"/>
  <c r="W15" i="25" s="1"/>
  <c r="P15" i="25"/>
  <c r="Q15" i="25" s="1"/>
  <c r="J15" i="25"/>
  <c r="K15" i="25" s="1"/>
  <c r="E15" i="25"/>
  <c r="V14" i="25"/>
  <c r="W14" i="25" s="1"/>
  <c r="P14" i="25"/>
  <c r="Q14" i="25" s="1"/>
  <c r="J14" i="25"/>
  <c r="E14" i="25"/>
  <c r="N14" i="24"/>
  <c r="N15" i="24" s="1"/>
  <c r="N16" i="24" s="1"/>
  <c r="N17" i="24" s="1"/>
  <c r="N18" i="24" s="1"/>
  <c r="N19" i="24" s="1"/>
  <c r="N20" i="24" s="1"/>
  <c r="N21" i="24" s="1"/>
  <c r="N22" i="24" s="1"/>
  <c r="N23" i="24" s="1"/>
  <c r="N24" i="24" s="1"/>
  <c r="B6" i="24"/>
  <c r="E28" i="23"/>
  <c r="E27" i="23"/>
  <c r="E26" i="23"/>
  <c r="AB25" i="23"/>
  <c r="AC25" i="23" s="1"/>
  <c r="V25" i="23"/>
  <c r="W25" i="23" s="1"/>
  <c r="P25" i="23"/>
  <c r="Q25" i="23" s="1"/>
  <c r="J25" i="23"/>
  <c r="K25" i="23" s="1"/>
  <c r="E25" i="23"/>
  <c r="AC24" i="23"/>
  <c r="AB24" i="23"/>
  <c r="V24" i="23"/>
  <c r="W24" i="23" s="1"/>
  <c r="P24" i="23"/>
  <c r="Q24" i="23" s="1"/>
  <c r="J24" i="23"/>
  <c r="K24" i="23" s="1"/>
  <c r="E24" i="23"/>
  <c r="AB23" i="23"/>
  <c r="AC23" i="23" s="1"/>
  <c r="V23" i="23"/>
  <c r="W23" i="23" s="1"/>
  <c r="P23" i="23"/>
  <c r="Q23" i="23" s="1"/>
  <c r="J23" i="23"/>
  <c r="K23" i="23" s="1"/>
  <c r="E23" i="23"/>
  <c r="AB22" i="23"/>
  <c r="AC22" i="23" s="1"/>
  <c r="W22" i="23"/>
  <c r="V22" i="23"/>
  <c r="P22" i="23"/>
  <c r="Q22" i="23" s="1"/>
  <c r="J22" i="23"/>
  <c r="K22" i="23" s="1"/>
  <c r="E22" i="23"/>
  <c r="AB21" i="23"/>
  <c r="AC21" i="23" s="1"/>
  <c r="V21" i="23"/>
  <c r="W21" i="23" s="1"/>
  <c r="P21" i="23"/>
  <c r="Q21" i="23" s="1"/>
  <c r="J21" i="23"/>
  <c r="K21" i="23" s="1"/>
  <c r="E21" i="23"/>
  <c r="AB20" i="23"/>
  <c r="AC20" i="23" s="1"/>
  <c r="V20" i="23"/>
  <c r="W20" i="23" s="1"/>
  <c r="P20" i="23"/>
  <c r="Q20" i="23" s="1"/>
  <c r="J20" i="23"/>
  <c r="K20" i="23" s="1"/>
  <c r="E20" i="23"/>
  <c r="AB19" i="23"/>
  <c r="AC19" i="23" s="1"/>
  <c r="V19" i="23"/>
  <c r="W19" i="23" s="1"/>
  <c r="P19" i="23"/>
  <c r="Q19" i="23" s="1"/>
  <c r="J19" i="23"/>
  <c r="K19" i="23" s="1"/>
  <c r="E19" i="23"/>
  <c r="AB18" i="23"/>
  <c r="AC18" i="23" s="1"/>
  <c r="V18" i="23"/>
  <c r="W18" i="23" s="1"/>
  <c r="P18" i="23"/>
  <c r="Q18" i="23" s="1"/>
  <c r="J18" i="23"/>
  <c r="K18" i="23" s="1"/>
  <c r="E18" i="23"/>
  <c r="AB17" i="23"/>
  <c r="AC17" i="23" s="1"/>
  <c r="V17" i="23"/>
  <c r="W17" i="23" s="1"/>
  <c r="P17" i="23"/>
  <c r="Q17" i="23" s="1"/>
  <c r="J17" i="23"/>
  <c r="K17" i="23" s="1"/>
  <c r="E17" i="23"/>
  <c r="AC16" i="23"/>
  <c r="AB16" i="23"/>
  <c r="V16" i="23"/>
  <c r="W16" i="23" s="1"/>
  <c r="P16" i="23"/>
  <c r="Q16" i="23" s="1"/>
  <c r="J16" i="23"/>
  <c r="K16" i="23" s="1"/>
  <c r="E16" i="23"/>
  <c r="AB15" i="23"/>
  <c r="AC15" i="23" s="1"/>
  <c r="V15" i="23"/>
  <c r="W15" i="23" s="1"/>
  <c r="P15" i="23"/>
  <c r="Q15" i="23" s="1"/>
  <c r="J15" i="23"/>
  <c r="K15" i="23" s="1"/>
  <c r="E15" i="23"/>
  <c r="AB14" i="23"/>
  <c r="AC14" i="23" s="1"/>
  <c r="V14" i="23"/>
  <c r="W14" i="23" s="1"/>
  <c r="P14" i="23"/>
  <c r="J14" i="23"/>
  <c r="E14" i="23"/>
  <c r="N14" i="22"/>
  <c r="N15" i="22" s="1"/>
  <c r="N16" i="22" s="1"/>
  <c r="N17" i="22" s="1"/>
  <c r="N18" i="22" s="1"/>
  <c r="N19" i="22" s="1"/>
  <c r="N20" i="22" s="1"/>
  <c r="N21" i="22" s="1"/>
  <c r="N22" i="22" s="1"/>
  <c r="N23" i="22" s="1"/>
  <c r="N24" i="22" s="1"/>
  <c r="N25" i="22" s="1"/>
  <c r="N26" i="22" s="1"/>
  <c r="N27" i="22" s="1"/>
  <c r="B6" i="22"/>
  <c r="E26" i="21"/>
  <c r="AH25" i="21"/>
  <c r="AI25" i="21" s="1"/>
  <c r="AB25" i="21"/>
  <c r="AC25" i="21" s="1"/>
  <c r="W25" i="21"/>
  <c r="V25" i="21"/>
  <c r="P25" i="21"/>
  <c r="Q25" i="21" s="1"/>
  <c r="J25" i="21"/>
  <c r="K25" i="21" s="1"/>
  <c r="E25" i="21"/>
  <c r="AH24" i="21"/>
  <c r="AI24" i="21" s="1"/>
  <c r="AB24" i="21"/>
  <c r="AC24" i="21" s="1"/>
  <c r="V24" i="21"/>
  <c r="W24" i="21" s="1"/>
  <c r="P24" i="21"/>
  <c r="Q24" i="21" s="1"/>
  <c r="J24" i="21"/>
  <c r="K24" i="21" s="1"/>
  <c r="E24" i="21"/>
  <c r="AH23" i="21"/>
  <c r="AI23" i="21" s="1"/>
  <c r="AB23" i="21"/>
  <c r="AC23" i="21" s="1"/>
  <c r="V23" i="21"/>
  <c r="W23" i="21" s="1"/>
  <c r="P23" i="21"/>
  <c r="Q23" i="21" s="1"/>
  <c r="J23" i="21"/>
  <c r="K23" i="21" s="1"/>
  <c r="E23" i="21"/>
  <c r="AH22" i="21"/>
  <c r="AI22" i="21" s="1"/>
  <c r="AB22" i="21"/>
  <c r="AC22" i="21" s="1"/>
  <c r="V22" i="21"/>
  <c r="W22" i="21" s="1"/>
  <c r="P22" i="21"/>
  <c r="Q22" i="21" s="1"/>
  <c r="J22" i="21"/>
  <c r="K22" i="21" s="1"/>
  <c r="E22" i="21"/>
  <c r="AI21" i="21"/>
  <c r="AH21" i="21"/>
  <c r="AB21" i="21"/>
  <c r="AC21" i="21" s="1"/>
  <c r="V21" i="21"/>
  <c r="W21" i="21" s="1"/>
  <c r="P21" i="21"/>
  <c r="Q21" i="21" s="1"/>
  <c r="J21" i="21"/>
  <c r="K21" i="21" s="1"/>
  <c r="E21" i="21"/>
  <c r="AH20" i="21"/>
  <c r="AI20" i="21" s="1"/>
  <c r="AB20" i="21"/>
  <c r="AC20" i="21" s="1"/>
  <c r="V20" i="21"/>
  <c r="W20" i="21" s="1"/>
  <c r="P20" i="21"/>
  <c r="Q20" i="21" s="1"/>
  <c r="J20" i="21"/>
  <c r="K20" i="21" s="1"/>
  <c r="E20" i="21"/>
  <c r="AH19" i="21"/>
  <c r="AI19" i="21" s="1"/>
  <c r="AB19" i="21"/>
  <c r="AC19" i="21" s="1"/>
  <c r="V19" i="21"/>
  <c r="W19" i="21" s="1"/>
  <c r="P19" i="21"/>
  <c r="Q19" i="21" s="1"/>
  <c r="J19" i="21"/>
  <c r="K19" i="21" s="1"/>
  <c r="E19" i="21"/>
  <c r="AH18" i="21"/>
  <c r="AI18" i="21" s="1"/>
  <c r="AB18" i="21"/>
  <c r="AC18" i="21" s="1"/>
  <c r="V18" i="21"/>
  <c r="W18" i="21" s="1"/>
  <c r="P18" i="21"/>
  <c r="Q18" i="21" s="1"/>
  <c r="J18" i="21"/>
  <c r="K18" i="21" s="1"/>
  <c r="E18" i="21"/>
  <c r="AH17" i="21"/>
  <c r="AI17" i="21" s="1"/>
  <c r="AB17" i="21"/>
  <c r="AC17" i="21" s="1"/>
  <c r="V17" i="21"/>
  <c r="W17" i="21" s="1"/>
  <c r="P17" i="21"/>
  <c r="Q17" i="21" s="1"/>
  <c r="J17" i="21"/>
  <c r="K17" i="21" s="1"/>
  <c r="E17" i="21"/>
  <c r="AH16" i="21"/>
  <c r="AI16" i="21" s="1"/>
  <c r="AB16" i="21"/>
  <c r="AC16" i="21" s="1"/>
  <c r="V16" i="21"/>
  <c r="W16" i="21" s="1"/>
  <c r="P16" i="21"/>
  <c r="Q16" i="21" s="1"/>
  <c r="J16" i="21"/>
  <c r="K16" i="21" s="1"/>
  <c r="E16" i="21"/>
  <c r="AH15" i="21"/>
  <c r="AI15" i="21" s="1"/>
  <c r="AB15" i="21"/>
  <c r="AC15" i="21" s="1"/>
  <c r="V15" i="21"/>
  <c r="W15" i="21" s="1"/>
  <c r="P15" i="21"/>
  <c r="Q15" i="21" s="1"/>
  <c r="J15" i="21"/>
  <c r="K15" i="21" s="1"/>
  <c r="E15" i="21"/>
  <c r="AH14" i="21"/>
  <c r="AI14" i="21" s="1"/>
  <c r="AB14" i="21"/>
  <c r="AC14" i="21" s="1"/>
  <c r="V14" i="21"/>
  <c r="W14" i="21" s="1"/>
  <c r="P14" i="21"/>
  <c r="Q14" i="21" s="1"/>
  <c r="J14" i="21"/>
  <c r="K14" i="21" s="1"/>
  <c r="E14" i="21"/>
  <c r="N14" i="20"/>
  <c r="N15" i="20" s="1"/>
  <c r="N16" i="20" s="1"/>
  <c r="N17" i="20" s="1"/>
  <c r="N18" i="20" s="1"/>
  <c r="N19" i="20" s="1"/>
  <c r="N20" i="20" s="1"/>
  <c r="N21" i="20" s="1"/>
  <c r="N22" i="20" s="1"/>
  <c r="N23" i="20" s="1"/>
  <c r="N24" i="20" s="1"/>
  <c r="N25" i="20" s="1"/>
  <c r="B6" i="20"/>
  <c r="E29" i="19"/>
  <c r="E28" i="19"/>
  <c r="E27" i="19"/>
  <c r="E26" i="19"/>
  <c r="AT25" i="19"/>
  <c r="AU25" i="19" s="1"/>
  <c r="AN25" i="19"/>
  <c r="AO25" i="19" s="1"/>
  <c r="AH25" i="19"/>
  <c r="AI25" i="19" s="1"/>
  <c r="AB25" i="19"/>
  <c r="AC25" i="19" s="1"/>
  <c r="V25" i="19"/>
  <c r="W25" i="19" s="1"/>
  <c r="P25" i="19"/>
  <c r="Q25" i="19" s="1"/>
  <c r="J25" i="19"/>
  <c r="K25" i="19" s="1"/>
  <c r="E25" i="19"/>
  <c r="AT24" i="19"/>
  <c r="AU24" i="19" s="1"/>
  <c r="AN24" i="19"/>
  <c r="AO24" i="19" s="1"/>
  <c r="AH24" i="19"/>
  <c r="AI24" i="19" s="1"/>
  <c r="AB24" i="19"/>
  <c r="AC24" i="19" s="1"/>
  <c r="V24" i="19"/>
  <c r="W24" i="19" s="1"/>
  <c r="P24" i="19"/>
  <c r="Q24" i="19" s="1"/>
  <c r="J24" i="19"/>
  <c r="K24" i="19" s="1"/>
  <c r="E24" i="19"/>
  <c r="AT23" i="19"/>
  <c r="AU23" i="19" s="1"/>
  <c r="AN23" i="19"/>
  <c r="AO23" i="19" s="1"/>
  <c r="AH23" i="19"/>
  <c r="AI23" i="19" s="1"/>
  <c r="AB23" i="19"/>
  <c r="AC23" i="19" s="1"/>
  <c r="V23" i="19"/>
  <c r="W23" i="19" s="1"/>
  <c r="P23" i="19"/>
  <c r="Q23" i="19" s="1"/>
  <c r="J23" i="19"/>
  <c r="K23" i="19" s="1"/>
  <c r="E23" i="19"/>
  <c r="AT22" i="19"/>
  <c r="AU22" i="19" s="1"/>
  <c r="AN22" i="19"/>
  <c r="AO22" i="19" s="1"/>
  <c r="AH22" i="19"/>
  <c r="AI22" i="19" s="1"/>
  <c r="AB22" i="19"/>
  <c r="AC22" i="19" s="1"/>
  <c r="V22" i="19"/>
  <c r="W22" i="19" s="1"/>
  <c r="P22" i="19"/>
  <c r="Q22" i="19" s="1"/>
  <c r="J22" i="19"/>
  <c r="K22" i="19" s="1"/>
  <c r="E22" i="19"/>
  <c r="AT21" i="19"/>
  <c r="AU21" i="19" s="1"/>
  <c r="AN21" i="19"/>
  <c r="AO21" i="19" s="1"/>
  <c r="AH21" i="19"/>
  <c r="AI21" i="19" s="1"/>
  <c r="AB21" i="19"/>
  <c r="AC21" i="19" s="1"/>
  <c r="V21" i="19"/>
  <c r="W21" i="19" s="1"/>
  <c r="P21" i="19"/>
  <c r="Q21" i="19" s="1"/>
  <c r="J21" i="19"/>
  <c r="K21" i="19" s="1"/>
  <c r="E21" i="19"/>
  <c r="AT20" i="19"/>
  <c r="AU20" i="19" s="1"/>
  <c r="AN20" i="19"/>
  <c r="AO20" i="19" s="1"/>
  <c r="AH20" i="19"/>
  <c r="AI20" i="19" s="1"/>
  <c r="AB20" i="19"/>
  <c r="AC20" i="19" s="1"/>
  <c r="V20" i="19"/>
  <c r="W20" i="19" s="1"/>
  <c r="P20" i="19"/>
  <c r="Q20" i="19" s="1"/>
  <c r="J20" i="19"/>
  <c r="K20" i="19" s="1"/>
  <c r="E20" i="19"/>
  <c r="AT19" i="19"/>
  <c r="AU19" i="19" s="1"/>
  <c r="AN19" i="19"/>
  <c r="AO19" i="19" s="1"/>
  <c r="AH19" i="19"/>
  <c r="AI19" i="19" s="1"/>
  <c r="AB19" i="19"/>
  <c r="AC19" i="19" s="1"/>
  <c r="V19" i="19"/>
  <c r="W19" i="19" s="1"/>
  <c r="P19" i="19"/>
  <c r="Q19" i="19" s="1"/>
  <c r="J19" i="19"/>
  <c r="K19" i="19" s="1"/>
  <c r="E19" i="19"/>
  <c r="AT18" i="19"/>
  <c r="AU18" i="19" s="1"/>
  <c r="AN18" i="19"/>
  <c r="AO18" i="19" s="1"/>
  <c r="AH18" i="19"/>
  <c r="AI18" i="19" s="1"/>
  <c r="AB18" i="19"/>
  <c r="AC18" i="19" s="1"/>
  <c r="V18" i="19"/>
  <c r="W18" i="19" s="1"/>
  <c r="P18" i="19"/>
  <c r="Q18" i="19" s="1"/>
  <c r="J18" i="19"/>
  <c r="K18" i="19" s="1"/>
  <c r="E18" i="19"/>
  <c r="AT17" i="19"/>
  <c r="AU17" i="19" s="1"/>
  <c r="AN17" i="19"/>
  <c r="AO17" i="19" s="1"/>
  <c r="AH17" i="19"/>
  <c r="AI17" i="19" s="1"/>
  <c r="AB17" i="19"/>
  <c r="AC17" i="19" s="1"/>
  <c r="V17" i="19"/>
  <c r="W17" i="19" s="1"/>
  <c r="P17" i="19"/>
  <c r="Q17" i="19" s="1"/>
  <c r="J17" i="19"/>
  <c r="K17" i="19" s="1"/>
  <c r="E17" i="19"/>
  <c r="AT16" i="19"/>
  <c r="AU16" i="19" s="1"/>
  <c r="AN16" i="19"/>
  <c r="AO16" i="19" s="1"/>
  <c r="AH16" i="19"/>
  <c r="AI16" i="19" s="1"/>
  <c r="AB16" i="19"/>
  <c r="AC16" i="19" s="1"/>
  <c r="V16" i="19"/>
  <c r="W16" i="19" s="1"/>
  <c r="P16" i="19"/>
  <c r="Q16" i="19" s="1"/>
  <c r="J16" i="19"/>
  <c r="K16" i="19" s="1"/>
  <c r="E16" i="19"/>
  <c r="AT15" i="19"/>
  <c r="AU15" i="19" s="1"/>
  <c r="AN15" i="19"/>
  <c r="AO15" i="19" s="1"/>
  <c r="AH15" i="19"/>
  <c r="AI15" i="19" s="1"/>
  <c r="AB15" i="19"/>
  <c r="AC15" i="19" s="1"/>
  <c r="V15" i="19"/>
  <c r="W15" i="19" s="1"/>
  <c r="P15" i="19"/>
  <c r="Q15" i="19" s="1"/>
  <c r="J15" i="19"/>
  <c r="K15" i="19" s="1"/>
  <c r="E15" i="19"/>
  <c r="AT14" i="19"/>
  <c r="AN14" i="19"/>
  <c r="AH14" i="19"/>
  <c r="AB14" i="19"/>
  <c r="V14" i="19"/>
  <c r="P14" i="19"/>
  <c r="J14" i="19"/>
  <c r="E14" i="19"/>
  <c r="N14" i="18"/>
  <c r="N15" i="18" s="1"/>
  <c r="N16" i="18" s="1"/>
  <c r="N17" i="18" s="1"/>
  <c r="N18" i="18" s="1"/>
  <c r="N19" i="18" s="1"/>
  <c r="N20" i="18" s="1"/>
  <c r="N21" i="18" s="1"/>
  <c r="N22" i="18" s="1"/>
  <c r="N23" i="18" s="1"/>
  <c r="N24" i="18" s="1"/>
  <c r="N25" i="18" s="1"/>
  <c r="N26" i="18" s="1"/>
  <c r="N27" i="18" s="1"/>
  <c r="N28" i="18" s="1"/>
  <c r="B6" i="18"/>
  <c r="E30" i="19" l="1"/>
  <c r="E29" i="23"/>
  <c r="E26" i="25"/>
  <c r="J26" i="25"/>
  <c r="K26" i="25" s="1"/>
  <c r="K14" i="25"/>
  <c r="V26" i="25"/>
  <c r="W26" i="25" s="1"/>
  <c r="P26" i="25"/>
  <c r="Q26" i="25" s="1"/>
  <c r="P26" i="23"/>
  <c r="Q26" i="23" s="1"/>
  <c r="V26" i="23"/>
  <c r="W26" i="23" s="1"/>
  <c r="J26" i="23"/>
  <c r="K26" i="23" s="1"/>
  <c r="K14" i="23"/>
  <c r="AB26" i="23"/>
  <c r="AC26" i="23" s="1"/>
  <c r="Q14" i="23"/>
  <c r="E27" i="21"/>
  <c r="P26" i="21"/>
  <c r="Q26" i="21" s="1"/>
  <c r="AB26" i="21"/>
  <c r="AC26" i="21" s="1"/>
  <c r="J26" i="21"/>
  <c r="K26" i="21" s="1"/>
  <c r="V26" i="21"/>
  <c r="W26" i="21" s="1"/>
  <c r="AH26" i="21"/>
  <c r="AI26" i="21" s="1"/>
  <c r="J26" i="19"/>
  <c r="K26" i="19" s="1"/>
  <c r="AH26" i="19"/>
  <c r="AI26" i="19" s="1"/>
  <c r="V26" i="19"/>
  <c r="W26" i="19" s="1"/>
  <c r="AT26" i="19"/>
  <c r="AU26" i="19" s="1"/>
  <c r="K14" i="19"/>
  <c r="AI14" i="19"/>
  <c r="AU14" i="19"/>
  <c r="P26" i="19"/>
  <c r="Q26" i="19" s="1"/>
  <c r="AN26" i="19"/>
  <c r="AO26" i="19" s="1"/>
  <c r="W14" i="19"/>
  <c r="AB26" i="19"/>
  <c r="AC26" i="19" s="1"/>
  <c r="Q14" i="19"/>
  <c r="AC14" i="19"/>
  <c r="AO14" i="19"/>
</calcChain>
</file>

<file path=xl/sharedStrings.xml><?xml version="1.0" encoding="utf-8"?>
<sst xmlns="http://schemas.openxmlformats.org/spreadsheetml/2006/main" count="967" uniqueCount="290">
  <si>
    <t>GRANT THORNTON SERVIÇOS ATUARIAIS</t>
  </si>
  <si>
    <t>Feito por:</t>
  </si>
  <si>
    <t>Conferido por:</t>
  </si>
  <si>
    <t>Data:</t>
  </si>
  <si>
    <t>Objetivo</t>
  </si>
  <si>
    <t>Procedimentos</t>
  </si>
  <si>
    <t>Materialidade</t>
  </si>
  <si>
    <t>Conclusão</t>
  </si>
  <si>
    <t>Grant Thornton Serviços Atuariais</t>
  </si>
  <si>
    <r>
      <rPr>
        <b/>
        <sz val="11"/>
        <color theme="1"/>
        <rFont val="Calibri"/>
        <family val="2"/>
        <scheme val="minor"/>
      </rPr>
      <t>Ref.:</t>
    </r>
    <r>
      <rPr>
        <sz val="11"/>
        <color theme="1"/>
        <rFont val="Calibri"/>
        <family val="2"/>
        <scheme val="minor"/>
      </rPr>
      <t xml:space="preserve"> CONCLIAÇÃO DOS QUADROS ESTATÍSTICOS E TESTE DE QUALIDADE DOS DADOS</t>
    </r>
  </si>
  <si>
    <t>Verifica se não há linhas em branco</t>
  </si>
  <si>
    <t>x</t>
  </si>
  <si>
    <t>Verifica se o campo ENTCODIGO corresponde à sociedade que está enviando o FIP/SUSEP</t>
  </si>
  <si>
    <t>#</t>
  </si>
  <si>
    <t>Campo</t>
  </si>
  <si>
    <t>Check</t>
  </si>
  <si>
    <t>Efetuar a delimitação dos campos do txt. Conforme layout abaixo:</t>
  </si>
  <si>
    <t>Efetuar os testes de "crítica de dados" impeditivos abaixo:</t>
  </si>
  <si>
    <r>
      <t xml:space="preserve">Efetuar os cruzamentos internos entre o CMPID e TPMOID abaixo constante no Q.E. </t>
    </r>
    <r>
      <rPr>
        <b/>
        <i/>
        <u/>
        <sz val="11"/>
        <color theme="1"/>
        <rFont val="Calibri"/>
        <family val="2"/>
        <scheme val="minor"/>
      </rPr>
      <t>versus</t>
    </r>
    <r>
      <rPr>
        <b/>
        <u/>
        <sz val="11"/>
        <color theme="1"/>
        <rFont val="Calibri"/>
        <family val="2"/>
        <scheme val="minor"/>
      </rPr>
      <t xml:space="preserve"> Quadros FIP</t>
    </r>
  </si>
  <si>
    <t>n/a</t>
  </si>
  <si>
    <t>Administrativos</t>
  </si>
  <si>
    <t xml:space="preserve">Judiciais </t>
  </si>
  <si>
    <r>
      <t xml:space="preserve">Utilizando os quadros informados acima, recebidos pela auditoria, e as definições de cruzamento e validação da qualidade dos dados informados no manual de preenchimento do FIP, efetuamos os confrontos dos saldos para a data base de análise. Os movimentos (CMPID e TPMOID) estão formalizados em cada uma das análises efetuadas. Efetuamos os seguintes passos de validação:
1) Efetuar a delimitação dos campos do txt. Conforme layout circular susep 360
2) Efetuar os testes de "crítica de dados" impeditivos 
3) Efetuar os cruzamentos internos entre o CMPID e TPMOID constante no Q.E. </t>
    </r>
    <r>
      <rPr>
        <i/>
        <sz val="11"/>
        <color theme="1"/>
        <rFont val="Calibri"/>
        <family val="2"/>
        <scheme val="minor"/>
      </rPr>
      <t>versus</t>
    </r>
    <r>
      <rPr>
        <sz val="11"/>
        <color theme="1"/>
        <rFont val="Calibri"/>
        <family val="2"/>
        <scheme val="minor"/>
      </rPr>
      <t xml:space="preserve"> Quadros FIP
</t>
    </r>
  </si>
  <si>
    <t xml:space="preserve">Definimos em nosso planejamento da AAI a materialidade de distorções aceitável no valor de 1%. </t>
  </si>
  <si>
    <t>#1</t>
  </si>
  <si>
    <t>#2</t>
  </si>
  <si>
    <t>#3</t>
  </si>
  <si>
    <t>#4</t>
  </si>
  <si>
    <t>#5</t>
  </si>
  <si>
    <t>#6</t>
  </si>
  <si>
    <t>#7</t>
  </si>
  <si>
    <t>#8</t>
  </si>
  <si>
    <t>#9</t>
  </si>
  <si>
    <t>#10</t>
  </si>
  <si>
    <t>#11</t>
  </si>
  <si>
    <t>#12</t>
  </si>
  <si>
    <t>#13</t>
  </si>
  <si>
    <t>#14</t>
  </si>
  <si>
    <t>Qnt.  Analisada</t>
  </si>
  <si>
    <t>Divergência (Qnt)</t>
  </si>
  <si>
    <t>Divergência (%)</t>
  </si>
  <si>
    <t>Referência</t>
  </si>
  <si>
    <t>FIP</t>
  </si>
  <si>
    <t>QE</t>
  </si>
  <si>
    <t>Dif.</t>
  </si>
  <si>
    <t>Dif. %</t>
  </si>
  <si>
    <t>TOTAL</t>
  </si>
  <si>
    <t>CRÍTICA DE DADOS</t>
  </si>
  <si>
    <t xml:space="preserve">QUADRO 404 – MOVIMENTOS DE SINISTROS – RESSEGURO E RETROCESSÃO ACEITA </t>
  </si>
  <si>
    <t>Verifica o tamanho padrão da linha (deve conter 133 caracteres)</t>
  </si>
  <si>
    <t>Verifica se o campo sequencial MSASEQ é uma sequência válida, que se inicia em 0000001</t>
  </si>
  <si>
    <t xml:space="preserve">Verifica se o campo ENTCODIGO corresponde à sociedade que está enviando o FIP/SUSEP </t>
  </si>
  <si>
    <t xml:space="preserve">Verifica se o campo MRFMESANO corresponde a um ano e mês válidos </t>
  </si>
  <si>
    <t>Verifica se o campo TPMORESSID corresponde a um tipo de movimento válido (conforme tabela 'TiposMovimentosResseguros' do FIPSUSEP)</t>
  </si>
  <si>
    <t>Verifica se o campo GRACODIGO corresponde a um grupo de ramos válido operado pelo ressegurador</t>
  </si>
  <si>
    <t>Verifica se o campo MSATIPOPERA foi preenchido com um tipo de operação válido</t>
  </si>
  <si>
    <t>Verifica se o campo MSATIPOCONT foi preenchido com um tipo de contrato válido</t>
  </si>
  <si>
    <t xml:space="preserve">Verifica se o campo MSACODCESS corresponde a um código de sociedade válido ou ‘99999’ e valida a correspondência entre os campos MSATIPOPERA e MSACODCESS </t>
  </si>
  <si>
    <t xml:space="preserve">Verifica se os campos MSADATAOCORR, MSADATACOMUNICA e MSADATAREG correspondem a uma data válida. Nos casos em que a modalidade do contrato seja 'Proporcional: cota parte' ou 'Proporcional: ER', os campos podem ser preenchidos com '99999999' </t>
  </si>
  <si>
    <t>Verifica se o valor dos campos MSAVALORMOV e MSAVALORMON é float</t>
  </si>
  <si>
    <t>Verifica se o campo MSATIPOSIN foi preenchido com um tipo de sinistro válido</t>
  </si>
  <si>
    <t xml:space="preserve">Verifica se o campo MSAMODCONT foi preenchido com uma modalidade de contrato válida, exceto nos casos em que o tipo de contrato seja ‘Facultativo’, quando o campo deve ser preenchido com ‘99’ </t>
  </si>
  <si>
    <t xml:space="preserve">Verifica se o campo MSAMOEDA foi preenchido com uma moeda válida </t>
  </si>
  <si>
    <t xml:space="preserve"> Verifica se o campo MSABASEIND foi preenchido com uma base indenitária válida</t>
  </si>
  <si>
    <t>QUADRO ESTATÍSTICO 404</t>
  </si>
  <si>
    <t>TPMORESSID</t>
  </si>
  <si>
    <t>MSATIPOPERA</t>
  </si>
  <si>
    <t>MSATIPOPSIN</t>
  </si>
  <si>
    <t xml:space="preserve">1 (+) 3 (-) 8 (+) 10 </t>
  </si>
  <si>
    <t xml:space="preserve">Aviso  (+) Reavaliação  (-) Cancelamen to (+) Reabertura </t>
  </si>
  <si>
    <t xml:space="preserve">Resseguro Aceito </t>
  </si>
  <si>
    <t xml:space="preserve">MSAVALORMOV (TPMORESSID = 1)  (+) MSAVALORMOV (TPMORESSID = 3)  (-) MSAVALORMOV (TPMORESSID = 8)  (+) MSAVALORMOV (TPMORESSID = 10) </t>
  </si>
  <si>
    <t xml:space="preserve">Resseguros/ Administrativas </t>
  </si>
  <si>
    <t xml:space="preserve">Administrativo </t>
  </si>
  <si>
    <t xml:space="preserve">Resseguros/ Judiciais </t>
  </si>
  <si>
    <t xml:space="preserve">Judicial </t>
  </si>
  <si>
    <t xml:space="preserve">Aviso  (+) Reavaliação  (-) Cancelamento (+) Reabertura </t>
  </si>
  <si>
    <t>MSAVALORMOV (TPMORESSID = 1)  (+) MSAVALORMOV (TPMORESSID = 3)  (-) MSAVALORMOV (TPMORESSID = 8)  (+) MSAVALORMOV (TPMORESSID = 10)</t>
  </si>
  <si>
    <t xml:space="preserve">Retrocessão Aceita </t>
  </si>
  <si>
    <t xml:space="preserve">1 (+) 2 </t>
  </si>
  <si>
    <t xml:space="preserve">Administrativo (+) Judicial </t>
  </si>
  <si>
    <t xml:space="preserve">Retrocessões Aceitas </t>
  </si>
  <si>
    <t xml:space="preserve">2 (+) 4 (-) 9 (+) 11 </t>
  </si>
  <si>
    <t xml:space="preserve">MSAVALORMOV (TPMORESSID = 2)  (+) MSAVALORMOV (TPMORESSID = 4)  (-) MSAVALORMOV (TPMORESSID = 9)  (+) MSAVALORMOV (TPMORESSID = 11) </t>
  </si>
  <si>
    <t xml:space="preserve">Salvados e Ressarcidos Avisados/ Administrativos </t>
  </si>
  <si>
    <t xml:space="preserve">Salvados e Ressarcidos Avisados/ Judiciais </t>
  </si>
  <si>
    <t xml:space="preserve"> Judicial </t>
  </si>
  <si>
    <t xml:space="preserve">Salvados e Ressarcidos Avisados/ Retrocessões Aceitas </t>
  </si>
  <si>
    <t xml:space="preserve">Reavaliação  (-) Cancelamen to (+) Reabertura </t>
  </si>
  <si>
    <t xml:space="preserve">Resseguro Aceito (+) Retrocessão Aceita </t>
  </si>
  <si>
    <t xml:space="preserve">MSAVALORMON (TPMORESSID = 1)  (+) MSAVALORMON (TPMORESSID = 3)  (-) MSAVALORMON (TPMORESSID = 8)  (+) MSAVALORMON (TPMORESSID = 10) </t>
  </si>
  <si>
    <t xml:space="preserve">Despesas Financeiras - Sinistros </t>
  </si>
  <si>
    <t>#15</t>
  </si>
  <si>
    <t>#16</t>
  </si>
  <si>
    <t xml:space="preserve">QUADRO 405 – MOVIMENTOS DE SINISTROS – RECUPERAÇÕES EM OPERAÇÕES DE RETROCESSÃO </t>
  </si>
  <si>
    <t>Verifica o tamanho padrão da linha (deve conter 132 caracteres)</t>
  </si>
  <si>
    <t>Verifica se o campo sequencial MSRSEQ é uma sequência válida, que se inicia em 0000001</t>
  </si>
  <si>
    <t>Verifica se o campo MRFMESANO corresponde a um ano e mês válidos</t>
  </si>
  <si>
    <t xml:space="preserve">Verifica se o campo TPMORESSID corresponde a um tipo de movimento válido (conforme tabela 'TiposMovimentosResseguros' do FIPSUSEP) </t>
  </si>
  <si>
    <t>Verifica se o campo MSRTIPOCONT foi preenchido com um tipo de contrato válido</t>
  </si>
  <si>
    <t>Verifica se o valor dos campos MSRVALORMOV e MSRVALORMON é float</t>
  </si>
  <si>
    <t>Verifica se o campo MSRTIPOSIN foi preenchido com um tipo de sinistro válido</t>
  </si>
  <si>
    <t xml:space="preserve">Verifica se o campo MSRMODCONT foi preenchido com uma modalidade de contrato válida, exceto nos casos em que o tipo de contrato seja ‘Facultativo’, quando o campo deve ser preenchido com ‘99’ </t>
  </si>
  <si>
    <t>Verifica se o campo MSRMOEDA foi preenchido com uma moeda válida</t>
  </si>
  <si>
    <t>Verifica se o campo MSRBASEIND foi preenchido com uma base indenitária válida</t>
  </si>
  <si>
    <t>QUADRO ESTATÍSTICO 405</t>
  </si>
  <si>
    <t xml:space="preserve">12 (+) 14 (-) 19 (+) 21 </t>
  </si>
  <si>
    <t xml:space="preserve">MSRVALORMOV (TPMORESSID = 12)  (+) MSRVALORMOV (TPMORESSID = 14)  (-) MSRVALORMOV (TPMORESSID = 19)  (+) MSRVALORMOV (TPMORESSID = 21) </t>
  </si>
  <si>
    <t>MSRTIPOSIN</t>
  </si>
  <si>
    <t xml:space="preserve">Retrocessões/Administrativas </t>
  </si>
  <si>
    <t xml:space="preserve">Retrocessões/Judiciais </t>
  </si>
  <si>
    <t xml:space="preserve">13 (+) 15 (-) 20 (+) 22 </t>
  </si>
  <si>
    <t xml:space="preserve">MSRVALORMOV (TPMORESSID = 13)  (+) MSRVALORMOV (TPMORESSID = 15)  (-) MSRVALORMOV (TPMORESSID = 20)  (+) MSRVALORMOV (TPMORESSID = 22) </t>
  </si>
  <si>
    <t xml:space="preserve">Salvados e Ressarcidos/ Administrativos </t>
  </si>
  <si>
    <t xml:space="preserve">Salvados e Ressarcidos/ Judiciais </t>
  </si>
  <si>
    <t xml:space="preserve">14 (-) 19 (+) 21 </t>
  </si>
  <si>
    <t xml:space="preserve">Reavaliação  (-) Cancelamento (+) Reabertura </t>
  </si>
  <si>
    <t xml:space="preserve">MSRVALORMON (TPMORESSID = 14)  (-) MSRVALORMON (TPMORESSID = 19)  (+) MSRVALORMON (TPMORESSID = 21) </t>
  </si>
  <si>
    <t xml:space="preserve">Recuperação das Despesas Financeiras - Sinistros </t>
  </si>
  <si>
    <t xml:space="preserve">QUADRO 406 – SINISTROS A LIQUIDAR – RESSEGURO E RETROCESSÃO ACEITA </t>
  </si>
  <si>
    <t xml:space="preserve">Verifica o tamanho padrão da linha (deve conter 130 caracteres) </t>
  </si>
  <si>
    <t>Verifica se o campo sequencial SLASEQ é uma sequência válida, que se inicia em 0000001</t>
  </si>
  <si>
    <t xml:space="preserve">Verifica se o campo GRACODIGO corresponde a um grupo de ramos válido operado pelo ressegurador </t>
  </si>
  <si>
    <t xml:space="preserve">Verifica se o campo SLATIPOPERA foi preenchido com um tipo de operação válido </t>
  </si>
  <si>
    <t>Verifica se o campo SLATIPOCONT foi preenchido com um tipo de contrato válido</t>
  </si>
  <si>
    <t xml:space="preserve">Verifica se o campo SLACODCESS corresponde a um código de sociedade válido ou ‘99999’ e valida a correspondência entre os campos SLATIPOPERA e SLACODCESS </t>
  </si>
  <si>
    <t>Verifica se os campos SLADATAOCORR, SLADATACOMUNICA e SLADATAREG correspondem a uma data válida. Nos casos em que a modalidade do contrato seja 'Proporcional: Cota Parte' ou 'Proporcional: ER', os campos podem ser preenchidos com '99999999'</t>
  </si>
  <si>
    <t>Verifica se o valor dos campos SLAVALORMOVPEN e SLAVALORMOVTOT é floa</t>
  </si>
  <si>
    <t>Verifica se o campo SLATIPOSIN foi preenchido com um tipo de sinistro válido</t>
  </si>
  <si>
    <t>Verifica se o campo SLAMODCONT foi preenchido com uma modalidade de contrato válida, exceto nos casos em que o tipo de contrato seja ‘Facultativo’, quando o campo deve ser preenchido com ‘99</t>
  </si>
  <si>
    <t>Verifica se o campo SLAMOEDA foi preenchido com uma moeda válida</t>
  </si>
  <si>
    <t>Verifica se o campo SLABASEIND foi preenchido com uma base indenitária válida</t>
  </si>
  <si>
    <t>SLATIPOPERA</t>
  </si>
  <si>
    <t>SLATIPOPSIN</t>
  </si>
  <si>
    <t>Retrocessão Aceita</t>
  </si>
  <si>
    <t>Administrativo</t>
  </si>
  <si>
    <t>Judicial</t>
  </si>
  <si>
    <t>SLAVALORMOVPEN</t>
  </si>
  <si>
    <t xml:space="preserve"> Judiciais </t>
  </si>
  <si>
    <t>Resseguro Aceito - ADM</t>
  </si>
  <si>
    <t>Resseguro Aceito  - JUD</t>
  </si>
  <si>
    <t>Retrocessão Aceita - ADM</t>
  </si>
  <si>
    <t>Retrocessão Aceita - JUD</t>
  </si>
  <si>
    <t>QUADRO 407 – SINISTROS A LIQUIDAR – RECUPERAÇÕES EM OPERAÇÕES DE RETROCESSÃO</t>
  </si>
  <si>
    <t>QUADRO ESTATÍSTICO 406</t>
  </si>
  <si>
    <t>QUADRO ESTATÍSTICO 407</t>
  </si>
  <si>
    <t>Verifica o tamanho padrão da linha (deve conter 129 caracteres)</t>
  </si>
  <si>
    <t>Verifica se o campo sequencial SLRSEQ é uma sequência válida, que se inicia em 0000001</t>
  </si>
  <si>
    <t>Verifica se o campo SLRTIPOCONT foi preenchido com um tipo de contrato válido</t>
  </si>
  <si>
    <t xml:space="preserve"> Verifica se o valor dos campos SLRVALORMOVPEN e SLRVALORMOVTOT é float</t>
  </si>
  <si>
    <t>Verifica se o campo SLRTIPOSIN foi preenchido com um tipo de sinistro válido</t>
  </si>
  <si>
    <t>Verifica se o campo SLRMODCONT foi preenchido com uma modalidade de contrato válida, exceto nos casos em que o tipo de contrato seja ‘Facultativo’, quando o campo deve ser preenchido com ‘99’</t>
  </si>
  <si>
    <t>Verifica se o campo SLRMOEDA foi preenchido com uma moeda válida</t>
  </si>
  <si>
    <t>Verifica se o campo SLRBASEIND foi preenchido com uma base indenitária válida</t>
  </si>
  <si>
    <t>SLRTIPOSIN</t>
  </si>
  <si>
    <t xml:space="preserve">Administrativo – Pendente Pagamento </t>
  </si>
  <si>
    <t xml:space="preserve">SLRVALORMOVPEN  </t>
  </si>
  <si>
    <t xml:space="preserve"> Administrativos</t>
  </si>
  <si>
    <t xml:space="preserve">Judicial – Pendente Pagamento </t>
  </si>
  <si>
    <t xml:space="preserve">SLRVALORMOVPEN </t>
  </si>
  <si>
    <t xml:space="preserve">3 (+) 4 </t>
  </si>
  <si>
    <t xml:space="preserve">Administrativo - Já Pago (+) Judicial - Já Pago </t>
  </si>
  <si>
    <t>SLRVALORMOVPEN</t>
  </si>
  <si>
    <t xml:space="preserve"> Sinistros Pagos </t>
  </si>
  <si>
    <t>Recuperação Oper. Retrocessão - ADM</t>
  </si>
  <si>
    <t>Recuperação Oper. Retrocessão - JUD</t>
  </si>
  <si>
    <t>Recuperação Oper. Retrocessão - Sinistros Pagos</t>
  </si>
  <si>
    <t>QUADRO 408 – MOVIMENTOS DE PRÊMIOS – RESSEGURO E RETROCESSÃO ACEITA</t>
  </si>
  <si>
    <t xml:space="preserve">Verifica o tamanho padrão da linha (deve conter 173 caracteres) </t>
  </si>
  <si>
    <t xml:space="preserve">Verifica se o campo sequencial MPASEQ é uma sequência válida, que se inicia em 0000001 </t>
  </si>
  <si>
    <t>Verifica se o campo MPATIPOPERA foi preenchido com um tipo de operação válido</t>
  </si>
  <si>
    <t xml:space="preserve">Verifica se o campo MPACODCESS corresponde a um código de sociedade válido ou ‘99999’ e valida a correspondência entre os campos MPATIPOPERA e MPACODCESS </t>
  </si>
  <si>
    <t>Verifica se o campo MPATIPOCONT foi preenchido com um tipo de contrato válido</t>
  </si>
  <si>
    <t xml:space="preserve">Verifica se o campo MPAMODCONT foi preenchido com uma modalidade de contrato válida, exceto nos casos em que o tipo de contrato seja ‘Facultativo’, quando o campo deve ser preenchido com ‘99’ </t>
  </si>
  <si>
    <t xml:space="preserve">Para o tipo de contrato 'Facultativo', verifica se o tipo de movimento é 'Emissão de Prêmio Efetivo' ou 'Endosso de Prêmio Efetivo' ou 'Restituição de Prêmio Efetivo' ou 'Cancelamento de Prêmio Efetivo' ou 'Informação sem Movimentação de Prêmio' </t>
  </si>
  <si>
    <t xml:space="preserve">Para o tipo de contrato 'Automático' e para as modalidades de contrato 'Proporcional', verifica se o tipo de movimento é 'Emissão de Prêmio Efetivo' ou 'Endosso de Prêmio Efetivo' ou 'Restituição de Prêmio Efetivo' ou 'Cancelamento de Prêmio Efetivo' ou 'Ajuste de Prêmio Efetivo' ou 'Emissão de Prêmio Estimado' ou 'Alteração de Prêmio Estimado' ou 'Cancelamento de Prêmio Estimado' ou 'Ajuste de Prêmio Estimado' ou 'Informação sem Movimentação de Prêmio' </t>
  </si>
  <si>
    <t>Para o tipo de contrato 'Automático' e para as modalidades de contrato 'Não Proporcional' e 'Clash', verifica se o tipo de movimento é 'Emissão de Prêmio Efetivo' ou 'Endosso de Prêmio Efetivo' ou 'Restituição de Prêmio Efetivo' ou 'Cancelamento de Prêmio Efetivo' ou 'Ajuste de Prêmio Efetivo' ou 'Prêmio de Reintegração' ou 'Informação sem Movimentação de Prêmio'</t>
  </si>
  <si>
    <t>Verifica se os campos MPADATAORDEMFIRME, MPADATAINICIO, MPADATAFIM e MPADATAEMISS correspondem a uma data válida</t>
  </si>
  <si>
    <t>Verifica se o campo MPADATACONTR foi preenchido com uma data válida ou com '99999999</t>
  </si>
  <si>
    <t xml:space="preserve">Verifica se o valor dos campos MPAVALORMOV, MPAVALORMOVCOMIS, MPAVALORMOVCORRET e MPATAXACONV é float </t>
  </si>
  <si>
    <t>Verifica se o campo MPAPERCENTRISCO corresponde a um valor entre '000,01' e '100,00'</t>
  </si>
  <si>
    <t xml:space="preserve">Verifica se o campo MPACODCORRET corresponde a um código de corretora de resseguro válido ou '99999' </t>
  </si>
  <si>
    <t>Verifica se o campo MPAVIGMED corresponde a um valor entre '01' e '99'</t>
  </si>
  <si>
    <t>Verifica se o campo MPABASEIND foi preenchido com uma base indenitária válida</t>
  </si>
  <si>
    <t>Verifica se o campo MPAMOEDA foi preenchido com uma moeda válida</t>
  </si>
  <si>
    <t>Q 06R FIP
CMPID</t>
  </si>
  <si>
    <t>Q 07R FIP
CMPID</t>
  </si>
  <si>
    <t>QUADRO ESTATÍSTICO 408</t>
  </si>
  <si>
    <t>MPATIPOCONT</t>
  </si>
  <si>
    <t>MPAMODCONT</t>
  </si>
  <si>
    <t>MPATIPOPERA</t>
  </si>
  <si>
    <t>(-) 27 (+) 2</t>
  </si>
  <si>
    <t xml:space="preserve">Prêmio Efetivo (-) Cancelamento de Prêmio Efetivo (+) Ajuste de Prêmio Efetivo </t>
  </si>
  <si>
    <t xml:space="preserve">(TPMORESSID = 26)  (-) MPAVALORMOV (TPMORESSID = 27) (+) MPAVALORMOV(TPMORESSID = 28)  </t>
  </si>
  <si>
    <t xml:space="preserve">Automático (Contrato) </t>
  </si>
  <si>
    <t xml:space="preserve">Proporcional: Cota-Parte (+) Proporcional: ER </t>
  </si>
  <si>
    <t xml:space="preserve">24 (+) 25 (-) 26 (-) 27 (+) 28 </t>
  </si>
  <si>
    <t xml:space="preserve">Emissão de Prêmio Efetivo (+) Endosso de Prêmio Efetivo (-) Restituição de Prêmio Efetivo (-) Cancelamento de Prêmio Efetivo (+) Ajuste de Prêmio Efetivo </t>
  </si>
  <si>
    <t xml:space="preserve">MPAVALORMOVCOMIS S (TPMORESSID = 24) (+) MPAVALORMOVCOMIS S (TPMORESSID = 25) (-) MPAVALORMOVCOMIS S (TPMORESSID = 26) (-) MPAVALORMOVCOMIS S (TPMORESSID = 27) (+) MPAVALORMOVCOMIS S (TPMORESSID = 28) </t>
  </si>
  <si>
    <t xml:space="preserve">Comissões sobre Prêmios </t>
  </si>
  <si>
    <t xml:space="preserve">29 (+) 30 (-) 31 (+) 32 </t>
  </si>
  <si>
    <t xml:space="preserve">Emissão de Prêmio Estimado (+) Alteração de Prêmio Estimado (-) Cancelamento de Prêmio Estimado (+) Ajuste de Prêmio Estimado </t>
  </si>
  <si>
    <t xml:space="preserve">MPAVALORMOV (TPMORESSID = 29)  (+) MPAVALORMOV (TPMORESSID = 30)  (-) MPAVALORMOV (TPMORESSID = 31) (+) MPAVALORMOV (TPMORESSID = 32) </t>
  </si>
  <si>
    <t xml:space="preserve"> Estimado </t>
  </si>
  <si>
    <t xml:space="preserve">MPAVALORMOVCOMIS S (TPMORESSID = 29) (+) MPAVALORMOVCOMIS S (TPMORESSID = 30) (-) MPAVALORMOVCOMIS S (TPMORESSID = 31) (+) MPAVALORMOVCOMIS S (TPMORESSID = 32) </t>
  </si>
  <si>
    <t xml:space="preserve">3 (+) 4 (+) 5 (+) 6 </t>
  </si>
  <si>
    <t xml:space="preserve">24 (+) 25 (-) 26 (-) 27 </t>
  </si>
  <si>
    <t xml:space="preserve">Emissão de Prêmio Efetivo (+) Endosso de Prêmio Efetivo (-) Restituição de Prêmio Efetivo (-) Cancelamento de Prêmio Efetivo </t>
  </si>
  <si>
    <t xml:space="preserve">MPAVALORMOV (TPMORESSID = 24)  (+) MPAVALORMOV (TPMORESSID = 25)  (-) MPAVALORMOV (TPMORESSID = 26)  (-) MPAVALORMOV (TPMORESSID = 27) </t>
  </si>
  <si>
    <t xml:space="preserve">Prêmios Mínimos </t>
  </si>
  <si>
    <t>Não Proporcional: Excesso Danos por Risco (+) Não Proporcional: Ocorrência/ Evento/ Catástrofe (+) Não Proporcional: Stop Loss (+) Clash</t>
  </si>
  <si>
    <t xml:space="preserve">Não Proporcional: Excesso Danos por Risco (+) Não Proporcional: Ocorrência/ Evento/ Catástrofe (+) Não Proporcional: Stop Loss (+) Clash </t>
  </si>
  <si>
    <t xml:space="preserve">Ajuste de Prêmio Efetivo </t>
  </si>
  <si>
    <t xml:space="preserve">MPAVALORMOV (TPMORESSID = 28) </t>
  </si>
  <si>
    <t xml:space="preserve">Ajustes </t>
  </si>
  <si>
    <t xml:space="preserve">Prêmio de Reintegração </t>
  </si>
  <si>
    <t xml:space="preserve">MPAVALORMOV (TPMORESSID = 33) </t>
  </si>
  <si>
    <t xml:space="preserve">Prêmios de Reintegração </t>
  </si>
  <si>
    <t xml:space="preserve">12059 (-) 12062 </t>
  </si>
  <si>
    <t xml:space="preserve">Facultativos (-) Prêmios de Riscos Vigentes Não Emitidos </t>
  </si>
  <si>
    <t>Facultativo</t>
  </si>
  <si>
    <t xml:space="preserve"> Facultativo</t>
  </si>
  <si>
    <t>MPAVALORMOVCOMIS S (TPMORESSID = 24) (+) MPAVALORMOVCOMIS S (TPMORESSID = 25) (-) MPAVALORMOVCOMIS S (TPMORESSID = 26) (-) MPAVALORMOVCOMIS S (TPMORESSID = 27</t>
  </si>
  <si>
    <t xml:space="preserve">Automático (Contrato)  (+) Facultativo </t>
  </si>
  <si>
    <t xml:space="preserve">1 (+) 2 (+) 3 (+) 4 (+) 5 (+) 6 (+) 99 </t>
  </si>
  <si>
    <t xml:space="preserve">Proporcional: Cota-Parte (+) Proporcional: ER (+) Não Proporcional: Excesso Danos por Risco (+) Não Proporcional: Ocorrência/ Evento/ Catástrofe (+) Não Proporcional: Stop Loss (+) Clash (+) Facultativo </t>
  </si>
  <si>
    <t xml:space="preserve">24 (+) 25 (-) 26 (-) 27 (+) 28 (+) 29 (+) 30 (-) 31 (+) 32 (+) 33 </t>
  </si>
  <si>
    <t xml:space="preserve">Emissão de Prêmio Efetivo (+) Endosso de Prêmio Efetivo (-) Restituição de Prêmio Efetivo (-) Cancelamento de Prêmio Efetivo (+) Ajuste de Prêmio Efetivo (+) Emissão de Prêmio Estimado (+) Alteração de Prêmio Estimado (-) Cancelamento de Prêmio Estimado (+) Ajuste de Prêmio Estimado (+) Prêmio de Reintegração </t>
  </si>
  <si>
    <t xml:space="preserve">MPAVALORMOV (TPMORESSID = 24)  (+) MPAVALORMOV (TPMORESSID = 25)  (-) MPAVALORMOV (TPMORESSID = 26)  (-) MPAVALORMOV (TPMORESSID = 27) (+) MPAVALORMOV (TPMORESSID = 28)  (+) MPAVALORMOV (TPMORESSID = 29)  (+) MPAVALORMOV (TPMORESSID = 30)  (-) MPAVALORMOV (TPMORESSID = 31) (+) MPAVALORMOV (TPMORESSID = 32) (+) MPAVALORMOV (TPMORESSID = 33) </t>
  </si>
  <si>
    <t xml:space="preserve">Retrocessões Aceitas (***) </t>
  </si>
  <si>
    <t>Q 02R FIP
CMPID</t>
  </si>
  <si>
    <t xml:space="preserve">MPAVALORMOVCORRET (TPMORESSID = 24)  (+) MPAVALORMOVCORRET (TPMORESSID = 25)  (-) MPAVALORMOVCORRET (TPMORESSID = 26)  (-) MPAVALORMOVCORRET (TPMORESSID = 27) (+) MPAVALORMOVCORRET (TPMORESSID = 28)  (+) MPAVALORMOVCORRET (TPMORESSID = 29) (+) MPAVALORMOVCORRET (TPMORESSID = 30)  (-) MPAVALORMOVCORRET (TPMORESSID = 31)  (+) MPAVALORMOVCORRET (TPMORESSID = 32) </t>
  </si>
  <si>
    <t xml:space="preserve">Comissões Sobre Prêmios Emitidos - Vigência do Risco </t>
  </si>
  <si>
    <t>24 (+) 25 (-)  26 (-) 27 (+) 28 (+) 29 (+) 30 (-) 31 (+) 32</t>
  </si>
  <si>
    <t xml:space="preserve">Emissão de Prêmio Efetivo (+) Endosso de Prêmio Efetivo (-) Restituição de Prêmio Efetivo (-) Cancelamento de Prêmio Efetivo (+) Ajuste de Prêmio Efetivo (+) Emissão de Prêmio Estimado (+) Alteração de Prêmio Estimado (-) Cancelamento de Prêmio Estimado (+) Ajuste de Prêmio Estimado </t>
  </si>
  <si>
    <t>Q 08R FIP
CMPID</t>
  </si>
  <si>
    <t>#17</t>
  </si>
  <si>
    <t>#18</t>
  </si>
  <si>
    <t xml:space="preserve">Resseguro Aceito  -  Estimado </t>
  </si>
  <si>
    <t>Resseguro Aceito  - Comissões sobre Prêmios  (12069)</t>
  </si>
  <si>
    <t>Resseguro Aceito  - Comissões sobre Prêmios (12066)</t>
  </si>
  <si>
    <t xml:space="preserve">Resseguro Aceito  - Prêmios Mínimos </t>
  </si>
  <si>
    <t xml:space="preserve">Resseguro Aceito - Ajustes </t>
  </si>
  <si>
    <t xml:space="preserve">Resseguro Aceito - Prêmios de Reintegração </t>
  </si>
  <si>
    <t>Resseguro Aceito  - Facultativos (-) Prêmios de RVNE</t>
  </si>
  <si>
    <t>Resseguro Aceito - Comissões sobre Prêmios (12061)</t>
  </si>
  <si>
    <t xml:space="preserve">QUADRO 409 – MOVIMENTOS DE PRÊMIOS – REPASSES EM OPERAÇÕES DE RETROCESSÃO </t>
  </si>
  <si>
    <t>Verifica o tamanho padrão da linha (deve conter 172 caracteres)</t>
  </si>
  <si>
    <t>Verifica se o campo sequencial MPRSEQ é uma sequência válida, que se inicia em 0000001</t>
  </si>
  <si>
    <t>Verifica se o campo MPRTIPOCONT foi preenchido com um tipo de contrato válido</t>
  </si>
  <si>
    <t xml:space="preserve">Verifica se o campo MPRMODCONT foi preenchido com uma modalidade de contrato válida, exceto nos casos em que o tipo de contrato seja ‘Facultativo’, quando o campo deve ser preenchido com ‘99’ </t>
  </si>
  <si>
    <t xml:space="preserve">Para o tipo de contrato 'Automático' e para as modalidades de contrato 'Não Proporcional' e 'Clash', verifica se o tipo de movimento é 'Emissão de Prêmio Efetivo' ou 'Endosso de Prêmio Efetivo' ou 'Restituição de Prêmio Efetivo' ou 'Cancelamento de Prêmio Efetivo' ou ' Ajuste de Prêmio Efetivo' ou 'Prêmio de Reintegração' ou 'Informação sem Movimentação de Prêmio' </t>
  </si>
  <si>
    <t>Verifica se os campos MPRDATACEITE, MPRDATAINICIO, MPRDATAFIM e MPRDATAEMISS correspondem a uma data válida</t>
  </si>
  <si>
    <t>Verifica se o campo MPRDATACONTR foi preenchido com uma data válida ou com '99999999'</t>
  </si>
  <si>
    <t>Verifica se o valor dos campos MPRVALORMOV, MPRVALORMOVCOMISS, MPRVALORMOVCORRET e MPRTAXACONV é float</t>
  </si>
  <si>
    <t>Verifica se o campo MPRPERCRISCO corresponde a um valor entre '000,01' e '100,00'</t>
  </si>
  <si>
    <t xml:space="preserve">Verifica se o campo MPRCODCORRET corresponde a um código de corretora de resseguro válido  ou '99999' </t>
  </si>
  <si>
    <t>Verifica se o campo MPRVIGMED corresponde a um valor entre '01' e '99'</t>
  </si>
  <si>
    <t>Verifica se o campo MPRBASEIND foi preenchido com uma base indenitária válida</t>
  </si>
  <si>
    <t>Verifica se o campo MPRMOEDA foi preenchido com uma moeda válida</t>
  </si>
  <si>
    <t>QUADRO ESTATÍSTICO 409</t>
  </si>
  <si>
    <t>MPRTIPOCONT</t>
  </si>
  <si>
    <t>MPRMODCONT</t>
  </si>
  <si>
    <t xml:space="preserve">35 (+) 36 (-) 37 (-) 38 (+) 39 </t>
  </si>
  <si>
    <t xml:space="preserve">Prêmio Efetivo (+)Endosso de Prêmio Efetivo ()Restituição de Prêmio Efetivo ()Cancelamento de Prêmio Efetivo (+)Ajuste de Prêmio Efetivo </t>
  </si>
  <si>
    <t xml:space="preserve">MPRVALORMOV (TPMORESSID = 35)  (+) MPRVALORMOV (TPMORESSID = 36)  (-) MPRVALORMOV (TPMORESSID = 37)  (-) MPRVALORMOV (TPMORESSID = 38) (+) MPRVALORMOV (TPMORESSID = 39) </t>
  </si>
  <si>
    <t xml:space="preserve"> Efetivo </t>
  </si>
  <si>
    <t xml:space="preserve">Prêmio Efetivo (+)Endosso de Prêmio Efetivo (-)Restituição de Prêmio Efetivo (-)Cancelamento de Prêmio Efetivo (+)Ajuste de Prêmio Efetivo </t>
  </si>
  <si>
    <t xml:space="preserve">MPRVALORMOVCOMISS (TPMORESSID = 35) (+) MPRVALORMOVCOMISS (TPMORESSID = 36) (-) MPRVALORMOVCOMISS (TPMORESSID = 37) (-) MPRVALORMOVCOMISS (TPMORESSID = 38) (+) MPRVALORMOVCOMISS (TPMORESSID = 39) </t>
  </si>
  <si>
    <t xml:space="preserve">40 (+) 41 (-) 42 (+) 43 </t>
  </si>
  <si>
    <t xml:space="preserve">Prêmio Estimado (+)Alteração de Prêmio Estimado (-)Cancelamento de Prêmio Estimado (+)Ajuste de Prêmio Estimado </t>
  </si>
  <si>
    <t xml:space="preserve">MPRVALORMOV (TPMORESSID = 40)  (+) MPRVALORMOV (TPMORESSID = 41)  (-) MPRVALORMOV (TPMORESSID = 42) (+) MPRVALORMOV (TPMORESSID = 43) </t>
  </si>
  <si>
    <t xml:space="preserve">MPRVALORMOVCOMISS (TPMORESSID = 40) (+) MPRVALORMOVCOMISS (TPMORESSID = 41) (-) MPRVALORMOVCOMISS (TPMORESSID = 42) (+) MPRVALORMOVCOMISS (TPMORESSID = 43) </t>
  </si>
  <si>
    <t xml:space="preserve">35 (+) 36 (-) 37 (-) 38 </t>
  </si>
  <si>
    <t xml:space="preserve">Emissão de Prêmio Efetivo (+)Endosso de Prêmio Efetivo ()Restituição de Prêmio Efetivo ()Cancelamento de Prêmio Efetivo </t>
  </si>
  <si>
    <t xml:space="preserve">MPRVALORMOV (TPMORESSID = 35)  (+) MPRVALORMOV (TPMORESSID = 36)  (-) MPRVALORMOV (TPMORESSID = 37)  (-) MPRVALORMOV (TPMORESSID = 38) </t>
  </si>
  <si>
    <t xml:space="preserve">MPRVALORMOV (TPMORESSID = 39) </t>
  </si>
  <si>
    <t xml:space="preserve"> Ajustes </t>
  </si>
  <si>
    <t xml:space="preserve">MPRVALORMOV (TPMORESSID = 44) </t>
  </si>
  <si>
    <t xml:space="preserve">Prêmio Efetivo (+)Endosso de Prêmio Efetivo ()Restituição de Prêmio Efetivo ()Cancelamento de Prêmio Efetivo </t>
  </si>
  <si>
    <t xml:space="preserve">Facultativo </t>
  </si>
  <si>
    <t>35 (+) 36 (-) 37 (-) 3</t>
  </si>
  <si>
    <t>MPRVALORMOV (TPMORESSID = 35)  (+) MPRVALORMOV (TPMORESSID = 36)  (-) MPRVALORMOV (TPMORESSID = 37)  (-) MPRVALORMOV (TPMORESSID = 38</t>
  </si>
  <si>
    <t>12082 (-) 12085</t>
  </si>
  <si>
    <t xml:space="preserve">MPRVALORMOVCOMISS (TPMORESSID = 35) (+) MPRVALORMOVCOMISS (TPMORESSID = 36) (-) MPRVALORMOVCOMISS (TPMORESSID = 37) (-) MPRVALORMOVCOMISS (TPMORESSID = 38) </t>
  </si>
  <si>
    <t>Comissões sobre Prêmios (12089)</t>
  </si>
  <si>
    <t>Comissões sobre Prêmios (12092)</t>
  </si>
  <si>
    <t xml:space="preserve">Facultativos (-) Prêmios de RVNE </t>
  </si>
  <si>
    <t>Comissões sobre Prêmios  (12084)</t>
  </si>
  <si>
    <t>O objetivo deste papel de trabalho é efetuar a concliação dos quadros estatísticos  404, 405, 406, 407, 408 e 409(Resseguros) com o respectivo quadro FIP nas datas-base de avaliação.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</si>
</sst>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6]mmm\-yy;@"/>
  </numFmts>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1"/>
      <name val="Calibri"/>
      <family val="2"/>
      <scheme val="minor"/>
    </font>
    <font>
      <sz val="11"/>
      <color rgb="FFFF0000"/>
      <name val="Webdings"/>
      <family val="1"/>
      <charset val="2"/>
    </font>
    <font>
      <b/>
      <u/>
      <sz val="11"/>
      <color theme="1"/>
      <name val="Calibri"/>
      <family val="2"/>
      <scheme val="minor"/>
    </font>
    <font>
      <b/>
      <i/>
      <u/>
      <sz val="11"/>
      <color theme="1"/>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gradientFill degree="180">
        <stop position="0">
          <color theme="0"/>
        </stop>
        <stop position="1">
          <color rgb="FF7030A0"/>
        </stop>
      </gradientFill>
    </fill>
    <fill>
      <patternFill patternType="solid">
        <fgColor rgb="FF9900CC"/>
        <bgColor indexed="64"/>
      </patternFill>
    </fill>
    <fill>
      <patternFill patternType="solid">
        <fgColor theme="0" tint="-0.499984740745262"/>
        <bgColor indexed="64"/>
      </patternFill>
    </fill>
    <fill>
      <patternFill patternType="solid">
        <fgColor rgb="FF7030A0"/>
        <bgColor indexed="64"/>
      </patternFill>
    </fill>
  </fills>
  <borders count="45">
    <border>
      <left/>
      <right/>
      <top/>
      <bottom/>
      <diagonal/>
    </border>
    <border>
      <left/>
      <right/>
      <top/>
      <bottom style="double">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style="double">
        <color auto="1"/>
      </right>
      <top/>
      <bottom style="double">
        <color auto="1"/>
      </bottom>
      <diagonal/>
    </border>
    <border>
      <left/>
      <right/>
      <top/>
      <bottom style="medium">
        <color rgb="FF7030A0"/>
      </bottom>
      <diagonal/>
    </border>
    <border>
      <left style="medium">
        <color rgb="FF7030A0"/>
      </left>
      <right/>
      <top style="medium">
        <color rgb="FF7030A0"/>
      </top>
      <bottom/>
      <diagonal/>
    </border>
    <border>
      <left/>
      <right/>
      <top style="medium">
        <color rgb="FF7030A0"/>
      </top>
      <bottom/>
      <diagonal/>
    </border>
    <border>
      <left/>
      <right style="medium">
        <color rgb="FF7030A0"/>
      </right>
      <top style="medium">
        <color rgb="FF7030A0"/>
      </top>
      <bottom/>
      <diagonal/>
    </border>
    <border>
      <left style="medium">
        <color rgb="FF7030A0"/>
      </left>
      <right/>
      <top/>
      <bottom style="medium">
        <color rgb="FF7030A0"/>
      </bottom>
      <diagonal/>
    </border>
    <border>
      <left/>
      <right style="medium">
        <color rgb="FF7030A0"/>
      </right>
      <top/>
      <bottom style="medium">
        <color rgb="FF7030A0"/>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diagonal/>
    </border>
    <border>
      <left style="hair">
        <color auto="1"/>
      </left>
      <right/>
      <top style="hair">
        <color auto="1"/>
      </top>
      <bottom/>
      <diagonal/>
    </border>
    <border>
      <left/>
      <right style="hair">
        <color auto="1"/>
      </right>
      <top style="hair">
        <color auto="1"/>
      </top>
      <bottom/>
      <diagonal/>
    </border>
    <border>
      <left style="thin">
        <color theme="0"/>
      </left>
      <right/>
      <top/>
      <bottom/>
      <diagonal/>
    </border>
    <border>
      <left/>
      <right/>
      <top/>
      <bottom style="hair">
        <color auto="1"/>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style="medium">
        <color theme="0"/>
      </right>
      <top style="medium">
        <color auto="1"/>
      </top>
      <bottom/>
      <diagonal/>
    </border>
    <border>
      <left style="medium">
        <color theme="0"/>
      </left>
      <right style="medium">
        <color theme="0"/>
      </right>
      <top style="medium">
        <color auto="1"/>
      </top>
      <bottom/>
      <diagonal/>
    </border>
    <border>
      <left style="medium">
        <color theme="0"/>
      </left>
      <right style="medium">
        <color auto="1"/>
      </right>
      <top style="medium">
        <color auto="1"/>
      </top>
      <bottom/>
      <diagonal/>
    </border>
    <border>
      <left style="medium">
        <color auto="1"/>
      </left>
      <right/>
      <top/>
      <bottom style="hair">
        <color auto="1"/>
      </bottom>
      <diagonal/>
    </border>
    <border>
      <left/>
      <right style="medium">
        <color auto="1"/>
      </right>
      <top/>
      <bottom style="hair">
        <color auto="1"/>
      </bottom>
      <diagonal/>
    </border>
    <border>
      <left style="medium">
        <color auto="1"/>
      </left>
      <right/>
      <top style="hair">
        <color auto="1"/>
      </top>
      <bottom style="hair">
        <color auto="1"/>
      </bottom>
      <diagonal/>
    </border>
    <border>
      <left/>
      <right/>
      <top style="hair">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s>
  <cellStyleXfs count="2">
    <xf numFmtId="0" fontId="0" fillId="0" borderId="0"/>
    <xf numFmtId="9" fontId="3" fillId="0" borderId="0" applyFont="0" applyFill="0" applyBorder="0" applyAlignment="0" applyProtection="0"/>
  </cellStyleXfs>
  <cellXfs count="115">
    <xf numFmtId="0" fontId="0" fillId="0" borderId="0" xfId="0"/>
    <xf numFmtId="0" fontId="2" fillId="0" borderId="0" xfId="0" applyFont="1"/>
    <xf numFmtId="0" fontId="0" fillId="0" borderId="0" xfId="0" applyBorder="1"/>
    <xf numFmtId="0" fontId="0" fillId="0" borderId="1" xfId="0" applyBorder="1"/>
    <xf numFmtId="0" fontId="2" fillId="0" borderId="2" xfId="0" applyFont="1" applyBorder="1" applyAlignment="1">
      <alignment horizontal="right"/>
    </xf>
    <xf numFmtId="0" fontId="0" fillId="0" borderId="3" xfId="0" applyBorder="1"/>
    <xf numFmtId="0" fontId="2" fillId="0" borderId="3" xfId="0" applyFont="1" applyBorder="1" applyAlignment="1">
      <alignment horizontal="right"/>
    </xf>
    <xf numFmtId="0" fontId="0" fillId="0" borderId="4" xfId="0" applyBorder="1"/>
    <xf numFmtId="0" fontId="2" fillId="0" borderId="5" xfId="0" applyFont="1" applyBorder="1" applyAlignment="1">
      <alignment horizontal="right"/>
    </xf>
    <xf numFmtId="0" fontId="2" fillId="0" borderId="1" xfId="0" applyFont="1" applyBorder="1" applyAlignment="1">
      <alignment horizontal="right"/>
    </xf>
    <xf numFmtId="0" fontId="0" fillId="0" borderId="6" xfId="0" applyBorder="1"/>
    <xf numFmtId="0" fontId="0" fillId="0" borderId="7" xfId="0" applyBorder="1"/>
    <xf numFmtId="0" fontId="0" fillId="0" borderId="0" xfId="0" applyAlignment="1">
      <alignment horizontal="right"/>
    </xf>
    <xf numFmtId="0" fontId="0" fillId="0" borderId="0" xfId="0" applyAlignment="1">
      <alignment wrapText="1"/>
    </xf>
    <xf numFmtId="0" fontId="0" fillId="0" borderId="15" xfId="0" applyBorder="1" applyAlignment="1">
      <alignment vertical="center" wrapText="1"/>
    </xf>
    <xf numFmtId="0" fontId="0" fillId="0" borderId="15" xfId="0" applyBorder="1" applyAlignment="1">
      <alignment horizontal="center" vertical="center"/>
    </xf>
    <xf numFmtId="0" fontId="6" fillId="0" borderId="16" xfId="0" applyFont="1" applyBorder="1" applyAlignment="1">
      <alignment vertical="center"/>
    </xf>
    <xf numFmtId="0" fontId="0" fillId="0" borderId="18" xfId="0" applyBorder="1" applyAlignment="1">
      <alignment vertical="center" wrapText="1"/>
    </xf>
    <xf numFmtId="0" fontId="6" fillId="0" borderId="19" xfId="0" applyFont="1" applyBorder="1" applyAlignment="1">
      <alignment vertical="center"/>
    </xf>
    <xf numFmtId="0" fontId="0" fillId="0" borderId="17" xfId="0" applyBorder="1" applyAlignment="1">
      <alignment vertical="center" wrapText="1"/>
    </xf>
    <xf numFmtId="0" fontId="6" fillId="0" borderId="17" xfId="0" applyFont="1"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6" fillId="0" borderId="0" xfId="0" applyFont="1" applyBorder="1" applyAlignment="1">
      <alignment vertical="center"/>
    </xf>
    <xf numFmtId="0" fontId="6" fillId="0" borderId="0" xfId="0" applyFont="1" applyBorder="1" applyAlignment="1"/>
    <xf numFmtId="0" fontId="2" fillId="0" borderId="13" xfId="0" applyFont="1" applyBorder="1" applyAlignment="1">
      <alignment horizontal="right" vertical="center"/>
    </xf>
    <xf numFmtId="0" fontId="2" fillId="0" borderId="0" xfId="0" applyFont="1" applyAlignment="1">
      <alignment horizontal="center" vertical="center"/>
    </xf>
    <xf numFmtId="0" fontId="1" fillId="0" borderId="0" xfId="0" applyFont="1" applyFill="1" applyBorder="1" applyAlignment="1">
      <alignment horizontal="center" vertical="center"/>
    </xf>
    <xf numFmtId="0" fontId="1" fillId="5" borderId="20" xfId="0" applyFont="1" applyFill="1" applyBorder="1" applyAlignment="1">
      <alignment vertical="center" wrapText="1"/>
    </xf>
    <xf numFmtId="0" fontId="6" fillId="0" borderId="14" xfId="0" applyFont="1" applyBorder="1" applyAlignment="1">
      <alignment horizontal="center" vertical="center"/>
    </xf>
    <xf numFmtId="0" fontId="7" fillId="0" borderId="0" xfId="0" applyFont="1" applyBorder="1"/>
    <xf numFmtId="0" fontId="2" fillId="0" borderId="0" xfId="0" applyFont="1" applyAlignment="1">
      <alignment horizontal="right"/>
    </xf>
    <xf numFmtId="0" fontId="7" fillId="0" borderId="0" xfId="0" applyFont="1"/>
    <xf numFmtId="0" fontId="0" fillId="0" borderId="14" xfId="0" applyBorder="1"/>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wrapText="1"/>
    </xf>
    <xf numFmtId="0" fontId="1" fillId="3" borderId="23" xfId="0" applyFont="1" applyFill="1" applyBorder="1" applyAlignment="1">
      <alignment horizontal="center" wrapText="1"/>
    </xf>
    <xf numFmtId="0" fontId="1" fillId="3" borderId="24" xfId="0" applyFont="1" applyFill="1" applyBorder="1" applyAlignment="1">
      <alignment horizontal="center" vertical="center" wrapText="1"/>
    </xf>
    <xf numFmtId="0" fontId="0" fillId="0" borderId="25" xfId="0" applyBorder="1" applyAlignment="1">
      <alignment horizontal="center"/>
    </xf>
    <xf numFmtId="0" fontId="0" fillId="0" borderId="26" xfId="0" applyBorder="1"/>
    <xf numFmtId="0" fontId="0" fillId="0" borderId="28" xfId="0" applyBorder="1" applyAlignment="1">
      <alignment horizontal="center"/>
    </xf>
    <xf numFmtId="0" fontId="1" fillId="3" borderId="34" xfId="0" applyFont="1" applyFill="1" applyBorder="1" applyAlignment="1">
      <alignment horizontal="center" vertical="center"/>
    </xf>
    <xf numFmtId="0" fontId="1" fillId="3" borderId="35" xfId="0" applyFont="1" applyFill="1" applyBorder="1" applyAlignment="1">
      <alignment horizontal="center" vertical="center" wrapText="1"/>
    </xf>
    <xf numFmtId="0" fontId="1" fillId="3" borderId="35" xfId="0" applyFont="1" applyFill="1" applyBorder="1" applyAlignment="1">
      <alignment horizontal="center" wrapText="1"/>
    </xf>
    <xf numFmtId="0" fontId="1" fillId="3" borderId="36" xfId="0" applyFont="1" applyFill="1" applyBorder="1" applyAlignment="1">
      <alignment horizontal="center" vertical="center" wrapText="1"/>
    </xf>
    <xf numFmtId="164" fontId="0" fillId="0" borderId="37" xfId="0" applyNumberFormat="1" applyBorder="1" applyAlignment="1">
      <alignment horizontal="center"/>
    </xf>
    <xf numFmtId="0" fontId="0" fillId="0" borderId="21" xfId="0" applyBorder="1" applyAlignment="1">
      <alignment horizontal="center"/>
    </xf>
    <xf numFmtId="0" fontId="4" fillId="0" borderId="21" xfId="0" applyFont="1" applyBorder="1" applyAlignment="1">
      <alignment horizontal="center"/>
    </xf>
    <xf numFmtId="9" fontId="4" fillId="0" borderId="38" xfId="1" applyFont="1" applyBorder="1" applyAlignment="1">
      <alignment horizontal="center"/>
    </xf>
    <xf numFmtId="164" fontId="0" fillId="0" borderId="39" xfId="0" applyNumberFormat="1" applyBorder="1" applyAlignment="1">
      <alignment horizontal="center"/>
    </xf>
    <xf numFmtId="0" fontId="0" fillId="0" borderId="40" xfId="0" applyBorder="1" applyAlignment="1">
      <alignment horizontal="center"/>
    </xf>
    <xf numFmtId="0" fontId="4" fillId="0" borderId="40" xfId="0" applyFont="1" applyBorder="1" applyAlignment="1">
      <alignment horizontal="center"/>
    </xf>
    <xf numFmtId="9" fontId="4" fillId="0" borderId="41" xfId="1" applyFont="1" applyBorder="1" applyAlignment="1">
      <alignment horizontal="center"/>
    </xf>
    <xf numFmtId="164" fontId="0" fillId="0" borderId="42" xfId="0" applyNumberFormat="1" applyBorder="1" applyAlignment="1">
      <alignment horizontal="center"/>
    </xf>
    <xf numFmtId="0" fontId="0" fillId="0" borderId="43" xfId="0" applyBorder="1" applyAlignment="1">
      <alignment horizontal="center"/>
    </xf>
    <xf numFmtId="0" fontId="4" fillId="0" borderId="43" xfId="0" applyFont="1" applyBorder="1" applyAlignment="1">
      <alignment horizontal="center"/>
    </xf>
    <xf numFmtId="9" fontId="4" fillId="0" borderId="44" xfId="1" applyFont="1" applyBorder="1" applyAlignment="1">
      <alignment horizontal="center"/>
    </xf>
    <xf numFmtId="0" fontId="4" fillId="0" borderId="31" xfId="0" applyFont="1" applyBorder="1" applyAlignment="1">
      <alignment horizontal="center"/>
    </xf>
    <xf numFmtId="9" fontId="4" fillId="0" borderId="32" xfId="1" applyFont="1" applyBorder="1" applyAlignment="1">
      <alignment horizontal="center"/>
    </xf>
    <xf numFmtId="0" fontId="10" fillId="0" borderId="33" xfId="0" applyFont="1" applyBorder="1" applyAlignment="1"/>
    <xf numFmtId="9" fontId="4" fillId="0" borderId="27" xfId="1" applyFont="1" applyBorder="1" applyAlignment="1">
      <alignment horizontal="center"/>
    </xf>
    <xf numFmtId="9" fontId="4" fillId="0" borderId="29" xfId="1" applyFont="1" applyBorder="1" applyAlignment="1">
      <alignment horizontal="center"/>
    </xf>
    <xf numFmtId="0" fontId="2" fillId="0" borderId="0" xfId="0" applyFont="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wrapText="1"/>
    </xf>
    <xf numFmtId="9" fontId="4" fillId="0" borderId="32" xfId="0" applyNumberFormat="1" applyFont="1" applyBorder="1" applyAlignment="1">
      <alignment horizontal="center"/>
    </xf>
    <xf numFmtId="9" fontId="4" fillId="0" borderId="0" xfId="1" applyFont="1" applyBorder="1" applyAlignment="1">
      <alignment horizont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2" fillId="0" borderId="0" xfId="0" applyFont="1" applyAlignment="1">
      <alignment horizontal="left"/>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5" xfId="0" applyBorder="1" applyAlignment="1">
      <alignment vertical="top" wrapText="1"/>
    </xf>
    <xf numFmtId="0" fontId="0" fillId="0" borderId="14" xfId="0" applyBorder="1" applyAlignment="1">
      <alignment wrapText="1"/>
    </xf>
    <xf numFmtId="0" fontId="0" fillId="0" borderId="14"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2" fillId="0" borderId="0" xfId="0" applyFont="1" applyAlignment="1">
      <alignment horizontal="left"/>
    </xf>
    <xf numFmtId="9" fontId="4" fillId="0" borderId="38" xfId="1" applyNumberFormat="1" applyFont="1" applyBorder="1" applyAlignment="1">
      <alignment horizontal="center"/>
    </xf>
    <xf numFmtId="9" fontId="4" fillId="0" borderId="41" xfId="1" applyNumberFormat="1" applyFont="1" applyBorder="1" applyAlignment="1">
      <alignment horizontal="center"/>
    </xf>
    <xf numFmtId="9" fontId="4" fillId="0" borderId="44" xfId="1" applyNumberFormat="1" applyFont="1" applyBorder="1" applyAlignment="1">
      <alignment horizontal="center"/>
    </xf>
    <xf numFmtId="9" fontId="4" fillId="0" borderId="32" xfId="1" applyNumberFormat="1" applyFont="1" applyBorder="1" applyAlignment="1">
      <alignment horizontal="center"/>
    </xf>
    <xf numFmtId="0" fontId="1" fillId="5" borderId="20" xfId="0" applyFont="1" applyFill="1" applyBorder="1" applyAlignment="1">
      <alignment horizontal="center" vertical="center" wrapText="1"/>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7" xfId="0" applyBorder="1" applyAlignment="1">
      <alignment horizontal="left" vertical="top"/>
    </xf>
    <xf numFmtId="0" fontId="0" fillId="0" borderId="12" xfId="0" applyBorder="1" applyAlignment="1">
      <alignment horizontal="left" vertical="top"/>
    </xf>
    <xf numFmtId="0" fontId="5" fillId="0" borderId="3" xfId="0" applyFont="1" applyFill="1" applyBorder="1" applyAlignment="1">
      <alignment horizontal="left"/>
    </xf>
    <xf numFmtId="14" fontId="5" fillId="0" borderId="1" xfId="0" applyNumberFormat="1" applyFont="1" applyFill="1" applyBorder="1" applyAlignment="1">
      <alignment horizontal="left"/>
    </xf>
    <xf numFmtId="0" fontId="5" fillId="0" borderId="1" xfId="0" applyFont="1" applyFill="1" applyBorder="1" applyAlignment="1">
      <alignment horizontal="left"/>
    </xf>
    <xf numFmtId="0" fontId="1" fillId="2" borderId="7" xfId="0" applyFont="1" applyFill="1" applyBorder="1" applyAlignment="1">
      <alignment horizontal="left"/>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wrapText="1"/>
    </xf>
    <xf numFmtId="0" fontId="1" fillId="4" borderId="20" xfId="0" applyFont="1" applyFill="1" applyBorder="1" applyAlignment="1">
      <alignment horizontal="center" vertical="center" wrapText="1"/>
    </xf>
    <xf numFmtId="0" fontId="1" fillId="4" borderId="0"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0" xfId="0" applyFont="1" applyFill="1" applyBorder="1" applyAlignment="1">
      <alignment horizontal="center" vertical="center"/>
    </xf>
    <xf numFmtId="0" fontId="1" fillId="5" borderId="0" xfId="0" applyFont="1" applyFill="1" applyAlignment="1">
      <alignment horizontal="center"/>
    </xf>
    <xf numFmtId="0" fontId="0" fillId="0" borderId="14" xfId="0" applyBorder="1" applyAlignment="1">
      <alignment horizontal="center" vertical="center" wrapText="1"/>
    </xf>
    <xf numFmtId="0" fontId="1" fillId="3" borderId="0" xfId="0" applyFont="1" applyFill="1" applyAlignment="1">
      <alignment horizontal="center" vertical="center"/>
    </xf>
    <xf numFmtId="0" fontId="10" fillId="0" borderId="30" xfId="0" applyFont="1" applyBorder="1" applyAlignment="1">
      <alignment horizontal="center"/>
    </xf>
    <xf numFmtId="0" fontId="10" fillId="0" borderId="31" xfId="0" applyFont="1" applyBorder="1" applyAlignment="1">
      <alignment horizontal="center"/>
    </xf>
    <xf numFmtId="0" fontId="10" fillId="0" borderId="32" xfId="0" applyFont="1" applyBorder="1" applyAlignment="1">
      <alignment horizontal="center"/>
    </xf>
    <xf numFmtId="0" fontId="1" fillId="3" borderId="30" xfId="0" applyFont="1" applyFill="1" applyBorder="1" applyAlignment="1">
      <alignment horizontal="center"/>
    </xf>
    <xf numFmtId="0" fontId="1" fillId="3" borderId="31" xfId="0" applyFont="1" applyFill="1" applyBorder="1" applyAlignment="1">
      <alignment horizontal="center"/>
    </xf>
    <xf numFmtId="0" fontId="0" fillId="0" borderId="15" xfId="0" applyBorder="1" applyAlignment="1">
      <alignment horizontal="center" vertical="center" wrapText="1"/>
    </xf>
    <xf numFmtId="0" fontId="0" fillId="0" borderId="16" xfId="0" applyBorder="1" applyAlignment="1">
      <alignment horizontal="center" vertical="center" wrapText="1"/>
    </xf>
  </cellXfs>
  <cellStyles count="2">
    <cellStyle name="Normal" xfId="0" builtinId="0"/>
    <cellStyle name="Porcentagem" xfId="1" builtinId="5"/>
  </cellStyles>
  <dxfs count="0"/>
  <tableStyles count="0" defaultTableStyle="TableStyleMedium2" defaultPivotStyle="PivotStyleLight16"/>
  <colors>
    <mruColors>
      <color rgb="FF9900CC"/>
      <color rgb="FF703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51DB2EC7-BFBC-48F1-8635-07954B9C44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8795EFE2-BCDD-4BA7-B00A-98BA892D15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83C57A81-D486-4289-9CE5-B373DFD143FE}"/>
            </a:ext>
          </a:extLst>
        </xdr:cNvPr>
        <xdr:cNvSpPr/>
      </xdr:nvSpPr>
      <xdr:spPr>
        <a:xfrm>
          <a:off x="12211050"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37</xdr:row>
      <xdr:rowOff>0</xdr:rowOff>
    </xdr:from>
    <xdr:to>
      <xdr:col>10</xdr:col>
      <xdr:colOff>19050</xdr:colOff>
      <xdr:row>37</xdr:row>
      <xdr:rowOff>0</xdr:rowOff>
    </xdr:to>
    <xdr:sp macro="" textlink="">
      <xdr:nvSpPr>
        <xdr:cNvPr id="4" name="Retângulo 3">
          <a:extLst>
            <a:ext uri="{FF2B5EF4-FFF2-40B4-BE49-F238E27FC236}">
              <a16:creationId xmlns:a16="http://schemas.microsoft.com/office/drawing/2014/main" id="{F333A43E-7E59-4730-B548-EE0BAF637D00}"/>
            </a:ext>
          </a:extLst>
        </xdr:cNvPr>
        <xdr:cNvSpPr/>
      </xdr:nvSpPr>
      <xdr:spPr>
        <a:xfrm>
          <a:off x="409574" y="8458200"/>
          <a:ext cx="669607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11A16765-B511-4F5E-8A83-5694A974AC41}"/>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A5D290A5-7FFA-4CBA-B046-7EC1F5B5B894}"/>
            </a:ext>
          </a:extLst>
        </xdr:cNvPr>
        <xdr:cNvSpPr/>
      </xdr:nvSpPr>
      <xdr:spPr>
        <a:xfrm>
          <a:off x="8010524"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35</xdr:row>
      <xdr:rowOff>0</xdr:rowOff>
    </xdr:from>
    <xdr:to>
      <xdr:col>0</xdr:col>
      <xdr:colOff>390525</xdr:colOff>
      <xdr:row>36</xdr:row>
      <xdr:rowOff>57150</xdr:rowOff>
    </xdr:to>
    <xdr:sp macro="" textlink="">
      <xdr:nvSpPr>
        <xdr:cNvPr id="7" name="Elipse 6">
          <a:extLst>
            <a:ext uri="{FF2B5EF4-FFF2-40B4-BE49-F238E27FC236}">
              <a16:creationId xmlns:a16="http://schemas.microsoft.com/office/drawing/2014/main" id="{57050CC1-817E-4A07-8FC3-15456BB0E8FD}"/>
            </a:ext>
          </a:extLst>
        </xdr:cNvPr>
        <xdr:cNvSpPr/>
      </xdr:nvSpPr>
      <xdr:spPr>
        <a:xfrm>
          <a:off x="85725" y="8067675"/>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1</xdr:col>
      <xdr:colOff>0</xdr:colOff>
      <xdr:row>11</xdr:row>
      <xdr:rowOff>0</xdr:rowOff>
    </xdr:from>
    <xdr:to>
      <xdr:col>6</xdr:col>
      <xdr:colOff>294599</xdr:colOff>
      <xdr:row>22</xdr:row>
      <xdr:rowOff>151825</xdr:rowOff>
    </xdr:to>
    <xdr:pic>
      <xdr:nvPicPr>
        <xdr:cNvPr id="10" name="Imagem 9">
          <a:extLst>
            <a:ext uri="{FF2B5EF4-FFF2-40B4-BE49-F238E27FC236}">
              <a16:creationId xmlns:a16="http://schemas.microsoft.com/office/drawing/2014/main" id="{4CA929F9-D60A-4EB0-BE8D-9BA5202DA27B}"/>
            </a:ext>
          </a:extLst>
        </xdr:cNvPr>
        <xdr:cNvPicPr>
          <a:picLocks noChangeAspect="1"/>
        </xdr:cNvPicPr>
      </xdr:nvPicPr>
      <xdr:blipFill>
        <a:blip xmlns:r="http://schemas.openxmlformats.org/officeDocument/2006/relationships" r:embed="rId2"/>
        <a:stretch>
          <a:fillRect/>
        </a:stretch>
      </xdr:blipFill>
      <xdr:spPr>
        <a:xfrm>
          <a:off x="409575" y="1895475"/>
          <a:ext cx="5409524" cy="4600000"/>
        </a:xfrm>
        <a:prstGeom prst="rect">
          <a:avLst/>
        </a:prstGeom>
      </xdr:spPr>
    </xdr:pic>
    <xdr:clientData/>
  </xdr:twoCellAnchor>
  <xdr:twoCellAnchor editAs="oneCell">
    <xdr:from>
      <xdr:col>1</xdr:col>
      <xdr:colOff>0</xdr:colOff>
      <xdr:row>22</xdr:row>
      <xdr:rowOff>123825</xdr:rowOff>
    </xdr:from>
    <xdr:to>
      <xdr:col>6</xdr:col>
      <xdr:colOff>285075</xdr:colOff>
      <xdr:row>25</xdr:row>
      <xdr:rowOff>618634</xdr:rowOff>
    </xdr:to>
    <xdr:pic>
      <xdr:nvPicPr>
        <xdr:cNvPr id="11" name="Imagem 10">
          <a:extLst>
            <a:ext uri="{FF2B5EF4-FFF2-40B4-BE49-F238E27FC236}">
              <a16:creationId xmlns:a16="http://schemas.microsoft.com/office/drawing/2014/main" id="{B5532B74-8D37-4589-BC10-6DEC98C9658C}"/>
            </a:ext>
          </a:extLst>
        </xdr:cNvPr>
        <xdr:cNvPicPr>
          <a:picLocks noChangeAspect="1"/>
        </xdr:cNvPicPr>
      </xdr:nvPicPr>
      <xdr:blipFill>
        <a:blip xmlns:r="http://schemas.openxmlformats.org/officeDocument/2006/relationships" r:embed="rId3"/>
        <a:stretch>
          <a:fillRect/>
        </a:stretch>
      </xdr:blipFill>
      <xdr:spPr>
        <a:xfrm>
          <a:off x="409575" y="6467475"/>
          <a:ext cx="5400000" cy="39238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17196D5E-A46E-42D0-A898-C56C31FFAD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C8342E39-5B9B-418A-AFFA-D5880F609213}"/>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408 – MOVIMENTOS DE PRÊMIOS – RESSEGURO E RETROCESSÃO ACEITA</a:t>
          </a:r>
        </a:p>
      </xdr:txBody>
    </xdr:sp>
    <xdr:clientData/>
  </xdr:twoCellAnchor>
  <xdr:twoCellAnchor editAs="oneCell">
    <xdr:from>
      <xdr:col>59</xdr:col>
      <xdr:colOff>152400</xdr:colOff>
      <xdr:row>26</xdr:row>
      <xdr:rowOff>171450</xdr:rowOff>
    </xdr:from>
    <xdr:to>
      <xdr:col>70</xdr:col>
      <xdr:colOff>589618</xdr:colOff>
      <xdr:row>29</xdr:row>
      <xdr:rowOff>180902</xdr:rowOff>
    </xdr:to>
    <xdr:pic>
      <xdr:nvPicPr>
        <xdr:cNvPr id="4" name="Imagem 3">
          <a:extLst>
            <a:ext uri="{FF2B5EF4-FFF2-40B4-BE49-F238E27FC236}">
              <a16:creationId xmlns:a16="http://schemas.microsoft.com/office/drawing/2014/main" id="{4C741BAC-72F7-42D2-9BAA-129AEEE16BC4}"/>
            </a:ext>
          </a:extLst>
        </xdr:cNvPr>
        <xdr:cNvPicPr>
          <a:picLocks noChangeAspect="1"/>
        </xdr:cNvPicPr>
      </xdr:nvPicPr>
      <xdr:blipFill>
        <a:blip xmlns:r="http://schemas.openxmlformats.org/officeDocument/2006/relationships" r:embed="rId2"/>
        <a:stretch>
          <a:fillRect/>
        </a:stretch>
      </xdr:blipFill>
      <xdr:spPr>
        <a:xfrm>
          <a:off x="40024050" y="4933950"/>
          <a:ext cx="7457143" cy="58095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870159DB-63FA-49A9-8471-CA992B853A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5B1BC74C-F3C9-4222-BD52-CD8D82E1C96E}"/>
            </a:ext>
          </a:extLst>
        </xdr:cNvPr>
        <xdr:cNvSpPr/>
      </xdr:nvSpPr>
      <xdr:spPr>
        <a:xfrm>
          <a:off x="12382500"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37</xdr:row>
      <xdr:rowOff>0</xdr:rowOff>
    </xdr:from>
    <xdr:to>
      <xdr:col>10</xdr:col>
      <xdr:colOff>19050</xdr:colOff>
      <xdr:row>37</xdr:row>
      <xdr:rowOff>0</xdr:rowOff>
    </xdr:to>
    <xdr:sp macro="" textlink="">
      <xdr:nvSpPr>
        <xdr:cNvPr id="4" name="Retângulo 3">
          <a:extLst>
            <a:ext uri="{FF2B5EF4-FFF2-40B4-BE49-F238E27FC236}">
              <a16:creationId xmlns:a16="http://schemas.microsoft.com/office/drawing/2014/main" id="{15134C46-9701-4B60-B317-16BCF431E507}"/>
            </a:ext>
          </a:extLst>
        </xdr:cNvPr>
        <xdr:cNvSpPr/>
      </xdr:nvSpPr>
      <xdr:spPr>
        <a:xfrm>
          <a:off x="409574" y="15116175"/>
          <a:ext cx="980122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CAA8DD71-0B9D-45BF-996F-5EA636432EC9}"/>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DD8EEF60-822D-4EBC-BFF0-94E1732AEE61}"/>
            </a:ext>
          </a:extLst>
        </xdr:cNvPr>
        <xdr:cNvSpPr/>
      </xdr:nvSpPr>
      <xdr:spPr>
        <a:xfrm>
          <a:off x="12077699"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35</xdr:row>
      <xdr:rowOff>0</xdr:rowOff>
    </xdr:from>
    <xdr:to>
      <xdr:col>0</xdr:col>
      <xdr:colOff>390525</xdr:colOff>
      <xdr:row>36</xdr:row>
      <xdr:rowOff>57150</xdr:rowOff>
    </xdr:to>
    <xdr:sp macro="" textlink="">
      <xdr:nvSpPr>
        <xdr:cNvPr id="7" name="Elipse 6">
          <a:extLst>
            <a:ext uri="{FF2B5EF4-FFF2-40B4-BE49-F238E27FC236}">
              <a16:creationId xmlns:a16="http://schemas.microsoft.com/office/drawing/2014/main" id="{EEB51F18-AA16-4E03-B3B7-5BD358D939EE}"/>
            </a:ext>
          </a:extLst>
        </xdr:cNvPr>
        <xdr:cNvSpPr/>
      </xdr:nvSpPr>
      <xdr:spPr>
        <a:xfrm>
          <a:off x="85725" y="14725650"/>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1</xdr:col>
      <xdr:colOff>28574</xdr:colOff>
      <xdr:row>11</xdr:row>
      <xdr:rowOff>16659</xdr:rowOff>
    </xdr:from>
    <xdr:to>
      <xdr:col>5</xdr:col>
      <xdr:colOff>819149</xdr:colOff>
      <xdr:row>22</xdr:row>
      <xdr:rowOff>822567</xdr:rowOff>
    </xdr:to>
    <xdr:pic>
      <xdr:nvPicPr>
        <xdr:cNvPr id="10" name="Imagem 9">
          <a:extLst>
            <a:ext uri="{FF2B5EF4-FFF2-40B4-BE49-F238E27FC236}">
              <a16:creationId xmlns:a16="http://schemas.microsoft.com/office/drawing/2014/main" id="{F4C3FB0F-5A32-4287-813E-0935D02D9D3E}"/>
            </a:ext>
          </a:extLst>
        </xdr:cNvPr>
        <xdr:cNvPicPr>
          <a:picLocks noChangeAspect="1"/>
        </xdr:cNvPicPr>
      </xdr:nvPicPr>
      <xdr:blipFill>
        <a:blip xmlns:r="http://schemas.openxmlformats.org/officeDocument/2006/relationships" r:embed="rId2"/>
        <a:stretch>
          <a:fillRect/>
        </a:stretch>
      </xdr:blipFill>
      <xdr:spPr>
        <a:xfrm>
          <a:off x="438149" y="1912134"/>
          <a:ext cx="5438775" cy="5825583"/>
        </a:xfrm>
        <a:prstGeom prst="rect">
          <a:avLst/>
        </a:prstGeom>
      </xdr:spPr>
    </xdr:pic>
    <xdr:clientData/>
  </xdr:twoCellAnchor>
  <xdr:twoCellAnchor editAs="oneCell">
    <xdr:from>
      <xdr:col>1</xdr:col>
      <xdr:colOff>28575</xdr:colOff>
      <xdr:row>22</xdr:row>
      <xdr:rowOff>752475</xdr:rowOff>
    </xdr:from>
    <xdr:to>
      <xdr:col>5</xdr:col>
      <xdr:colOff>830870</xdr:colOff>
      <xdr:row>23</xdr:row>
      <xdr:rowOff>678942</xdr:rowOff>
    </xdr:to>
    <xdr:pic>
      <xdr:nvPicPr>
        <xdr:cNvPr id="11" name="Imagem 10">
          <a:extLst>
            <a:ext uri="{FF2B5EF4-FFF2-40B4-BE49-F238E27FC236}">
              <a16:creationId xmlns:a16="http://schemas.microsoft.com/office/drawing/2014/main" id="{3194B8EB-7D0A-4E86-B75C-EB7F8F5CC5CE}"/>
            </a:ext>
          </a:extLst>
        </xdr:cNvPr>
        <xdr:cNvPicPr>
          <a:picLocks noChangeAspect="1"/>
        </xdr:cNvPicPr>
      </xdr:nvPicPr>
      <xdr:blipFill rotWithShape="1">
        <a:blip xmlns:r="http://schemas.openxmlformats.org/officeDocument/2006/relationships" r:embed="rId3"/>
        <a:srcRect t="17162"/>
        <a:stretch/>
      </xdr:blipFill>
      <xdr:spPr>
        <a:xfrm>
          <a:off x="438150" y="7667625"/>
          <a:ext cx="5450495" cy="164096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F5B3830E-B664-47E8-8232-CB109C2C04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3B2326C5-EF62-44E6-BF54-60B9BCADE035}"/>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409 – MOVIMENTOS DE PRÊMIOS – REPASSES EM OPERAÇÕES DE RETROCESSÃO </a:t>
          </a:r>
        </a:p>
      </xdr:txBody>
    </xdr:sp>
    <xdr:clientData/>
  </xdr:twoCellAnchor>
  <xdr:twoCellAnchor editAs="oneCell">
    <xdr:from>
      <xdr:col>59</xdr:col>
      <xdr:colOff>152400</xdr:colOff>
      <xdr:row>26</xdr:row>
      <xdr:rowOff>171450</xdr:rowOff>
    </xdr:from>
    <xdr:to>
      <xdr:col>16384</xdr:col>
      <xdr:colOff>7399993</xdr:colOff>
      <xdr:row>29</xdr:row>
      <xdr:rowOff>180902</xdr:rowOff>
    </xdr:to>
    <xdr:pic>
      <xdr:nvPicPr>
        <xdr:cNvPr id="4" name="Imagem 3">
          <a:extLst>
            <a:ext uri="{FF2B5EF4-FFF2-40B4-BE49-F238E27FC236}">
              <a16:creationId xmlns:a16="http://schemas.microsoft.com/office/drawing/2014/main" id="{1D774CA6-DC4B-4C36-B4DE-18162AEEF6A1}"/>
            </a:ext>
          </a:extLst>
        </xdr:cNvPr>
        <xdr:cNvPicPr>
          <a:picLocks noChangeAspect="1"/>
        </xdr:cNvPicPr>
      </xdr:nvPicPr>
      <xdr:blipFill>
        <a:blip xmlns:r="http://schemas.openxmlformats.org/officeDocument/2006/relationships" r:embed="rId2"/>
        <a:stretch>
          <a:fillRect/>
        </a:stretch>
      </xdr:blipFill>
      <xdr:spPr>
        <a:xfrm>
          <a:off x="40024050" y="4933950"/>
          <a:ext cx="7457143" cy="5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1665E143-180C-4F7D-961D-5819C6123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BB48FCA2-48C6-47E3-B58F-009FF4F60628}"/>
            </a:ext>
          </a:extLst>
        </xdr:cNvPr>
        <xdr:cNvSpPr/>
      </xdr:nvSpPr>
      <xdr:spPr>
        <a:xfrm>
          <a:off x="8353425" y="1828800"/>
          <a:ext cx="4429125"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37</xdr:row>
      <xdr:rowOff>0</xdr:rowOff>
    </xdr:from>
    <xdr:to>
      <xdr:col>10</xdr:col>
      <xdr:colOff>19050</xdr:colOff>
      <xdr:row>37</xdr:row>
      <xdr:rowOff>0</xdr:rowOff>
    </xdr:to>
    <xdr:sp macro="" textlink="">
      <xdr:nvSpPr>
        <xdr:cNvPr id="4" name="Retângulo 3">
          <a:extLst>
            <a:ext uri="{FF2B5EF4-FFF2-40B4-BE49-F238E27FC236}">
              <a16:creationId xmlns:a16="http://schemas.microsoft.com/office/drawing/2014/main" id="{5245D92D-3879-4E73-81BE-244BDEC9C146}"/>
            </a:ext>
          </a:extLst>
        </xdr:cNvPr>
        <xdr:cNvSpPr/>
      </xdr:nvSpPr>
      <xdr:spPr>
        <a:xfrm>
          <a:off x="409574" y="10410825"/>
          <a:ext cx="795337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261CDE5E-AB27-4019-B843-A0B0C7EAAAA4}"/>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A4A6985B-2F41-4411-AEDF-8F144BF41EE5}"/>
            </a:ext>
          </a:extLst>
        </xdr:cNvPr>
        <xdr:cNvSpPr/>
      </xdr:nvSpPr>
      <xdr:spPr>
        <a:xfrm>
          <a:off x="9620249"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35</xdr:row>
      <xdr:rowOff>0</xdr:rowOff>
    </xdr:from>
    <xdr:to>
      <xdr:col>0</xdr:col>
      <xdr:colOff>390525</xdr:colOff>
      <xdr:row>36</xdr:row>
      <xdr:rowOff>57150</xdr:rowOff>
    </xdr:to>
    <xdr:sp macro="" textlink="">
      <xdr:nvSpPr>
        <xdr:cNvPr id="7" name="Elipse 6">
          <a:extLst>
            <a:ext uri="{FF2B5EF4-FFF2-40B4-BE49-F238E27FC236}">
              <a16:creationId xmlns:a16="http://schemas.microsoft.com/office/drawing/2014/main" id="{DC9097D9-9964-4FD2-98A0-F89ACC83FB14}"/>
            </a:ext>
          </a:extLst>
        </xdr:cNvPr>
        <xdr:cNvSpPr/>
      </xdr:nvSpPr>
      <xdr:spPr>
        <a:xfrm>
          <a:off x="85725" y="10020300"/>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0</xdr:col>
      <xdr:colOff>352425</xdr:colOff>
      <xdr:row>11</xdr:row>
      <xdr:rowOff>38100</xdr:rowOff>
    </xdr:from>
    <xdr:to>
      <xdr:col>6</xdr:col>
      <xdr:colOff>1247021</xdr:colOff>
      <xdr:row>24</xdr:row>
      <xdr:rowOff>56576</xdr:rowOff>
    </xdr:to>
    <xdr:pic>
      <xdr:nvPicPr>
        <xdr:cNvPr id="10" name="Imagem 9">
          <a:extLst>
            <a:ext uri="{FF2B5EF4-FFF2-40B4-BE49-F238E27FC236}">
              <a16:creationId xmlns:a16="http://schemas.microsoft.com/office/drawing/2014/main" id="{66F57094-A122-4E30-90D1-1CBD1409BB38}"/>
            </a:ext>
          </a:extLst>
        </xdr:cNvPr>
        <xdr:cNvPicPr>
          <a:picLocks noChangeAspect="1"/>
        </xdr:cNvPicPr>
      </xdr:nvPicPr>
      <xdr:blipFill>
        <a:blip xmlns:r="http://schemas.openxmlformats.org/officeDocument/2006/relationships" r:embed="rId2"/>
        <a:stretch>
          <a:fillRect/>
        </a:stretch>
      </xdr:blipFill>
      <xdr:spPr>
        <a:xfrm>
          <a:off x="352425" y="1933575"/>
          <a:ext cx="6028571" cy="4590476"/>
        </a:xfrm>
        <a:prstGeom prst="rect">
          <a:avLst/>
        </a:prstGeom>
      </xdr:spPr>
    </xdr:pic>
    <xdr:clientData/>
  </xdr:twoCellAnchor>
  <xdr:twoCellAnchor editAs="oneCell">
    <xdr:from>
      <xdr:col>0</xdr:col>
      <xdr:colOff>342900</xdr:colOff>
      <xdr:row>24</xdr:row>
      <xdr:rowOff>38100</xdr:rowOff>
    </xdr:from>
    <xdr:to>
      <xdr:col>6</xdr:col>
      <xdr:colOff>1313687</xdr:colOff>
      <xdr:row>33</xdr:row>
      <xdr:rowOff>152076</xdr:rowOff>
    </xdr:to>
    <xdr:pic>
      <xdr:nvPicPr>
        <xdr:cNvPr id="11" name="Imagem 10">
          <a:extLst>
            <a:ext uri="{FF2B5EF4-FFF2-40B4-BE49-F238E27FC236}">
              <a16:creationId xmlns:a16="http://schemas.microsoft.com/office/drawing/2014/main" id="{E8148153-A9D1-4996-A5DA-BE688B9C2B7D}"/>
            </a:ext>
          </a:extLst>
        </xdr:cNvPr>
        <xdr:cNvPicPr>
          <a:picLocks noChangeAspect="1"/>
        </xdr:cNvPicPr>
      </xdr:nvPicPr>
      <xdr:blipFill>
        <a:blip xmlns:r="http://schemas.openxmlformats.org/officeDocument/2006/relationships" r:embed="rId3"/>
        <a:stretch>
          <a:fillRect/>
        </a:stretch>
      </xdr:blipFill>
      <xdr:spPr>
        <a:xfrm>
          <a:off x="342900" y="6505575"/>
          <a:ext cx="6104762" cy="2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976E1F5D-1AF2-4010-8210-BFF83F38A5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DE0435FD-E2CE-4888-9ED4-E82DAC7C6B4D}"/>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404 – MOVIMENTOS DE SINISTROS – RESSEGURO E RETROCESSÃO ACEITA </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071A62FB-99FD-4C54-A2D1-F59FE18969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DC19D3CE-D979-4E7A-9065-EDB484F39333}"/>
            </a:ext>
          </a:extLst>
        </xdr:cNvPr>
        <xdr:cNvSpPr/>
      </xdr:nvSpPr>
      <xdr:spPr>
        <a:xfrm>
          <a:off x="10696575"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37</xdr:row>
      <xdr:rowOff>0</xdr:rowOff>
    </xdr:from>
    <xdr:to>
      <xdr:col>10</xdr:col>
      <xdr:colOff>19050</xdr:colOff>
      <xdr:row>37</xdr:row>
      <xdr:rowOff>0</xdr:rowOff>
    </xdr:to>
    <xdr:sp macro="" textlink="">
      <xdr:nvSpPr>
        <xdr:cNvPr id="4" name="Retângulo 3">
          <a:extLst>
            <a:ext uri="{FF2B5EF4-FFF2-40B4-BE49-F238E27FC236}">
              <a16:creationId xmlns:a16="http://schemas.microsoft.com/office/drawing/2014/main" id="{DE3EDBE9-50D6-4E6C-8243-2AD4515256D5}"/>
            </a:ext>
          </a:extLst>
        </xdr:cNvPr>
        <xdr:cNvSpPr/>
      </xdr:nvSpPr>
      <xdr:spPr>
        <a:xfrm>
          <a:off x="409574" y="9715500"/>
          <a:ext cx="8077201"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6F3E015B-8E45-416A-A0F4-D0D5B2FF4C27}"/>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0819383F-F994-41CB-9935-18CCA5A6D558}"/>
            </a:ext>
          </a:extLst>
        </xdr:cNvPr>
        <xdr:cNvSpPr/>
      </xdr:nvSpPr>
      <xdr:spPr>
        <a:xfrm>
          <a:off x="10267949"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35</xdr:row>
      <xdr:rowOff>0</xdr:rowOff>
    </xdr:from>
    <xdr:to>
      <xdr:col>0</xdr:col>
      <xdr:colOff>390525</xdr:colOff>
      <xdr:row>36</xdr:row>
      <xdr:rowOff>57150</xdr:rowOff>
    </xdr:to>
    <xdr:sp macro="" textlink="">
      <xdr:nvSpPr>
        <xdr:cNvPr id="7" name="Elipse 6">
          <a:extLst>
            <a:ext uri="{FF2B5EF4-FFF2-40B4-BE49-F238E27FC236}">
              <a16:creationId xmlns:a16="http://schemas.microsoft.com/office/drawing/2014/main" id="{8316A160-6152-4519-8905-EC0F9C1EA02D}"/>
            </a:ext>
          </a:extLst>
        </xdr:cNvPr>
        <xdr:cNvSpPr/>
      </xdr:nvSpPr>
      <xdr:spPr>
        <a:xfrm>
          <a:off x="85725" y="9324975"/>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1</xdr:col>
      <xdr:colOff>0</xdr:colOff>
      <xdr:row>11</xdr:row>
      <xdr:rowOff>0</xdr:rowOff>
    </xdr:from>
    <xdr:to>
      <xdr:col>6</xdr:col>
      <xdr:colOff>1275600</xdr:colOff>
      <xdr:row>22</xdr:row>
      <xdr:rowOff>380444</xdr:rowOff>
    </xdr:to>
    <xdr:pic>
      <xdr:nvPicPr>
        <xdr:cNvPr id="10" name="Imagem 9">
          <a:extLst>
            <a:ext uri="{FF2B5EF4-FFF2-40B4-BE49-F238E27FC236}">
              <a16:creationId xmlns:a16="http://schemas.microsoft.com/office/drawing/2014/main" id="{8C020864-D166-4E93-97B4-9B7E792A7183}"/>
            </a:ext>
          </a:extLst>
        </xdr:cNvPr>
        <xdr:cNvPicPr>
          <a:picLocks noChangeAspect="1"/>
        </xdr:cNvPicPr>
      </xdr:nvPicPr>
      <xdr:blipFill>
        <a:blip xmlns:r="http://schemas.openxmlformats.org/officeDocument/2006/relationships" r:embed="rId2"/>
        <a:stretch>
          <a:fillRect/>
        </a:stretch>
      </xdr:blipFill>
      <xdr:spPr>
        <a:xfrm>
          <a:off x="409575" y="1895475"/>
          <a:ext cx="6000000" cy="4447619"/>
        </a:xfrm>
        <a:prstGeom prst="rect">
          <a:avLst/>
        </a:prstGeom>
      </xdr:spPr>
    </xdr:pic>
    <xdr:clientData/>
  </xdr:twoCellAnchor>
  <xdr:twoCellAnchor editAs="oneCell">
    <xdr:from>
      <xdr:col>1</xdr:col>
      <xdr:colOff>0</xdr:colOff>
      <xdr:row>22</xdr:row>
      <xdr:rowOff>361950</xdr:rowOff>
    </xdr:from>
    <xdr:to>
      <xdr:col>6</xdr:col>
      <xdr:colOff>1285124</xdr:colOff>
      <xdr:row>29</xdr:row>
      <xdr:rowOff>56831</xdr:rowOff>
    </xdr:to>
    <xdr:pic>
      <xdr:nvPicPr>
        <xdr:cNvPr id="11" name="Imagem 10">
          <a:extLst>
            <a:ext uri="{FF2B5EF4-FFF2-40B4-BE49-F238E27FC236}">
              <a16:creationId xmlns:a16="http://schemas.microsoft.com/office/drawing/2014/main" id="{26E8412A-F982-42AD-A374-54E819032112}"/>
            </a:ext>
          </a:extLst>
        </xdr:cNvPr>
        <xdr:cNvPicPr>
          <a:picLocks noChangeAspect="1"/>
        </xdr:cNvPicPr>
      </xdr:nvPicPr>
      <xdr:blipFill>
        <a:blip xmlns:r="http://schemas.openxmlformats.org/officeDocument/2006/relationships" r:embed="rId3"/>
        <a:stretch>
          <a:fillRect/>
        </a:stretch>
      </xdr:blipFill>
      <xdr:spPr>
        <a:xfrm>
          <a:off x="409575" y="6324600"/>
          <a:ext cx="6009524" cy="25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96AE47E3-1D98-4808-BCD4-077113B474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970764FD-C1DA-4933-A54D-FB328C51C2DA}"/>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405 – MOVIMENTOS DE SINISTROS – RECUPERAÇÕES EM OPERAÇÕES DE RETROCESSÃO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6DD06200-0F4F-4A06-A4EE-16B2FE6F3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4358F944-9482-406A-88A4-A0F118B345D9}"/>
            </a:ext>
          </a:extLst>
        </xdr:cNvPr>
        <xdr:cNvSpPr/>
      </xdr:nvSpPr>
      <xdr:spPr>
        <a:xfrm>
          <a:off x="9867900"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33</xdr:row>
      <xdr:rowOff>0</xdr:rowOff>
    </xdr:from>
    <xdr:to>
      <xdr:col>10</xdr:col>
      <xdr:colOff>19050</xdr:colOff>
      <xdr:row>33</xdr:row>
      <xdr:rowOff>0</xdr:rowOff>
    </xdr:to>
    <xdr:sp macro="" textlink="">
      <xdr:nvSpPr>
        <xdr:cNvPr id="4" name="Retângulo 3">
          <a:extLst>
            <a:ext uri="{FF2B5EF4-FFF2-40B4-BE49-F238E27FC236}">
              <a16:creationId xmlns:a16="http://schemas.microsoft.com/office/drawing/2014/main" id="{BF4B7550-A934-40AA-B7A1-9738642875E8}"/>
            </a:ext>
          </a:extLst>
        </xdr:cNvPr>
        <xdr:cNvSpPr/>
      </xdr:nvSpPr>
      <xdr:spPr>
        <a:xfrm>
          <a:off x="409574" y="10353675"/>
          <a:ext cx="812482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33E0BD45-A430-42F2-9BA4-5B0FEC3CF366}"/>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D96F8ECA-777A-4A2C-B318-AAEF012D07D1}"/>
            </a:ext>
          </a:extLst>
        </xdr:cNvPr>
        <xdr:cNvSpPr/>
      </xdr:nvSpPr>
      <xdr:spPr>
        <a:xfrm>
          <a:off x="9439274"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31</xdr:row>
      <xdr:rowOff>0</xdr:rowOff>
    </xdr:from>
    <xdr:to>
      <xdr:col>0</xdr:col>
      <xdr:colOff>390525</xdr:colOff>
      <xdr:row>32</xdr:row>
      <xdr:rowOff>57150</xdr:rowOff>
    </xdr:to>
    <xdr:sp macro="" textlink="">
      <xdr:nvSpPr>
        <xdr:cNvPr id="7" name="Elipse 6">
          <a:extLst>
            <a:ext uri="{FF2B5EF4-FFF2-40B4-BE49-F238E27FC236}">
              <a16:creationId xmlns:a16="http://schemas.microsoft.com/office/drawing/2014/main" id="{38061AB6-D204-4AC4-B495-457B25080C23}"/>
            </a:ext>
          </a:extLst>
        </xdr:cNvPr>
        <xdr:cNvSpPr/>
      </xdr:nvSpPr>
      <xdr:spPr>
        <a:xfrm>
          <a:off x="85725" y="9963150"/>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0</xdr:col>
      <xdr:colOff>400049</xdr:colOff>
      <xdr:row>11</xdr:row>
      <xdr:rowOff>19051</xdr:rowOff>
    </xdr:from>
    <xdr:to>
      <xdr:col>6</xdr:col>
      <xdr:colOff>1306079</xdr:colOff>
      <xdr:row>15</xdr:row>
      <xdr:rowOff>314147</xdr:rowOff>
    </xdr:to>
    <xdr:pic>
      <xdr:nvPicPr>
        <xdr:cNvPr id="10" name="Imagem 9">
          <a:extLst>
            <a:ext uri="{FF2B5EF4-FFF2-40B4-BE49-F238E27FC236}">
              <a16:creationId xmlns:a16="http://schemas.microsoft.com/office/drawing/2014/main" id="{6A0BE0F4-1C78-499E-8728-906EBD30E6FC}"/>
            </a:ext>
          </a:extLst>
        </xdr:cNvPr>
        <xdr:cNvPicPr>
          <a:picLocks noChangeAspect="1"/>
        </xdr:cNvPicPr>
      </xdr:nvPicPr>
      <xdr:blipFill>
        <a:blip xmlns:r="http://schemas.openxmlformats.org/officeDocument/2006/relationships" r:embed="rId2"/>
        <a:stretch>
          <a:fillRect/>
        </a:stretch>
      </xdr:blipFill>
      <xdr:spPr>
        <a:xfrm>
          <a:off x="400049" y="1914526"/>
          <a:ext cx="6040005" cy="1438096"/>
        </a:xfrm>
        <a:prstGeom prst="rect">
          <a:avLst/>
        </a:prstGeom>
      </xdr:spPr>
    </xdr:pic>
    <xdr:clientData/>
  </xdr:twoCellAnchor>
  <xdr:twoCellAnchor editAs="oneCell">
    <xdr:from>
      <xdr:col>0</xdr:col>
      <xdr:colOff>361948</xdr:colOff>
      <xdr:row>15</xdr:row>
      <xdr:rowOff>276225</xdr:rowOff>
    </xdr:from>
    <xdr:to>
      <xdr:col>6</xdr:col>
      <xdr:colOff>1310314</xdr:colOff>
      <xdr:row>25</xdr:row>
      <xdr:rowOff>104159</xdr:rowOff>
    </xdr:to>
    <xdr:pic>
      <xdr:nvPicPr>
        <xdr:cNvPr id="11" name="Imagem 10">
          <a:extLst>
            <a:ext uri="{FF2B5EF4-FFF2-40B4-BE49-F238E27FC236}">
              <a16:creationId xmlns:a16="http://schemas.microsoft.com/office/drawing/2014/main" id="{1B55A615-A9A2-421F-8064-B89357B610C1}"/>
            </a:ext>
          </a:extLst>
        </xdr:cNvPr>
        <xdr:cNvPicPr>
          <a:picLocks noChangeAspect="1"/>
        </xdr:cNvPicPr>
      </xdr:nvPicPr>
      <xdr:blipFill rotWithShape="1">
        <a:blip xmlns:r="http://schemas.openxmlformats.org/officeDocument/2006/relationships" r:embed="rId3"/>
        <a:srcRect t="7734"/>
        <a:stretch/>
      </xdr:blipFill>
      <xdr:spPr>
        <a:xfrm>
          <a:off x="361948" y="3314700"/>
          <a:ext cx="6082341" cy="50381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6ECACB5F-4A6B-4777-A8BE-CE2019B5FD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07230EDB-7C5B-4A2B-BA2B-032B99B6F904}"/>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406 – SINISTROS A LIQUIDAR – RESSEGURO E RETROCESSÃO ACEITA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3D3AC919-2743-47EF-9A13-91FC5048C4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0A89DE62-F225-4404-9278-054E68BBB891}"/>
            </a:ext>
          </a:extLst>
        </xdr:cNvPr>
        <xdr:cNvSpPr/>
      </xdr:nvSpPr>
      <xdr:spPr>
        <a:xfrm>
          <a:off x="9982200"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30</xdr:row>
      <xdr:rowOff>0</xdr:rowOff>
    </xdr:from>
    <xdr:to>
      <xdr:col>10</xdr:col>
      <xdr:colOff>19050</xdr:colOff>
      <xdr:row>30</xdr:row>
      <xdr:rowOff>0</xdr:rowOff>
    </xdr:to>
    <xdr:sp macro="" textlink="">
      <xdr:nvSpPr>
        <xdr:cNvPr id="4" name="Retângulo 3">
          <a:extLst>
            <a:ext uri="{FF2B5EF4-FFF2-40B4-BE49-F238E27FC236}">
              <a16:creationId xmlns:a16="http://schemas.microsoft.com/office/drawing/2014/main" id="{53D3FFBA-10E7-4A1F-9433-31CAADA45A9B}"/>
            </a:ext>
          </a:extLst>
        </xdr:cNvPr>
        <xdr:cNvSpPr/>
      </xdr:nvSpPr>
      <xdr:spPr>
        <a:xfrm>
          <a:off x="409574" y="10353675"/>
          <a:ext cx="823912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F14D8C9D-50BC-43CC-9B06-DE92D72AE363}"/>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C8B35B19-E41B-47D9-AF45-1EE18895945B}"/>
            </a:ext>
          </a:extLst>
        </xdr:cNvPr>
        <xdr:cNvSpPr/>
      </xdr:nvSpPr>
      <xdr:spPr>
        <a:xfrm>
          <a:off x="9553574"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28</xdr:row>
      <xdr:rowOff>0</xdr:rowOff>
    </xdr:from>
    <xdr:to>
      <xdr:col>0</xdr:col>
      <xdr:colOff>390525</xdr:colOff>
      <xdr:row>29</xdr:row>
      <xdr:rowOff>57150</xdr:rowOff>
    </xdr:to>
    <xdr:sp macro="" textlink="">
      <xdr:nvSpPr>
        <xdr:cNvPr id="7" name="Elipse 6">
          <a:extLst>
            <a:ext uri="{FF2B5EF4-FFF2-40B4-BE49-F238E27FC236}">
              <a16:creationId xmlns:a16="http://schemas.microsoft.com/office/drawing/2014/main" id="{E37D9CF6-9B4E-4ECC-9F83-C226E5145FA7}"/>
            </a:ext>
          </a:extLst>
        </xdr:cNvPr>
        <xdr:cNvSpPr/>
      </xdr:nvSpPr>
      <xdr:spPr>
        <a:xfrm>
          <a:off x="85725" y="9963150"/>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0</xdr:col>
      <xdr:colOff>361950</xdr:colOff>
      <xdr:row>11</xdr:row>
      <xdr:rowOff>57150</xdr:rowOff>
    </xdr:from>
    <xdr:to>
      <xdr:col>7</xdr:col>
      <xdr:colOff>618438</xdr:colOff>
      <xdr:row>15</xdr:row>
      <xdr:rowOff>276055</xdr:rowOff>
    </xdr:to>
    <xdr:pic>
      <xdr:nvPicPr>
        <xdr:cNvPr id="10" name="Imagem 9">
          <a:extLst>
            <a:ext uri="{FF2B5EF4-FFF2-40B4-BE49-F238E27FC236}">
              <a16:creationId xmlns:a16="http://schemas.microsoft.com/office/drawing/2014/main" id="{B056F568-87B9-4D14-B4D5-0B67E2DF8FDE}"/>
            </a:ext>
          </a:extLst>
        </xdr:cNvPr>
        <xdr:cNvPicPr>
          <a:picLocks noChangeAspect="1"/>
        </xdr:cNvPicPr>
      </xdr:nvPicPr>
      <xdr:blipFill>
        <a:blip xmlns:r="http://schemas.openxmlformats.org/officeDocument/2006/relationships" r:embed="rId2"/>
        <a:stretch>
          <a:fillRect/>
        </a:stretch>
      </xdr:blipFill>
      <xdr:spPr>
        <a:xfrm>
          <a:off x="361950" y="1952625"/>
          <a:ext cx="5495238" cy="1361905"/>
        </a:xfrm>
        <a:prstGeom prst="rect">
          <a:avLst/>
        </a:prstGeom>
      </xdr:spPr>
    </xdr:pic>
    <xdr:clientData/>
  </xdr:twoCellAnchor>
  <xdr:twoCellAnchor editAs="oneCell">
    <xdr:from>
      <xdr:col>0</xdr:col>
      <xdr:colOff>352425</xdr:colOff>
      <xdr:row>15</xdr:row>
      <xdr:rowOff>180975</xdr:rowOff>
    </xdr:from>
    <xdr:to>
      <xdr:col>7</xdr:col>
      <xdr:colOff>656532</xdr:colOff>
      <xdr:row>25</xdr:row>
      <xdr:rowOff>380396</xdr:rowOff>
    </xdr:to>
    <xdr:pic>
      <xdr:nvPicPr>
        <xdr:cNvPr id="11" name="Imagem 10">
          <a:extLst>
            <a:ext uri="{FF2B5EF4-FFF2-40B4-BE49-F238E27FC236}">
              <a16:creationId xmlns:a16="http://schemas.microsoft.com/office/drawing/2014/main" id="{28190F1D-7626-4D0E-9F29-88848A204325}"/>
            </a:ext>
          </a:extLst>
        </xdr:cNvPr>
        <xdr:cNvPicPr>
          <a:picLocks noChangeAspect="1"/>
        </xdr:cNvPicPr>
      </xdr:nvPicPr>
      <xdr:blipFill rotWithShape="1">
        <a:blip xmlns:r="http://schemas.openxmlformats.org/officeDocument/2006/relationships" r:embed="rId3"/>
        <a:srcRect t="7496"/>
        <a:stretch/>
      </xdr:blipFill>
      <xdr:spPr>
        <a:xfrm>
          <a:off x="352425" y="3219450"/>
          <a:ext cx="5542857" cy="44666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6E101506-B2F3-4417-B62C-B3B32E3E09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B09A8CE0-CF66-489F-AF3F-4DFECF713485}"/>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407 – SINISTROS A LIQUIDAR – RECUPERAÇÕES EM OPERAÇÕES DE RETROCESSÃO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A54A7-2439-475C-B228-41069F34AE8B}">
  <sheetPr>
    <tabColor rgb="FF7030A0"/>
  </sheetPr>
  <dimension ref="A1:O762"/>
  <sheetViews>
    <sheetView showGridLines="0" workbookViewId="0"/>
  </sheetViews>
  <sheetFormatPr defaultColWidth="0" defaultRowHeight="15" customHeight="1" zeroHeight="1" x14ac:dyDescent="0.25"/>
  <cols>
    <col min="1" max="1" width="6.140625" customWidth="1"/>
    <col min="2" max="2" width="10.42578125" customWidth="1"/>
    <col min="3" max="8" width="9.140625" customWidth="1"/>
    <col min="9" max="9" width="6.42578125" customWidth="1"/>
    <col min="10" max="15" width="9.140625" customWidth="1"/>
    <col min="16" max="16384" width="9.140625" hidden="1"/>
  </cols>
  <sheetData>
    <row r="1" spans="2:14" ht="15" customHeight="1" x14ac:dyDescent="0.25"/>
    <row r="2" spans="2:14" ht="15" customHeight="1" x14ac:dyDescent="0.25"/>
    <row r="3" spans="2:14" ht="15" customHeight="1" x14ac:dyDescent="0.25"/>
    <row r="4" spans="2:14" ht="15" customHeight="1" x14ac:dyDescent="0.25"/>
    <row r="5" spans="2:14" x14ac:dyDescent="0.25">
      <c r="B5" s="1" t="s">
        <v>0</v>
      </c>
    </row>
    <row r="6" spans="2:14" ht="6.75" customHeight="1" x14ac:dyDescent="0.25">
      <c r="B6" s="2"/>
      <c r="C6" s="2"/>
      <c r="D6" s="2"/>
      <c r="E6" s="2"/>
      <c r="F6" s="2"/>
      <c r="G6" s="2"/>
      <c r="H6" s="2"/>
      <c r="I6" s="2"/>
      <c r="J6" s="2"/>
      <c r="K6" s="2"/>
      <c r="L6" s="2"/>
      <c r="M6" s="2"/>
    </row>
    <row r="7" spans="2:14" ht="15.75" thickBot="1" x14ac:dyDescent="0.3">
      <c r="B7" s="3" t="s">
        <v>9</v>
      </c>
      <c r="C7" s="3"/>
      <c r="D7" s="3"/>
      <c r="E7" s="3"/>
      <c r="F7" s="3"/>
      <c r="G7" s="3"/>
      <c r="H7" s="3"/>
      <c r="I7" s="3"/>
      <c r="J7" s="3"/>
      <c r="K7" s="3"/>
      <c r="L7" s="3"/>
      <c r="M7" s="3"/>
      <c r="N7" s="3"/>
    </row>
    <row r="8" spans="2:14" ht="6.75" customHeight="1" thickTop="1" thickBot="1" x14ac:dyDescent="0.3">
      <c r="B8" s="2"/>
      <c r="C8" s="2"/>
      <c r="D8" s="2"/>
      <c r="E8" s="2"/>
      <c r="F8" s="2"/>
      <c r="G8" s="2"/>
      <c r="H8" s="2"/>
      <c r="I8" s="2"/>
      <c r="J8" s="2"/>
      <c r="K8" s="2"/>
      <c r="L8" s="2"/>
      <c r="M8" s="2"/>
    </row>
    <row r="9" spans="2:14" ht="15.75" thickTop="1" x14ac:dyDescent="0.25">
      <c r="B9" s="4" t="s">
        <v>1</v>
      </c>
      <c r="C9" s="91"/>
      <c r="D9" s="91"/>
      <c r="E9" s="91"/>
      <c r="F9" s="91"/>
      <c r="G9" s="5"/>
      <c r="H9" s="6" t="s">
        <v>2</v>
      </c>
      <c r="I9" s="91"/>
      <c r="J9" s="91"/>
      <c r="K9" s="91"/>
      <c r="L9" s="91"/>
      <c r="M9" s="5"/>
      <c r="N9" s="7"/>
    </row>
    <row r="10" spans="2:14" ht="15.75" thickBot="1" x14ac:dyDescent="0.3">
      <c r="B10" s="8" t="s">
        <v>3</v>
      </c>
      <c r="C10" s="92"/>
      <c r="D10" s="93"/>
      <c r="E10" s="93"/>
      <c r="F10" s="93"/>
      <c r="G10" s="3"/>
      <c r="H10" s="9" t="s">
        <v>3</v>
      </c>
      <c r="I10" s="92"/>
      <c r="J10" s="92"/>
      <c r="K10" s="92"/>
      <c r="L10" s="92"/>
      <c r="M10" s="3"/>
      <c r="N10" s="10"/>
    </row>
    <row r="11" spans="2:14" ht="15.75" thickTop="1" x14ac:dyDescent="0.25"/>
    <row r="12" spans="2:14" ht="15.75" thickBot="1" x14ac:dyDescent="0.3">
      <c r="B12" s="94" t="s">
        <v>4</v>
      </c>
      <c r="C12" s="94"/>
      <c r="D12" s="94"/>
      <c r="E12" s="94"/>
      <c r="F12" s="94"/>
      <c r="G12" s="94"/>
      <c r="H12" s="94"/>
      <c r="I12" s="94"/>
      <c r="J12" s="94"/>
      <c r="K12" s="94"/>
      <c r="L12" s="94"/>
      <c r="M12" s="94"/>
      <c r="N12" s="94"/>
    </row>
    <row r="13" spans="2:14" x14ac:dyDescent="0.25">
      <c r="B13" s="95" t="s">
        <v>289</v>
      </c>
      <c r="C13" s="96"/>
      <c r="D13" s="96"/>
      <c r="E13" s="96"/>
      <c r="F13" s="96"/>
      <c r="G13" s="96"/>
      <c r="H13" s="96"/>
      <c r="I13" s="96"/>
      <c r="J13" s="96"/>
      <c r="K13" s="96"/>
      <c r="L13" s="96"/>
      <c r="M13" s="96"/>
      <c r="N13" s="97"/>
    </row>
    <row r="14" spans="2:14" ht="15.75" thickBot="1" x14ac:dyDescent="0.3">
      <c r="B14" s="98"/>
      <c r="C14" s="99"/>
      <c r="D14" s="99"/>
      <c r="E14" s="99"/>
      <c r="F14" s="99"/>
      <c r="G14" s="99"/>
      <c r="H14" s="99"/>
      <c r="I14" s="99"/>
      <c r="J14" s="99"/>
      <c r="K14" s="99"/>
      <c r="L14" s="99"/>
      <c r="M14" s="99"/>
      <c r="N14" s="100"/>
    </row>
    <row r="15" spans="2:14" ht="15.75" thickBot="1" x14ac:dyDescent="0.3">
      <c r="B15" s="11"/>
      <c r="C15" s="11"/>
      <c r="D15" s="11"/>
      <c r="E15" s="11"/>
      <c r="F15" s="11"/>
      <c r="G15" s="11"/>
      <c r="H15" s="11"/>
      <c r="I15" s="11"/>
      <c r="J15" s="11"/>
      <c r="K15" s="11"/>
      <c r="L15" s="11"/>
      <c r="M15" s="11"/>
      <c r="N15" s="11"/>
    </row>
    <row r="16" spans="2:14" ht="15.75" thickBot="1" x14ac:dyDescent="0.3">
      <c r="B16" s="94" t="s">
        <v>5</v>
      </c>
      <c r="C16" s="94"/>
      <c r="D16" s="94"/>
      <c r="E16" s="94"/>
      <c r="F16" s="94"/>
      <c r="G16" s="94"/>
      <c r="H16" s="94"/>
      <c r="I16" s="94"/>
      <c r="J16" s="94"/>
      <c r="K16" s="94"/>
      <c r="L16" s="94"/>
      <c r="M16" s="94"/>
      <c r="N16" s="94"/>
    </row>
    <row r="17" spans="2:14" ht="58.5" customHeight="1" x14ac:dyDescent="0.25">
      <c r="B17" s="95" t="s">
        <v>22</v>
      </c>
      <c r="C17" s="96"/>
      <c r="D17" s="96"/>
      <c r="E17" s="96"/>
      <c r="F17" s="96"/>
      <c r="G17" s="96"/>
      <c r="H17" s="96"/>
      <c r="I17" s="96"/>
      <c r="J17" s="96"/>
      <c r="K17" s="96"/>
      <c r="L17" s="96"/>
      <c r="M17" s="96"/>
      <c r="N17" s="97"/>
    </row>
    <row r="18" spans="2:14" ht="47.25" customHeight="1" thickBot="1" x14ac:dyDescent="0.3">
      <c r="B18" s="98"/>
      <c r="C18" s="99"/>
      <c r="D18" s="99"/>
      <c r="E18" s="99"/>
      <c r="F18" s="99"/>
      <c r="G18" s="99"/>
      <c r="H18" s="99"/>
      <c r="I18" s="99"/>
      <c r="J18" s="99"/>
      <c r="K18" s="99"/>
      <c r="L18" s="99"/>
      <c r="M18" s="99"/>
      <c r="N18" s="100"/>
    </row>
    <row r="19" spans="2:14" ht="15.75" thickBot="1" x14ac:dyDescent="0.3">
      <c r="B19" s="11"/>
      <c r="C19" s="11"/>
      <c r="D19" s="11"/>
      <c r="E19" s="11"/>
      <c r="F19" s="11"/>
      <c r="G19" s="11"/>
      <c r="H19" s="11"/>
      <c r="I19" s="11"/>
      <c r="J19" s="11"/>
      <c r="K19" s="11"/>
      <c r="L19" s="11"/>
      <c r="M19" s="11"/>
      <c r="N19" s="11"/>
    </row>
    <row r="20" spans="2:14" ht="15.75" thickBot="1" x14ac:dyDescent="0.3">
      <c r="B20" s="94" t="s">
        <v>6</v>
      </c>
      <c r="C20" s="94"/>
      <c r="D20" s="94"/>
      <c r="E20" s="94"/>
      <c r="F20" s="94"/>
      <c r="G20" s="94"/>
      <c r="H20" s="94"/>
      <c r="I20" s="94"/>
      <c r="J20" s="94"/>
      <c r="K20" s="94"/>
      <c r="L20" s="94"/>
      <c r="M20" s="94"/>
      <c r="N20" s="94"/>
    </row>
    <row r="21" spans="2:14" x14ac:dyDescent="0.25">
      <c r="B21" s="85" t="s">
        <v>23</v>
      </c>
      <c r="C21" s="86"/>
      <c r="D21" s="86"/>
      <c r="E21" s="86"/>
      <c r="F21" s="86"/>
      <c r="G21" s="86"/>
      <c r="H21" s="86"/>
      <c r="I21" s="86"/>
      <c r="J21" s="86"/>
      <c r="K21" s="86"/>
      <c r="L21" s="86"/>
      <c r="M21" s="86"/>
      <c r="N21" s="87"/>
    </row>
    <row r="22" spans="2:14" ht="15.75" thickBot="1" x14ac:dyDescent="0.3">
      <c r="B22" s="88"/>
      <c r="C22" s="89"/>
      <c r="D22" s="89"/>
      <c r="E22" s="89"/>
      <c r="F22" s="89"/>
      <c r="G22" s="89"/>
      <c r="H22" s="89"/>
      <c r="I22" s="89"/>
      <c r="J22" s="89"/>
      <c r="K22" s="89"/>
      <c r="L22" s="89"/>
      <c r="M22" s="89"/>
      <c r="N22" s="90"/>
    </row>
    <row r="23" spans="2:14" ht="15.75" thickBot="1" x14ac:dyDescent="0.3">
      <c r="B23" s="11"/>
      <c r="C23" s="11"/>
      <c r="D23" s="11"/>
      <c r="E23" s="11"/>
      <c r="F23" s="11"/>
      <c r="G23" s="11"/>
      <c r="H23" s="11"/>
      <c r="I23" s="11"/>
      <c r="J23" s="11"/>
      <c r="K23" s="11"/>
      <c r="L23" s="11"/>
      <c r="M23" s="11"/>
      <c r="N23" s="11"/>
    </row>
    <row r="24" spans="2:14" ht="15.75" thickBot="1" x14ac:dyDescent="0.3">
      <c r="B24" s="94" t="s">
        <v>7</v>
      </c>
      <c r="C24" s="94"/>
      <c r="D24" s="94"/>
      <c r="E24" s="94"/>
      <c r="F24" s="94"/>
      <c r="G24" s="94"/>
      <c r="H24" s="94"/>
      <c r="I24" s="94"/>
      <c r="J24" s="94"/>
      <c r="K24" s="94"/>
      <c r="L24" s="94"/>
      <c r="M24" s="94"/>
      <c r="N24" s="94"/>
    </row>
    <row r="25" spans="2:14" x14ac:dyDescent="0.25">
      <c r="B25" s="85" t="s">
        <v>19</v>
      </c>
      <c r="C25" s="86"/>
      <c r="D25" s="86"/>
      <c r="E25" s="86"/>
      <c r="F25" s="86"/>
      <c r="G25" s="86"/>
      <c r="H25" s="86"/>
      <c r="I25" s="86"/>
      <c r="J25" s="86"/>
      <c r="K25" s="86"/>
      <c r="L25" s="86"/>
      <c r="M25" s="86"/>
      <c r="N25" s="87"/>
    </row>
    <row r="26" spans="2:14" ht="15.75" thickBot="1" x14ac:dyDescent="0.3">
      <c r="B26" s="88"/>
      <c r="C26" s="89"/>
      <c r="D26" s="89"/>
      <c r="E26" s="89"/>
      <c r="F26" s="89"/>
      <c r="G26" s="89"/>
      <c r="H26" s="89"/>
      <c r="I26" s="89"/>
      <c r="J26" s="89"/>
      <c r="K26" s="89"/>
      <c r="L26" s="89"/>
      <c r="M26" s="89"/>
      <c r="N26" s="90"/>
    </row>
    <row r="27" spans="2:14" ht="15" customHeight="1" x14ac:dyDescent="0.25"/>
    <row r="28" spans="2:14" ht="15" customHeight="1" x14ac:dyDescent="0.25"/>
    <row r="30" spans="2:14" ht="15" hidden="1" customHeight="1" x14ac:dyDescent="0.25"/>
    <row r="32" spans="2:14" ht="15" hidden="1" customHeight="1" x14ac:dyDescent="0.25"/>
    <row r="34" ht="15" hidden="1" customHeight="1" x14ac:dyDescent="0.25"/>
    <row r="36" ht="15" hidden="1" customHeight="1" x14ac:dyDescent="0.25"/>
    <row r="38" ht="15" hidden="1" customHeight="1" x14ac:dyDescent="0.25"/>
    <row r="40" ht="15" hidden="1" customHeight="1" x14ac:dyDescent="0.25"/>
    <row r="42" ht="15" hidden="1" customHeight="1" x14ac:dyDescent="0.25"/>
    <row r="44" ht="15" hidden="1" customHeight="1" x14ac:dyDescent="0.25"/>
    <row r="46" ht="15" hidden="1" customHeight="1" x14ac:dyDescent="0.25"/>
    <row r="48" ht="15" hidden="1" customHeight="1" x14ac:dyDescent="0.25"/>
    <row r="50" ht="15" hidden="1" customHeight="1" x14ac:dyDescent="0.25"/>
    <row r="52" ht="15" hidden="1" customHeight="1" x14ac:dyDescent="0.25"/>
    <row r="54" ht="15" hidden="1" customHeight="1" x14ac:dyDescent="0.25"/>
    <row r="56" ht="15" hidden="1" customHeight="1" x14ac:dyDescent="0.25"/>
    <row r="58" ht="15" hidden="1" customHeight="1" x14ac:dyDescent="0.25"/>
    <row r="60" ht="15" hidden="1" customHeight="1" x14ac:dyDescent="0.25"/>
    <row r="62" ht="15" hidden="1" customHeight="1" x14ac:dyDescent="0.25"/>
    <row r="64" ht="15" hidden="1" customHeight="1" x14ac:dyDescent="0.25"/>
    <row r="66" ht="15" hidden="1" customHeight="1" x14ac:dyDescent="0.25"/>
    <row r="68" ht="15" hidden="1" customHeight="1" x14ac:dyDescent="0.25"/>
    <row r="70" ht="15" hidden="1" customHeight="1" x14ac:dyDescent="0.25"/>
    <row r="72" ht="15" hidden="1" customHeight="1" x14ac:dyDescent="0.25"/>
    <row r="74" ht="15" hidden="1" customHeight="1" x14ac:dyDescent="0.25"/>
    <row r="76" ht="15" hidden="1" customHeight="1" x14ac:dyDescent="0.25"/>
    <row r="78" ht="15" hidden="1" customHeight="1" x14ac:dyDescent="0.25"/>
    <row r="80" ht="15" hidden="1" customHeight="1" x14ac:dyDescent="0.25"/>
    <row r="82" ht="15" hidden="1" customHeight="1" x14ac:dyDescent="0.25"/>
    <row r="84" ht="15" hidden="1" customHeight="1" x14ac:dyDescent="0.25"/>
    <row r="86" ht="15" hidden="1" customHeight="1" x14ac:dyDescent="0.25"/>
    <row r="88" ht="15" hidden="1" customHeight="1" x14ac:dyDescent="0.25"/>
    <row r="90" ht="15" hidden="1" customHeight="1" x14ac:dyDescent="0.25"/>
    <row r="92" ht="15" hidden="1" customHeight="1" x14ac:dyDescent="0.25"/>
    <row r="94" ht="15" hidden="1" customHeight="1" x14ac:dyDescent="0.25"/>
    <row r="96" ht="15" hidden="1" customHeight="1" x14ac:dyDescent="0.25"/>
    <row r="98" ht="15" hidden="1" customHeight="1" x14ac:dyDescent="0.25"/>
    <row r="100" ht="15" hidden="1" customHeight="1" x14ac:dyDescent="0.25"/>
    <row r="102" ht="15" hidden="1" customHeight="1" x14ac:dyDescent="0.25"/>
    <row r="104" ht="15" hidden="1" customHeight="1" x14ac:dyDescent="0.25"/>
    <row r="106" ht="15" hidden="1" customHeight="1" x14ac:dyDescent="0.25"/>
    <row r="108" ht="15" hidden="1" customHeight="1" x14ac:dyDescent="0.25"/>
    <row r="110" ht="15" hidden="1" customHeight="1" x14ac:dyDescent="0.25"/>
    <row r="112" ht="15" hidden="1" customHeight="1" x14ac:dyDescent="0.25"/>
    <row r="114" spans="1:1" ht="15" hidden="1" customHeight="1" x14ac:dyDescent="0.25"/>
    <row r="116" spans="1:1" ht="15" hidden="1" customHeight="1" x14ac:dyDescent="0.25">
      <c r="A116" s="12"/>
    </row>
    <row r="118" spans="1:1" ht="15" hidden="1" customHeight="1" x14ac:dyDescent="0.25"/>
    <row r="120" spans="1:1" ht="15" hidden="1" customHeight="1" x14ac:dyDescent="0.25"/>
    <row r="122" spans="1:1" ht="15" hidden="1" customHeight="1" x14ac:dyDescent="0.25"/>
    <row r="124" spans="1:1" ht="15" hidden="1" customHeight="1" x14ac:dyDescent="0.25"/>
    <row r="126" spans="1:1" ht="15" hidden="1" customHeight="1" x14ac:dyDescent="0.25"/>
    <row r="128" spans="1:1" ht="15" hidden="1" customHeight="1" x14ac:dyDescent="0.25"/>
    <row r="130" ht="15" hidden="1" customHeight="1" x14ac:dyDescent="0.25"/>
    <row r="132" ht="15" hidden="1" customHeight="1" x14ac:dyDescent="0.25"/>
    <row r="134" ht="15" hidden="1" customHeight="1" x14ac:dyDescent="0.25"/>
    <row r="136" ht="15" hidden="1" customHeight="1" x14ac:dyDescent="0.25"/>
    <row r="138" ht="15" hidden="1" customHeight="1" x14ac:dyDescent="0.25"/>
    <row r="140" ht="15" hidden="1" customHeight="1" x14ac:dyDescent="0.25"/>
    <row r="142" ht="15" hidden="1" customHeight="1" x14ac:dyDescent="0.25"/>
    <row r="144" ht="15" hidden="1" customHeight="1" x14ac:dyDescent="0.25"/>
    <row r="146" ht="15" hidden="1" customHeight="1" x14ac:dyDescent="0.25"/>
    <row r="148" ht="15" hidden="1" customHeight="1" x14ac:dyDescent="0.25"/>
    <row r="150" ht="15" hidden="1" customHeight="1" x14ac:dyDescent="0.25"/>
    <row r="152" ht="15" hidden="1" customHeight="1" x14ac:dyDescent="0.25"/>
    <row r="154" ht="15" hidden="1" customHeight="1" x14ac:dyDescent="0.25"/>
    <row r="156" ht="15" hidden="1" customHeight="1" x14ac:dyDescent="0.25"/>
    <row r="158" ht="15" hidden="1" customHeight="1" x14ac:dyDescent="0.25"/>
    <row r="160" ht="15" hidden="1" customHeight="1" x14ac:dyDescent="0.25"/>
    <row r="162" ht="15" hidden="1" customHeight="1" x14ac:dyDescent="0.25"/>
    <row r="164" ht="15" hidden="1" customHeight="1" x14ac:dyDescent="0.25"/>
    <row r="166" ht="15" hidden="1" customHeight="1" x14ac:dyDescent="0.25"/>
    <row r="168" ht="15" hidden="1" customHeight="1" x14ac:dyDescent="0.25"/>
    <row r="170" ht="15" hidden="1" customHeight="1" x14ac:dyDescent="0.25"/>
    <row r="172" ht="15" hidden="1" customHeight="1" x14ac:dyDescent="0.25"/>
    <row r="174" ht="15" hidden="1" customHeight="1" x14ac:dyDescent="0.25"/>
    <row r="176" ht="15" hidden="1" customHeight="1" x14ac:dyDescent="0.25"/>
    <row r="178" ht="15" hidden="1" customHeight="1" x14ac:dyDescent="0.25"/>
    <row r="180" ht="15" hidden="1" customHeight="1" x14ac:dyDescent="0.25"/>
    <row r="182" ht="15" hidden="1" customHeight="1" x14ac:dyDescent="0.25"/>
    <row r="184" ht="15" hidden="1" customHeight="1" x14ac:dyDescent="0.25"/>
    <row r="186" ht="15" hidden="1" customHeight="1" x14ac:dyDescent="0.25"/>
    <row r="188" ht="15" hidden="1" customHeight="1" x14ac:dyDescent="0.25"/>
    <row r="190" ht="15" hidden="1" customHeight="1" x14ac:dyDescent="0.25"/>
    <row r="192" ht="15" hidden="1" customHeight="1" x14ac:dyDescent="0.25"/>
    <row r="194" ht="15" hidden="1" customHeight="1" x14ac:dyDescent="0.25"/>
    <row r="196" ht="15" hidden="1" customHeight="1" x14ac:dyDescent="0.25"/>
    <row r="198" ht="15" hidden="1" customHeight="1" x14ac:dyDescent="0.25"/>
    <row r="200" ht="15" hidden="1" customHeight="1" x14ac:dyDescent="0.25"/>
    <row r="202" ht="15" hidden="1" customHeight="1" x14ac:dyDescent="0.25"/>
    <row r="204" ht="15" hidden="1" customHeight="1" x14ac:dyDescent="0.25"/>
    <row r="206" ht="15" hidden="1" customHeight="1" x14ac:dyDescent="0.25"/>
    <row r="208" ht="15" hidden="1" customHeight="1" x14ac:dyDescent="0.25"/>
    <row r="210" ht="15" hidden="1" customHeight="1" x14ac:dyDescent="0.25"/>
    <row r="212" ht="15" hidden="1" customHeight="1" x14ac:dyDescent="0.25"/>
    <row r="214" ht="15" hidden="1" customHeight="1" x14ac:dyDescent="0.25"/>
    <row r="216" ht="15" hidden="1" customHeight="1" x14ac:dyDescent="0.25"/>
    <row r="218" ht="15" hidden="1" customHeight="1" x14ac:dyDescent="0.25"/>
    <row r="220" ht="15" hidden="1" customHeight="1" x14ac:dyDescent="0.25"/>
    <row r="222" ht="15" hidden="1" customHeight="1" x14ac:dyDescent="0.25"/>
    <row r="224" ht="15" hidden="1" customHeight="1" x14ac:dyDescent="0.25"/>
    <row r="226" ht="15" hidden="1" customHeight="1" x14ac:dyDescent="0.25"/>
    <row r="228" ht="15" hidden="1" customHeight="1" x14ac:dyDescent="0.25"/>
    <row r="230" ht="15" hidden="1" customHeight="1" x14ac:dyDescent="0.25"/>
    <row r="232" ht="15" hidden="1" customHeight="1" x14ac:dyDescent="0.25"/>
    <row r="234" ht="15" hidden="1" customHeight="1" x14ac:dyDescent="0.25"/>
    <row r="236" ht="15" hidden="1" customHeight="1" x14ac:dyDescent="0.25"/>
    <row r="238" ht="15" hidden="1" customHeight="1" x14ac:dyDescent="0.25"/>
    <row r="240" ht="15" hidden="1" customHeight="1" x14ac:dyDescent="0.25"/>
    <row r="242" ht="15" hidden="1" customHeight="1" x14ac:dyDescent="0.25"/>
    <row r="244" ht="15" hidden="1" customHeight="1" x14ac:dyDescent="0.25"/>
    <row r="246" ht="15" hidden="1" customHeight="1" x14ac:dyDescent="0.25"/>
    <row r="248" ht="15" hidden="1" customHeight="1" x14ac:dyDescent="0.25"/>
    <row r="250" ht="15" hidden="1" customHeight="1" x14ac:dyDescent="0.25"/>
    <row r="252" ht="15" hidden="1" customHeight="1" x14ac:dyDescent="0.25"/>
    <row r="254" ht="15" hidden="1" customHeight="1" x14ac:dyDescent="0.25"/>
    <row r="256" ht="15" hidden="1" customHeight="1" x14ac:dyDescent="0.25"/>
    <row r="258" ht="15" hidden="1" customHeight="1" x14ac:dyDescent="0.25"/>
    <row r="260" ht="15" hidden="1" customHeight="1" x14ac:dyDescent="0.25"/>
    <row r="262" ht="15" hidden="1" customHeight="1" x14ac:dyDescent="0.25"/>
    <row r="264" ht="15" hidden="1" customHeight="1" x14ac:dyDescent="0.25"/>
    <row r="266" ht="15" hidden="1" customHeight="1" x14ac:dyDescent="0.25"/>
    <row r="268" ht="15" hidden="1" customHeight="1" x14ac:dyDescent="0.25"/>
    <row r="270" ht="15" hidden="1" customHeight="1" x14ac:dyDescent="0.25"/>
    <row r="272" ht="15" hidden="1" customHeight="1" x14ac:dyDescent="0.25"/>
    <row r="274" ht="15" hidden="1" customHeight="1" x14ac:dyDescent="0.25"/>
    <row r="276" ht="15" hidden="1" customHeight="1" x14ac:dyDescent="0.25"/>
    <row r="278" ht="15" hidden="1" customHeight="1" x14ac:dyDescent="0.25"/>
    <row r="280" ht="15" hidden="1" customHeight="1" x14ac:dyDescent="0.25"/>
    <row r="282" ht="15" hidden="1" customHeight="1" x14ac:dyDescent="0.25"/>
    <row r="284" ht="15" hidden="1" customHeight="1" x14ac:dyDescent="0.25"/>
    <row r="286" ht="15" hidden="1" customHeight="1" x14ac:dyDescent="0.25"/>
    <row r="288" ht="15" hidden="1" customHeight="1" x14ac:dyDescent="0.25"/>
    <row r="290" ht="15" hidden="1" customHeight="1" x14ac:dyDescent="0.25"/>
    <row r="292" ht="15" hidden="1" customHeight="1" x14ac:dyDescent="0.25"/>
    <row r="294" ht="15" hidden="1" customHeight="1" x14ac:dyDescent="0.25"/>
    <row r="296" ht="15" hidden="1" customHeight="1" x14ac:dyDescent="0.25"/>
    <row r="298" ht="15" hidden="1" customHeight="1" x14ac:dyDescent="0.25"/>
    <row r="300" ht="15" hidden="1" customHeight="1" x14ac:dyDescent="0.25"/>
    <row r="302" ht="15" hidden="1" customHeight="1" x14ac:dyDescent="0.25"/>
    <row r="304" ht="15" hidden="1" customHeight="1" x14ac:dyDescent="0.25"/>
    <row r="306" ht="15" hidden="1" customHeight="1" x14ac:dyDescent="0.25"/>
    <row r="308" ht="15" hidden="1" customHeight="1" x14ac:dyDescent="0.25"/>
    <row r="310" ht="15" hidden="1" customHeight="1" x14ac:dyDescent="0.25"/>
    <row r="312" ht="15" hidden="1" customHeight="1" x14ac:dyDescent="0.25"/>
    <row r="314" ht="15" hidden="1" customHeight="1" x14ac:dyDescent="0.25"/>
    <row r="316" ht="15" hidden="1" customHeight="1" x14ac:dyDescent="0.25"/>
    <row r="318" ht="15" hidden="1" customHeight="1" x14ac:dyDescent="0.25"/>
    <row r="320" ht="15" hidden="1" customHeight="1" x14ac:dyDescent="0.25"/>
    <row r="322" ht="15" hidden="1" customHeight="1" x14ac:dyDescent="0.25"/>
    <row r="324" ht="15" hidden="1" customHeight="1" x14ac:dyDescent="0.25"/>
    <row r="326" ht="15" hidden="1" customHeight="1" x14ac:dyDescent="0.25"/>
    <row r="328" ht="15" hidden="1" customHeight="1" x14ac:dyDescent="0.25"/>
    <row r="330" ht="15" hidden="1" customHeight="1" x14ac:dyDescent="0.25"/>
    <row r="332" ht="15" hidden="1" customHeight="1" x14ac:dyDescent="0.25"/>
    <row r="334" ht="15" hidden="1" customHeight="1" x14ac:dyDescent="0.25"/>
    <row r="336" ht="15" hidden="1" customHeight="1" x14ac:dyDescent="0.25"/>
    <row r="338" ht="15" hidden="1" customHeight="1" x14ac:dyDescent="0.25"/>
    <row r="340" ht="15" hidden="1" customHeight="1" x14ac:dyDescent="0.25"/>
    <row r="342" ht="15" hidden="1" customHeight="1" x14ac:dyDescent="0.25"/>
    <row r="344" ht="15" hidden="1" customHeight="1" x14ac:dyDescent="0.25"/>
    <row r="346" ht="15" hidden="1" customHeight="1" x14ac:dyDescent="0.25"/>
    <row r="348" ht="15" hidden="1" customHeight="1" x14ac:dyDescent="0.25"/>
    <row r="350" ht="15" hidden="1" customHeight="1" x14ac:dyDescent="0.25"/>
    <row r="352" ht="15" hidden="1" customHeight="1" x14ac:dyDescent="0.25"/>
    <row r="354" ht="15" hidden="1" customHeight="1" x14ac:dyDescent="0.25"/>
    <row r="356" ht="15" hidden="1" customHeight="1" x14ac:dyDescent="0.25"/>
    <row r="358" ht="15" hidden="1" customHeight="1" x14ac:dyDescent="0.25"/>
    <row r="360" ht="15" hidden="1" customHeight="1" x14ac:dyDescent="0.25"/>
    <row r="362" ht="15" hidden="1" customHeight="1" x14ac:dyDescent="0.25"/>
    <row r="364" ht="15" hidden="1" customHeight="1" x14ac:dyDescent="0.25"/>
    <row r="366" ht="15" hidden="1" customHeight="1" x14ac:dyDescent="0.25"/>
    <row r="368" ht="15" hidden="1" customHeight="1" x14ac:dyDescent="0.25"/>
    <row r="370" ht="15" hidden="1" customHeight="1" x14ac:dyDescent="0.25"/>
    <row r="372" ht="15" hidden="1" customHeight="1" x14ac:dyDescent="0.25"/>
    <row r="374" ht="15" hidden="1" customHeight="1" x14ac:dyDescent="0.25"/>
    <row r="376" ht="15" hidden="1" customHeight="1" x14ac:dyDescent="0.25"/>
    <row r="378" ht="15" hidden="1" customHeight="1" x14ac:dyDescent="0.25"/>
    <row r="380" ht="15" hidden="1" customHeight="1" x14ac:dyDescent="0.25"/>
    <row r="382" ht="15" hidden="1" customHeight="1" x14ac:dyDescent="0.25"/>
    <row r="384" ht="15" hidden="1" customHeight="1" x14ac:dyDescent="0.25"/>
    <row r="386" ht="15" hidden="1" customHeight="1" x14ac:dyDescent="0.25"/>
    <row r="388" ht="15" hidden="1" customHeight="1" x14ac:dyDescent="0.25"/>
    <row r="390" ht="15" hidden="1" customHeight="1" x14ac:dyDescent="0.25"/>
    <row r="392" ht="15" hidden="1" customHeight="1" x14ac:dyDescent="0.25"/>
    <row r="394" ht="15" hidden="1" customHeight="1" x14ac:dyDescent="0.25"/>
    <row r="396" ht="15" hidden="1" customHeight="1" x14ac:dyDescent="0.25"/>
    <row r="398" ht="15" hidden="1" customHeight="1" x14ac:dyDescent="0.25"/>
    <row r="400" ht="15" hidden="1" customHeight="1" x14ac:dyDescent="0.25"/>
    <row r="402" ht="15" hidden="1" customHeight="1" x14ac:dyDescent="0.25"/>
    <row r="404" ht="15" hidden="1" customHeight="1" x14ac:dyDescent="0.25"/>
    <row r="406" ht="15" hidden="1" customHeight="1" x14ac:dyDescent="0.25"/>
    <row r="408" ht="15" hidden="1" customHeight="1" x14ac:dyDescent="0.25"/>
    <row r="410" ht="15" hidden="1" customHeight="1" x14ac:dyDescent="0.25"/>
    <row r="412" ht="15" hidden="1" customHeight="1" x14ac:dyDescent="0.25"/>
    <row r="414" ht="15" hidden="1" customHeight="1" x14ac:dyDescent="0.25"/>
    <row r="416" ht="15" hidden="1" customHeight="1" x14ac:dyDescent="0.25"/>
    <row r="418" ht="15" hidden="1" customHeight="1" x14ac:dyDescent="0.25"/>
    <row r="420" ht="15" hidden="1" customHeight="1" x14ac:dyDescent="0.25"/>
    <row r="422" ht="15" hidden="1" customHeight="1" x14ac:dyDescent="0.25"/>
    <row r="424" ht="15" hidden="1" customHeight="1" x14ac:dyDescent="0.25"/>
    <row r="426" ht="15" hidden="1" customHeight="1" x14ac:dyDescent="0.25"/>
    <row r="428" ht="15" hidden="1" customHeight="1" x14ac:dyDescent="0.25"/>
    <row r="430" ht="15" hidden="1" customHeight="1" x14ac:dyDescent="0.25"/>
    <row r="432" ht="15" hidden="1" customHeight="1" x14ac:dyDescent="0.25"/>
    <row r="434" ht="15" hidden="1" customHeight="1" x14ac:dyDescent="0.25"/>
    <row r="436" ht="15" hidden="1" customHeight="1" x14ac:dyDescent="0.25"/>
    <row r="438" ht="15" hidden="1" customHeight="1" x14ac:dyDescent="0.25"/>
    <row r="440" ht="15" hidden="1" customHeight="1" x14ac:dyDescent="0.25"/>
    <row r="442" ht="15" hidden="1" customHeight="1" x14ac:dyDescent="0.25"/>
    <row r="444" ht="15" hidden="1" customHeight="1" x14ac:dyDescent="0.25"/>
    <row r="446" ht="15" hidden="1" customHeight="1" x14ac:dyDescent="0.25"/>
    <row r="448" ht="15" hidden="1" customHeight="1" x14ac:dyDescent="0.25"/>
    <row r="450" ht="15" hidden="1" customHeight="1" x14ac:dyDescent="0.25"/>
    <row r="452" ht="15" hidden="1" customHeight="1" x14ac:dyDescent="0.25"/>
    <row r="454" ht="15" hidden="1" customHeight="1" x14ac:dyDescent="0.25"/>
    <row r="456" ht="15" hidden="1" customHeight="1" x14ac:dyDescent="0.25"/>
    <row r="458" ht="15" hidden="1" customHeight="1" x14ac:dyDescent="0.25"/>
    <row r="460" ht="15" hidden="1" customHeight="1" x14ac:dyDescent="0.25"/>
    <row r="462" ht="15" hidden="1" customHeight="1" x14ac:dyDescent="0.25"/>
    <row r="464" ht="15" hidden="1" customHeight="1" x14ac:dyDescent="0.25"/>
    <row r="466" ht="15" hidden="1" customHeight="1" x14ac:dyDescent="0.25"/>
    <row r="468" ht="15" hidden="1" customHeight="1" x14ac:dyDescent="0.25"/>
    <row r="470" ht="15" hidden="1" customHeight="1" x14ac:dyDescent="0.25"/>
    <row r="472" ht="15" hidden="1" customHeight="1" x14ac:dyDescent="0.25"/>
    <row r="474" ht="15" hidden="1" customHeight="1" x14ac:dyDescent="0.25"/>
    <row r="476" ht="15" hidden="1" customHeight="1" x14ac:dyDescent="0.25"/>
    <row r="478" ht="15" hidden="1" customHeight="1" x14ac:dyDescent="0.25"/>
    <row r="480" ht="15" hidden="1" customHeight="1" x14ac:dyDescent="0.25"/>
    <row r="482" ht="15" hidden="1" customHeight="1" x14ac:dyDescent="0.25"/>
    <row r="484" ht="15" hidden="1" customHeight="1" x14ac:dyDescent="0.25"/>
    <row r="486" ht="15" hidden="1" customHeight="1" x14ac:dyDescent="0.25"/>
    <row r="488" ht="15" hidden="1" customHeight="1" x14ac:dyDescent="0.25"/>
    <row r="490" ht="15" hidden="1" customHeight="1" x14ac:dyDescent="0.25"/>
    <row r="492" ht="15" hidden="1" customHeight="1" x14ac:dyDescent="0.25"/>
    <row r="494" ht="15" hidden="1" customHeight="1" x14ac:dyDescent="0.25"/>
    <row r="496" ht="15" hidden="1" customHeight="1" x14ac:dyDescent="0.25"/>
    <row r="498" ht="15" hidden="1" customHeight="1" x14ac:dyDescent="0.25"/>
    <row r="500" ht="15" hidden="1" customHeight="1" x14ac:dyDescent="0.25"/>
    <row r="502" ht="15" hidden="1" customHeight="1" x14ac:dyDescent="0.25"/>
    <row r="504" ht="15" hidden="1" customHeight="1" x14ac:dyDescent="0.25"/>
    <row r="506" ht="15" hidden="1" customHeight="1" x14ac:dyDescent="0.25"/>
    <row r="508" ht="15" hidden="1" customHeight="1" x14ac:dyDescent="0.25"/>
    <row r="510" ht="15" hidden="1" customHeight="1" x14ac:dyDescent="0.25"/>
    <row r="512" ht="15" hidden="1" customHeight="1" x14ac:dyDescent="0.25"/>
    <row r="514" ht="15" hidden="1" customHeight="1" x14ac:dyDescent="0.25"/>
    <row r="516" ht="15" hidden="1" customHeight="1" x14ac:dyDescent="0.25"/>
    <row r="518" ht="15" hidden="1" customHeight="1" x14ac:dyDescent="0.25"/>
    <row r="520" ht="15" hidden="1" customHeight="1" x14ac:dyDescent="0.25"/>
    <row r="522" ht="15" hidden="1" customHeight="1" x14ac:dyDescent="0.25"/>
    <row r="524" ht="15" hidden="1" customHeight="1" x14ac:dyDescent="0.25"/>
    <row r="526" ht="15" hidden="1" customHeight="1" x14ac:dyDescent="0.25"/>
    <row r="528" ht="15" hidden="1" customHeight="1" x14ac:dyDescent="0.25"/>
    <row r="530" ht="15" hidden="1" customHeight="1" x14ac:dyDescent="0.25"/>
    <row r="532" ht="15" hidden="1" customHeight="1" x14ac:dyDescent="0.25"/>
    <row r="534" ht="15" hidden="1" customHeight="1" x14ac:dyDescent="0.25"/>
    <row r="536" ht="15" hidden="1" customHeight="1" x14ac:dyDescent="0.25"/>
    <row r="538" ht="15" hidden="1" customHeight="1" x14ac:dyDescent="0.25"/>
    <row r="540" ht="15" hidden="1" customHeight="1" x14ac:dyDescent="0.25"/>
    <row r="542" ht="15" hidden="1" customHeight="1" x14ac:dyDescent="0.25"/>
    <row r="544" ht="15" hidden="1" customHeight="1" x14ac:dyDescent="0.25"/>
    <row r="546" ht="15" hidden="1" customHeight="1" x14ac:dyDescent="0.25"/>
    <row r="548" ht="15" hidden="1" customHeight="1" x14ac:dyDescent="0.25"/>
    <row r="550" ht="15" hidden="1" customHeight="1" x14ac:dyDescent="0.25"/>
    <row r="552" ht="15" hidden="1" customHeight="1" x14ac:dyDescent="0.25"/>
    <row r="554" ht="15" hidden="1" customHeight="1" x14ac:dyDescent="0.25"/>
    <row r="556" ht="15" hidden="1" customHeight="1" x14ac:dyDescent="0.25"/>
    <row r="558" ht="15" hidden="1" customHeight="1" x14ac:dyDescent="0.25"/>
    <row r="560" ht="15" hidden="1" customHeight="1" x14ac:dyDescent="0.25"/>
    <row r="562" ht="15" hidden="1" customHeight="1" x14ac:dyDescent="0.25"/>
    <row r="564" ht="15" hidden="1" customHeight="1" x14ac:dyDescent="0.25"/>
    <row r="566" ht="15" hidden="1" customHeight="1" x14ac:dyDescent="0.25"/>
    <row r="568" ht="15" hidden="1" customHeight="1" x14ac:dyDescent="0.25"/>
    <row r="570" ht="15" hidden="1" customHeight="1" x14ac:dyDescent="0.25"/>
    <row r="572" ht="15" hidden="1" customHeight="1" x14ac:dyDescent="0.25"/>
    <row r="574" ht="15" hidden="1" customHeight="1" x14ac:dyDescent="0.25"/>
    <row r="576" ht="15" hidden="1" customHeight="1" x14ac:dyDescent="0.25"/>
    <row r="578" ht="15" hidden="1" customHeight="1" x14ac:dyDescent="0.25"/>
    <row r="580" ht="15" hidden="1" customHeight="1" x14ac:dyDescent="0.25"/>
    <row r="582" ht="15" hidden="1" customHeight="1" x14ac:dyDescent="0.25"/>
    <row r="584" ht="15" hidden="1" customHeight="1" x14ac:dyDescent="0.25"/>
    <row r="586" ht="15" hidden="1" customHeight="1" x14ac:dyDescent="0.25"/>
    <row r="588" ht="15" hidden="1" customHeight="1" x14ac:dyDescent="0.25"/>
    <row r="590" ht="15" hidden="1" customHeight="1" x14ac:dyDescent="0.25"/>
    <row r="592" ht="15" hidden="1" customHeight="1" x14ac:dyDescent="0.25"/>
    <row r="594" ht="15" hidden="1" customHeight="1" x14ac:dyDescent="0.25"/>
    <row r="596" ht="15" hidden="1" customHeight="1" x14ac:dyDescent="0.25"/>
    <row r="598" ht="15" hidden="1" customHeight="1" x14ac:dyDescent="0.25"/>
    <row r="600" ht="15" hidden="1" customHeight="1" x14ac:dyDescent="0.25"/>
    <row r="602" ht="15" hidden="1" customHeight="1" x14ac:dyDescent="0.25"/>
    <row r="604" ht="15" hidden="1" customHeight="1" x14ac:dyDescent="0.25"/>
    <row r="606" ht="15" hidden="1" customHeight="1" x14ac:dyDescent="0.25"/>
    <row r="608" ht="15" hidden="1" customHeight="1" x14ac:dyDescent="0.25"/>
    <row r="610" ht="15" hidden="1" customHeight="1" x14ac:dyDescent="0.25"/>
    <row r="612" ht="15" hidden="1" customHeight="1" x14ac:dyDescent="0.25"/>
    <row r="614" ht="15" hidden="1" customHeight="1" x14ac:dyDescent="0.25"/>
    <row r="616" ht="15" hidden="1" customHeight="1" x14ac:dyDescent="0.25"/>
    <row r="618" ht="15" hidden="1" customHeight="1" x14ac:dyDescent="0.25"/>
    <row r="620" ht="15" hidden="1" customHeight="1" x14ac:dyDescent="0.25"/>
    <row r="622" ht="15" hidden="1" customHeight="1" x14ac:dyDescent="0.25"/>
    <row r="624" ht="15" hidden="1" customHeight="1" x14ac:dyDescent="0.25"/>
    <row r="626" ht="15" hidden="1" customHeight="1" x14ac:dyDescent="0.25"/>
    <row r="628" ht="15" hidden="1" customHeight="1" x14ac:dyDescent="0.25"/>
    <row r="630" ht="15" hidden="1" customHeight="1" x14ac:dyDescent="0.25"/>
    <row r="632" ht="15" hidden="1" customHeight="1" x14ac:dyDescent="0.25"/>
    <row r="634" ht="15" hidden="1" customHeight="1" x14ac:dyDescent="0.25"/>
    <row r="636" ht="15" hidden="1" customHeight="1" x14ac:dyDescent="0.25"/>
    <row r="638" ht="15" hidden="1" customHeight="1" x14ac:dyDescent="0.25"/>
    <row r="640" ht="15" hidden="1" customHeight="1" x14ac:dyDescent="0.25"/>
    <row r="642" ht="15" hidden="1" customHeight="1" x14ac:dyDescent="0.25"/>
    <row r="644" ht="15" hidden="1" customHeight="1" x14ac:dyDescent="0.25"/>
    <row r="646" ht="15" hidden="1" customHeight="1" x14ac:dyDescent="0.25"/>
    <row r="648" ht="15" hidden="1" customHeight="1" x14ac:dyDescent="0.25"/>
    <row r="650" ht="15" hidden="1" customHeight="1" x14ac:dyDescent="0.25"/>
    <row r="652" ht="15" hidden="1" customHeight="1" x14ac:dyDescent="0.25"/>
    <row r="654" ht="15" hidden="1" customHeight="1" x14ac:dyDescent="0.25"/>
    <row r="656" ht="15" hidden="1" customHeight="1" x14ac:dyDescent="0.25"/>
    <row r="658" ht="15" hidden="1" customHeight="1" x14ac:dyDescent="0.25"/>
    <row r="660" ht="15" hidden="1" customHeight="1" x14ac:dyDescent="0.25"/>
    <row r="662" ht="15" hidden="1" customHeight="1" x14ac:dyDescent="0.25"/>
    <row r="664" ht="15" hidden="1" customHeight="1" x14ac:dyDescent="0.25"/>
    <row r="666" ht="15" hidden="1" customHeight="1" x14ac:dyDescent="0.25"/>
    <row r="668" ht="15" hidden="1" customHeight="1" x14ac:dyDescent="0.25"/>
    <row r="670" ht="15" hidden="1" customHeight="1" x14ac:dyDescent="0.25"/>
    <row r="672" ht="15" hidden="1" customHeight="1" x14ac:dyDescent="0.25"/>
    <row r="674" ht="15" hidden="1" customHeight="1" x14ac:dyDescent="0.25"/>
    <row r="676" ht="15" hidden="1" customHeight="1" x14ac:dyDescent="0.25"/>
    <row r="678" ht="15" hidden="1" customHeight="1" x14ac:dyDescent="0.25"/>
    <row r="680" ht="15" hidden="1" customHeight="1" x14ac:dyDescent="0.25"/>
    <row r="682" ht="15" hidden="1" customHeight="1" x14ac:dyDescent="0.25"/>
    <row r="684" ht="15" hidden="1" customHeight="1" x14ac:dyDescent="0.25"/>
    <row r="686" ht="15" hidden="1" customHeight="1" x14ac:dyDescent="0.25"/>
    <row r="688" ht="15" hidden="1" customHeight="1" x14ac:dyDescent="0.25"/>
    <row r="690" ht="15" hidden="1" customHeight="1" x14ac:dyDescent="0.25"/>
    <row r="692" ht="15" hidden="1" customHeight="1" x14ac:dyDescent="0.25"/>
    <row r="694" ht="15" hidden="1" customHeight="1" x14ac:dyDescent="0.25"/>
    <row r="696" ht="15" hidden="1" customHeight="1" x14ac:dyDescent="0.25"/>
    <row r="698" ht="15" hidden="1" customHeight="1" x14ac:dyDescent="0.25"/>
    <row r="700" ht="15" hidden="1" customHeight="1" x14ac:dyDescent="0.25"/>
    <row r="702" ht="15" hidden="1" customHeight="1" x14ac:dyDescent="0.25"/>
    <row r="704" ht="15" hidden="1" customHeight="1" x14ac:dyDescent="0.25"/>
    <row r="706" ht="15" hidden="1" customHeight="1" x14ac:dyDescent="0.25"/>
    <row r="708" ht="15" hidden="1" customHeight="1" x14ac:dyDescent="0.25"/>
    <row r="710" ht="15" hidden="1" customHeight="1" x14ac:dyDescent="0.25"/>
    <row r="712" ht="15" hidden="1" customHeight="1" x14ac:dyDescent="0.25"/>
    <row r="714" ht="15" hidden="1" customHeight="1" x14ac:dyDescent="0.25"/>
    <row r="716" ht="15" hidden="1" customHeight="1" x14ac:dyDescent="0.25"/>
    <row r="718" ht="15" hidden="1" customHeight="1" x14ac:dyDescent="0.25"/>
    <row r="720" ht="15" hidden="1" customHeight="1" x14ac:dyDescent="0.25"/>
    <row r="722" ht="15" hidden="1" customHeight="1" x14ac:dyDescent="0.25"/>
    <row r="724" ht="15" hidden="1" customHeight="1" x14ac:dyDescent="0.25"/>
    <row r="726" ht="15" hidden="1" customHeight="1" x14ac:dyDescent="0.25"/>
    <row r="728" ht="15" hidden="1" customHeight="1" x14ac:dyDescent="0.25"/>
    <row r="730" ht="15" hidden="1" customHeight="1" x14ac:dyDescent="0.25"/>
    <row r="732" ht="15" hidden="1" customHeight="1" x14ac:dyDescent="0.25"/>
    <row r="734" ht="15" hidden="1" customHeight="1" x14ac:dyDescent="0.25"/>
    <row r="736" ht="15" hidden="1" customHeight="1" x14ac:dyDescent="0.25"/>
    <row r="738" ht="15" hidden="1" customHeight="1" x14ac:dyDescent="0.25"/>
    <row r="740" ht="15" hidden="1" customHeight="1" x14ac:dyDescent="0.25"/>
    <row r="742" ht="15" hidden="1" customHeight="1" x14ac:dyDescent="0.25"/>
    <row r="744" ht="15" hidden="1" customHeight="1" x14ac:dyDescent="0.25"/>
    <row r="746" ht="15" hidden="1" customHeight="1" x14ac:dyDescent="0.25"/>
    <row r="748" ht="15" hidden="1" customHeight="1" x14ac:dyDescent="0.25"/>
    <row r="750" ht="15" hidden="1" customHeight="1" x14ac:dyDescent="0.25"/>
    <row r="752" ht="15" hidden="1" customHeight="1" x14ac:dyDescent="0.25"/>
    <row r="754" ht="15" hidden="1" customHeight="1" x14ac:dyDescent="0.25"/>
    <row r="756" ht="15" hidden="1" customHeight="1" x14ac:dyDescent="0.25"/>
    <row r="758" ht="15" hidden="1" customHeight="1" x14ac:dyDescent="0.25"/>
    <row r="760" ht="15" hidden="1" customHeight="1" x14ac:dyDescent="0.25"/>
    <row r="762" ht="15" hidden="1" customHeight="1" x14ac:dyDescent="0.25"/>
  </sheetData>
  <mergeCells count="12">
    <mergeCell ref="B25:N26"/>
    <mergeCell ref="C9:F9"/>
    <mergeCell ref="I9:L9"/>
    <mergeCell ref="C10:F10"/>
    <mergeCell ref="I10:L10"/>
    <mergeCell ref="B12:N12"/>
    <mergeCell ref="B13:N14"/>
    <mergeCell ref="B16:N16"/>
    <mergeCell ref="B17:N18"/>
    <mergeCell ref="B20:N20"/>
    <mergeCell ref="B21:N22"/>
    <mergeCell ref="B24:N2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80E5A-709D-4E35-82F7-C3FD17473DCA}">
  <sheetPr>
    <tabColor rgb="FF7030A0"/>
  </sheetPr>
  <dimension ref="A1:AK40"/>
  <sheetViews>
    <sheetView showGridLines="0" workbookViewId="0">
      <selection activeCell="A22" sqref="A22"/>
    </sheetView>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37" width="0" hidden="1" customWidth="1"/>
    <col min="38" max="16384" width="9.140625" hidden="1"/>
  </cols>
  <sheetData>
    <row r="1" spans="2:23" ht="15" customHeight="1" x14ac:dyDescent="0.25"/>
    <row r="2" spans="2:23" ht="15" customHeight="1" x14ac:dyDescent="0.25"/>
    <row r="3" spans="2:23" ht="15" customHeight="1" x14ac:dyDescent="0.25"/>
    <row r="4" spans="2:23" ht="15" customHeight="1" x14ac:dyDescent="0.25"/>
    <row r="5" spans="2:23" ht="15" x14ac:dyDescent="0.25">
      <c r="B5" s="1" t="s">
        <v>0</v>
      </c>
    </row>
    <row r="6" spans="2:23" ht="6.75" customHeight="1" x14ac:dyDescent="0.25">
      <c r="B6" s="2"/>
      <c r="C6" s="2"/>
      <c r="D6" s="2"/>
      <c r="E6" s="2"/>
      <c r="F6" s="2"/>
      <c r="G6" s="2"/>
      <c r="H6" s="2"/>
      <c r="I6" s="2"/>
      <c r="J6" s="2"/>
      <c r="K6" s="2"/>
    </row>
    <row r="7" spans="2:23" ht="15.75" thickBot="1" x14ac:dyDescent="0.3">
      <c r="B7" s="3" t="s">
        <v>9</v>
      </c>
      <c r="C7" s="3"/>
      <c r="D7" s="3"/>
      <c r="E7" s="3"/>
      <c r="F7" s="3"/>
      <c r="G7" s="3"/>
      <c r="H7" s="3"/>
      <c r="I7" s="3"/>
      <c r="J7" s="3"/>
      <c r="K7" s="3"/>
    </row>
    <row r="8" spans="2:23" ht="6.75" customHeight="1" thickTop="1" x14ac:dyDescent="0.25">
      <c r="B8" s="2"/>
      <c r="C8" s="2"/>
      <c r="D8" s="2"/>
      <c r="E8" s="2"/>
      <c r="F8" s="2"/>
      <c r="G8" s="2"/>
      <c r="H8" s="2"/>
      <c r="I8" s="2"/>
      <c r="J8" s="2"/>
      <c r="K8" s="2"/>
    </row>
    <row r="9" spans="2:23" ht="15" customHeight="1" x14ac:dyDescent="0.25"/>
    <row r="10" spans="2:23" ht="15" customHeight="1" x14ac:dyDescent="0.25">
      <c r="B10" s="32"/>
    </row>
    <row r="11" spans="2:23" ht="15" customHeight="1" thickBot="1" x14ac:dyDescent="0.3"/>
    <row r="12" spans="2:23" ht="15" customHeight="1" thickBot="1" x14ac:dyDescent="0.3">
      <c r="B12" s="108" t="s">
        <v>47</v>
      </c>
      <c r="C12" s="109"/>
      <c r="D12" s="109"/>
      <c r="E12" s="110"/>
      <c r="F12" s="59"/>
      <c r="G12" s="108" t="s">
        <v>164</v>
      </c>
      <c r="H12" s="109"/>
      <c r="I12" s="109"/>
      <c r="J12" s="109"/>
      <c r="K12" s="110"/>
      <c r="M12" s="108" t="s">
        <v>165</v>
      </c>
      <c r="N12" s="109"/>
      <c r="O12" s="109"/>
      <c r="P12" s="109"/>
      <c r="Q12" s="110"/>
      <c r="S12" s="108" t="s">
        <v>166</v>
      </c>
      <c r="T12" s="109"/>
      <c r="U12" s="109"/>
      <c r="V12" s="109"/>
      <c r="W12" s="110"/>
    </row>
    <row r="13" spans="2:23"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row>
    <row r="14" spans="2:23"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row>
    <row r="15" spans="2:23" ht="15" customHeight="1" x14ac:dyDescent="0.25">
      <c r="B15" s="40" t="s">
        <v>25</v>
      </c>
      <c r="C15" s="33"/>
      <c r="D15" s="33"/>
      <c r="E15" s="61">
        <f t="shared" ref="E15:E25" si="0">IF(ISERR(D15/C15),,(D15/C15))</f>
        <v>0</v>
      </c>
      <c r="G15" s="49">
        <v>43497</v>
      </c>
      <c r="H15" s="50"/>
      <c r="I15" s="50"/>
      <c r="J15" s="51">
        <f t="shared" ref="J15:J25" si="1">H15-I15</f>
        <v>0</v>
      </c>
      <c r="K15" s="52">
        <f t="shared" ref="K15:K26" si="2">IF(ISERR(J15/H15),,(J15/H15))</f>
        <v>0</v>
      </c>
      <c r="M15" s="49">
        <v>43497</v>
      </c>
      <c r="N15" s="50"/>
      <c r="O15" s="50"/>
      <c r="P15" s="51">
        <f t="shared" ref="P15:P25" si="3">N15-O15</f>
        <v>0</v>
      </c>
      <c r="Q15" s="52">
        <f t="shared" ref="Q15:Q26" si="4">IF(ISERR(P15/N15),,(P15/N15))</f>
        <v>0</v>
      </c>
      <c r="S15" s="49">
        <v>43497</v>
      </c>
      <c r="T15" s="50"/>
      <c r="U15" s="50"/>
      <c r="V15" s="51">
        <f t="shared" ref="V15:V25" si="5">T15-U15</f>
        <v>0</v>
      </c>
      <c r="W15" s="52">
        <f t="shared" ref="W15:W26" si="6">IF(ISERR(V15/T15),,(V15/T15))</f>
        <v>0</v>
      </c>
    </row>
    <row r="16" spans="2:23" ht="15" customHeight="1" x14ac:dyDescent="0.25">
      <c r="B16" s="40" t="s">
        <v>26</v>
      </c>
      <c r="C16" s="33"/>
      <c r="D16" s="33"/>
      <c r="E16" s="61">
        <f t="shared" si="0"/>
        <v>0</v>
      </c>
      <c r="G16" s="49">
        <v>43525</v>
      </c>
      <c r="H16" s="50"/>
      <c r="I16" s="50"/>
      <c r="J16" s="51">
        <f t="shared" si="1"/>
        <v>0</v>
      </c>
      <c r="K16" s="52">
        <f t="shared" si="2"/>
        <v>0</v>
      </c>
      <c r="M16" s="49">
        <v>43525</v>
      </c>
      <c r="N16" s="50"/>
      <c r="O16" s="50"/>
      <c r="P16" s="51">
        <f t="shared" si="3"/>
        <v>0</v>
      </c>
      <c r="Q16" s="52">
        <f t="shared" si="4"/>
        <v>0</v>
      </c>
      <c r="S16" s="49">
        <v>43525</v>
      </c>
      <c r="T16" s="50"/>
      <c r="U16" s="50"/>
      <c r="V16" s="51">
        <f t="shared" si="5"/>
        <v>0</v>
      </c>
      <c r="W16" s="52">
        <f t="shared" si="6"/>
        <v>0</v>
      </c>
    </row>
    <row r="17" spans="2:23" ht="15" customHeight="1" x14ac:dyDescent="0.25">
      <c r="B17" s="40" t="s">
        <v>27</v>
      </c>
      <c r="C17" s="33"/>
      <c r="D17" s="33"/>
      <c r="E17" s="61">
        <f t="shared" si="0"/>
        <v>0</v>
      </c>
      <c r="G17" s="49">
        <v>43556</v>
      </c>
      <c r="H17" s="50"/>
      <c r="I17" s="50"/>
      <c r="J17" s="51">
        <f t="shared" si="1"/>
        <v>0</v>
      </c>
      <c r="K17" s="52">
        <f t="shared" si="2"/>
        <v>0</v>
      </c>
      <c r="M17" s="49">
        <v>43556</v>
      </c>
      <c r="N17" s="50"/>
      <c r="O17" s="50"/>
      <c r="P17" s="51">
        <f t="shared" si="3"/>
        <v>0</v>
      </c>
      <c r="Q17" s="52">
        <f t="shared" si="4"/>
        <v>0</v>
      </c>
      <c r="S17" s="49">
        <v>43556</v>
      </c>
      <c r="T17" s="50"/>
      <c r="U17" s="50"/>
      <c r="V17" s="51">
        <f t="shared" si="5"/>
        <v>0</v>
      </c>
      <c r="W17" s="52">
        <f t="shared" si="6"/>
        <v>0</v>
      </c>
    </row>
    <row r="18" spans="2:23" ht="15" customHeight="1" x14ac:dyDescent="0.25">
      <c r="B18" s="40" t="s">
        <v>28</v>
      </c>
      <c r="C18" s="33"/>
      <c r="D18" s="33"/>
      <c r="E18" s="61">
        <f t="shared" si="0"/>
        <v>0</v>
      </c>
      <c r="G18" s="49">
        <v>43586</v>
      </c>
      <c r="H18" s="50"/>
      <c r="I18" s="50"/>
      <c r="J18" s="51">
        <f t="shared" si="1"/>
        <v>0</v>
      </c>
      <c r="K18" s="52">
        <f t="shared" si="2"/>
        <v>0</v>
      </c>
      <c r="M18" s="49">
        <v>43586</v>
      </c>
      <c r="N18" s="50"/>
      <c r="O18" s="50"/>
      <c r="P18" s="51">
        <f t="shared" si="3"/>
        <v>0</v>
      </c>
      <c r="Q18" s="52">
        <f t="shared" si="4"/>
        <v>0</v>
      </c>
      <c r="S18" s="49">
        <v>43586</v>
      </c>
      <c r="T18" s="50"/>
      <c r="U18" s="50"/>
      <c r="V18" s="51">
        <f t="shared" si="5"/>
        <v>0</v>
      </c>
      <c r="W18" s="52">
        <f t="shared" si="6"/>
        <v>0</v>
      </c>
    </row>
    <row r="19" spans="2:23" ht="15" customHeight="1" x14ac:dyDescent="0.25">
      <c r="B19" s="40" t="s">
        <v>29</v>
      </c>
      <c r="C19" s="33"/>
      <c r="D19" s="33"/>
      <c r="E19" s="61">
        <f t="shared" si="0"/>
        <v>0</v>
      </c>
      <c r="G19" s="49">
        <v>43617</v>
      </c>
      <c r="H19" s="50"/>
      <c r="I19" s="50"/>
      <c r="J19" s="51">
        <f t="shared" si="1"/>
        <v>0</v>
      </c>
      <c r="K19" s="52">
        <f t="shared" si="2"/>
        <v>0</v>
      </c>
      <c r="M19" s="49">
        <v>43617</v>
      </c>
      <c r="N19" s="50"/>
      <c r="O19" s="50"/>
      <c r="P19" s="51">
        <f t="shared" si="3"/>
        <v>0</v>
      </c>
      <c r="Q19" s="52">
        <f t="shared" si="4"/>
        <v>0</v>
      </c>
      <c r="S19" s="49">
        <v>43617</v>
      </c>
      <c r="T19" s="50"/>
      <c r="U19" s="50"/>
      <c r="V19" s="51">
        <f t="shared" si="5"/>
        <v>0</v>
      </c>
      <c r="W19" s="52">
        <f t="shared" si="6"/>
        <v>0</v>
      </c>
    </row>
    <row r="20" spans="2:23" ht="15" customHeight="1" x14ac:dyDescent="0.25">
      <c r="B20" s="40" t="s">
        <v>30</v>
      </c>
      <c r="C20" s="33"/>
      <c r="D20" s="33"/>
      <c r="E20" s="61">
        <f t="shared" si="0"/>
        <v>0</v>
      </c>
      <c r="G20" s="49">
        <v>43647</v>
      </c>
      <c r="H20" s="50"/>
      <c r="I20" s="50"/>
      <c r="J20" s="51">
        <f t="shared" si="1"/>
        <v>0</v>
      </c>
      <c r="K20" s="52">
        <f t="shared" si="2"/>
        <v>0</v>
      </c>
      <c r="M20" s="49">
        <v>43647</v>
      </c>
      <c r="N20" s="50"/>
      <c r="O20" s="50"/>
      <c r="P20" s="51">
        <f t="shared" si="3"/>
        <v>0</v>
      </c>
      <c r="Q20" s="52">
        <f t="shared" si="4"/>
        <v>0</v>
      </c>
      <c r="S20" s="49">
        <v>43647</v>
      </c>
      <c r="T20" s="50"/>
      <c r="U20" s="50"/>
      <c r="V20" s="51">
        <f t="shared" si="5"/>
        <v>0</v>
      </c>
      <c r="W20" s="52">
        <f t="shared" si="6"/>
        <v>0</v>
      </c>
    </row>
    <row r="21" spans="2:23" ht="15" customHeight="1" x14ac:dyDescent="0.25">
      <c r="B21" s="40" t="s">
        <v>31</v>
      </c>
      <c r="C21" s="33"/>
      <c r="D21" s="33"/>
      <c r="E21" s="61">
        <f t="shared" si="0"/>
        <v>0</v>
      </c>
      <c r="G21" s="49">
        <v>43678</v>
      </c>
      <c r="H21" s="50"/>
      <c r="I21" s="50"/>
      <c r="J21" s="51">
        <f t="shared" si="1"/>
        <v>0</v>
      </c>
      <c r="K21" s="52">
        <f t="shared" si="2"/>
        <v>0</v>
      </c>
      <c r="M21" s="49">
        <v>43678</v>
      </c>
      <c r="N21" s="50"/>
      <c r="O21" s="50"/>
      <c r="P21" s="51">
        <f t="shared" si="3"/>
        <v>0</v>
      </c>
      <c r="Q21" s="52">
        <f t="shared" si="4"/>
        <v>0</v>
      </c>
      <c r="S21" s="49">
        <v>43678</v>
      </c>
      <c r="T21" s="50"/>
      <c r="U21" s="50"/>
      <c r="V21" s="51">
        <f t="shared" si="5"/>
        <v>0</v>
      </c>
      <c r="W21" s="52">
        <f t="shared" si="6"/>
        <v>0</v>
      </c>
    </row>
    <row r="22" spans="2:23" ht="15" customHeight="1" x14ac:dyDescent="0.25">
      <c r="B22" s="40" t="s">
        <v>32</v>
      </c>
      <c r="C22" s="33"/>
      <c r="D22" s="33"/>
      <c r="E22" s="61">
        <f t="shared" si="0"/>
        <v>0</v>
      </c>
      <c r="G22" s="49">
        <v>43709</v>
      </c>
      <c r="H22" s="50"/>
      <c r="I22" s="50"/>
      <c r="J22" s="51">
        <f t="shared" si="1"/>
        <v>0</v>
      </c>
      <c r="K22" s="52">
        <f t="shared" si="2"/>
        <v>0</v>
      </c>
      <c r="M22" s="49">
        <v>43709</v>
      </c>
      <c r="N22" s="50"/>
      <c r="O22" s="50"/>
      <c r="P22" s="51">
        <f t="shared" si="3"/>
        <v>0</v>
      </c>
      <c r="Q22" s="52">
        <f t="shared" si="4"/>
        <v>0</v>
      </c>
      <c r="S22" s="49">
        <v>43709</v>
      </c>
      <c r="T22" s="50"/>
      <c r="U22" s="50"/>
      <c r="V22" s="51">
        <f t="shared" si="5"/>
        <v>0</v>
      </c>
      <c r="W22" s="52">
        <f t="shared" si="6"/>
        <v>0</v>
      </c>
    </row>
    <row r="23" spans="2:23" ht="15" customHeight="1" x14ac:dyDescent="0.25">
      <c r="B23" s="40" t="s">
        <v>33</v>
      </c>
      <c r="C23" s="33"/>
      <c r="D23" s="33"/>
      <c r="E23" s="61">
        <f t="shared" si="0"/>
        <v>0</v>
      </c>
      <c r="G23" s="49">
        <v>43739</v>
      </c>
      <c r="H23" s="50"/>
      <c r="I23" s="50"/>
      <c r="J23" s="51">
        <f t="shared" si="1"/>
        <v>0</v>
      </c>
      <c r="K23" s="52">
        <f t="shared" si="2"/>
        <v>0</v>
      </c>
      <c r="M23" s="49">
        <v>43739</v>
      </c>
      <c r="N23" s="50"/>
      <c r="O23" s="50"/>
      <c r="P23" s="51">
        <f t="shared" si="3"/>
        <v>0</v>
      </c>
      <c r="Q23" s="52">
        <f t="shared" si="4"/>
        <v>0</v>
      </c>
      <c r="S23" s="49">
        <v>43739</v>
      </c>
      <c r="T23" s="50"/>
      <c r="U23" s="50"/>
      <c r="V23" s="51">
        <f t="shared" si="5"/>
        <v>0</v>
      </c>
      <c r="W23" s="52">
        <f t="shared" si="6"/>
        <v>0</v>
      </c>
    </row>
    <row r="24" spans="2:23" ht="15" customHeight="1" x14ac:dyDescent="0.25">
      <c r="B24" s="40" t="s">
        <v>34</v>
      </c>
      <c r="C24" s="33"/>
      <c r="D24" s="33"/>
      <c r="E24" s="61">
        <f t="shared" si="0"/>
        <v>0</v>
      </c>
      <c r="G24" s="49">
        <v>43770</v>
      </c>
      <c r="H24" s="50"/>
      <c r="I24" s="50"/>
      <c r="J24" s="51">
        <f t="shared" si="1"/>
        <v>0</v>
      </c>
      <c r="K24" s="52">
        <f t="shared" si="2"/>
        <v>0</v>
      </c>
      <c r="M24" s="49">
        <v>43770</v>
      </c>
      <c r="N24" s="50"/>
      <c r="O24" s="50"/>
      <c r="P24" s="51">
        <f t="shared" si="3"/>
        <v>0</v>
      </c>
      <c r="Q24" s="52">
        <f t="shared" si="4"/>
        <v>0</v>
      </c>
      <c r="S24" s="49">
        <v>43770</v>
      </c>
      <c r="T24" s="50"/>
      <c r="U24" s="50"/>
      <c r="V24" s="51">
        <f t="shared" si="5"/>
        <v>0</v>
      </c>
      <c r="W24" s="52">
        <f t="shared" si="6"/>
        <v>0</v>
      </c>
    </row>
    <row r="25" spans="2:23" ht="15" customHeight="1" thickBot="1" x14ac:dyDescent="0.3">
      <c r="B25" s="40" t="s">
        <v>35</v>
      </c>
      <c r="C25" s="33"/>
      <c r="D25" s="33"/>
      <c r="E25" s="61">
        <f t="shared" si="0"/>
        <v>0</v>
      </c>
      <c r="G25" s="53">
        <v>43800</v>
      </c>
      <c r="H25" s="54"/>
      <c r="I25" s="54"/>
      <c r="J25" s="55">
        <f t="shared" si="1"/>
        <v>0</v>
      </c>
      <c r="K25" s="56">
        <f t="shared" si="2"/>
        <v>0</v>
      </c>
      <c r="M25" s="53">
        <v>43800</v>
      </c>
      <c r="N25" s="54"/>
      <c r="O25" s="54"/>
      <c r="P25" s="55">
        <f t="shared" si="3"/>
        <v>0</v>
      </c>
      <c r="Q25" s="56">
        <f t="shared" si="4"/>
        <v>0</v>
      </c>
      <c r="S25" s="53">
        <v>43800</v>
      </c>
      <c r="T25" s="54"/>
      <c r="U25" s="54"/>
      <c r="V25" s="55">
        <f t="shared" si="5"/>
        <v>0</v>
      </c>
      <c r="W25" s="56">
        <f t="shared" si="6"/>
        <v>0</v>
      </c>
    </row>
    <row r="26" spans="2:23" ht="15" customHeight="1" thickBot="1" x14ac:dyDescent="0.3">
      <c r="B26" s="111" t="s">
        <v>46</v>
      </c>
      <c r="C26" s="112"/>
      <c r="D26" s="112"/>
      <c r="E26" s="65">
        <f>SUM(E14:E25)</f>
        <v>0</v>
      </c>
      <c r="G26" s="111" t="s">
        <v>46</v>
      </c>
      <c r="H26" s="112"/>
      <c r="I26" s="112"/>
      <c r="J26" s="57">
        <f>SUM(J14:J25)</f>
        <v>0</v>
      </c>
      <c r="K26" s="58">
        <f t="shared" si="2"/>
        <v>0</v>
      </c>
      <c r="M26" s="111" t="s">
        <v>46</v>
      </c>
      <c r="N26" s="112"/>
      <c r="O26" s="112"/>
      <c r="P26" s="57">
        <f>SUM(P14:P25)</f>
        <v>0</v>
      </c>
      <c r="Q26" s="58">
        <f t="shared" si="4"/>
        <v>0</v>
      </c>
      <c r="S26" s="111" t="s">
        <v>46</v>
      </c>
      <c r="T26" s="112"/>
      <c r="U26" s="112"/>
      <c r="V26" s="57">
        <f>SUM(V14:V25)</f>
        <v>0</v>
      </c>
      <c r="W26" s="58">
        <f t="shared" si="6"/>
        <v>0</v>
      </c>
    </row>
    <row r="27" spans="2:23" ht="15" customHeight="1" x14ac:dyDescent="0.25"/>
    <row r="28" spans="2:23" ht="15" customHeight="1" x14ac:dyDescent="0.25">
      <c r="F28" s="66"/>
    </row>
    <row r="29" spans="2:23" ht="15" customHeight="1" x14ac:dyDescent="0.25">
      <c r="E29" s="2"/>
    </row>
    <row r="30" spans="2:23" ht="15" customHeight="1" x14ac:dyDescent="0.25"/>
    <row r="31" spans="2:23" ht="15" customHeight="1" x14ac:dyDescent="0.25"/>
    <row r="32" spans="2:23" ht="15" customHeight="1" x14ac:dyDescent="0.25"/>
    <row r="33" ht="15" customHeight="1" x14ac:dyDescent="0.25"/>
    <row r="34" ht="0" hidden="1" customHeight="1" x14ac:dyDescent="0.25"/>
    <row r="35" ht="0" hidden="1" customHeight="1" x14ac:dyDescent="0.25"/>
    <row r="36" ht="0" hidden="1" customHeight="1" x14ac:dyDescent="0.25"/>
    <row r="37" ht="0" hidden="1" customHeight="1" x14ac:dyDescent="0.25"/>
    <row r="38" ht="0" hidden="1" customHeight="1" x14ac:dyDescent="0.25"/>
    <row r="39" ht="0" hidden="1" customHeight="1" x14ac:dyDescent="0.25"/>
    <row r="40" ht="0" hidden="1" customHeight="1" x14ac:dyDescent="0.25"/>
  </sheetData>
  <mergeCells count="8">
    <mergeCell ref="B26:D26"/>
    <mergeCell ref="B12:E12"/>
    <mergeCell ref="G12:K12"/>
    <mergeCell ref="M12:Q12"/>
    <mergeCell ref="S12:W12"/>
    <mergeCell ref="G26:I26"/>
    <mergeCell ref="M26:O26"/>
    <mergeCell ref="S26:U2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5DC16-45FE-4161-A0DD-62A515321FC7}">
  <dimension ref="B1:P54"/>
  <sheetViews>
    <sheetView showGridLines="0" topLeftCell="H27" workbookViewId="0">
      <selection activeCell="O13" sqref="O13:O34"/>
    </sheetView>
  </sheetViews>
  <sheetFormatPr defaultColWidth="9.140625" defaultRowHeight="15" x14ac:dyDescent="0.25"/>
  <cols>
    <col min="1" max="1" width="6.140625" customWidth="1"/>
    <col min="2" max="2" width="10.42578125" customWidth="1"/>
    <col min="3" max="3" width="24.85546875" customWidth="1"/>
    <col min="4" max="4" width="11.85546875" customWidth="1"/>
    <col min="5" max="5" width="22.5703125" customWidth="1"/>
    <col min="6" max="6" width="7" customWidth="1"/>
    <col min="7" max="7" width="17.28515625" customWidth="1"/>
    <col min="8" max="8" width="11.5703125" customWidth="1"/>
    <col min="9" max="9" width="26.7109375" customWidth="1"/>
    <col min="10" max="10" width="14.42578125" customWidth="1"/>
    <col min="11" max="11" width="17.85546875" customWidth="1"/>
    <col min="12" max="12" width="1.85546875" customWidth="1"/>
    <col min="13" max="13" width="5.7109375" customWidth="1"/>
    <col min="14" max="14" width="4.710937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x14ac:dyDescent="0.25">
      <c r="B9" s="30" t="s">
        <v>16</v>
      </c>
      <c r="C9" s="2"/>
      <c r="D9" s="2"/>
      <c r="E9" s="2"/>
      <c r="F9" s="2"/>
      <c r="G9" s="2"/>
      <c r="H9" s="2"/>
      <c r="N9" s="2"/>
      <c r="O9" s="30" t="s">
        <v>17</v>
      </c>
    </row>
    <row r="10" spans="2:16" ht="15" customHeight="1" x14ac:dyDescent="0.25"/>
    <row r="11" spans="2:16" ht="15" customHeight="1" x14ac:dyDescent="0.25">
      <c r="B11" s="1" t="s">
        <v>167</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168</v>
      </c>
      <c r="P14" s="16" t="s">
        <v>11</v>
      </c>
    </row>
    <row r="15" spans="2:16" ht="30" customHeight="1" x14ac:dyDescent="0.25">
      <c r="N15" s="25">
        <f t="shared" ref="N15:N34" si="0">N14+1</f>
        <v>3</v>
      </c>
      <c r="O15" s="14" t="s">
        <v>169</v>
      </c>
      <c r="P15" s="16" t="s">
        <v>11</v>
      </c>
    </row>
    <row r="16" spans="2:16" ht="30" customHeight="1" x14ac:dyDescent="0.25">
      <c r="N16" s="25">
        <f t="shared" si="0"/>
        <v>4</v>
      </c>
      <c r="O16" s="14" t="s">
        <v>12</v>
      </c>
      <c r="P16" s="16" t="s">
        <v>11</v>
      </c>
    </row>
    <row r="17" spans="14:16" ht="30" customHeight="1" x14ac:dyDescent="0.25">
      <c r="N17" s="25">
        <f t="shared" si="0"/>
        <v>5</v>
      </c>
      <c r="O17" s="14" t="s">
        <v>97</v>
      </c>
      <c r="P17" s="16" t="s">
        <v>11</v>
      </c>
    </row>
    <row r="18" spans="14:16" ht="50.25" customHeight="1" x14ac:dyDescent="0.25">
      <c r="N18" s="25">
        <f t="shared" si="0"/>
        <v>6</v>
      </c>
      <c r="O18" s="73" t="s">
        <v>98</v>
      </c>
      <c r="P18" s="16" t="s">
        <v>11</v>
      </c>
    </row>
    <row r="19" spans="14:16" ht="30" customHeight="1" x14ac:dyDescent="0.25">
      <c r="N19" s="25">
        <f t="shared" si="0"/>
        <v>7</v>
      </c>
      <c r="O19" s="14" t="s">
        <v>122</v>
      </c>
      <c r="P19" s="16" t="s">
        <v>11</v>
      </c>
    </row>
    <row r="20" spans="14:16" ht="30" customHeight="1" x14ac:dyDescent="0.25">
      <c r="N20" s="25">
        <f t="shared" si="0"/>
        <v>8</v>
      </c>
      <c r="O20" s="14" t="s">
        <v>170</v>
      </c>
      <c r="P20" s="16" t="s">
        <v>11</v>
      </c>
    </row>
    <row r="21" spans="14:16" ht="60" x14ac:dyDescent="0.25">
      <c r="N21" s="25">
        <f t="shared" si="0"/>
        <v>9</v>
      </c>
      <c r="O21" s="14" t="s">
        <v>171</v>
      </c>
      <c r="P21" s="16" t="s">
        <v>11</v>
      </c>
    </row>
    <row r="22" spans="14:16" ht="30" x14ac:dyDescent="0.25">
      <c r="N22" s="25">
        <f t="shared" si="0"/>
        <v>10</v>
      </c>
      <c r="O22" s="14" t="s">
        <v>172</v>
      </c>
      <c r="P22" s="16" t="s">
        <v>11</v>
      </c>
    </row>
    <row r="23" spans="14:16" ht="60" x14ac:dyDescent="0.25">
      <c r="N23" s="25">
        <f t="shared" si="0"/>
        <v>11</v>
      </c>
      <c r="O23" s="17" t="s">
        <v>173</v>
      </c>
      <c r="P23" s="18" t="s">
        <v>11</v>
      </c>
    </row>
    <row r="24" spans="14:16" ht="75" customHeight="1" x14ac:dyDescent="0.25">
      <c r="N24" s="25">
        <f t="shared" si="0"/>
        <v>12</v>
      </c>
      <c r="O24" s="17" t="s">
        <v>174</v>
      </c>
      <c r="P24" s="18" t="s">
        <v>11</v>
      </c>
    </row>
    <row r="25" spans="14:16" ht="135" x14ac:dyDescent="0.25">
      <c r="N25" s="25">
        <f t="shared" si="0"/>
        <v>13</v>
      </c>
      <c r="O25" s="17" t="s">
        <v>175</v>
      </c>
      <c r="P25" s="18" t="s">
        <v>11</v>
      </c>
    </row>
    <row r="26" spans="14:16" ht="105" x14ac:dyDescent="0.25">
      <c r="N26" s="25">
        <f t="shared" si="0"/>
        <v>14</v>
      </c>
      <c r="O26" s="17" t="s">
        <v>176</v>
      </c>
      <c r="P26" s="18" t="s">
        <v>11</v>
      </c>
    </row>
    <row r="27" spans="14:16" ht="45" x14ac:dyDescent="0.25">
      <c r="N27" s="25">
        <f t="shared" si="0"/>
        <v>15</v>
      </c>
      <c r="O27" s="17" t="s">
        <v>177</v>
      </c>
      <c r="P27" s="18" t="s">
        <v>11</v>
      </c>
    </row>
    <row r="28" spans="14:16" ht="30" x14ac:dyDescent="0.25">
      <c r="N28" s="25">
        <f t="shared" si="0"/>
        <v>16</v>
      </c>
      <c r="O28" s="17" t="s">
        <v>178</v>
      </c>
      <c r="P28" s="18" t="s">
        <v>11</v>
      </c>
    </row>
    <row r="29" spans="14:16" ht="45" x14ac:dyDescent="0.25">
      <c r="N29" s="25">
        <f t="shared" si="0"/>
        <v>17</v>
      </c>
      <c r="O29" s="17" t="s">
        <v>179</v>
      </c>
      <c r="P29" s="18" t="s">
        <v>11</v>
      </c>
    </row>
    <row r="30" spans="14:16" ht="30" x14ac:dyDescent="0.25">
      <c r="N30" s="25">
        <f t="shared" si="0"/>
        <v>18</v>
      </c>
      <c r="O30" s="17" t="s">
        <v>180</v>
      </c>
      <c r="P30" s="18" t="s">
        <v>11</v>
      </c>
    </row>
    <row r="31" spans="14:16" ht="30" x14ac:dyDescent="0.25">
      <c r="N31" s="25">
        <f t="shared" si="0"/>
        <v>19</v>
      </c>
      <c r="O31" s="17" t="s">
        <v>181</v>
      </c>
      <c r="P31" s="18" t="s">
        <v>11</v>
      </c>
    </row>
    <row r="32" spans="14:16" ht="30" x14ac:dyDescent="0.25">
      <c r="N32" s="25">
        <f t="shared" si="0"/>
        <v>20</v>
      </c>
      <c r="O32" s="17" t="s">
        <v>182</v>
      </c>
      <c r="P32" s="18" t="s">
        <v>11</v>
      </c>
    </row>
    <row r="33" spans="2:16" ht="30" x14ac:dyDescent="0.25">
      <c r="N33" s="25">
        <f t="shared" si="0"/>
        <v>21</v>
      </c>
      <c r="O33" s="17" t="s">
        <v>183</v>
      </c>
      <c r="P33" s="18" t="s">
        <v>11</v>
      </c>
    </row>
    <row r="34" spans="2:16" ht="30" x14ac:dyDescent="0.25">
      <c r="N34" s="25">
        <f t="shared" si="0"/>
        <v>22</v>
      </c>
      <c r="O34" s="14" t="s">
        <v>184</v>
      </c>
      <c r="P34" s="16" t="s">
        <v>11</v>
      </c>
    </row>
    <row r="35" spans="2:16" ht="15" customHeight="1" x14ac:dyDescent="0.25">
      <c r="J35" s="62"/>
      <c r="K35" s="22"/>
      <c r="L35" s="23"/>
    </row>
    <row r="36" spans="2:16" ht="15.75" x14ac:dyDescent="0.25">
      <c r="B36" s="30" t="s">
        <v>18</v>
      </c>
      <c r="J36" s="21"/>
      <c r="K36" s="22"/>
      <c r="L36" s="23"/>
    </row>
    <row r="37" spans="2:16" ht="15" customHeight="1" x14ac:dyDescent="0.25">
      <c r="J37" s="21"/>
      <c r="K37" s="22"/>
      <c r="L37" s="23"/>
    </row>
    <row r="38" spans="2:16" ht="15" customHeight="1" x14ac:dyDescent="0.25"/>
    <row r="39" spans="2:16" ht="21" customHeight="1" x14ac:dyDescent="0.3">
      <c r="B39" s="105" t="s">
        <v>187</v>
      </c>
      <c r="C39" s="105"/>
      <c r="D39" s="105"/>
      <c r="E39" s="105"/>
      <c r="F39" s="105"/>
      <c r="G39" s="105"/>
      <c r="H39" s="105"/>
      <c r="I39" s="105"/>
      <c r="J39" s="105"/>
      <c r="K39" s="105"/>
      <c r="L39" s="24"/>
    </row>
    <row r="40" spans="2:16" ht="31.5" customHeight="1" x14ac:dyDescent="0.25">
      <c r="B40" s="107" t="s">
        <v>188</v>
      </c>
      <c r="C40" s="107"/>
      <c r="D40" s="103" t="s">
        <v>189</v>
      </c>
      <c r="E40" s="104"/>
      <c r="F40" s="103" t="s">
        <v>190</v>
      </c>
      <c r="G40" s="104"/>
      <c r="H40" s="103" t="s">
        <v>65</v>
      </c>
      <c r="I40" s="104"/>
      <c r="J40" s="103" t="s">
        <v>14</v>
      </c>
      <c r="K40" s="104"/>
      <c r="L40" s="26"/>
      <c r="M40" s="101" t="s">
        <v>230</v>
      </c>
      <c r="N40" s="102"/>
      <c r="O40" s="27"/>
      <c r="P40" s="28" t="s">
        <v>15</v>
      </c>
    </row>
    <row r="41" spans="2:16" ht="60" x14ac:dyDescent="0.25">
      <c r="B41" s="67"/>
      <c r="C41" s="67"/>
      <c r="D41" s="67"/>
      <c r="E41" s="67"/>
      <c r="F41" s="67"/>
      <c r="G41" s="67"/>
      <c r="H41" s="67" t="s">
        <v>191</v>
      </c>
      <c r="I41" s="67" t="s">
        <v>192</v>
      </c>
      <c r="J41" s="106" t="s">
        <v>193</v>
      </c>
      <c r="K41" s="106"/>
      <c r="L41" s="63"/>
      <c r="M41" s="15"/>
      <c r="N41" s="69"/>
      <c r="O41" s="21"/>
      <c r="P41" s="29" t="s">
        <v>11</v>
      </c>
    </row>
    <row r="42" spans="2:16" ht="135" x14ac:dyDescent="0.25">
      <c r="B42" s="67">
        <v>1</v>
      </c>
      <c r="C42" s="67" t="s">
        <v>194</v>
      </c>
      <c r="D42" s="67" t="s">
        <v>79</v>
      </c>
      <c r="E42" s="67" t="s">
        <v>195</v>
      </c>
      <c r="F42" s="67">
        <v>1</v>
      </c>
      <c r="G42" s="67" t="s">
        <v>70</v>
      </c>
      <c r="H42" s="64" t="s">
        <v>196</v>
      </c>
      <c r="I42" s="67" t="s">
        <v>197</v>
      </c>
      <c r="J42" s="106" t="s">
        <v>198</v>
      </c>
      <c r="K42" s="106"/>
      <c r="L42" s="64"/>
      <c r="M42" s="68">
        <v>12066</v>
      </c>
      <c r="N42" s="69" t="s">
        <v>199</v>
      </c>
      <c r="O42" s="21"/>
      <c r="P42" s="29" t="s">
        <v>11</v>
      </c>
    </row>
    <row r="43" spans="2:16" ht="90" x14ac:dyDescent="0.25">
      <c r="B43" s="67">
        <v>1</v>
      </c>
      <c r="C43" s="67" t="s">
        <v>194</v>
      </c>
      <c r="D43" s="67" t="s">
        <v>79</v>
      </c>
      <c r="E43" s="67" t="s">
        <v>195</v>
      </c>
      <c r="F43" s="67">
        <v>1</v>
      </c>
      <c r="G43" s="67" t="s">
        <v>70</v>
      </c>
      <c r="H43" s="67" t="s">
        <v>200</v>
      </c>
      <c r="I43" s="67" t="s">
        <v>201</v>
      </c>
      <c r="J43" s="106" t="s">
        <v>202</v>
      </c>
      <c r="K43" s="106"/>
      <c r="L43" s="64"/>
      <c r="M43" s="68">
        <v>12067</v>
      </c>
      <c r="N43" s="69" t="s">
        <v>203</v>
      </c>
      <c r="O43" s="21"/>
      <c r="P43" s="29" t="s">
        <v>11</v>
      </c>
    </row>
    <row r="44" spans="2:16" ht="135" x14ac:dyDescent="0.25">
      <c r="B44" s="67">
        <v>1</v>
      </c>
      <c r="C44" s="67" t="s">
        <v>194</v>
      </c>
      <c r="D44" s="67" t="s">
        <v>79</v>
      </c>
      <c r="E44" s="67" t="s">
        <v>195</v>
      </c>
      <c r="F44" s="75">
        <v>1</v>
      </c>
      <c r="G44" s="63" t="s">
        <v>70</v>
      </c>
      <c r="H44" s="67" t="s">
        <v>200</v>
      </c>
      <c r="I44" s="67" t="s">
        <v>201</v>
      </c>
      <c r="J44" s="106" t="s">
        <v>204</v>
      </c>
      <c r="K44" s="106"/>
      <c r="L44" s="64"/>
      <c r="M44" s="68">
        <v>12069</v>
      </c>
      <c r="N44" s="69" t="s">
        <v>199</v>
      </c>
      <c r="O44" s="21"/>
      <c r="P44" s="29" t="s">
        <v>11</v>
      </c>
    </row>
    <row r="45" spans="2:16" ht="105" x14ac:dyDescent="0.25">
      <c r="B45" s="67">
        <v>1</v>
      </c>
      <c r="C45" s="67" t="s">
        <v>194</v>
      </c>
      <c r="D45" s="67" t="s">
        <v>205</v>
      </c>
      <c r="E45" s="67" t="s">
        <v>210</v>
      </c>
      <c r="F45" s="67">
        <v>1</v>
      </c>
      <c r="G45" s="67" t="s">
        <v>70</v>
      </c>
      <c r="H45" s="67" t="s">
        <v>206</v>
      </c>
      <c r="I45" s="67" t="s">
        <v>207</v>
      </c>
      <c r="J45" s="113" t="s">
        <v>208</v>
      </c>
      <c r="K45" s="114"/>
      <c r="L45" s="64"/>
      <c r="M45" s="68">
        <v>12074</v>
      </c>
      <c r="N45" s="69" t="s">
        <v>209</v>
      </c>
      <c r="O45" s="21"/>
      <c r="P45" s="29" t="s">
        <v>11</v>
      </c>
    </row>
    <row r="46" spans="2:16" ht="105" x14ac:dyDescent="0.25">
      <c r="B46" s="67">
        <v>1</v>
      </c>
      <c r="C46" s="67" t="s">
        <v>194</v>
      </c>
      <c r="D46" s="67" t="s">
        <v>205</v>
      </c>
      <c r="E46" s="67" t="s">
        <v>211</v>
      </c>
      <c r="F46" s="67">
        <v>1</v>
      </c>
      <c r="G46" s="67" t="s">
        <v>70</v>
      </c>
      <c r="H46" s="67">
        <v>28</v>
      </c>
      <c r="I46" s="67" t="s">
        <v>212</v>
      </c>
      <c r="J46" s="113" t="s">
        <v>213</v>
      </c>
      <c r="K46" s="114"/>
      <c r="L46" s="64"/>
      <c r="M46" s="68">
        <v>12075</v>
      </c>
      <c r="N46" s="69" t="s">
        <v>214</v>
      </c>
      <c r="O46" s="21"/>
      <c r="P46" s="29" t="s">
        <v>11</v>
      </c>
    </row>
    <row r="47" spans="2:16" ht="105" x14ac:dyDescent="0.25">
      <c r="B47" s="67">
        <v>1</v>
      </c>
      <c r="C47" s="67" t="s">
        <v>194</v>
      </c>
      <c r="D47" s="67" t="s">
        <v>205</v>
      </c>
      <c r="E47" s="67" t="s">
        <v>211</v>
      </c>
      <c r="F47" s="67">
        <v>1</v>
      </c>
      <c r="G47" s="67" t="s">
        <v>70</v>
      </c>
      <c r="H47" s="67">
        <v>33</v>
      </c>
      <c r="I47" s="67" t="s">
        <v>215</v>
      </c>
      <c r="J47" s="113" t="s">
        <v>216</v>
      </c>
      <c r="K47" s="114"/>
      <c r="L47" s="64"/>
      <c r="M47" s="68">
        <v>12076</v>
      </c>
      <c r="N47" s="69" t="s">
        <v>217</v>
      </c>
      <c r="O47" s="21"/>
      <c r="P47" s="29" t="s">
        <v>11</v>
      </c>
    </row>
    <row r="48" spans="2:16" ht="240" x14ac:dyDescent="0.25">
      <c r="B48" s="67">
        <v>2</v>
      </c>
      <c r="C48" s="67" t="s">
        <v>220</v>
      </c>
      <c r="D48" s="67">
        <v>99</v>
      </c>
      <c r="E48" s="67" t="s">
        <v>220</v>
      </c>
      <c r="F48" s="67">
        <v>1</v>
      </c>
      <c r="G48" s="67" t="s">
        <v>70</v>
      </c>
      <c r="H48" s="67" t="s">
        <v>206</v>
      </c>
      <c r="I48" s="67" t="s">
        <v>207</v>
      </c>
      <c r="J48" s="113" t="s">
        <v>208</v>
      </c>
      <c r="K48" s="114"/>
      <c r="L48" s="64"/>
      <c r="M48" s="68" t="s">
        <v>218</v>
      </c>
      <c r="N48" s="69" t="s">
        <v>219</v>
      </c>
      <c r="P48" s="29" t="s">
        <v>11</v>
      </c>
    </row>
    <row r="49" spans="2:16" ht="117" customHeight="1" x14ac:dyDescent="0.25">
      <c r="B49" s="67">
        <v>2</v>
      </c>
      <c r="C49" s="67" t="s">
        <v>220</v>
      </c>
      <c r="D49" s="67">
        <v>99</v>
      </c>
      <c r="E49" s="67" t="s">
        <v>221</v>
      </c>
      <c r="F49" s="67">
        <v>1</v>
      </c>
      <c r="G49" s="67" t="s">
        <v>70</v>
      </c>
      <c r="H49" s="67" t="s">
        <v>206</v>
      </c>
      <c r="I49" s="67" t="s">
        <v>207</v>
      </c>
      <c r="J49" s="113" t="s">
        <v>222</v>
      </c>
      <c r="K49" s="114"/>
      <c r="L49" s="64"/>
      <c r="M49" s="68">
        <v>12061</v>
      </c>
      <c r="N49" s="69" t="s">
        <v>199</v>
      </c>
      <c r="P49" s="29" t="s">
        <v>11</v>
      </c>
    </row>
    <row r="50" spans="2:16" ht="214.5" customHeight="1" x14ac:dyDescent="0.25">
      <c r="B50" s="67" t="s">
        <v>79</v>
      </c>
      <c r="C50" s="67" t="s">
        <v>223</v>
      </c>
      <c r="D50" s="67" t="s">
        <v>224</v>
      </c>
      <c r="E50" s="67" t="s">
        <v>225</v>
      </c>
      <c r="F50" s="67">
        <v>2</v>
      </c>
      <c r="G50" s="67" t="s">
        <v>78</v>
      </c>
      <c r="H50" s="67" t="s">
        <v>226</v>
      </c>
      <c r="I50" s="74" t="s">
        <v>227</v>
      </c>
      <c r="J50" s="113" t="s">
        <v>228</v>
      </c>
      <c r="K50" s="114"/>
      <c r="L50" s="64"/>
      <c r="M50" s="68">
        <v>12078</v>
      </c>
      <c r="N50" s="69" t="s">
        <v>229</v>
      </c>
      <c r="P50" s="29" t="s">
        <v>11</v>
      </c>
    </row>
    <row r="51" spans="2:16" ht="15" customHeight="1" x14ac:dyDescent="0.25"/>
    <row r="52" spans="2:16" ht="15" customHeight="1" x14ac:dyDescent="0.25"/>
    <row r="53" spans="2:16" ht="15" customHeight="1" x14ac:dyDescent="0.25">
      <c r="B53" s="107" t="s">
        <v>65</v>
      </c>
      <c r="C53" s="107"/>
      <c r="D53" s="103" t="s">
        <v>14</v>
      </c>
      <c r="E53" s="104"/>
      <c r="G53" s="101" t="s">
        <v>235</v>
      </c>
      <c r="H53" s="102"/>
    </row>
    <row r="54" spans="2:16" ht="273.75" customHeight="1" x14ac:dyDescent="0.25">
      <c r="B54" s="71" t="s">
        <v>233</v>
      </c>
      <c r="C54" s="71" t="s">
        <v>234</v>
      </c>
      <c r="D54" s="106" t="s">
        <v>231</v>
      </c>
      <c r="E54" s="106"/>
      <c r="G54" s="15">
        <v>12500</v>
      </c>
      <c r="H54" s="72" t="s">
        <v>232</v>
      </c>
    </row>
  </sheetData>
  <mergeCells count="21">
    <mergeCell ref="M40:N40"/>
    <mergeCell ref="J48:K48"/>
    <mergeCell ref="J49:K49"/>
    <mergeCell ref="J50:K50"/>
    <mergeCell ref="J43:K43"/>
    <mergeCell ref="J44:K44"/>
    <mergeCell ref="J45:K45"/>
    <mergeCell ref="J46:K46"/>
    <mergeCell ref="J47:K47"/>
    <mergeCell ref="D54:E54"/>
    <mergeCell ref="G53:H53"/>
    <mergeCell ref="J41:K41"/>
    <mergeCell ref="J42:K42"/>
    <mergeCell ref="B39:K39"/>
    <mergeCell ref="D40:E40"/>
    <mergeCell ref="B53:C53"/>
    <mergeCell ref="D53:E53"/>
    <mergeCell ref="H40:I40"/>
    <mergeCell ref="B40:C40"/>
    <mergeCell ref="F40:G40"/>
    <mergeCell ref="J40:K4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B082-810F-4B01-83F7-40B4EF57AA14}">
  <sheetPr>
    <tabColor rgb="FF7030A0"/>
  </sheetPr>
  <dimension ref="B1:BM1048576"/>
  <sheetViews>
    <sheetView showGridLines="0" topLeftCell="A22" workbookViewId="0">
      <selection activeCell="BN22" sqref="BN22"/>
    </sheetView>
  </sheetViews>
  <sheetFormatPr defaultColWidth="9.140625"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9" width="11.140625" customWidth="1"/>
    <col min="30" max="30" width="1.140625" customWidth="1"/>
    <col min="31" max="35" width="11.140625" customWidth="1"/>
    <col min="36" max="36" width="1.140625" customWidth="1"/>
    <col min="37" max="41" width="11.140625" customWidth="1"/>
    <col min="42" max="42" width="1.140625" customWidth="1"/>
    <col min="43" max="47" width="11.140625" customWidth="1"/>
    <col min="48" max="48" width="1.140625" customWidth="1"/>
    <col min="49" max="53" width="11.140625" customWidth="1"/>
    <col min="54" max="54" width="1.7109375" customWidth="1"/>
    <col min="55" max="59" width="12.5703125" customWidth="1"/>
    <col min="60" max="60" width="3.140625" customWidth="1"/>
    <col min="61" max="65" width="11.28515625" customWidth="1"/>
  </cols>
  <sheetData>
    <row r="1" spans="2:65" ht="15" customHeight="1" x14ac:dyDescent="0.25"/>
    <row r="2" spans="2:65" ht="15" customHeight="1" x14ac:dyDescent="0.25"/>
    <row r="3" spans="2:65" ht="15" customHeight="1" x14ac:dyDescent="0.25"/>
    <row r="4" spans="2:65" ht="15" customHeight="1" x14ac:dyDescent="0.25"/>
    <row r="5" spans="2:65" ht="15" x14ac:dyDescent="0.25">
      <c r="B5" s="1" t="s">
        <v>0</v>
      </c>
    </row>
    <row r="6" spans="2:65" ht="6.75" customHeight="1" x14ac:dyDescent="0.25">
      <c r="B6" s="2"/>
      <c r="C6" s="2"/>
      <c r="D6" s="2"/>
      <c r="E6" s="2"/>
      <c r="F6" s="2"/>
      <c r="G6" s="2"/>
      <c r="H6" s="2"/>
      <c r="I6" s="2"/>
      <c r="J6" s="2"/>
      <c r="K6" s="2"/>
    </row>
    <row r="7" spans="2:65" ht="15.75" thickBot="1" x14ac:dyDescent="0.3">
      <c r="B7" s="3" t="s">
        <v>9</v>
      </c>
      <c r="C7" s="3"/>
      <c r="D7" s="3"/>
      <c r="E7" s="3"/>
      <c r="F7" s="3"/>
      <c r="G7" s="3"/>
      <c r="H7" s="3"/>
      <c r="I7" s="3"/>
      <c r="J7" s="3"/>
      <c r="K7" s="3"/>
    </row>
    <row r="8" spans="2:65" ht="6.75" customHeight="1" thickTop="1" x14ac:dyDescent="0.25">
      <c r="B8" s="2"/>
      <c r="C8" s="2"/>
      <c r="D8" s="2"/>
      <c r="E8" s="2"/>
      <c r="F8" s="2"/>
      <c r="G8" s="2"/>
      <c r="H8" s="2"/>
      <c r="I8" s="2"/>
      <c r="J8" s="2"/>
      <c r="K8" s="2"/>
    </row>
    <row r="9" spans="2:65" ht="15" customHeight="1" x14ac:dyDescent="0.25"/>
    <row r="10" spans="2:65" ht="15" customHeight="1" x14ac:dyDescent="0.25">
      <c r="B10" s="32"/>
    </row>
    <row r="11" spans="2:65" ht="15" customHeight="1" thickBot="1" x14ac:dyDescent="0.3"/>
    <row r="12" spans="2:65" ht="15" customHeight="1" thickBot="1" x14ac:dyDescent="0.3">
      <c r="B12" s="108" t="s">
        <v>47</v>
      </c>
      <c r="C12" s="109"/>
      <c r="D12" s="109"/>
      <c r="E12" s="110"/>
      <c r="F12" s="59"/>
      <c r="G12" s="108" t="s">
        <v>240</v>
      </c>
      <c r="H12" s="109"/>
      <c r="I12" s="109"/>
      <c r="J12" s="109"/>
      <c r="K12" s="110"/>
      <c r="M12" s="108" t="s">
        <v>238</v>
      </c>
      <c r="N12" s="109"/>
      <c r="O12" s="109"/>
      <c r="P12" s="109"/>
      <c r="Q12" s="110"/>
      <c r="S12" s="108" t="s">
        <v>239</v>
      </c>
      <c r="T12" s="109"/>
      <c r="U12" s="109"/>
      <c r="V12" s="109"/>
      <c r="W12" s="110"/>
      <c r="Y12" s="108" t="s">
        <v>241</v>
      </c>
      <c r="Z12" s="109"/>
      <c r="AA12" s="109"/>
      <c r="AB12" s="109"/>
      <c r="AC12" s="110"/>
      <c r="AE12" s="108" t="s">
        <v>242</v>
      </c>
      <c r="AF12" s="109"/>
      <c r="AG12" s="109"/>
      <c r="AH12" s="109"/>
      <c r="AI12" s="110"/>
      <c r="AK12" s="108" t="s">
        <v>243</v>
      </c>
      <c r="AL12" s="109"/>
      <c r="AM12" s="109"/>
      <c r="AN12" s="109"/>
      <c r="AO12" s="110"/>
      <c r="AQ12" s="108" t="s">
        <v>244</v>
      </c>
      <c r="AR12" s="109"/>
      <c r="AS12" s="109"/>
      <c r="AT12" s="109"/>
      <c r="AU12" s="110"/>
      <c r="AW12" s="108" t="s">
        <v>245</v>
      </c>
      <c r="AX12" s="109"/>
      <c r="AY12" s="109"/>
      <c r="AZ12" s="109"/>
      <c r="BA12" s="110"/>
      <c r="BC12" s="108" t="s">
        <v>245</v>
      </c>
      <c r="BD12" s="109"/>
      <c r="BE12" s="109"/>
      <c r="BF12" s="109"/>
      <c r="BG12" s="110"/>
      <c r="BI12" s="108" t="s">
        <v>229</v>
      </c>
      <c r="BJ12" s="109"/>
      <c r="BK12" s="109"/>
      <c r="BL12" s="109"/>
      <c r="BM12" s="110"/>
    </row>
    <row r="13" spans="2:65"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c r="AE13" s="41" t="s">
        <v>41</v>
      </c>
      <c r="AF13" s="42" t="s">
        <v>43</v>
      </c>
      <c r="AG13" s="43" t="s">
        <v>42</v>
      </c>
      <c r="AH13" s="42" t="s">
        <v>44</v>
      </c>
      <c r="AI13" s="44" t="s">
        <v>45</v>
      </c>
      <c r="AK13" s="41" t="s">
        <v>41</v>
      </c>
      <c r="AL13" s="42" t="s">
        <v>43</v>
      </c>
      <c r="AM13" s="43" t="s">
        <v>42</v>
      </c>
      <c r="AN13" s="42" t="s">
        <v>44</v>
      </c>
      <c r="AO13" s="44" t="s">
        <v>45</v>
      </c>
      <c r="AQ13" s="41" t="s">
        <v>41</v>
      </c>
      <c r="AR13" s="42" t="s">
        <v>43</v>
      </c>
      <c r="AS13" s="43" t="s">
        <v>42</v>
      </c>
      <c r="AT13" s="42" t="s">
        <v>44</v>
      </c>
      <c r="AU13" s="44" t="s">
        <v>45</v>
      </c>
      <c r="AW13" s="41" t="s">
        <v>41</v>
      </c>
      <c r="AX13" s="42" t="s">
        <v>43</v>
      </c>
      <c r="AY13" s="43" t="s">
        <v>42</v>
      </c>
      <c r="AZ13" s="42" t="s">
        <v>44</v>
      </c>
      <c r="BA13" s="44" t="s">
        <v>45</v>
      </c>
      <c r="BC13" s="41" t="s">
        <v>41</v>
      </c>
      <c r="BD13" s="42" t="s">
        <v>43</v>
      </c>
      <c r="BE13" s="43" t="s">
        <v>42</v>
      </c>
      <c r="BF13" s="42" t="s">
        <v>44</v>
      </c>
      <c r="BG13" s="44" t="s">
        <v>45</v>
      </c>
      <c r="BI13" s="41" t="s">
        <v>41</v>
      </c>
      <c r="BJ13" s="42" t="s">
        <v>43</v>
      </c>
      <c r="BK13" s="43" t="s">
        <v>42</v>
      </c>
      <c r="BL13" s="42" t="s">
        <v>44</v>
      </c>
      <c r="BM13" s="44" t="s">
        <v>45</v>
      </c>
    </row>
    <row r="14" spans="2:65"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c r="AE14" s="45">
        <v>43466</v>
      </c>
      <c r="AF14" s="46"/>
      <c r="AG14" s="46"/>
      <c r="AH14" s="47">
        <f>AF14-AG14</f>
        <v>0</v>
      </c>
      <c r="AI14" s="48">
        <f>IF(ISERR(AH14/AF14),,(AH14/AF14))</f>
        <v>0</v>
      </c>
      <c r="AK14" s="45">
        <v>43466</v>
      </c>
      <c r="AL14" s="46"/>
      <c r="AM14" s="46"/>
      <c r="AN14" s="47">
        <f>AL14-AM14</f>
        <v>0</v>
      </c>
      <c r="AO14" s="48">
        <f>IF(ISERR(AN14/AL14),,(AN14/AL14))</f>
        <v>0</v>
      </c>
      <c r="AQ14" s="45">
        <v>43466</v>
      </c>
      <c r="AR14" s="46"/>
      <c r="AS14" s="46"/>
      <c r="AT14" s="47">
        <f>AR14-AS14</f>
        <v>0</v>
      </c>
      <c r="AU14" s="48">
        <f>IF(ISERR(AT14/AR14),,(AT14/AR14))</f>
        <v>0</v>
      </c>
      <c r="AW14" s="45">
        <v>43466</v>
      </c>
      <c r="AX14" s="46"/>
      <c r="AY14" s="46"/>
      <c r="AZ14" s="47">
        <f>AX14-AY14</f>
        <v>0</v>
      </c>
      <c r="BA14" s="48">
        <f>IF(ISERR(AZ14/AX14),,(AZ14/AX14))</f>
        <v>0</v>
      </c>
      <c r="BC14" s="45">
        <v>43466</v>
      </c>
      <c r="BD14" s="46"/>
      <c r="BE14" s="46"/>
      <c r="BF14" s="47">
        <f t="shared" ref="BF14:BF25" si="0">BD14-BE14</f>
        <v>0</v>
      </c>
      <c r="BG14" s="80">
        <f t="shared" ref="BG14:BG26" si="1">IF(ISERR(BF14/BD14),,(BF14/BD14))</f>
        <v>0</v>
      </c>
      <c r="BI14" s="45">
        <v>43466</v>
      </c>
      <c r="BJ14" s="46"/>
      <c r="BK14" s="46"/>
      <c r="BL14" s="47">
        <f t="shared" ref="BL14:BL25" si="2">BJ14-BK14</f>
        <v>0</v>
      </c>
      <c r="BM14" s="80">
        <f t="shared" ref="BM14:BM26" si="3">IF(ISERR(BL14/BJ14),,(BL14/BJ14))</f>
        <v>0</v>
      </c>
    </row>
    <row r="15" spans="2:65" ht="15" customHeight="1" x14ac:dyDescent="0.25">
      <c r="B15" s="40" t="s">
        <v>25</v>
      </c>
      <c r="C15" s="33"/>
      <c r="D15" s="33"/>
      <c r="E15" s="61">
        <f t="shared" ref="E15:E25" si="4">IF(ISERR(D15/C15),,(D15/C15))</f>
        <v>0</v>
      </c>
      <c r="G15" s="49">
        <v>43497</v>
      </c>
      <c r="H15" s="50"/>
      <c r="I15" s="50"/>
      <c r="J15" s="51">
        <f t="shared" ref="J15:J25" si="5">H15-I15</f>
        <v>0</v>
      </c>
      <c r="K15" s="52">
        <f t="shared" ref="K15:K26" si="6">IF(ISERR(J15/H15),,(J15/H15))</f>
        <v>0</v>
      </c>
      <c r="M15" s="49">
        <v>43497</v>
      </c>
      <c r="N15" s="50"/>
      <c r="O15" s="50"/>
      <c r="P15" s="51">
        <f t="shared" ref="P15:P25" si="7">N15-O15</f>
        <v>0</v>
      </c>
      <c r="Q15" s="52">
        <f t="shared" ref="Q15:Q26" si="8">IF(ISERR(P15/N15),,(P15/N15))</f>
        <v>0</v>
      </c>
      <c r="S15" s="49">
        <v>43497</v>
      </c>
      <c r="T15" s="50"/>
      <c r="U15" s="50"/>
      <c r="V15" s="51">
        <f t="shared" ref="V15:V25" si="9">T15-U15</f>
        <v>0</v>
      </c>
      <c r="W15" s="52">
        <f t="shared" ref="W15:W26" si="10">IF(ISERR(V15/T15),,(V15/T15))</f>
        <v>0</v>
      </c>
      <c r="Y15" s="49">
        <v>43497</v>
      </c>
      <c r="Z15" s="50"/>
      <c r="AA15" s="50"/>
      <c r="AB15" s="51">
        <f t="shared" ref="AB15:AB25" si="11">Z15-AA15</f>
        <v>0</v>
      </c>
      <c r="AC15" s="52">
        <f t="shared" ref="AC15:AC26" si="12">IF(ISERR(AB15/Z15),,(AB15/Z15))</f>
        <v>0</v>
      </c>
      <c r="AE15" s="49">
        <v>43497</v>
      </c>
      <c r="AF15" s="50"/>
      <c r="AG15" s="50"/>
      <c r="AH15" s="51">
        <f t="shared" ref="AH15:AH25" si="13">AF15-AG15</f>
        <v>0</v>
      </c>
      <c r="AI15" s="52">
        <f t="shared" ref="AI15:AI26" si="14">IF(ISERR(AH15/AF15),,(AH15/AF15))</f>
        <v>0</v>
      </c>
      <c r="AK15" s="49">
        <v>43497</v>
      </c>
      <c r="AL15" s="50"/>
      <c r="AM15" s="50"/>
      <c r="AN15" s="51">
        <f t="shared" ref="AN15:AN25" si="15">AL15-AM15</f>
        <v>0</v>
      </c>
      <c r="AO15" s="52">
        <f t="shared" ref="AO15:AO26" si="16">IF(ISERR(AN15/AL15),,(AN15/AL15))</f>
        <v>0</v>
      </c>
      <c r="AQ15" s="49">
        <v>43497</v>
      </c>
      <c r="AR15" s="50"/>
      <c r="AS15" s="50"/>
      <c r="AT15" s="51">
        <f t="shared" ref="AT15:AT25" si="17">AR15-AS15</f>
        <v>0</v>
      </c>
      <c r="AU15" s="52">
        <f t="shared" ref="AU15:AU26" si="18">IF(ISERR(AT15/AR15),,(AT15/AR15))</f>
        <v>0</v>
      </c>
      <c r="AW15" s="49">
        <v>43497</v>
      </c>
      <c r="AX15" s="50"/>
      <c r="AY15" s="50"/>
      <c r="AZ15" s="51">
        <f t="shared" ref="AZ15:AZ25" si="19">AX15-AY15</f>
        <v>0</v>
      </c>
      <c r="BA15" s="52">
        <f t="shared" ref="BA15:BA26" si="20">IF(ISERR(AZ15/AX15),,(AZ15/AX15))</f>
        <v>0</v>
      </c>
      <c r="BC15" s="49">
        <v>43497</v>
      </c>
      <c r="BD15" s="50"/>
      <c r="BE15" s="50"/>
      <c r="BF15" s="51">
        <f t="shared" si="0"/>
        <v>0</v>
      </c>
      <c r="BG15" s="81">
        <f t="shared" si="1"/>
        <v>0</v>
      </c>
      <c r="BI15" s="49">
        <v>43497</v>
      </c>
      <c r="BJ15" s="50"/>
      <c r="BK15" s="50"/>
      <c r="BL15" s="51">
        <f t="shared" si="2"/>
        <v>0</v>
      </c>
      <c r="BM15" s="81">
        <f t="shared" si="3"/>
        <v>0</v>
      </c>
    </row>
    <row r="16" spans="2:65" ht="15" customHeight="1" x14ac:dyDescent="0.25">
      <c r="B16" s="40" t="s">
        <v>26</v>
      </c>
      <c r="C16" s="33"/>
      <c r="D16" s="33"/>
      <c r="E16" s="61">
        <f t="shared" si="4"/>
        <v>0</v>
      </c>
      <c r="G16" s="49">
        <v>43525</v>
      </c>
      <c r="H16" s="50"/>
      <c r="I16" s="50"/>
      <c r="J16" s="51">
        <f t="shared" si="5"/>
        <v>0</v>
      </c>
      <c r="K16" s="52">
        <f t="shared" si="6"/>
        <v>0</v>
      </c>
      <c r="M16" s="49">
        <v>43525</v>
      </c>
      <c r="N16" s="50"/>
      <c r="O16" s="50"/>
      <c r="P16" s="51">
        <f t="shared" si="7"/>
        <v>0</v>
      </c>
      <c r="Q16" s="52">
        <f t="shared" si="8"/>
        <v>0</v>
      </c>
      <c r="S16" s="49">
        <v>43525</v>
      </c>
      <c r="T16" s="50"/>
      <c r="U16" s="50"/>
      <c r="V16" s="51">
        <f t="shared" si="9"/>
        <v>0</v>
      </c>
      <c r="W16" s="52">
        <f t="shared" si="10"/>
        <v>0</v>
      </c>
      <c r="Y16" s="49">
        <v>43525</v>
      </c>
      <c r="Z16" s="50"/>
      <c r="AA16" s="50"/>
      <c r="AB16" s="51">
        <f t="shared" si="11"/>
        <v>0</v>
      </c>
      <c r="AC16" s="52">
        <f t="shared" si="12"/>
        <v>0</v>
      </c>
      <c r="AE16" s="49">
        <v>43525</v>
      </c>
      <c r="AF16" s="50"/>
      <c r="AG16" s="50"/>
      <c r="AH16" s="51">
        <f t="shared" si="13"/>
        <v>0</v>
      </c>
      <c r="AI16" s="52">
        <f t="shared" si="14"/>
        <v>0</v>
      </c>
      <c r="AK16" s="49">
        <v>43525</v>
      </c>
      <c r="AL16" s="50"/>
      <c r="AM16" s="50"/>
      <c r="AN16" s="51">
        <f t="shared" si="15"/>
        <v>0</v>
      </c>
      <c r="AO16" s="52">
        <f t="shared" si="16"/>
        <v>0</v>
      </c>
      <c r="AQ16" s="49">
        <v>43525</v>
      </c>
      <c r="AR16" s="50"/>
      <c r="AS16" s="50"/>
      <c r="AT16" s="51">
        <f t="shared" si="17"/>
        <v>0</v>
      </c>
      <c r="AU16" s="52">
        <f t="shared" si="18"/>
        <v>0</v>
      </c>
      <c r="AW16" s="49">
        <v>43525</v>
      </c>
      <c r="AX16" s="50"/>
      <c r="AY16" s="50"/>
      <c r="AZ16" s="51">
        <f t="shared" si="19"/>
        <v>0</v>
      </c>
      <c r="BA16" s="52">
        <f t="shared" si="20"/>
        <v>0</v>
      </c>
      <c r="BC16" s="49">
        <v>43525</v>
      </c>
      <c r="BD16" s="50"/>
      <c r="BE16" s="50"/>
      <c r="BF16" s="51">
        <f t="shared" si="0"/>
        <v>0</v>
      </c>
      <c r="BG16" s="81">
        <f t="shared" si="1"/>
        <v>0</v>
      </c>
      <c r="BI16" s="49">
        <v>43525</v>
      </c>
      <c r="BJ16" s="50"/>
      <c r="BK16" s="50"/>
      <c r="BL16" s="51">
        <f t="shared" si="2"/>
        <v>0</v>
      </c>
      <c r="BM16" s="81">
        <f t="shared" si="3"/>
        <v>0</v>
      </c>
    </row>
    <row r="17" spans="2:65" ht="15" customHeight="1" x14ac:dyDescent="0.25">
      <c r="B17" s="40" t="s">
        <v>27</v>
      </c>
      <c r="C17" s="33"/>
      <c r="D17" s="33"/>
      <c r="E17" s="61">
        <f t="shared" si="4"/>
        <v>0</v>
      </c>
      <c r="G17" s="49">
        <v>43556</v>
      </c>
      <c r="H17" s="50"/>
      <c r="I17" s="50"/>
      <c r="J17" s="51">
        <f t="shared" si="5"/>
        <v>0</v>
      </c>
      <c r="K17" s="52">
        <f t="shared" si="6"/>
        <v>0</v>
      </c>
      <c r="M17" s="49">
        <v>43556</v>
      </c>
      <c r="N17" s="50"/>
      <c r="O17" s="50"/>
      <c r="P17" s="51">
        <f t="shared" si="7"/>
        <v>0</v>
      </c>
      <c r="Q17" s="52">
        <f t="shared" si="8"/>
        <v>0</v>
      </c>
      <c r="S17" s="49">
        <v>43556</v>
      </c>
      <c r="T17" s="50"/>
      <c r="U17" s="50"/>
      <c r="V17" s="51">
        <f t="shared" si="9"/>
        <v>0</v>
      </c>
      <c r="W17" s="52">
        <f t="shared" si="10"/>
        <v>0</v>
      </c>
      <c r="Y17" s="49">
        <v>43556</v>
      </c>
      <c r="Z17" s="50"/>
      <c r="AA17" s="50"/>
      <c r="AB17" s="51">
        <f t="shared" si="11"/>
        <v>0</v>
      </c>
      <c r="AC17" s="52">
        <f t="shared" si="12"/>
        <v>0</v>
      </c>
      <c r="AE17" s="49">
        <v>43556</v>
      </c>
      <c r="AF17" s="50"/>
      <c r="AG17" s="50"/>
      <c r="AH17" s="51">
        <f t="shared" si="13"/>
        <v>0</v>
      </c>
      <c r="AI17" s="52">
        <f t="shared" si="14"/>
        <v>0</v>
      </c>
      <c r="AK17" s="49">
        <v>43556</v>
      </c>
      <c r="AL17" s="50"/>
      <c r="AM17" s="50"/>
      <c r="AN17" s="51">
        <f t="shared" si="15"/>
        <v>0</v>
      </c>
      <c r="AO17" s="52">
        <f t="shared" si="16"/>
        <v>0</v>
      </c>
      <c r="AQ17" s="49">
        <v>43556</v>
      </c>
      <c r="AR17" s="50"/>
      <c r="AS17" s="50"/>
      <c r="AT17" s="51">
        <f t="shared" si="17"/>
        <v>0</v>
      </c>
      <c r="AU17" s="52">
        <f t="shared" si="18"/>
        <v>0</v>
      </c>
      <c r="AW17" s="49">
        <v>43556</v>
      </c>
      <c r="AX17" s="50"/>
      <c r="AY17" s="50"/>
      <c r="AZ17" s="51">
        <f t="shared" si="19"/>
        <v>0</v>
      </c>
      <c r="BA17" s="52">
        <f t="shared" si="20"/>
        <v>0</v>
      </c>
      <c r="BC17" s="49">
        <v>43556</v>
      </c>
      <c r="BD17" s="50"/>
      <c r="BE17" s="50"/>
      <c r="BF17" s="51">
        <f t="shared" si="0"/>
        <v>0</v>
      </c>
      <c r="BG17" s="81">
        <f t="shared" si="1"/>
        <v>0</v>
      </c>
      <c r="BI17" s="49">
        <v>43556</v>
      </c>
      <c r="BJ17" s="50"/>
      <c r="BK17" s="50"/>
      <c r="BL17" s="51">
        <f t="shared" si="2"/>
        <v>0</v>
      </c>
      <c r="BM17" s="81">
        <f t="shared" si="3"/>
        <v>0</v>
      </c>
    </row>
    <row r="18" spans="2:65" ht="15" customHeight="1" x14ac:dyDescent="0.25">
      <c r="B18" s="40" t="s">
        <v>28</v>
      </c>
      <c r="C18" s="33"/>
      <c r="D18" s="33"/>
      <c r="E18" s="61">
        <f t="shared" si="4"/>
        <v>0</v>
      </c>
      <c r="G18" s="49">
        <v>43586</v>
      </c>
      <c r="H18" s="50"/>
      <c r="I18" s="50"/>
      <c r="J18" s="51">
        <f t="shared" si="5"/>
        <v>0</v>
      </c>
      <c r="K18" s="52">
        <f t="shared" si="6"/>
        <v>0</v>
      </c>
      <c r="M18" s="49">
        <v>43586</v>
      </c>
      <c r="N18" s="50"/>
      <c r="O18" s="50"/>
      <c r="P18" s="51">
        <f t="shared" si="7"/>
        <v>0</v>
      </c>
      <c r="Q18" s="52">
        <f t="shared" si="8"/>
        <v>0</v>
      </c>
      <c r="S18" s="49">
        <v>43586</v>
      </c>
      <c r="T18" s="50"/>
      <c r="U18" s="50"/>
      <c r="V18" s="51">
        <f t="shared" si="9"/>
        <v>0</v>
      </c>
      <c r="W18" s="52">
        <f t="shared" si="10"/>
        <v>0</v>
      </c>
      <c r="Y18" s="49">
        <v>43586</v>
      </c>
      <c r="Z18" s="50"/>
      <c r="AA18" s="50"/>
      <c r="AB18" s="51">
        <f t="shared" si="11"/>
        <v>0</v>
      </c>
      <c r="AC18" s="52">
        <f t="shared" si="12"/>
        <v>0</v>
      </c>
      <c r="AE18" s="49">
        <v>43586</v>
      </c>
      <c r="AF18" s="50"/>
      <c r="AG18" s="50"/>
      <c r="AH18" s="51">
        <f t="shared" si="13"/>
        <v>0</v>
      </c>
      <c r="AI18" s="52">
        <f t="shared" si="14"/>
        <v>0</v>
      </c>
      <c r="AK18" s="49">
        <v>43586</v>
      </c>
      <c r="AL18" s="50"/>
      <c r="AM18" s="50"/>
      <c r="AN18" s="51">
        <f t="shared" si="15"/>
        <v>0</v>
      </c>
      <c r="AO18" s="52">
        <f t="shared" si="16"/>
        <v>0</v>
      </c>
      <c r="AQ18" s="49">
        <v>43586</v>
      </c>
      <c r="AR18" s="50"/>
      <c r="AS18" s="50"/>
      <c r="AT18" s="51">
        <f t="shared" si="17"/>
        <v>0</v>
      </c>
      <c r="AU18" s="52">
        <f t="shared" si="18"/>
        <v>0</v>
      </c>
      <c r="AW18" s="49">
        <v>43586</v>
      </c>
      <c r="AX18" s="50"/>
      <c r="AY18" s="50"/>
      <c r="AZ18" s="51">
        <f t="shared" si="19"/>
        <v>0</v>
      </c>
      <c r="BA18" s="52">
        <f t="shared" si="20"/>
        <v>0</v>
      </c>
      <c r="BC18" s="49">
        <v>43586</v>
      </c>
      <c r="BD18" s="50"/>
      <c r="BE18" s="50"/>
      <c r="BF18" s="51">
        <f t="shared" si="0"/>
        <v>0</v>
      </c>
      <c r="BG18" s="81">
        <f t="shared" si="1"/>
        <v>0</v>
      </c>
      <c r="BI18" s="49">
        <v>43586</v>
      </c>
      <c r="BJ18" s="50"/>
      <c r="BK18" s="50"/>
      <c r="BL18" s="51">
        <f t="shared" si="2"/>
        <v>0</v>
      </c>
      <c r="BM18" s="81">
        <f t="shared" si="3"/>
        <v>0</v>
      </c>
    </row>
    <row r="19" spans="2:65" ht="15" customHeight="1" x14ac:dyDescent="0.25">
      <c r="B19" s="40" t="s">
        <v>29</v>
      </c>
      <c r="C19" s="33"/>
      <c r="D19" s="33"/>
      <c r="E19" s="61">
        <f t="shared" si="4"/>
        <v>0</v>
      </c>
      <c r="G19" s="49">
        <v>43617</v>
      </c>
      <c r="H19" s="50"/>
      <c r="I19" s="50"/>
      <c r="J19" s="51">
        <f t="shared" si="5"/>
        <v>0</v>
      </c>
      <c r="K19" s="52">
        <f t="shared" si="6"/>
        <v>0</v>
      </c>
      <c r="M19" s="49">
        <v>43617</v>
      </c>
      <c r="N19" s="50"/>
      <c r="O19" s="50"/>
      <c r="P19" s="51">
        <f t="shared" si="7"/>
        <v>0</v>
      </c>
      <c r="Q19" s="52">
        <f t="shared" si="8"/>
        <v>0</v>
      </c>
      <c r="S19" s="49">
        <v>43617</v>
      </c>
      <c r="T19" s="50"/>
      <c r="U19" s="50"/>
      <c r="V19" s="51">
        <f t="shared" si="9"/>
        <v>0</v>
      </c>
      <c r="W19" s="52">
        <f t="shared" si="10"/>
        <v>0</v>
      </c>
      <c r="Y19" s="49">
        <v>43617</v>
      </c>
      <c r="Z19" s="50"/>
      <c r="AA19" s="50"/>
      <c r="AB19" s="51">
        <f t="shared" si="11"/>
        <v>0</v>
      </c>
      <c r="AC19" s="52">
        <f t="shared" si="12"/>
        <v>0</v>
      </c>
      <c r="AE19" s="49">
        <v>43617</v>
      </c>
      <c r="AF19" s="50"/>
      <c r="AG19" s="50"/>
      <c r="AH19" s="51">
        <f t="shared" si="13"/>
        <v>0</v>
      </c>
      <c r="AI19" s="52">
        <f t="shared" si="14"/>
        <v>0</v>
      </c>
      <c r="AK19" s="49">
        <v>43617</v>
      </c>
      <c r="AL19" s="50"/>
      <c r="AM19" s="50"/>
      <c r="AN19" s="51">
        <f t="shared" si="15"/>
        <v>0</v>
      </c>
      <c r="AO19" s="52">
        <f t="shared" si="16"/>
        <v>0</v>
      </c>
      <c r="AQ19" s="49">
        <v>43617</v>
      </c>
      <c r="AR19" s="50"/>
      <c r="AS19" s="50"/>
      <c r="AT19" s="51">
        <f t="shared" si="17"/>
        <v>0</v>
      </c>
      <c r="AU19" s="52">
        <f t="shared" si="18"/>
        <v>0</v>
      </c>
      <c r="AW19" s="49">
        <v>43617</v>
      </c>
      <c r="AX19" s="50"/>
      <c r="AY19" s="50"/>
      <c r="AZ19" s="51">
        <f t="shared" si="19"/>
        <v>0</v>
      </c>
      <c r="BA19" s="52">
        <f t="shared" si="20"/>
        <v>0</v>
      </c>
      <c r="BC19" s="49">
        <v>43617</v>
      </c>
      <c r="BD19" s="50"/>
      <c r="BE19" s="50"/>
      <c r="BF19" s="51">
        <f t="shared" si="0"/>
        <v>0</v>
      </c>
      <c r="BG19" s="81">
        <f t="shared" si="1"/>
        <v>0</v>
      </c>
      <c r="BI19" s="49">
        <v>43617</v>
      </c>
      <c r="BJ19" s="50"/>
      <c r="BK19" s="50"/>
      <c r="BL19" s="51">
        <f t="shared" si="2"/>
        <v>0</v>
      </c>
      <c r="BM19" s="81">
        <f t="shared" si="3"/>
        <v>0</v>
      </c>
    </row>
    <row r="20" spans="2:65" ht="15" customHeight="1" x14ac:dyDescent="0.25">
      <c r="B20" s="40" t="s">
        <v>30</v>
      </c>
      <c r="C20" s="33"/>
      <c r="D20" s="33"/>
      <c r="E20" s="61">
        <f t="shared" si="4"/>
        <v>0</v>
      </c>
      <c r="G20" s="49">
        <v>43647</v>
      </c>
      <c r="H20" s="50"/>
      <c r="I20" s="50"/>
      <c r="J20" s="51">
        <f t="shared" si="5"/>
        <v>0</v>
      </c>
      <c r="K20" s="52">
        <f t="shared" si="6"/>
        <v>0</v>
      </c>
      <c r="M20" s="49">
        <v>43647</v>
      </c>
      <c r="N20" s="50"/>
      <c r="O20" s="50"/>
      <c r="P20" s="51">
        <f t="shared" si="7"/>
        <v>0</v>
      </c>
      <c r="Q20" s="52">
        <f t="shared" si="8"/>
        <v>0</v>
      </c>
      <c r="S20" s="49">
        <v>43647</v>
      </c>
      <c r="T20" s="50"/>
      <c r="U20" s="50"/>
      <c r="V20" s="51">
        <f t="shared" si="9"/>
        <v>0</v>
      </c>
      <c r="W20" s="52">
        <f t="shared" si="10"/>
        <v>0</v>
      </c>
      <c r="Y20" s="49">
        <v>43647</v>
      </c>
      <c r="Z20" s="50"/>
      <c r="AA20" s="50"/>
      <c r="AB20" s="51">
        <f t="shared" si="11"/>
        <v>0</v>
      </c>
      <c r="AC20" s="52">
        <f t="shared" si="12"/>
        <v>0</v>
      </c>
      <c r="AE20" s="49">
        <v>43647</v>
      </c>
      <c r="AF20" s="50"/>
      <c r="AG20" s="50"/>
      <c r="AH20" s="51">
        <f t="shared" si="13"/>
        <v>0</v>
      </c>
      <c r="AI20" s="52">
        <f t="shared" si="14"/>
        <v>0</v>
      </c>
      <c r="AK20" s="49">
        <v>43647</v>
      </c>
      <c r="AL20" s="50"/>
      <c r="AM20" s="50"/>
      <c r="AN20" s="51">
        <f t="shared" si="15"/>
        <v>0</v>
      </c>
      <c r="AO20" s="52">
        <f t="shared" si="16"/>
        <v>0</v>
      </c>
      <c r="AQ20" s="49">
        <v>43647</v>
      </c>
      <c r="AR20" s="50"/>
      <c r="AS20" s="50"/>
      <c r="AT20" s="51">
        <f t="shared" si="17"/>
        <v>0</v>
      </c>
      <c r="AU20" s="52">
        <f t="shared" si="18"/>
        <v>0</v>
      </c>
      <c r="AW20" s="49">
        <v>43647</v>
      </c>
      <c r="AX20" s="50"/>
      <c r="AY20" s="50"/>
      <c r="AZ20" s="51">
        <f t="shared" si="19"/>
        <v>0</v>
      </c>
      <c r="BA20" s="52">
        <f t="shared" si="20"/>
        <v>0</v>
      </c>
      <c r="BC20" s="49">
        <v>43647</v>
      </c>
      <c r="BD20" s="50"/>
      <c r="BE20" s="50"/>
      <c r="BF20" s="51">
        <f t="shared" si="0"/>
        <v>0</v>
      </c>
      <c r="BG20" s="81">
        <f t="shared" si="1"/>
        <v>0</v>
      </c>
      <c r="BI20" s="49">
        <v>43647</v>
      </c>
      <c r="BJ20" s="50"/>
      <c r="BK20" s="50"/>
      <c r="BL20" s="51">
        <f t="shared" si="2"/>
        <v>0</v>
      </c>
      <c r="BM20" s="81">
        <f t="shared" si="3"/>
        <v>0</v>
      </c>
    </row>
    <row r="21" spans="2:65" ht="15" customHeight="1" x14ac:dyDescent="0.25">
      <c r="B21" s="40" t="s">
        <v>31</v>
      </c>
      <c r="C21" s="33"/>
      <c r="D21" s="33"/>
      <c r="E21" s="61">
        <f t="shared" si="4"/>
        <v>0</v>
      </c>
      <c r="G21" s="49">
        <v>43678</v>
      </c>
      <c r="H21" s="50"/>
      <c r="I21" s="50"/>
      <c r="J21" s="51">
        <f t="shared" si="5"/>
        <v>0</v>
      </c>
      <c r="K21" s="52">
        <f t="shared" si="6"/>
        <v>0</v>
      </c>
      <c r="M21" s="49">
        <v>43678</v>
      </c>
      <c r="N21" s="50"/>
      <c r="O21" s="50"/>
      <c r="P21" s="51">
        <f t="shared" si="7"/>
        <v>0</v>
      </c>
      <c r="Q21" s="52">
        <f t="shared" si="8"/>
        <v>0</v>
      </c>
      <c r="S21" s="49">
        <v>43678</v>
      </c>
      <c r="T21" s="50"/>
      <c r="U21" s="50"/>
      <c r="V21" s="51">
        <f t="shared" si="9"/>
        <v>0</v>
      </c>
      <c r="W21" s="52">
        <f t="shared" si="10"/>
        <v>0</v>
      </c>
      <c r="Y21" s="49">
        <v>43678</v>
      </c>
      <c r="Z21" s="50"/>
      <c r="AA21" s="50"/>
      <c r="AB21" s="51">
        <f t="shared" si="11"/>
        <v>0</v>
      </c>
      <c r="AC21" s="52">
        <f t="shared" si="12"/>
        <v>0</v>
      </c>
      <c r="AE21" s="49">
        <v>43678</v>
      </c>
      <c r="AF21" s="50"/>
      <c r="AG21" s="50"/>
      <c r="AH21" s="51">
        <f t="shared" si="13"/>
        <v>0</v>
      </c>
      <c r="AI21" s="52">
        <f t="shared" si="14"/>
        <v>0</v>
      </c>
      <c r="AK21" s="49">
        <v>43678</v>
      </c>
      <c r="AL21" s="50"/>
      <c r="AM21" s="50"/>
      <c r="AN21" s="51">
        <f t="shared" si="15"/>
        <v>0</v>
      </c>
      <c r="AO21" s="52">
        <f t="shared" si="16"/>
        <v>0</v>
      </c>
      <c r="AQ21" s="49">
        <v>43678</v>
      </c>
      <c r="AR21" s="50"/>
      <c r="AS21" s="50"/>
      <c r="AT21" s="51">
        <f t="shared" si="17"/>
        <v>0</v>
      </c>
      <c r="AU21" s="52">
        <f t="shared" si="18"/>
        <v>0</v>
      </c>
      <c r="AW21" s="49">
        <v>43678</v>
      </c>
      <c r="AX21" s="50"/>
      <c r="AY21" s="50"/>
      <c r="AZ21" s="51">
        <f t="shared" si="19"/>
        <v>0</v>
      </c>
      <c r="BA21" s="52">
        <f t="shared" si="20"/>
        <v>0</v>
      </c>
      <c r="BC21" s="49">
        <v>43678</v>
      </c>
      <c r="BD21" s="50"/>
      <c r="BE21" s="50"/>
      <c r="BF21" s="51">
        <f t="shared" si="0"/>
        <v>0</v>
      </c>
      <c r="BG21" s="81">
        <f t="shared" si="1"/>
        <v>0</v>
      </c>
      <c r="BI21" s="49">
        <v>43678</v>
      </c>
      <c r="BJ21" s="50"/>
      <c r="BK21" s="50"/>
      <c r="BL21" s="51">
        <f t="shared" si="2"/>
        <v>0</v>
      </c>
      <c r="BM21" s="81">
        <f t="shared" si="3"/>
        <v>0</v>
      </c>
    </row>
    <row r="22" spans="2:65" ht="15" customHeight="1" x14ac:dyDescent="0.25">
      <c r="B22" s="40" t="s">
        <v>32</v>
      </c>
      <c r="C22" s="33"/>
      <c r="D22" s="33"/>
      <c r="E22" s="61">
        <f t="shared" si="4"/>
        <v>0</v>
      </c>
      <c r="G22" s="49">
        <v>43709</v>
      </c>
      <c r="H22" s="50"/>
      <c r="I22" s="50"/>
      <c r="J22" s="51">
        <f t="shared" si="5"/>
        <v>0</v>
      </c>
      <c r="K22" s="52">
        <f t="shared" si="6"/>
        <v>0</v>
      </c>
      <c r="M22" s="49">
        <v>43709</v>
      </c>
      <c r="N22" s="50"/>
      <c r="O22" s="50"/>
      <c r="P22" s="51">
        <f t="shared" si="7"/>
        <v>0</v>
      </c>
      <c r="Q22" s="52">
        <f t="shared" si="8"/>
        <v>0</v>
      </c>
      <c r="S22" s="49">
        <v>43709</v>
      </c>
      <c r="T22" s="50"/>
      <c r="U22" s="50"/>
      <c r="V22" s="51">
        <f t="shared" si="9"/>
        <v>0</v>
      </c>
      <c r="W22" s="52">
        <f t="shared" si="10"/>
        <v>0</v>
      </c>
      <c r="Y22" s="49">
        <v>43709</v>
      </c>
      <c r="Z22" s="50"/>
      <c r="AA22" s="50"/>
      <c r="AB22" s="51">
        <f t="shared" si="11"/>
        <v>0</v>
      </c>
      <c r="AC22" s="52">
        <f t="shared" si="12"/>
        <v>0</v>
      </c>
      <c r="AE22" s="49">
        <v>43709</v>
      </c>
      <c r="AF22" s="50"/>
      <c r="AG22" s="50"/>
      <c r="AH22" s="51">
        <f t="shared" si="13"/>
        <v>0</v>
      </c>
      <c r="AI22" s="52">
        <f t="shared" si="14"/>
        <v>0</v>
      </c>
      <c r="AK22" s="49">
        <v>43709</v>
      </c>
      <c r="AL22" s="50"/>
      <c r="AM22" s="50"/>
      <c r="AN22" s="51">
        <f t="shared" si="15"/>
        <v>0</v>
      </c>
      <c r="AO22" s="52">
        <f t="shared" si="16"/>
        <v>0</v>
      </c>
      <c r="AQ22" s="49">
        <v>43709</v>
      </c>
      <c r="AR22" s="50"/>
      <c r="AS22" s="50"/>
      <c r="AT22" s="51">
        <f t="shared" si="17"/>
        <v>0</v>
      </c>
      <c r="AU22" s="52">
        <f t="shared" si="18"/>
        <v>0</v>
      </c>
      <c r="AW22" s="49">
        <v>43709</v>
      </c>
      <c r="AX22" s="50"/>
      <c r="AY22" s="50"/>
      <c r="AZ22" s="51">
        <f t="shared" si="19"/>
        <v>0</v>
      </c>
      <c r="BA22" s="52">
        <f t="shared" si="20"/>
        <v>0</v>
      </c>
      <c r="BC22" s="49">
        <v>43709</v>
      </c>
      <c r="BD22" s="50"/>
      <c r="BE22" s="50"/>
      <c r="BF22" s="51">
        <f t="shared" si="0"/>
        <v>0</v>
      </c>
      <c r="BG22" s="81">
        <f t="shared" si="1"/>
        <v>0</v>
      </c>
      <c r="BI22" s="49">
        <v>43709</v>
      </c>
      <c r="BJ22" s="50"/>
      <c r="BK22" s="50"/>
      <c r="BL22" s="51">
        <f t="shared" si="2"/>
        <v>0</v>
      </c>
      <c r="BM22" s="81">
        <f t="shared" si="3"/>
        <v>0</v>
      </c>
    </row>
    <row r="23" spans="2:65" ht="15" customHeight="1" x14ac:dyDescent="0.25">
      <c r="B23" s="40" t="s">
        <v>33</v>
      </c>
      <c r="C23" s="33"/>
      <c r="D23" s="33"/>
      <c r="E23" s="61">
        <f t="shared" si="4"/>
        <v>0</v>
      </c>
      <c r="G23" s="49">
        <v>43739</v>
      </c>
      <c r="H23" s="50"/>
      <c r="I23" s="50"/>
      <c r="J23" s="51">
        <f t="shared" si="5"/>
        <v>0</v>
      </c>
      <c r="K23" s="52">
        <f t="shared" si="6"/>
        <v>0</v>
      </c>
      <c r="M23" s="49">
        <v>43739</v>
      </c>
      <c r="N23" s="50"/>
      <c r="O23" s="50"/>
      <c r="P23" s="51">
        <f t="shared" si="7"/>
        <v>0</v>
      </c>
      <c r="Q23" s="52">
        <f t="shared" si="8"/>
        <v>0</v>
      </c>
      <c r="S23" s="49">
        <v>43739</v>
      </c>
      <c r="T23" s="50"/>
      <c r="U23" s="50"/>
      <c r="V23" s="51">
        <f t="shared" si="9"/>
        <v>0</v>
      </c>
      <c r="W23" s="52">
        <f t="shared" si="10"/>
        <v>0</v>
      </c>
      <c r="Y23" s="49">
        <v>43739</v>
      </c>
      <c r="Z23" s="50"/>
      <c r="AA23" s="50"/>
      <c r="AB23" s="51">
        <f t="shared" si="11"/>
        <v>0</v>
      </c>
      <c r="AC23" s="52">
        <f t="shared" si="12"/>
        <v>0</v>
      </c>
      <c r="AE23" s="49">
        <v>43739</v>
      </c>
      <c r="AF23" s="50"/>
      <c r="AG23" s="50"/>
      <c r="AH23" s="51">
        <f t="shared" si="13"/>
        <v>0</v>
      </c>
      <c r="AI23" s="52">
        <f t="shared" si="14"/>
        <v>0</v>
      </c>
      <c r="AK23" s="49">
        <v>43739</v>
      </c>
      <c r="AL23" s="50"/>
      <c r="AM23" s="50"/>
      <c r="AN23" s="51">
        <f t="shared" si="15"/>
        <v>0</v>
      </c>
      <c r="AO23" s="52">
        <f t="shared" si="16"/>
        <v>0</v>
      </c>
      <c r="AQ23" s="49">
        <v>43739</v>
      </c>
      <c r="AR23" s="50"/>
      <c r="AS23" s="50"/>
      <c r="AT23" s="51">
        <f t="shared" si="17"/>
        <v>0</v>
      </c>
      <c r="AU23" s="52">
        <f t="shared" si="18"/>
        <v>0</v>
      </c>
      <c r="AW23" s="49">
        <v>43739</v>
      </c>
      <c r="AX23" s="50"/>
      <c r="AY23" s="50"/>
      <c r="AZ23" s="51">
        <f t="shared" si="19"/>
        <v>0</v>
      </c>
      <c r="BA23" s="52">
        <f t="shared" si="20"/>
        <v>0</v>
      </c>
      <c r="BC23" s="49">
        <v>43739</v>
      </c>
      <c r="BD23" s="50"/>
      <c r="BE23" s="50"/>
      <c r="BF23" s="51">
        <f t="shared" si="0"/>
        <v>0</v>
      </c>
      <c r="BG23" s="81">
        <f t="shared" si="1"/>
        <v>0</v>
      </c>
      <c r="BI23" s="49">
        <v>43739</v>
      </c>
      <c r="BJ23" s="50"/>
      <c r="BK23" s="50"/>
      <c r="BL23" s="51">
        <f t="shared" si="2"/>
        <v>0</v>
      </c>
      <c r="BM23" s="81">
        <f t="shared" si="3"/>
        <v>0</v>
      </c>
    </row>
    <row r="24" spans="2:65" ht="15" customHeight="1" x14ac:dyDescent="0.25">
      <c r="B24" s="40" t="s">
        <v>34</v>
      </c>
      <c r="C24" s="33"/>
      <c r="D24" s="33"/>
      <c r="E24" s="61">
        <f t="shared" si="4"/>
        <v>0</v>
      </c>
      <c r="G24" s="49">
        <v>43770</v>
      </c>
      <c r="H24" s="50"/>
      <c r="I24" s="50"/>
      <c r="J24" s="51">
        <f t="shared" si="5"/>
        <v>0</v>
      </c>
      <c r="K24" s="52">
        <f t="shared" si="6"/>
        <v>0</v>
      </c>
      <c r="M24" s="49">
        <v>43770</v>
      </c>
      <c r="N24" s="50"/>
      <c r="O24" s="50"/>
      <c r="P24" s="51">
        <f t="shared" si="7"/>
        <v>0</v>
      </c>
      <c r="Q24" s="52">
        <f t="shared" si="8"/>
        <v>0</v>
      </c>
      <c r="S24" s="49">
        <v>43770</v>
      </c>
      <c r="T24" s="50"/>
      <c r="U24" s="50"/>
      <c r="V24" s="51">
        <f t="shared" si="9"/>
        <v>0</v>
      </c>
      <c r="W24" s="52">
        <f t="shared" si="10"/>
        <v>0</v>
      </c>
      <c r="Y24" s="49">
        <v>43770</v>
      </c>
      <c r="Z24" s="50"/>
      <c r="AA24" s="50"/>
      <c r="AB24" s="51">
        <f t="shared" si="11"/>
        <v>0</v>
      </c>
      <c r="AC24" s="52">
        <f t="shared" si="12"/>
        <v>0</v>
      </c>
      <c r="AE24" s="49">
        <v>43770</v>
      </c>
      <c r="AF24" s="50"/>
      <c r="AG24" s="50"/>
      <c r="AH24" s="51">
        <f t="shared" si="13"/>
        <v>0</v>
      </c>
      <c r="AI24" s="52">
        <f t="shared" si="14"/>
        <v>0</v>
      </c>
      <c r="AK24" s="49">
        <v>43770</v>
      </c>
      <c r="AL24" s="50"/>
      <c r="AM24" s="50"/>
      <c r="AN24" s="51">
        <f t="shared" si="15"/>
        <v>0</v>
      </c>
      <c r="AO24" s="52">
        <f t="shared" si="16"/>
        <v>0</v>
      </c>
      <c r="AQ24" s="49">
        <v>43770</v>
      </c>
      <c r="AR24" s="50"/>
      <c r="AS24" s="50"/>
      <c r="AT24" s="51">
        <f t="shared" si="17"/>
        <v>0</v>
      </c>
      <c r="AU24" s="52">
        <f t="shared" si="18"/>
        <v>0</v>
      </c>
      <c r="AW24" s="49">
        <v>43770</v>
      </c>
      <c r="AX24" s="50"/>
      <c r="AY24" s="50"/>
      <c r="AZ24" s="51">
        <f t="shared" si="19"/>
        <v>0</v>
      </c>
      <c r="BA24" s="52">
        <f t="shared" si="20"/>
        <v>0</v>
      </c>
      <c r="BC24" s="49">
        <v>43770</v>
      </c>
      <c r="BD24" s="50"/>
      <c r="BE24" s="50"/>
      <c r="BF24" s="51">
        <f t="shared" si="0"/>
        <v>0</v>
      </c>
      <c r="BG24" s="81">
        <f t="shared" si="1"/>
        <v>0</v>
      </c>
      <c r="BI24" s="49">
        <v>43770</v>
      </c>
      <c r="BJ24" s="50"/>
      <c r="BK24" s="50"/>
      <c r="BL24" s="51">
        <f t="shared" si="2"/>
        <v>0</v>
      </c>
      <c r="BM24" s="81">
        <f t="shared" si="3"/>
        <v>0</v>
      </c>
    </row>
    <row r="25" spans="2:65" ht="15" customHeight="1" thickBot="1" x14ac:dyDescent="0.3">
      <c r="B25" s="40" t="s">
        <v>35</v>
      </c>
      <c r="C25" s="33"/>
      <c r="D25" s="33"/>
      <c r="E25" s="61">
        <f t="shared" si="4"/>
        <v>0</v>
      </c>
      <c r="G25" s="53">
        <v>43800</v>
      </c>
      <c r="H25" s="54"/>
      <c r="I25" s="54"/>
      <c r="J25" s="55">
        <f t="shared" si="5"/>
        <v>0</v>
      </c>
      <c r="K25" s="56">
        <f t="shared" si="6"/>
        <v>0</v>
      </c>
      <c r="M25" s="53">
        <v>43800</v>
      </c>
      <c r="N25" s="54"/>
      <c r="O25" s="54"/>
      <c r="P25" s="55">
        <f t="shared" si="7"/>
        <v>0</v>
      </c>
      <c r="Q25" s="56">
        <f t="shared" si="8"/>
        <v>0</v>
      </c>
      <c r="S25" s="53">
        <v>43800</v>
      </c>
      <c r="T25" s="54"/>
      <c r="U25" s="54"/>
      <c r="V25" s="55">
        <f t="shared" si="9"/>
        <v>0</v>
      </c>
      <c r="W25" s="56">
        <f t="shared" si="10"/>
        <v>0</v>
      </c>
      <c r="Y25" s="53">
        <v>43800</v>
      </c>
      <c r="Z25" s="54"/>
      <c r="AA25" s="54"/>
      <c r="AB25" s="55">
        <f t="shared" si="11"/>
        <v>0</v>
      </c>
      <c r="AC25" s="56">
        <f t="shared" si="12"/>
        <v>0</v>
      </c>
      <c r="AE25" s="53">
        <v>43800</v>
      </c>
      <c r="AF25" s="54"/>
      <c r="AG25" s="54"/>
      <c r="AH25" s="55">
        <f t="shared" si="13"/>
        <v>0</v>
      </c>
      <c r="AI25" s="56">
        <f t="shared" si="14"/>
        <v>0</v>
      </c>
      <c r="AK25" s="53">
        <v>43800</v>
      </c>
      <c r="AL25" s="54"/>
      <c r="AM25" s="54"/>
      <c r="AN25" s="55">
        <f t="shared" si="15"/>
        <v>0</v>
      </c>
      <c r="AO25" s="56">
        <f t="shared" si="16"/>
        <v>0</v>
      </c>
      <c r="AQ25" s="53">
        <v>43800</v>
      </c>
      <c r="AR25" s="54"/>
      <c r="AS25" s="54"/>
      <c r="AT25" s="55">
        <f t="shared" si="17"/>
        <v>0</v>
      </c>
      <c r="AU25" s="56">
        <f t="shared" si="18"/>
        <v>0</v>
      </c>
      <c r="AW25" s="53">
        <v>43800</v>
      </c>
      <c r="AX25" s="54"/>
      <c r="AY25" s="54"/>
      <c r="AZ25" s="55">
        <f t="shared" si="19"/>
        <v>0</v>
      </c>
      <c r="BA25" s="56">
        <f t="shared" si="20"/>
        <v>0</v>
      </c>
      <c r="BC25" s="53">
        <v>43800</v>
      </c>
      <c r="BD25" s="54"/>
      <c r="BE25" s="54"/>
      <c r="BF25" s="55">
        <f t="shared" si="0"/>
        <v>0</v>
      </c>
      <c r="BG25" s="82">
        <f t="shared" si="1"/>
        <v>0</v>
      </c>
      <c r="BI25" s="53">
        <v>43800</v>
      </c>
      <c r="BJ25" s="54"/>
      <c r="BK25" s="54"/>
      <c r="BL25" s="55">
        <f t="shared" si="2"/>
        <v>0</v>
      </c>
      <c r="BM25" s="82">
        <f t="shared" si="3"/>
        <v>0</v>
      </c>
    </row>
    <row r="26" spans="2:65" ht="15" customHeight="1" thickBot="1" x14ac:dyDescent="0.3">
      <c r="B26" s="40" t="s">
        <v>36</v>
      </c>
      <c r="C26" s="33"/>
      <c r="D26" s="33"/>
      <c r="E26" s="61">
        <f t="shared" ref="E26:E29" si="21">IF(ISERR(D26/C26),,(D26/C26))</f>
        <v>0</v>
      </c>
      <c r="G26" s="111" t="s">
        <v>46</v>
      </c>
      <c r="H26" s="112"/>
      <c r="I26" s="112"/>
      <c r="J26" s="57">
        <f>SUM(J14:J25)</f>
        <v>0</v>
      </c>
      <c r="K26" s="58">
        <f t="shared" si="6"/>
        <v>0</v>
      </c>
      <c r="M26" s="111" t="s">
        <v>46</v>
      </c>
      <c r="N26" s="112"/>
      <c r="O26" s="112"/>
      <c r="P26" s="57">
        <f>SUM(P14:P25)</f>
        <v>0</v>
      </c>
      <c r="Q26" s="58">
        <f t="shared" si="8"/>
        <v>0</v>
      </c>
      <c r="S26" s="111" t="s">
        <v>46</v>
      </c>
      <c r="T26" s="112"/>
      <c r="U26" s="112"/>
      <c r="V26" s="57">
        <f>SUM(V14:V25)</f>
        <v>0</v>
      </c>
      <c r="W26" s="58">
        <f t="shared" si="10"/>
        <v>0</v>
      </c>
      <c r="Y26" s="111" t="s">
        <v>46</v>
      </c>
      <c r="Z26" s="112"/>
      <c r="AA26" s="112"/>
      <c r="AB26" s="57">
        <f>SUM(AB14:AB25)</f>
        <v>0</v>
      </c>
      <c r="AC26" s="58">
        <f t="shared" si="12"/>
        <v>0</v>
      </c>
      <c r="AE26" s="111" t="s">
        <v>46</v>
      </c>
      <c r="AF26" s="112"/>
      <c r="AG26" s="112"/>
      <c r="AH26" s="57">
        <f>SUM(AH14:AH25)</f>
        <v>0</v>
      </c>
      <c r="AI26" s="58">
        <f t="shared" si="14"/>
        <v>0</v>
      </c>
      <c r="AK26" s="111" t="s">
        <v>46</v>
      </c>
      <c r="AL26" s="112"/>
      <c r="AM26" s="112"/>
      <c r="AN26" s="57">
        <f>SUM(AN14:AN25)</f>
        <v>0</v>
      </c>
      <c r="AO26" s="58">
        <f t="shared" si="16"/>
        <v>0</v>
      </c>
      <c r="AQ26" s="111" t="s">
        <v>46</v>
      </c>
      <c r="AR26" s="112"/>
      <c r="AS26" s="112"/>
      <c r="AT26" s="57">
        <f>SUM(AT14:AT25)</f>
        <v>0</v>
      </c>
      <c r="AU26" s="58">
        <f t="shared" si="18"/>
        <v>0</v>
      </c>
      <c r="AW26" s="111" t="s">
        <v>46</v>
      </c>
      <c r="AX26" s="112"/>
      <c r="AY26" s="112"/>
      <c r="AZ26" s="57">
        <f>SUM(AZ14:AZ25)</f>
        <v>0</v>
      </c>
      <c r="BA26" s="58">
        <f t="shared" si="20"/>
        <v>0</v>
      </c>
      <c r="BC26" s="111" t="s">
        <v>46</v>
      </c>
      <c r="BD26" s="112"/>
      <c r="BE26" s="112"/>
      <c r="BF26" s="57">
        <f>SUM(BF14:BF25)</f>
        <v>0</v>
      </c>
      <c r="BG26" s="83">
        <f t="shared" si="1"/>
        <v>0</v>
      </c>
      <c r="BI26" s="111" t="s">
        <v>46</v>
      </c>
      <c r="BJ26" s="112"/>
      <c r="BK26" s="112"/>
      <c r="BL26" s="57">
        <f>SUM(BL14:BL25)</f>
        <v>0</v>
      </c>
      <c r="BM26" s="83">
        <f t="shared" si="3"/>
        <v>0</v>
      </c>
    </row>
    <row r="27" spans="2:65" ht="15" customHeight="1" x14ac:dyDescent="0.25">
      <c r="B27" s="40" t="s">
        <v>37</v>
      </c>
      <c r="C27" s="33"/>
      <c r="D27" s="33"/>
      <c r="E27" s="61">
        <f t="shared" si="21"/>
        <v>0</v>
      </c>
    </row>
    <row r="28" spans="2:65" ht="15" customHeight="1" x14ac:dyDescent="0.25">
      <c r="B28" s="40" t="s">
        <v>92</v>
      </c>
      <c r="C28" s="33"/>
      <c r="D28" s="33"/>
      <c r="E28" s="61">
        <f t="shared" si="21"/>
        <v>0</v>
      </c>
      <c r="F28" s="66"/>
    </row>
    <row r="29" spans="2:65" ht="15" customHeight="1" x14ac:dyDescent="0.25">
      <c r="B29" s="40" t="s">
        <v>93</v>
      </c>
      <c r="C29" s="33"/>
      <c r="D29" s="33"/>
      <c r="E29" s="61">
        <f t="shared" si="21"/>
        <v>0</v>
      </c>
    </row>
    <row r="30" spans="2:65" ht="15" customHeight="1" x14ac:dyDescent="0.25">
      <c r="B30" s="40" t="s">
        <v>236</v>
      </c>
      <c r="C30" s="33"/>
      <c r="D30" s="33"/>
      <c r="E30" s="61">
        <f t="shared" ref="E30:E31" si="22">IF(ISERR(D30/C30),,(D30/C30))</f>
        <v>0</v>
      </c>
    </row>
    <row r="31" spans="2:65" ht="15" customHeight="1" thickBot="1" x14ac:dyDescent="0.3">
      <c r="B31" s="40" t="s">
        <v>237</v>
      </c>
      <c r="C31" s="33"/>
      <c r="D31" s="33"/>
      <c r="E31" s="61">
        <f t="shared" si="22"/>
        <v>0</v>
      </c>
    </row>
    <row r="32" spans="2:65" ht="15.75" thickBot="1" x14ac:dyDescent="0.3">
      <c r="B32" s="111" t="s">
        <v>46</v>
      </c>
      <c r="C32" s="112"/>
      <c r="D32" s="112"/>
      <c r="E32" s="65">
        <f>SUM(E14:E31)</f>
        <v>0</v>
      </c>
    </row>
    <row r="33" spans="5:5" ht="15" x14ac:dyDescent="0.25"/>
    <row r="34" spans="5:5" ht="0" hidden="1" customHeight="1" x14ac:dyDescent="0.25"/>
    <row r="35" spans="5:5" ht="0" hidden="1" customHeight="1" x14ac:dyDescent="0.25">
      <c r="E35" s="2"/>
    </row>
    <row r="36" spans="5:5" ht="0" hidden="1" customHeight="1" x14ac:dyDescent="0.25"/>
    <row r="37" spans="5:5" ht="0" hidden="1" customHeight="1" x14ac:dyDescent="0.25"/>
    <row r="38" spans="5:5" ht="0" hidden="1" customHeight="1" x14ac:dyDescent="0.25"/>
    <row r="39" spans="5:5" ht="0" hidden="1" customHeight="1" x14ac:dyDescent="0.25"/>
    <row r="40" spans="5:5" ht="0" hidden="1" customHeight="1" x14ac:dyDescent="0.25"/>
    <row r="1048571" ht="0" hidden="1" customHeight="1" x14ac:dyDescent="0.25"/>
    <row r="1048572" ht="0" hidden="1" customHeight="1" x14ac:dyDescent="0.25"/>
    <row r="1048573" ht="0" hidden="1" customHeight="1" x14ac:dyDescent="0.25"/>
    <row r="1048574" ht="0" hidden="1" customHeight="1" x14ac:dyDescent="0.25"/>
    <row r="1048575" ht="0" hidden="1" customHeight="1" x14ac:dyDescent="0.25"/>
    <row r="1048576" ht="0" hidden="1" customHeight="1" x14ac:dyDescent="0.25"/>
  </sheetData>
  <mergeCells count="22">
    <mergeCell ref="BC12:BG12"/>
    <mergeCell ref="BC26:BE26"/>
    <mergeCell ref="BI12:BM12"/>
    <mergeCell ref="BI26:BK26"/>
    <mergeCell ref="B12:E12"/>
    <mergeCell ref="G12:K12"/>
    <mergeCell ref="M12:Q12"/>
    <mergeCell ref="S12:W12"/>
    <mergeCell ref="AW12:BA12"/>
    <mergeCell ref="AW26:AY26"/>
    <mergeCell ref="B32:D32"/>
    <mergeCell ref="G26:I26"/>
    <mergeCell ref="M26:O26"/>
    <mergeCell ref="S26:U26"/>
    <mergeCell ref="AQ12:AU12"/>
    <mergeCell ref="AQ26:AS26"/>
    <mergeCell ref="Y12:AC12"/>
    <mergeCell ref="Y26:AA26"/>
    <mergeCell ref="AE12:AI12"/>
    <mergeCell ref="AK12:AO12"/>
    <mergeCell ref="AE26:AG26"/>
    <mergeCell ref="AK26:AM26"/>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E0E4-F9EF-41D0-B641-2832A1198B2A}">
  <dimension ref="B1:P51"/>
  <sheetViews>
    <sheetView showGridLines="0" zoomScaleNormal="100" workbookViewId="0"/>
  </sheetViews>
  <sheetFormatPr defaultColWidth="9.140625" defaultRowHeight="15" x14ac:dyDescent="0.25"/>
  <cols>
    <col min="1" max="1" width="6.140625" customWidth="1"/>
    <col min="2" max="2" width="10.42578125" customWidth="1"/>
    <col min="3" max="3" width="24.85546875" customWidth="1"/>
    <col min="4" max="4" width="11.85546875" customWidth="1"/>
    <col min="5" max="5" width="22.5703125" customWidth="1"/>
    <col min="6" max="6" width="12.85546875" customWidth="1"/>
    <col min="7" max="7" width="26.140625" customWidth="1"/>
    <col min="8" max="8" width="11.5703125" customWidth="1"/>
    <col min="9" max="9" width="26.7109375" customWidth="1"/>
    <col min="10" max="10" width="1.42578125" customWidth="1"/>
    <col min="11" max="11" width="11.140625" customWidth="1"/>
    <col min="12" max="12" width="11.5703125" customWidth="1"/>
    <col min="13" max="13" width="1.140625" customWidth="1"/>
    <col min="14" max="14" width="7.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x14ac:dyDescent="0.25">
      <c r="B9" s="30" t="s">
        <v>16</v>
      </c>
      <c r="C9" s="2"/>
      <c r="D9" s="2"/>
      <c r="E9" s="2"/>
      <c r="F9" s="2"/>
      <c r="G9" s="2"/>
      <c r="H9" s="2"/>
      <c r="N9" s="2"/>
      <c r="O9" s="30" t="s">
        <v>17</v>
      </c>
    </row>
    <row r="10" spans="2:16" ht="15" customHeight="1" x14ac:dyDescent="0.25"/>
    <row r="11" spans="2:16" ht="15" customHeight="1" x14ac:dyDescent="0.25">
      <c r="B11" s="1" t="s">
        <v>246</v>
      </c>
    </row>
    <row r="12" spans="2:16" ht="15" customHeight="1" x14ac:dyDescent="0.25">
      <c r="N12" s="31" t="s">
        <v>13</v>
      </c>
      <c r="O12" s="79"/>
      <c r="P12" s="79"/>
    </row>
    <row r="13" spans="2:16" ht="15" customHeight="1" x14ac:dyDescent="0.25">
      <c r="N13" s="25">
        <v>1</v>
      </c>
      <c r="O13" s="14" t="s">
        <v>10</v>
      </c>
      <c r="P13" s="16" t="s">
        <v>11</v>
      </c>
    </row>
    <row r="14" spans="2:16" ht="30" customHeight="1" x14ac:dyDescent="0.25">
      <c r="N14" s="25">
        <f>N13+1</f>
        <v>2</v>
      </c>
      <c r="O14" s="14" t="s">
        <v>247</v>
      </c>
      <c r="P14" s="16" t="s">
        <v>11</v>
      </c>
    </row>
    <row r="15" spans="2:16" ht="30" customHeight="1" x14ac:dyDescent="0.25">
      <c r="N15" s="25">
        <f t="shared" ref="N15:N32" si="0">N14+1</f>
        <v>3</v>
      </c>
      <c r="O15" s="14" t="s">
        <v>248</v>
      </c>
      <c r="P15" s="16" t="s">
        <v>11</v>
      </c>
    </row>
    <row r="16" spans="2:16" ht="30" customHeight="1" x14ac:dyDescent="0.25">
      <c r="N16" s="25">
        <f t="shared" si="0"/>
        <v>4</v>
      </c>
      <c r="O16" s="14" t="s">
        <v>12</v>
      </c>
      <c r="P16" s="16" t="s">
        <v>11</v>
      </c>
    </row>
    <row r="17" spans="14:16" ht="30" customHeight="1" x14ac:dyDescent="0.25">
      <c r="N17" s="25">
        <f t="shared" si="0"/>
        <v>5</v>
      </c>
      <c r="O17" s="14" t="s">
        <v>97</v>
      </c>
      <c r="P17" s="16" t="s">
        <v>11</v>
      </c>
    </row>
    <row r="18" spans="14:16" ht="50.25" customHeight="1" x14ac:dyDescent="0.25">
      <c r="N18" s="25">
        <f t="shared" si="0"/>
        <v>6</v>
      </c>
      <c r="O18" s="73" t="s">
        <v>53</v>
      </c>
      <c r="P18" s="16" t="s">
        <v>11</v>
      </c>
    </row>
    <row r="19" spans="14:16" ht="30" customHeight="1" x14ac:dyDescent="0.25">
      <c r="N19" s="25">
        <f t="shared" si="0"/>
        <v>7</v>
      </c>
      <c r="O19" s="14" t="s">
        <v>54</v>
      </c>
      <c r="P19" s="16" t="s">
        <v>11</v>
      </c>
    </row>
    <row r="20" spans="14:16" ht="30" customHeight="1" x14ac:dyDescent="0.25">
      <c r="N20" s="25">
        <f t="shared" si="0"/>
        <v>8</v>
      </c>
      <c r="O20" s="14" t="s">
        <v>249</v>
      </c>
      <c r="P20" s="16" t="s">
        <v>11</v>
      </c>
    </row>
    <row r="21" spans="14:16" ht="60" x14ac:dyDescent="0.25">
      <c r="N21" s="25">
        <f t="shared" si="0"/>
        <v>9</v>
      </c>
      <c r="O21" s="14" t="s">
        <v>250</v>
      </c>
      <c r="P21" s="16" t="s">
        <v>11</v>
      </c>
    </row>
    <row r="22" spans="14:16" ht="75" x14ac:dyDescent="0.25">
      <c r="N22" s="25">
        <f t="shared" si="0"/>
        <v>10</v>
      </c>
      <c r="O22" s="14" t="s">
        <v>174</v>
      </c>
      <c r="P22" s="16" t="s">
        <v>11</v>
      </c>
    </row>
    <row r="23" spans="14:16" ht="135" x14ac:dyDescent="0.25">
      <c r="N23" s="25">
        <f t="shared" si="0"/>
        <v>11</v>
      </c>
      <c r="O23" s="17" t="s">
        <v>175</v>
      </c>
      <c r="P23" s="18" t="s">
        <v>11</v>
      </c>
    </row>
    <row r="24" spans="14:16" ht="105" x14ac:dyDescent="0.25">
      <c r="N24" s="25">
        <f t="shared" si="0"/>
        <v>12</v>
      </c>
      <c r="O24" s="17" t="s">
        <v>251</v>
      </c>
      <c r="P24" s="18" t="s">
        <v>11</v>
      </c>
    </row>
    <row r="25" spans="14:16" ht="45" x14ac:dyDescent="0.25">
      <c r="N25" s="25">
        <f t="shared" si="0"/>
        <v>13</v>
      </c>
      <c r="O25" s="17" t="s">
        <v>252</v>
      </c>
      <c r="P25" s="18" t="s">
        <v>11</v>
      </c>
    </row>
    <row r="26" spans="14:16" ht="30" x14ac:dyDescent="0.25">
      <c r="N26" s="25">
        <f t="shared" si="0"/>
        <v>14</v>
      </c>
      <c r="O26" s="17" t="s">
        <v>253</v>
      </c>
      <c r="P26" s="18" t="s">
        <v>11</v>
      </c>
    </row>
    <row r="27" spans="14:16" ht="45" x14ac:dyDescent="0.25">
      <c r="N27" s="25">
        <f t="shared" si="0"/>
        <v>15</v>
      </c>
      <c r="O27" s="17" t="s">
        <v>254</v>
      </c>
      <c r="P27" s="18" t="s">
        <v>11</v>
      </c>
    </row>
    <row r="28" spans="14:16" ht="30" x14ac:dyDescent="0.25">
      <c r="N28" s="25">
        <f t="shared" si="0"/>
        <v>16</v>
      </c>
      <c r="O28" s="17" t="s">
        <v>255</v>
      </c>
      <c r="P28" s="18" t="s">
        <v>11</v>
      </c>
    </row>
    <row r="29" spans="14:16" ht="30" x14ac:dyDescent="0.25">
      <c r="N29" s="25">
        <f t="shared" si="0"/>
        <v>17</v>
      </c>
      <c r="O29" s="17" t="s">
        <v>256</v>
      </c>
      <c r="P29" s="18" t="s">
        <v>11</v>
      </c>
    </row>
    <row r="30" spans="14:16" ht="30" x14ac:dyDescent="0.25">
      <c r="N30" s="25">
        <f t="shared" si="0"/>
        <v>18</v>
      </c>
      <c r="O30" s="17" t="s">
        <v>257</v>
      </c>
      <c r="P30" s="18" t="s">
        <v>11</v>
      </c>
    </row>
    <row r="31" spans="14:16" ht="30" x14ac:dyDescent="0.25">
      <c r="N31" s="25">
        <f t="shared" si="0"/>
        <v>19</v>
      </c>
      <c r="O31" s="17" t="s">
        <v>258</v>
      </c>
      <c r="P31" s="18" t="s">
        <v>11</v>
      </c>
    </row>
    <row r="32" spans="14:16" ht="30" x14ac:dyDescent="0.25">
      <c r="N32" s="25">
        <f t="shared" si="0"/>
        <v>20</v>
      </c>
      <c r="O32" s="17" t="s">
        <v>259</v>
      </c>
      <c r="P32" s="18" t="s">
        <v>11</v>
      </c>
    </row>
    <row r="33" spans="2:16" ht="15" customHeight="1" x14ac:dyDescent="0.25">
      <c r="N33" s="62"/>
      <c r="O33" s="19"/>
      <c r="P33" s="20"/>
    </row>
    <row r="34" spans="2:16" ht="15" customHeight="1" x14ac:dyDescent="0.25">
      <c r="N34" s="62"/>
      <c r="O34" s="22"/>
      <c r="P34" s="23"/>
    </row>
    <row r="35" spans="2:16" ht="15" customHeight="1" x14ac:dyDescent="0.25">
      <c r="J35" s="62"/>
      <c r="K35" s="22"/>
      <c r="L35" s="23"/>
    </row>
    <row r="36" spans="2:16" ht="15.75" x14ac:dyDescent="0.25">
      <c r="B36" s="30" t="s">
        <v>18</v>
      </c>
      <c r="J36" s="21"/>
      <c r="K36" s="22"/>
      <c r="L36" s="23"/>
    </row>
    <row r="37" spans="2:16" ht="15" customHeight="1" x14ac:dyDescent="0.25">
      <c r="J37" s="21"/>
      <c r="K37" s="22"/>
      <c r="L37" s="23"/>
    </row>
    <row r="38" spans="2:16" ht="15" customHeight="1" x14ac:dyDescent="0.25"/>
    <row r="39" spans="2:16" ht="21" customHeight="1" x14ac:dyDescent="0.3">
      <c r="B39" s="105" t="s">
        <v>260</v>
      </c>
      <c r="C39" s="105"/>
      <c r="D39" s="105"/>
      <c r="E39" s="105"/>
      <c r="F39" s="105"/>
      <c r="G39" s="105"/>
      <c r="H39" s="105"/>
      <c r="I39" s="105"/>
      <c r="L39" s="24"/>
    </row>
    <row r="40" spans="2:16" ht="31.5" customHeight="1" x14ac:dyDescent="0.25">
      <c r="B40" s="107" t="s">
        <v>261</v>
      </c>
      <c r="C40" s="107"/>
      <c r="D40" s="103" t="s">
        <v>262</v>
      </c>
      <c r="E40" s="104"/>
      <c r="F40" s="103" t="s">
        <v>65</v>
      </c>
      <c r="G40" s="104"/>
      <c r="H40" s="103" t="s">
        <v>14</v>
      </c>
      <c r="I40" s="104"/>
      <c r="J40" s="26"/>
      <c r="K40" s="101" t="s">
        <v>230</v>
      </c>
      <c r="L40" s="102"/>
      <c r="M40" s="27"/>
      <c r="N40" s="84" t="s">
        <v>15</v>
      </c>
    </row>
    <row r="41" spans="2:16" ht="90" x14ac:dyDescent="0.25">
      <c r="B41" s="76">
        <v>1</v>
      </c>
      <c r="C41" s="76" t="s">
        <v>194</v>
      </c>
      <c r="D41" s="76" t="s">
        <v>79</v>
      </c>
      <c r="E41" s="76" t="s">
        <v>195</v>
      </c>
      <c r="F41" s="76" t="s">
        <v>263</v>
      </c>
      <c r="G41" s="76" t="s">
        <v>267</v>
      </c>
      <c r="H41" s="106" t="s">
        <v>265</v>
      </c>
      <c r="I41" s="106"/>
      <c r="J41" s="63"/>
      <c r="K41" s="15">
        <v>12087</v>
      </c>
      <c r="L41" s="78" t="s">
        <v>266</v>
      </c>
      <c r="M41" s="21"/>
      <c r="N41" s="29" t="s">
        <v>11</v>
      </c>
    </row>
    <row r="42" spans="2:16" ht="90" x14ac:dyDescent="0.25">
      <c r="B42" s="76">
        <v>1</v>
      </c>
      <c r="C42" s="76" t="s">
        <v>194</v>
      </c>
      <c r="D42" s="76" t="s">
        <v>79</v>
      </c>
      <c r="E42" s="76" t="s">
        <v>195</v>
      </c>
      <c r="F42" s="76" t="s">
        <v>263</v>
      </c>
      <c r="G42" s="76" t="s">
        <v>264</v>
      </c>
      <c r="H42" s="106" t="s">
        <v>268</v>
      </c>
      <c r="I42" s="106"/>
      <c r="J42" s="64"/>
      <c r="K42" s="77">
        <v>12089</v>
      </c>
      <c r="L42" s="78" t="s">
        <v>199</v>
      </c>
      <c r="M42" s="21"/>
      <c r="N42" s="29" t="s">
        <v>11</v>
      </c>
    </row>
    <row r="43" spans="2:16" ht="15" customHeight="1" x14ac:dyDescent="0.25">
      <c r="B43" s="76">
        <v>1</v>
      </c>
      <c r="C43" s="76" t="s">
        <v>194</v>
      </c>
      <c r="D43" s="76" t="s">
        <v>79</v>
      </c>
      <c r="E43" s="76" t="s">
        <v>195</v>
      </c>
      <c r="F43" s="76" t="s">
        <v>269</v>
      </c>
      <c r="G43" s="76" t="s">
        <v>270</v>
      </c>
      <c r="H43" s="106" t="s">
        <v>271</v>
      </c>
      <c r="I43" s="106"/>
      <c r="J43" s="64"/>
      <c r="K43" s="77">
        <v>12090</v>
      </c>
      <c r="L43" s="78" t="s">
        <v>203</v>
      </c>
      <c r="M43" s="21"/>
      <c r="N43" s="29" t="s">
        <v>11</v>
      </c>
    </row>
    <row r="44" spans="2:16" ht="90" x14ac:dyDescent="0.25">
      <c r="B44" s="76">
        <v>1</v>
      </c>
      <c r="C44" s="76" t="s">
        <v>194</v>
      </c>
      <c r="D44" s="76" t="s">
        <v>79</v>
      </c>
      <c r="E44" s="76" t="s">
        <v>195</v>
      </c>
      <c r="F44" s="76" t="s">
        <v>269</v>
      </c>
      <c r="G44" s="76" t="s">
        <v>270</v>
      </c>
      <c r="H44" s="106" t="s">
        <v>272</v>
      </c>
      <c r="I44" s="106"/>
      <c r="J44" s="64"/>
      <c r="K44" s="77">
        <v>12092</v>
      </c>
      <c r="L44" s="78" t="s">
        <v>199</v>
      </c>
      <c r="M44" s="21"/>
      <c r="N44" s="29" t="s">
        <v>11</v>
      </c>
    </row>
    <row r="45" spans="2:16" ht="105" x14ac:dyDescent="0.25">
      <c r="B45" s="76">
        <v>1</v>
      </c>
      <c r="C45" s="76" t="s">
        <v>194</v>
      </c>
      <c r="D45" s="76" t="s">
        <v>205</v>
      </c>
      <c r="E45" s="76" t="s">
        <v>211</v>
      </c>
      <c r="F45" s="76" t="s">
        <v>273</v>
      </c>
      <c r="G45" s="76" t="s">
        <v>274</v>
      </c>
      <c r="H45" s="113" t="s">
        <v>275</v>
      </c>
      <c r="I45" s="114"/>
      <c r="J45" s="64"/>
      <c r="K45" s="77">
        <v>12097</v>
      </c>
      <c r="L45" s="78" t="s">
        <v>209</v>
      </c>
      <c r="M45" s="21"/>
      <c r="N45" s="29" t="s">
        <v>11</v>
      </c>
    </row>
    <row r="46" spans="2:16" ht="105" x14ac:dyDescent="0.25">
      <c r="B46" s="76">
        <v>1</v>
      </c>
      <c r="C46" s="76" t="s">
        <v>194</v>
      </c>
      <c r="D46" s="76" t="s">
        <v>205</v>
      </c>
      <c r="E46" s="76" t="s">
        <v>211</v>
      </c>
      <c r="F46" s="76">
        <v>39</v>
      </c>
      <c r="G46" s="63" t="s">
        <v>212</v>
      </c>
      <c r="H46" s="113" t="s">
        <v>276</v>
      </c>
      <c r="I46" s="114"/>
      <c r="J46" s="64"/>
      <c r="K46" s="77">
        <v>12098</v>
      </c>
      <c r="L46" s="78" t="s">
        <v>277</v>
      </c>
      <c r="M46" s="21"/>
      <c r="N46" s="29" t="s">
        <v>11</v>
      </c>
    </row>
    <row r="47" spans="2:16" ht="105" x14ac:dyDescent="0.25">
      <c r="B47" s="76">
        <v>1</v>
      </c>
      <c r="C47" s="76" t="s">
        <v>194</v>
      </c>
      <c r="D47" s="76" t="s">
        <v>205</v>
      </c>
      <c r="E47" s="76" t="s">
        <v>211</v>
      </c>
      <c r="F47" s="76">
        <v>44</v>
      </c>
      <c r="G47" s="76" t="s">
        <v>215</v>
      </c>
      <c r="H47" s="113" t="s">
        <v>278</v>
      </c>
      <c r="I47" s="114"/>
      <c r="J47" s="64"/>
      <c r="K47" s="77">
        <v>12099</v>
      </c>
      <c r="L47" s="78" t="s">
        <v>217</v>
      </c>
      <c r="M47" s="21"/>
      <c r="N47" s="29" t="s">
        <v>11</v>
      </c>
    </row>
    <row r="48" spans="2:16" ht="90" x14ac:dyDescent="0.25">
      <c r="B48" s="76">
        <v>2</v>
      </c>
      <c r="C48" s="76" t="s">
        <v>220</v>
      </c>
      <c r="D48" s="76">
        <v>99</v>
      </c>
      <c r="E48" s="76" t="s">
        <v>280</v>
      </c>
      <c r="F48" s="76" t="s">
        <v>281</v>
      </c>
      <c r="G48" s="76" t="s">
        <v>279</v>
      </c>
      <c r="H48" s="113" t="s">
        <v>282</v>
      </c>
      <c r="I48" s="114"/>
      <c r="J48" s="64"/>
      <c r="K48" s="77" t="s">
        <v>283</v>
      </c>
      <c r="L48" s="78" t="s">
        <v>219</v>
      </c>
      <c r="N48" s="29" t="s">
        <v>11</v>
      </c>
    </row>
    <row r="49" spans="2:14" ht="93.75" customHeight="1" x14ac:dyDescent="0.25">
      <c r="B49" s="76">
        <v>2</v>
      </c>
      <c r="C49" s="76" t="s">
        <v>220</v>
      </c>
      <c r="D49" s="76">
        <v>99</v>
      </c>
      <c r="E49" s="76" t="s">
        <v>280</v>
      </c>
      <c r="F49" s="76" t="s">
        <v>273</v>
      </c>
      <c r="G49" s="76" t="s">
        <v>279</v>
      </c>
      <c r="H49" s="113" t="s">
        <v>284</v>
      </c>
      <c r="I49" s="114"/>
      <c r="J49" s="64"/>
      <c r="K49" s="77">
        <v>12084</v>
      </c>
      <c r="L49" s="78" t="s">
        <v>199</v>
      </c>
      <c r="N49" s="29" t="s">
        <v>11</v>
      </c>
    </row>
    <row r="50" spans="2:14" ht="15" customHeight="1" x14ac:dyDescent="0.25"/>
    <row r="51" spans="2:14" ht="15" customHeight="1" x14ac:dyDescent="0.25"/>
  </sheetData>
  <mergeCells count="15">
    <mergeCell ref="B39:I39"/>
    <mergeCell ref="H46:I46"/>
    <mergeCell ref="H47:I47"/>
    <mergeCell ref="H48:I48"/>
    <mergeCell ref="H49:I49"/>
    <mergeCell ref="H45:I45"/>
    <mergeCell ref="B40:C40"/>
    <mergeCell ref="D40:E40"/>
    <mergeCell ref="F40:G40"/>
    <mergeCell ref="K40:L40"/>
    <mergeCell ref="H41:I41"/>
    <mergeCell ref="H42:I42"/>
    <mergeCell ref="H43:I43"/>
    <mergeCell ref="H44:I44"/>
    <mergeCell ref="H40:I4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85703-BFBF-416F-A64D-6C51288A8088}">
  <sheetPr>
    <tabColor rgb="FF7030A0"/>
  </sheetPr>
  <dimension ref="A1:BM1048576"/>
  <sheetViews>
    <sheetView showGridLines="0" workbookViewId="0"/>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9" width="11.140625" customWidth="1"/>
    <col min="30" max="30" width="1.140625" customWidth="1"/>
    <col min="31" max="35" width="11.140625" customWidth="1"/>
    <col min="36" max="36" width="1.140625" customWidth="1"/>
    <col min="37" max="41" width="11.140625" customWidth="1"/>
    <col min="42" max="42" width="1.140625" customWidth="1"/>
    <col min="43" max="47" width="11.140625" customWidth="1"/>
    <col min="48" max="48" width="1.140625" customWidth="1"/>
    <col min="49" max="53" width="11.140625" customWidth="1"/>
    <col min="54" max="54" width="1.7109375" customWidth="1"/>
    <col min="55" max="59" width="12.5703125" customWidth="1"/>
    <col min="60" max="60" width="3.140625" customWidth="1"/>
    <col min="61" max="65" width="11.28515625" hidden="1" customWidth="1"/>
    <col min="66" max="16384" width="9.140625" hidden="1"/>
  </cols>
  <sheetData>
    <row r="1" spans="2:59" ht="15" customHeight="1" x14ac:dyDescent="0.25"/>
    <row r="2" spans="2:59" ht="15" customHeight="1" x14ac:dyDescent="0.25"/>
    <row r="3" spans="2:59" ht="15" customHeight="1" x14ac:dyDescent="0.25"/>
    <row r="4" spans="2:59" ht="15" customHeight="1" x14ac:dyDescent="0.25"/>
    <row r="5" spans="2:59" ht="15" x14ac:dyDescent="0.25">
      <c r="B5" s="1" t="s">
        <v>0</v>
      </c>
    </row>
    <row r="6" spans="2:59" ht="6.75" customHeight="1" x14ac:dyDescent="0.25">
      <c r="B6" s="2"/>
      <c r="C6" s="2"/>
      <c r="D6" s="2"/>
      <c r="E6" s="2"/>
      <c r="F6" s="2"/>
      <c r="G6" s="2"/>
      <c r="H6" s="2"/>
      <c r="I6" s="2"/>
      <c r="J6" s="2"/>
      <c r="K6" s="2"/>
    </row>
    <row r="7" spans="2:59" ht="15.75" thickBot="1" x14ac:dyDescent="0.3">
      <c r="B7" s="3" t="s">
        <v>9</v>
      </c>
      <c r="C7" s="3"/>
      <c r="D7" s="3"/>
      <c r="E7" s="3"/>
      <c r="F7" s="3"/>
      <c r="G7" s="3"/>
      <c r="H7" s="3"/>
      <c r="I7" s="3"/>
      <c r="J7" s="3"/>
      <c r="K7" s="3"/>
    </row>
    <row r="8" spans="2:59" ht="6.75" customHeight="1" thickTop="1" x14ac:dyDescent="0.25">
      <c r="B8" s="2"/>
      <c r="C8" s="2"/>
      <c r="D8" s="2"/>
      <c r="E8" s="2"/>
      <c r="F8" s="2"/>
      <c r="G8" s="2"/>
      <c r="H8" s="2"/>
      <c r="I8" s="2"/>
      <c r="J8" s="2"/>
      <c r="K8" s="2"/>
    </row>
    <row r="9" spans="2:59" ht="15" customHeight="1" x14ac:dyDescent="0.25"/>
    <row r="10" spans="2:59" ht="15" customHeight="1" x14ac:dyDescent="0.25">
      <c r="B10" s="32"/>
    </row>
    <row r="11" spans="2:59" ht="15" customHeight="1" thickBot="1" x14ac:dyDescent="0.3"/>
    <row r="12" spans="2:59" ht="15" customHeight="1" thickBot="1" x14ac:dyDescent="0.3">
      <c r="B12" s="108" t="s">
        <v>47</v>
      </c>
      <c r="C12" s="109"/>
      <c r="D12" s="109"/>
      <c r="E12" s="110"/>
      <c r="F12" s="59"/>
      <c r="G12" s="108" t="s">
        <v>266</v>
      </c>
      <c r="H12" s="109"/>
      <c r="I12" s="109"/>
      <c r="J12" s="109"/>
      <c r="K12" s="110"/>
      <c r="M12" s="108" t="s">
        <v>285</v>
      </c>
      <c r="N12" s="109"/>
      <c r="O12" s="109"/>
      <c r="P12" s="109"/>
      <c r="Q12" s="110"/>
      <c r="S12" s="108" t="s">
        <v>203</v>
      </c>
      <c r="T12" s="109"/>
      <c r="U12" s="109"/>
      <c r="V12" s="109"/>
      <c r="W12" s="110"/>
      <c r="Y12" s="108" t="s">
        <v>286</v>
      </c>
      <c r="Z12" s="109"/>
      <c r="AA12" s="109"/>
      <c r="AB12" s="109"/>
      <c r="AC12" s="110"/>
      <c r="AE12" s="108" t="s">
        <v>209</v>
      </c>
      <c r="AF12" s="109"/>
      <c r="AG12" s="109"/>
      <c r="AH12" s="109"/>
      <c r="AI12" s="110"/>
      <c r="AK12" s="108" t="s">
        <v>277</v>
      </c>
      <c r="AL12" s="109"/>
      <c r="AM12" s="109"/>
      <c r="AN12" s="109"/>
      <c r="AO12" s="110"/>
      <c r="AQ12" s="108" t="s">
        <v>217</v>
      </c>
      <c r="AR12" s="109"/>
      <c r="AS12" s="109"/>
      <c r="AT12" s="109"/>
      <c r="AU12" s="110"/>
      <c r="AW12" s="108" t="s">
        <v>287</v>
      </c>
      <c r="AX12" s="109"/>
      <c r="AY12" s="109"/>
      <c r="AZ12" s="109"/>
      <c r="BA12" s="110"/>
      <c r="BC12" s="108" t="s">
        <v>288</v>
      </c>
      <c r="BD12" s="109"/>
      <c r="BE12" s="109"/>
      <c r="BF12" s="109"/>
      <c r="BG12" s="110"/>
    </row>
    <row r="13" spans="2:59"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c r="AE13" s="41" t="s">
        <v>41</v>
      </c>
      <c r="AF13" s="42" t="s">
        <v>43</v>
      </c>
      <c r="AG13" s="43" t="s">
        <v>42</v>
      </c>
      <c r="AH13" s="42" t="s">
        <v>44</v>
      </c>
      <c r="AI13" s="44" t="s">
        <v>45</v>
      </c>
      <c r="AK13" s="41" t="s">
        <v>41</v>
      </c>
      <c r="AL13" s="42" t="s">
        <v>43</v>
      </c>
      <c r="AM13" s="43" t="s">
        <v>42</v>
      </c>
      <c r="AN13" s="42" t="s">
        <v>44</v>
      </c>
      <c r="AO13" s="44" t="s">
        <v>45</v>
      </c>
      <c r="AQ13" s="41" t="s">
        <v>41</v>
      </c>
      <c r="AR13" s="42" t="s">
        <v>43</v>
      </c>
      <c r="AS13" s="43" t="s">
        <v>42</v>
      </c>
      <c r="AT13" s="42" t="s">
        <v>44</v>
      </c>
      <c r="AU13" s="44" t="s">
        <v>45</v>
      </c>
      <c r="AW13" s="41" t="s">
        <v>41</v>
      </c>
      <c r="AX13" s="42" t="s">
        <v>43</v>
      </c>
      <c r="AY13" s="43" t="s">
        <v>42</v>
      </c>
      <c r="AZ13" s="42" t="s">
        <v>44</v>
      </c>
      <c r="BA13" s="44" t="s">
        <v>45</v>
      </c>
      <c r="BC13" s="41" t="s">
        <v>41</v>
      </c>
      <c r="BD13" s="42" t="s">
        <v>43</v>
      </c>
      <c r="BE13" s="43" t="s">
        <v>42</v>
      </c>
      <c r="BF13" s="42" t="s">
        <v>44</v>
      </c>
      <c r="BG13" s="44" t="s">
        <v>45</v>
      </c>
    </row>
    <row r="14" spans="2:59"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c r="AE14" s="45">
        <v>43466</v>
      </c>
      <c r="AF14" s="46"/>
      <c r="AG14" s="46"/>
      <c r="AH14" s="47">
        <f>AF14-AG14</f>
        <v>0</v>
      </c>
      <c r="AI14" s="48">
        <f>IF(ISERR(AH14/AF14),,(AH14/AF14))</f>
        <v>0</v>
      </c>
      <c r="AK14" s="45">
        <v>43466</v>
      </c>
      <c r="AL14" s="46"/>
      <c r="AM14" s="46"/>
      <c r="AN14" s="47">
        <f>AL14-AM14</f>
        <v>0</v>
      </c>
      <c r="AO14" s="48">
        <f>IF(ISERR(AN14/AL14),,(AN14/AL14))</f>
        <v>0</v>
      </c>
      <c r="AQ14" s="45">
        <v>43466</v>
      </c>
      <c r="AR14" s="46"/>
      <c r="AS14" s="46"/>
      <c r="AT14" s="47">
        <f>AR14-AS14</f>
        <v>0</v>
      </c>
      <c r="AU14" s="48">
        <f>IF(ISERR(AT14/AR14),,(AT14/AR14))</f>
        <v>0</v>
      </c>
      <c r="AW14" s="45">
        <v>43466</v>
      </c>
      <c r="AX14" s="46"/>
      <c r="AY14" s="46"/>
      <c r="AZ14" s="47">
        <f>AX14-AY14</f>
        <v>0</v>
      </c>
      <c r="BA14" s="48">
        <f>IF(ISERR(AZ14/AX14),,(AZ14/AX14))</f>
        <v>0</v>
      </c>
      <c r="BC14" s="45">
        <v>43466</v>
      </c>
      <c r="BD14" s="46"/>
      <c r="BE14" s="46"/>
      <c r="BF14" s="47">
        <f t="shared" ref="BF14:BF25" si="0">BD14-BE14</f>
        <v>0</v>
      </c>
      <c r="BG14" s="80">
        <f t="shared" ref="BG14:BG26" si="1">IF(ISERR(BF14/BD14),,(BF14/BD14))</f>
        <v>0</v>
      </c>
    </row>
    <row r="15" spans="2:59" ht="15" customHeight="1" x14ac:dyDescent="0.25">
      <c r="B15" s="40" t="s">
        <v>25</v>
      </c>
      <c r="C15" s="33"/>
      <c r="D15" s="33"/>
      <c r="E15" s="61">
        <f t="shared" ref="E15:E31" si="2">IF(ISERR(D15/C15),,(D15/C15))</f>
        <v>0</v>
      </c>
      <c r="G15" s="49">
        <v>43497</v>
      </c>
      <c r="H15" s="50"/>
      <c r="I15" s="50"/>
      <c r="J15" s="51">
        <f t="shared" ref="J15:J25" si="3">H15-I15</f>
        <v>0</v>
      </c>
      <c r="K15" s="52">
        <f t="shared" ref="K15:K26" si="4">IF(ISERR(J15/H15),,(J15/H15))</f>
        <v>0</v>
      </c>
      <c r="M15" s="49">
        <v>43497</v>
      </c>
      <c r="N15" s="50"/>
      <c r="O15" s="50"/>
      <c r="P15" s="51">
        <f t="shared" ref="P15:P25" si="5">N15-O15</f>
        <v>0</v>
      </c>
      <c r="Q15" s="52">
        <f t="shared" ref="Q15:Q26" si="6">IF(ISERR(P15/N15),,(P15/N15))</f>
        <v>0</v>
      </c>
      <c r="S15" s="49">
        <v>43497</v>
      </c>
      <c r="T15" s="50"/>
      <c r="U15" s="50"/>
      <c r="V15" s="51">
        <f t="shared" ref="V15:V25" si="7">T15-U15</f>
        <v>0</v>
      </c>
      <c r="W15" s="52">
        <f t="shared" ref="W15:W26" si="8">IF(ISERR(V15/T15),,(V15/T15))</f>
        <v>0</v>
      </c>
      <c r="Y15" s="49">
        <v>43497</v>
      </c>
      <c r="Z15" s="50"/>
      <c r="AA15" s="50"/>
      <c r="AB15" s="51">
        <f t="shared" ref="AB15:AB25" si="9">Z15-AA15</f>
        <v>0</v>
      </c>
      <c r="AC15" s="52">
        <f t="shared" ref="AC15:AC26" si="10">IF(ISERR(AB15/Z15),,(AB15/Z15))</f>
        <v>0</v>
      </c>
      <c r="AE15" s="49">
        <v>43497</v>
      </c>
      <c r="AF15" s="50"/>
      <c r="AG15" s="50"/>
      <c r="AH15" s="51">
        <f t="shared" ref="AH15:AH25" si="11">AF15-AG15</f>
        <v>0</v>
      </c>
      <c r="AI15" s="52">
        <f t="shared" ref="AI15:AI26" si="12">IF(ISERR(AH15/AF15),,(AH15/AF15))</f>
        <v>0</v>
      </c>
      <c r="AK15" s="49">
        <v>43497</v>
      </c>
      <c r="AL15" s="50"/>
      <c r="AM15" s="50"/>
      <c r="AN15" s="51">
        <f t="shared" ref="AN15:AN25" si="13">AL15-AM15</f>
        <v>0</v>
      </c>
      <c r="AO15" s="52">
        <f t="shared" ref="AO15:AO26" si="14">IF(ISERR(AN15/AL15),,(AN15/AL15))</f>
        <v>0</v>
      </c>
      <c r="AQ15" s="49">
        <v>43497</v>
      </c>
      <c r="AR15" s="50"/>
      <c r="AS15" s="50"/>
      <c r="AT15" s="51">
        <f t="shared" ref="AT15:AT25" si="15">AR15-AS15</f>
        <v>0</v>
      </c>
      <c r="AU15" s="52">
        <f t="shared" ref="AU15:AU26" si="16">IF(ISERR(AT15/AR15),,(AT15/AR15))</f>
        <v>0</v>
      </c>
      <c r="AW15" s="49">
        <v>43497</v>
      </c>
      <c r="AX15" s="50"/>
      <c r="AY15" s="50"/>
      <c r="AZ15" s="51">
        <f t="shared" ref="AZ15:AZ25" si="17">AX15-AY15</f>
        <v>0</v>
      </c>
      <c r="BA15" s="52">
        <f t="shared" ref="BA15:BA26" si="18">IF(ISERR(AZ15/AX15),,(AZ15/AX15))</f>
        <v>0</v>
      </c>
      <c r="BC15" s="49">
        <v>43497</v>
      </c>
      <c r="BD15" s="50"/>
      <c r="BE15" s="50"/>
      <c r="BF15" s="51">
        <f t="shared" si="0"/>
        <v>0</v>
      </c>
      <c r="BG15" s="81">
        <f t="shared" si="1"/>
        <v>0</v>
      </c>
    </row>
    <row r="16" spans="2:59" ht="15" customHeight="1" x14ac:dyDescent="0.25">
      <c r="B16" s="40" t="s">
        <v>26</v>
      </c>
      <c r="C16" s="33"/>
      <c r="D16" s="33"/>
      <c r="E16" s="61">
        <f t="shared" si="2"/>
        <v>0</v>
      </c>
      <c r="G16" s="49">
        <v>43525</v>
      </c>
      <c r="H16" s="50"/>
      <c r="I16" s="50"/>
      <c r="J16" s="51">
        <f t="shared" si="3"/>
        <v>0</v>
      </c>
      <c r="K16" s="52">
        <f t="shared" si="4"/>
        <v>0</v>
      </c>
      <c r="M16" s="49">
        <v>43525</v>
      </c>
      <c r="N16" s="50"/>
      <c r="O16" s="50"/>
      <c r="P16" s="51">
        <f t="shared" si="5"/>
        <v>0</v>
      </c>
      <c r="Q16" s="52">
        <f t="shared" si="6"/>
        <v>0</v>
      </c>
      <c r="S16" s="49">
        <v>43525</v>
      </c>
      <c r="T16" s="50"/>
      <c r="U16" s="50"/>
      <c r="V16" s="51">
        <f t="shared" si="7"/>
        <v>0</v>
      </c>
      <c r="W16" s="52">
        <f t="shared" si="8"/>
        <v>0</v>
      </c>
      <c r="Y16" s="49">
        <v>43525</v>
      </c>
      <c r="Z16" s="50"/>
      <c r="AA16" s="50"/>
      <c r="AB16" s="51">
        <f t="shared" si="9"/>
        <v>0</v>
      </c>
      <c r="AC16" s="52">
        <f t="shared" si="10"/>
        <v>0</v>
      </c>
      <c r="AE16" s="49">
        <v>43525</v>
      </c>
      <c r="AF16" s="50"/>
      <c r="AG16" s="50"/>
      <c r="AH16" s="51">
        <f t="shared" si="11"/>
        <v>0</v>
      </c>
      <c r="AI16" s="52">
        <f t="shared" si="12"/>
        <v>0</v>
      </c>
      <c r="AK16" s="49">
        <v>43525</v>
      </c>
      <c r="AL16" s="50"/>
      <c r="AM16" s="50"/>
      <c r="AN16" s="51">
        <f t="shared" si="13"/>
        <v>0</v>
      </c>
      <c r="AO16" s="52">
        <f t="shared" si="14"/>
        <v>0</v>
      </c>
      <c r="AQ16" s="49">
        <v>43525</v>
      </c>
      <c r="AR16" s="50"/>
      <c r="AS16" s="50"/>
      <c r="AT16" s="51">
        <f t="shared" si="15"/>
        <v>0</v>
      </c>
      <c r="AU16" s="52">
        <f t="shared" si="16"/>
        <v>0</v>
      </c>
      <c r="AW16" s="49">
        <v>43525</v>
      </c>
      <c r="AX16" s="50"/>
      <c r="AY16" s="50"/>
      <c r="AZ16" s="51">
        <f t="shared" si="17"/>
        <v>0</v>
      </c>
      <c r="BA16" s="52">
        <f t="shared" si="18"/>
        <v>0</v>
      </c>
      <c r="BC16" s="49">
        <v>43525</v>
      </c>
      <c r="BD16" s="50"/>
      <c r="BE16" s="50"/>
      <c r="BF16" s="51">
        <f t="shared" si="0"/>
        <v>0</v>
      </c>
      <c r="BG16" s="81">
        <f t="shared" si="1"/>
        <v>0</v>
      </c>
    </row>
    <row r="17" spans="2:59" ht="15" customHeight="1" x14ac:dyDescent="0.25">
      <c r="B17" s="40" t="s">
        <v>27</v>
      </c>
      <c r="C17" s="33"/>
      <c r="D17" s="33"/>
      <c r="E17" s="61">
        <f t="shared" si="2"/>
        <v>0</v>
      </c>
      <c r="G17" s="49">
        <v>43556</v>
      </c>
      <c r="H17" s="50"/>
      <c r="I17" s="50"/>
      <c r="J17" s="51">
        <f t="shared" si="3"/>
        <v>0</v>
      </c>
      <c r="K17" s="52">
        <f t="shared" si="4"/>
        <v>0</v>
      </c>
      <c r="M17" s="49">
        <v>43556</v>
      </c>
      <c r="N17" s="50"/>
      <c r="O17" s="50"/>
      <c r="P17" s="51">
        <f t="shared" si="5"/>
        <v>0</v>
      </c>
      <c r="Q17" s="52">
        <f t="shared" si="6"/>
        <v>0</v>
      </c>
      <c r="S17" s="49">
        <v>43556</v>
      </c>
      <c r="T17" s="50"/>
      <c r="U17" s="50"/>
      <c r="V17" s="51">
        <f t="shared" si="7"/>
        <v>0</v>
      </c>
      <c r="W17" s="52">
        <f t="shared" si="8"/>
        <v>0</v>
      </c>
      <c r="Y17" s="49">
        <v>43556</v>
      </c>
      <c r="Z17" s="50"/>
      <c r="AA17" s="50"/>
      <c r="AB17" s="51">
        <f t="shared" si="9"/>
        <v>0</v>
      </c>
      <c r="AC17" s="52">
        <f t="shared" si="10"/>
        <v>0</v>
      </c>
      <c r="AE17" s="49">
        <v>43556</v>
      </c>
      <c r="AF17" s="50"/>
      <c r="AG17" s="50"/>
      <c r="AH17" s="51">
        <f t="shared" si="11"/>
        <v>0</v>
      </c>
      <c r="AI17" s="52">
        <f t="shared" si="12"/>
        <v>0</v>
      </c>
      <c r="AK17" s="49">
        <v>43556</v>
      </c>
      <c r="AL17" s="50"/>
      <c r="AM17" s="50"/>
      <c r="AN17" s="51">
        <f t="shared" si="13"/>
        <v>0</v>
      </c>
      <c r="AO17" s="52">
        <f t="shared" si="14"/>
        <v>0</v>
      </c>
      <c r="AQ17" s="49">
        <v>43556</v>
      </c>
      <c r="AR17" s="50"/>
      <c r="AS17" s="50"/>
      <c r="AT17" s="51">
        <f t="shared" si="15"/>
        <v>0</v>
      </c>
      <c r="AU17" s="52">
        <f t="shared" si="16"/>
        <v>0</v>
      </c>
      <c r="AW17" s="49">
        <v>43556</v>
      </c>
      <c r="AX17" s="50"/>
      <c r="AY17" s="50"/>
      <c r="AZ17" s="51">
        <f t="shared" si="17"/>
        <v>0</v>
      </c>
      <c r="BA17" s="52">
        <f t="shared" si="18"/>
        <v>0</v>
      </c>
      <c r="BC17" s="49">
        <v>43556</v>
      </c>
      <c r="BD17" s="50"/>
      <c r="BE17" s="50"/>
      <c r="BF17" s="51">
        <f t="shared" si="0"/>
        <v>0</v>
      </c>
      <c r="BG17" s="81">
        <f t="shared" si="1"/>
        <v>0</v>
      </c>
    </row>
    <row r="18" spans="2:59" ht="15" customHeight="1" x14ac:dyDescent="0.25">
      <c r="B18" s="40" t="s">
        <v>28</v>
      </c>
      <c r="C18" s="33"/>
      <c r="D18" s="33"/>
      <c r="E18" s="61">
        <f t="shared" si="2"/>
        <v>0</v>
      </c>
      <c r="G18" s="49">
        <v>43586</v>
      </c>
      <c r="H18" s="50"/>
      <c r="I18" s="50"/>
      <c r="J18" s="51">
        <f t="shared" si="3"/>
        <v>0</v>
      </c>
      <c r="K18" s="52">
        <f t="shared" si="4"/>
        <v>0</v>
      </c>
      <c r="M18" s="49">
        <v>43586</v>
      </c>
      <c r="N18" s="50"/>
      <c r="O18" s="50"/>
      <c r="P18" s="51">
        <f t="shared" si="5"/>
        <v>0</v>
      </c>
      <c r="Q18" s="52">
        <f t="shared" si="6"/>
        <v>0</v>
      </c>
      <c r="S18" s="49">
        <v>43586</v>
      </c>
      <c r="T18" s="50"/>
      <c r="U18" s="50"/>
      <c r="V18" s="51">
        <f t="shared" si="7"/>
        <v>0</v>
      </c>
      <c r="W18" s="52">
        <f t="shared" si="8"/>
        <v>0</v>
      </c>
      <c r="Y18" s="49">
        <v>43586</v>
      </c>
      <c r="Z18" s="50"/>
      <c r="AA18" s="50"/>
      <c r="AB18" s="51">
        <f t="shared" si="9"/>
        <v>0</v>
      </c>
      <c r="AC18" s="52">
        <f t="shared" si="10"/>
        <v>0</v>
      </c>
      <c r="AE18" s="49">
        <v>43586</v>
      </c>
      <c r="AF18" s="50"/>
      <c r="AG18" s="50"/>
      <c r="AH18" s="51">
        <f t="shared" si="11"/>
        <v>0</v>
      </c>
      <c r="AI18" s="52">
        <f t="shared" si="12"/>
        <v>0</v>
      </c>
      <c r="AK18" s="49">
        <v>43586</v>
      </c>
      <c r="AL18" s="50"/>
      <c r="AM18" s="50"/>
      <c r="AN18" s="51">
        <f t="shared" si="13"/>
        <v>0</v>
      </c>
      <c r="AO18" s="52">
        <f t="shared" si="14"/>
        <v>0</v>
      </c>
      <c r="AQ18" s="49">
        <v>43586</v>
      </c>
      <c r="AR18" s="50"/>
      <c r="AS18" s="50"/>
      <c r="AT18" s="51">
        <f t="shared" si="15"/>
        <v>0</v>
      </c>
      <c r="AU18" s="52">
        <f t="shared" si="16"/>
        <v>0</v>
      </c>
      <c r="AW18" s="49">
        <v>43586</v>
      </c>
      <c r="AX18" s="50"/>
      <c r="AY18" s="50"/>
      <c r="AZ18" s="51">
        <f t="shared" si="17"/>
        <v>0</v>
      </c>
      <c r="BA18" s="52">
        <f t="shared" si="18"/>
        <v>0</v>
      </c>
      <c r="BC18" s="49">
        <v>43586</v>
      </c>
      <c r="BD18" s="50"/>
      <c r="BE18" s="50"/>
      <c r="BF18" s="51">
        <f t="shared" si="0"/>
        <v>0</v>
      </c>
      <c r="BG18" s="81">
        <f t="shared" si="1"/>
        <v>0</v>
      </c>
    </row>
    <row r="19" spans="2:59" ht="15" customHeight="1" x14ac:dyDescent="0.25">
      <c r="B19" s="40" t="s">
        <v>29</v>
      </c>
      <c r="C19" s="33"/>
      <c r="D19" s="33"/>
      <c r="E19" s="61">
        <f t="shared" si="2"/>
        <v>0</v>
      </c>
      <c r="G19" s="49">
        <v>43617</v>
      </c>
      <c r="H19" s="50"/>
      <c r="I19" s="50"/>
      <c r="J19" s="51">
        <f t="shared" si="3"/>
        <v>0</v>
      </c>
      <c r="K19" s="52">
        <f t="shared" si="4"/>
        <v>0</v>
      </c>
      <c r="M19" s="49">
        <v>43617</v>
      </c>
      <c r="N19" s="50"/>
      <c r="O19" s="50"/>
      <c r="P19" s="51">
        <f t="shared" si="5"/>
        <v>0</v>
      </c>
      <c r="Q19" s="52">
        <f t="shared" si="6"/>
        <v>0</v>
      </c>
      <c r="S19" s="49">
        <v>43617</v>
      </c>
      <c r="T19" s="50"/>
      <c r="U19" s="50"/>
      <c r="V19" s="51">
        <f t="shared" si="7"/>
        <v>0</v>
      </c>
      <c r="W19" s="52">
        <f t="shared" si="8"/>
        <v>0</v>
      </c>
      <c r="Y19" s="49">
        <v>43617</v>
      </c>
      <c r="Z19" s="50"/>
      <c r="AA19" s="50"/>
      <c r="AB19" s="51">
        <f t="shared" si="9"/>
        <v>0</v>
      </c>
      <c r="AC19" s="52">
        <f t="shared" si="10"/>
        <v>0</v>
      </c>
      <c r="AE19" s="49">
        <v>43617</v>
      </c>
      <c r="AF19" s="50"/>
      <c r="AG19" s="50"/>
      <c r="AH19" s="51">
        <f t="shared" si="11"/>
        <v>0</v>
      </c>
      <c r="AI19" s="52">
        <f t="shared" si="12"/>
        <v>0</v>
      </c>
      <c r="AK19" s="49">
        <v>43617</v>
      </c>
      <c r="AL19" s="50"/>
      <c r="AM19" s="50"/>
      <c r="AN19" s="51">
        <f t="shared" si="13"/>
        <v>0</v>
      </c>
      <c r="AO19" s="52">
        <f t="shared" si="14"/>
        <v>0</v>
      </c>
      <c r="AQ19" s="49">
        <v>43617</v>
      </c>
      <c r="AR19" s="50"/>
      <c r="AS19" s="50"/>
      <c r="AT19" s="51">
        <f t="shared" si="15"/>
        <v>0</v>
      </c>
      <c r="AU19" s="52">
        <f t="shared" si="16"/>
        <v>0</v>
      </c>
      <c r="AW19" s="49">
        <v>43617</v>
      </c>
      <c r="AX19" s="50"/>
      <c r="AY19" s="50"/>
      <c r="AZ19" s="51">
        <f t="shared" si="17"/>
        <v>0</v>
      </c>
      <c r="BA19" s="52">
        <f t="shared" si="18"/>
        <v>0</v>
      </c>
      <c r="BC19" s="49">
        <v>43617</v>
      </c>
      <c r="BD19" s="50"/>
      <c r="BE19" s="50"/>
      <c r="BF19" s="51">
        <f t="shared" si="0"/>
        <v>0</v>
      </c>
      <c r="BG19" s="81">
        <f t="shared" si="1"/>
        <v>0</v>
      </c>
    </row>
    <row r="20" spans="2:59" ht="15" customHeight="1" x14ac:dyDescent="0.25">
      <c r="B20" s="40" t="s">
        <v>30</v>
      </c>
      <c r="C20" s="33"/>
      <c r="D20" s="33"/>
      <c r="E20" s="61">
        <f t="shared" si="2"/>
        <v>0</v>
      </c>
      <c r="G20" s="49">
        <v>43647</v>
      </c>
      <c r="H20" s="50"/>
      <c r="I20" s="50"/>
      <c r="J20" s="51">
        <f t="shared" si="3"/>
        <v>0</v>
      </c>
      <c r="K20" s="52">
        <f t="shared" si="4"/>
        <v>0</v>
      </c>
      <c r="M20" s="49">
        <v>43647</v>
      </c>
      <c r="N20" s="50"/>
      <c r="O20" s="50"/>
      <c r="P20" s="51">
        <f t="shared" si="5"/>
        <v>0</v>
      </c>
      <c r="Q20" s="52">
        <f t="shared" si="6"/>
        <v>0</v>
      </c>
      <c r="S20" s="49">
        <v>43647</v>
      </c>
      <c r="T20" s="50"/>
      <c r="U20" s="50"/>
      <c r="V20" s="51">
        <f t="shared" si="7"/>
        <v>0</v>
      </c>
      <c r="W20" s="52">
        <f t="shared" si="8"/>
        <v>0</v>
      </c>
      <c r="Y20" s="49">
        <v>43647</v>
      </c>
      <c r="Z20" s="50"/>
      <c r="AA20" s="50"/>
      <c r="AB20" s="51">
        <f t="shared" si="9"/>
        <v>0</v>
      </c>
      <c r="AC20" s="52">
        <f t="shared" si="10"/>
        <v>0</v>
      </c>
      <c r="AE20" s="49">
        <v>43647</v>
      </c>
      <c r="AF20" s="50"/>
      <c r="AG20" s="50"/>
      <c r="AH20" s="51">
        <f t="shared" si="11"/>
        <v>0</v>
      </c>
      <c r="AI20" s="52">
        <f t="shared" si="12"/>
        <v>0</v>
      </c>
      <c r="AK20" s="49">
        <v>43647</v>
      </c>
      <c r="AL20" s="50"/>
      <c r="AM20" s="50"/>
      <c r="AN20" s="51">
        <f t="shared" si="13"/>
        <v>0</v>
      </c>
      <c r="AO20" s="52">
        <f t="shared" si="14"/>
        <v>0</v>
      </c>
      <c r="AQ20" s="49">
        <v>43647</v>
      </c>
      <c r="AR20" s="50"/>
      <c r="AS20" s="50"/>
      <c r="AT20" s="51">
        <f t="shared" si="15"/>
        <v>0</v>
      </c>
      <c r="AU20" s="52">
        <f t="shared" si="16"/>
        <v>0</v>
      </c>
      <c r="AW20" s="49">
        <v>43647</v>
      </c>
      <c r="AX20" s="50"/>
      <c r="AY20" s="50"/>
      <c r="AZ20" s="51">
        <f t="shared" si="17"/>
        <v>0</v>
      </c>
      <c r="BA20" s="52">
        <f t="shared" si="18"/>
        <v>0</v>
      </c>
      <c r="BC20" s="49">
        <v>43647</v>
      </c>
      <c r="BD20" s="50"/>
      <c r="BE20" s="50"/>
      <c r="BF20" s="51">
        <f t="shared" si="0"/>
        <v>0</v>
      </c>
      <c r="BG20" s="81">
        <f t="shared" si="1"/>
        <v>0</v>
      </c>
    </row>
    <row r="21" spans="2:59" ht="15" customHeight="1" x14ac:dyDescent="0.25">
      <c r="B21" s="40" t="s">
        <v>31</v>
      </c>
      <c r="C21" s="33"/>
      <c r="D21" s="33"/>
      <c r="E21" s="61">
        <f t="shared" si="2"/>
        <v>0</v>
      </c>
      <c r="G21" s="49">
        <v>43678</v>
      </c>
      <c r="H21" s="50"/>
      <c r="I21" s="50"/>
      <c r="J21" s="51">
        <f t="shared" si="3"/>
        <v>0</v>
      </c>
      <c r="K21" s="52">
        <f t="shared" si="4"/>
        <v>0</v>
      </c>
      <c r="M21" s="49">
        <v>43678</v>
      </c>
      <c r="N21" s="50"/>
      <c r="O21" s="50"/>
      <c r="P21" s="51">
        <f t="shared" si="5"/>
        <v>0</v>
      </c>
      <c r="Q21" s="52">
        <f t="shared" si="6"/>
        <v>0</v>
      </c>
      <c r="S21" s="49">
        <v>43678</v>
      </c>
      <c r="T21" s="50"/>
      <c r="U21" s="50"/>
      <c r="V21" s="51">
        <f t="shared" si="7"/>
        <v>0</v>
      </c>
      <c r="W21" s="52">
        <f t="shared" si="8"/>
        <v>0</v>
      </c>
      <c r="Y21" s="49">
        <v>43678</v>
      </c>
      <c r="Z21" s="50"/>
      <c r="AA21" s="50"/>
      <c r="AB21" s="51">
        <f t="shared" si="9"/>
        <v>0</v>
      </c>
      <c r="AC21" s="52">
        <f t="shared" si="10"/>
        <v>0</v>
      </c>
      <c r="AE21" s="49">
        <v>43678</v>
      </c>
      <c r="AF21" s="50"/>
      <c r="AG21" s="50"/>
      <c r="AH21" s="51">
        <f t="shared" si="11"/>
        <v>0</v>
      </c>
      <c r="AI21" s="52">
        <f t="shared" si="12"/>
        <v>0</v>
      </c>
      <c r="AK21" s="49">
        <v>43678</v>
      </c>
      <c r="AL21" s="50"/>
      <c r="AM21" s="50"/>
      <c r="AN21" s="51">
        <f t="shared" si="13"/>
        <v>0</v>
      </c>
      <c r="AO21" s="52">
        <f t="shared" si="14"/>
        <v>0</v>
      </c>
      <c r="AQ21" s="49">
        <v>43678</v>
      </c>
      <c r="AR21" s="50"/>
      <c r="AS21" s="50"/>
      <c r="AT21" s="51">
        <f t="shared" si="15"/>
        <v>0</v>
      </c>
      <c r="AU21" s="52">
        <f t="shared" si="16"/>
        <v>0</v>
      </c>
      <c r="AW21" s="49">
        <v>43678</v>
      </c>
      <c r="AX21" s="50"/>
      <c r="AY21" s="50"/>
      <c r="AZ21" s="51">
        <f t="shared" si="17"/>
        <v>0</v>
      </c>
      <c r="BA21" s="52">
        <f t="shared" si="18"/>
        <v>0</v>
      </c>
      <c r="BC21" s="49">
        <v>43678</v>
      </c>
      <c r="BD21" s="50"/>
      <c r="BE21" s="50"/>
      <c r="BF21" s="51">
        <f t="shared" si="0"/>
        <v>0</v>
      </c>
      <c r="BG21" s="81">
        <f t="shared" si="1"/>
        <v>0</v>
      </c>
    </row>
    <row r="22" spans="2:59" ht="15" customHeight="1" x14ac:dyDescent="0.25">
      <c r="B22" s="40" t="s">
        <v>32</v>
      </c>
      <c r="C22" s="33"/>
      <c r="D22" s="33"/>
      <c r="E22" s="61">
        <f t="shared" si="2"/>
        <v>0</v>
      </c>
      <c r="G22" s="49">
        <v>43709</v>
      </c>
      <c r="H22" s="50"/>
      <c r="I22" s="50"/>
      <c r="J22" s="51">
        <f t="shared" si="3"/>
        <v>0</v>
      </c>
      <c r="K22" s="52">
        <f t="shared" si="4"/>
        <v>0</v>
      </c>
      <c r="M22" s="49">
        <v>43709</v>
      </c>
      <c r="N22" s="50"/>
      <c r="O22" s="50"/>
      <c r="P22" s="51">
        <f t="shared" si="5"/>
        <v>0</v>
      </c>
      <c r="Q22" s="52">
        <f t="shared" si="6"/>
        <v>0</v>
      </c>
      <c r="S22" s="49">
        <v>43709</v>
      </c>
      <c r="T22" s="50"/>
      <c r="U22" s="50"/>
      <c r="V22" s="51">
        <f t="shared" si="7"/>
        <v>0</v>
      </c>
      <c r="W22" s="52">
        <f t="shared" si="8"/>
        <v>0</v>
      </c>
      <c r="Y22" s="49">
        <v>43709</v>
      </c>
      <c r="Z22" s="50"/>
      <c r="AA22" s="50"/>
      <c r="AB22" s="51">
        <f t="shared" si="9"/>
        <v>0</v>
      </c>
      <c r="AC22" s="52">
        <f t="shared" si="10"/>
        <v>0</v>
      </c>
      <c r="AE22" s="49">
        <v>43709</v>
      </c>
      <c r="AF22" s="50"/>
      <c r="AG22" s="50"/>
      <c r="AH22" s="51">
        <f t="shared" si="11"/>
        <v>0</v>
      </c>
      <c r="AI22" s="52">
        <f t="shared" si="12"/>
        <v>0</v>
      </c>
      <c r="AK22" s="49">
        <v>43709</v>
      </c>
      <c r="AL22" s="50"/>
      <c r="AM22" s="50"/>
      <c r="AN22" s="51">
        <f t="shared" si="13"/>
        <v>0</v>
      </c>
      <c r="AO22" s="52">
        <f t="shared" si="14"/>
        <v>0</v>
      </c>
      <c r="AQ22" s="49">
        <v>43709</v>
      </c>
      <c r="AR22" s="50"/>
      <c r="AS22" s="50"/>
      <c r="AT22" s="51">
        <f t="shared" si="15"/>
        <v>0</v>
      </c>
      <c r="AU22" s="52">
        <f t="shared" si="16"/>
        <v>0</v>
      </c>
      <c r="AW22" s="49">
        <v>43709</v>
      </c>
      <c r="AX22" s="50"/>
      <c r="AY22" s="50"/>
      <c r="AZ22" s="51">
        <f t="shared" si="17"/>
        <v>0</v>
      </c>
      <c r="BA22" s="52">
        <f t="shared" si="18"/>
        <v>0</v>
      </c>
      <c r="BC22" s="49">
        <v>43709</v>
      </c>
      <c r="BD22" s="50"/>
      <c r="BE22" s="50"/>
      <c r="BF22" s="51">
        <f t="shared" si="0"/>
        <v>0</v>
      </c>
      <c r="BG22" s="81">
        <f t="shared" si="1"/>
        <v>0</v>
      </c>
    </row>
    <row r="23" spans="2:59" ht="15" customHeight="1" x14ac:dyDescent="0.25">
      <c r="B23" s="40" t="s">
        <v>33</v>
      </c>
      <c r="C23" s="33"/>
      <c r="D23" s="33"/>
      <c r="E23" s="61">
        <f t="shared" si="2"/>
        <v>0</v>
      </c>
      <c r="G23" s="49">
        <v>43739</v>
      </c>
      <c r="H23" s="50"/>
      <c r="I23" s="50"/>
      <c r="J23" s="51">
        <f t="shared" si="3"/>
        <v>0</v>
      </c>
      <c r="K23" s="52">
        <f t="shared" si="4"/>
        <v>0</v>
      </c>
      <c r="M23" s="49">
        <v>43739</v>
      </c>
      <c r="N23" s="50"/>
      <c r="O23" s="50"/>
      <c r="P23" s="51">
        <f t="shared" si="5"/>
        <v>0</v>
      </c>
      <c r="Q23" s="52">
        <f t="shared" si="6"/>
        <v>0</v>
      </c>
      <c r="S23" s="49">
        <v>43739</v>
      </c>
      <c r="T23" s="50"/>
      <c r="U23" s="50"/>
      <c r="V23" s="51">
        <f t="shared" si="7"/>
        <v>0</v>
      </c>
      <c r="W23" s="52">
        <f t="shared" si="8"/>
        <v>0</v>
      </c>
      <c r="Y23" s="49">
        <v>43739</v>
      </c>
      <c r="Z23" s="50"/>
      <c r="AA23" s="50"/>
      <c r="AB23" s="51">
        <f t="shared" si="9"/>
        <v>0</v>
      </c>
      <c r="AC23" s="52">
        <f t="shared" si="10"/>
        <v>0</v>
      </c>
      <c r="AE23" s="49">
        <v>43739</v>
      </c>
      <c r="AF23" s="50"/>
      <c r="AG23" s="50"/>
      <c r="AH23" s="51">
        <f t="shared" si="11"/>
        <v>0</v>
      </c>
      <c r="AI23" s="52">
        <f t="shared" si="12"/>
        <v>0</v>
      </c>
      <c r="AK23" s="49">
        <v>43739</v>
      </c>
      <c r="AL23" s="50"/>
      <c r="AM23" s="50"/>
      <c r="AN23" s="51">
        <f t="shared" si="13"/>
        <v>0</v>
      </c>
      <c r="AO23" s="52">
        <f t="shared" si="14"/>
        <v>0</v>
      </c>
      <c r="AQ23" s="49">
        <v>43739</v>
      </c>
      <c r="AR23" s="50"/>
      <c r="AS23" s="50"/>
      <c r="AT23" s="51">
        <f t="shared" si="15"/>
        <v>0</v>
      </c>
      <c r="AU23" s="52">
        <f t="shared" si="16"/>
        <v>0</v>
      </c>
      <c r="AW23" s="49">
        <v>43739</v>
      </c>
      <c r="AX23" s="50"/>
      <c r="AY23" s="50"/>
      <c r="AZ23" s="51">
        <f t="shared" si="17"/>
        <v>0</v>
      </c>
      <c r="BA23" s="52">
        <f t="shared" si="18"/>
        <v>0</v>
      </c>
      <c r="BC23" s="49">
        <v>43739</v>
      </c>
      <c r="BD23" s="50"/>
      <c r="BE23" s="50"/>
      <c r="BF23" s="51">
        <f t="shared" si="0"/>
        <v>0</v>
      </c>
      <c r="BG23" s="81">
        <f t="shared" si="1"/>
        <v>0</v>
      </c>
    </row>
    <row r="24" spans="2:59" ht="15" customHeight="1" x14ac:dyDescent="0.25">
      <c r="B24" s="40" t="s">
        <v>34</v>
      </c>
      <c r="C24" s="33"/>
      <c r="D24" s="33"/>
      <c r="E24" s="61">
        <f t="shared" si="2"/>
        <v>0</v>
      </c>
      <c r="G24" s="49">
        <v>43770</v>
      </c>
      <c r="H24" s="50"/>
      <c r="I24" s="50"/>
      <c r="J24" s="51">
        <f t="shared" si="3"/>
        <v>0</v>
      </c>
      <c r="K24" s="52">
        <f t="shared" si="4"/>
        <v>0</v>
      </c>
      <c r="M24" s="49">
        <v>43770</v>
      </c>
      <c r="N24" s="50"/>
      <c r="O24" s="50"/>
      <c r="P24" s="51">
        <f t="shared" si="5"/>
        <v>0</v>
      </c>
      <c r="Q24" s="52">
        <f t="shared" si="6"/>
        <v>0</v>
      </c>
      <c r="S24" s="49">
        <v>43770</v>
      </c>
      <c r="T24" s="50"/>
      <c r="U24" s="50"/>
      <c r="V24" s="51">
        <f t="shared" si="7"/>
        <v>0</v>
      </c>
      <c r="W24" s="52">
        <f t="shared" si="8"/>
        <v>0</v>
      </c>
      <c r="Y24" s="49">
        <v>43770</v>
      </c>
      <c r="Z24" s="50"/>
      <c r="AA24" s="50"/>
      <c r="AB24" s="51">
        <f t="shared" si="9"/>
        <v>0</v>
      </c>
      <c r="AC24" s="52">
        <f t="shared" si="10"/>
        <v>0</v>
      </c>
      <c r="AE24" s="49">
        <v>43770</v>
      </c>
      <c r="AF24" s="50"/>
      <c r="AG24" s="50"/>
      <c r="AH24" s="51">
        <f t="shared" si="11"/>
        <v>0</v>
      </c>
      <c r="AI24" s="52">
        <f t="shared" si="12"/>
        <v>0</v>
      </c>
      <c r="AK24" s="49">
        <v>43770</v>
      </c>
      <c r="AL24" s="50"/>
      <c r="AM24" s="50"/>
      <c r="AN24" s="51">
        <f t="shared" si="13"/>
        <v>0</v>
      </c>
      <c r="AO24" s="52">
        <f t="shared" si="14"/>
        <v>0</v>
      </c>
      <c r="AQ24" s="49">
        <v>43770</v>
      </c>
      <c r="AR24" s="50"/>
      <c r="AS24" s="50"/>
      <c r="AT24" s="51">
        <f t="shared" si="15"/>
        <v>0</v>
      </c>
      <c r="AU24" s="52">
        <f t="shared" si="16"/>
        <v>0</v>
      </c>
      <c r="AW24" s="49">
        <v>43770</v>
      </c>
      <c r="AX24" s="50"/>
      <c r="AY24" s="50"/>
      <c r="AZ24" s="51">
        <f t="shared" si="17"/>
        <v>0</v>
      </c>
      <c r="BA24" s="52">
        <f t="shared" si="18"/>
        <v>0</v>
      </c>
      <c r="BC24" s="49">
        <v>43770</v>
      </c>
      <c r="BD24" s="50"/>
      <c r="BE24" s="50"/>
      <c r="BF24" s="51">
        <f t="shared" si="0"/>
        <v>0</v>
      </c>
      <c r="BG24" s="81">
        <f t="shared" si="1"/>
        <v>0</v>
      </c>
    </row>
    <row r="25" spans="2:59" ht="15" customHeight="1" thickBot="1" x14ac:dyDescent="0.3">
      <c r="B25" s="40" t="s">
        <v>35</v>
      </c>
      <c r="C25" s="33"/>
      <c r="D25" s="33"/>
      <c r="E25" s="61">
        <f t="shared" si="2"/>
        <v>0</v>
      </c>
      <c r="G25" s="53">
        <v>43800</v>
      </c>
      <c r="H25" s="54"/>
      <c r="I25" s="54"/>
      <c r="J25" s="55">
        <f t="shared" si="3"/>
        <v>0</v>
      </c>
      <c r="K25" s="56">
        <f t="shared" si="4"/>
        <v>0</v>
      </c>
      <c r="M25" s="53">
        <v>43800</v>
      </c>
      <c r="N25" s="54"/>
      <c r="O25" s="54"/>
      <c r="P25" s="55">
        <f t="shared" si="5"/>
        <v>0</v>
      </c>
      <c r="Q25" s="56">
        <f t="shared" si="6"/>
        <v>0</v>
      </c>
      <c r="S25" s="53">
        <v>43800</v>
      </c>
      <c r="T25" s="54"/>
      <c r="U25" s="54"/>
      <c r="V25" s="55">
        <f t="shared" si="7"/>
        <v>0</v>
      </c>
      <c r="W25" s="56">
        <f t="shared" si="8"/>
        <v>0</v>
      </c>
      <c r="Y25" s="53">
        <v>43800</v>
      </c>
      <c r="Z25" s="54"/>
      <c r="AA25" s="54"/>
      <c r="AB25" s="55">
        <f t="shared" si="9"/>
        <v>0</v>
      </c>
      <c r="AC25" s="56">
        <f t="shared" si="10"/>
        <v>0</v>
      </c>
      <c r="AE25" s="53">
        <v>43800</v>
      </c>
      <c r="AF25" s="54"/>
      <c r="AG25" s="54"/>
      <c r="AH25" s="55">
        <f t="shared" si="11"/>
        <v>0</v>
      </c>
      <c r="AI25" s="56">
        <f t="shared" si="12"/>
        <v>0</v>
      </c>
      <c r="AK25" s="53">
        <v>43800</v>
      </c>
      <c r="AL25" s="54"/>
      <c r="AM25" s="54"/>
      <c r="AN25" s="55">
        <f t="shared" si="13"/>
        <v>0</v>
      </c>
      <c r="AO25" s="56">
        <f t="shared" si="14"/>
        <v>0</v>
      </c>
      <c r="AQ25" s="53">
        <v>43800</v>
      </c>
      <c r="AR25" s="54"/>
      <c r="AS25" s="54"/>
      <c r="AT25" s="55">
        <f t="shared" si="15"/>
        <v>0</v>
      </c>
      <c r="AU25" s="56">
        <f t="shared" si="16"/>
        <v>0</v>
      </c>
      <c r="AW25" s="53">
        <v>43800</v>
      </c>
      <c r="AX25" s="54"/>
      <c r="AY25" s="54"/>
      <c r="AZ25" s="55">
        <f t="shared" si="17"/>
        <v>0</v>
      </c>
      <c r="BA25" s="56">
        <f t="shared" si="18"/>
        <v>0</v>
      </c>
      <c r="BC25" s="53">
        <v>43800</v>
      </c>
      <c r="BD25" s="54"/>
      <c r="BE25" s="54"/>
      <c r="BF25" s="55">
        <f t="shared" si="0"/>
        <v>0</v>
      </c>
      <c r="BG25" s="82">
        <f t="shared" si="1"/>
        <v>0</v>
      </c>
    </row>
    <row r="26" spans="2:59" ht="15" customHeight="1" thickBot="1" x14ac:dyDescent="0.3">
      <c r="B26" s="40" t="s">
        <v>36</v>
      </c>
      <c r="C26" s="33"/>
      <c r="D26" s="33"/>
      <c r="E26" s="61">
        <f t="shared" si="2"/>
        <v>0</v>
      </c>
      <c r="G26" s="111" t="s">
        <v>46</v>
      </c>
      <c r="H26" s="112"/>
      <c r="I26" s="112"/>
      <c r="J26" s="57">
        <f>SUM(J14:J25)</f>
        <v>0</v>
      </c>
      <c r="K26" s="58">
        <f t="shared" si="4"/>
        <v>0</v>
      </c>
      <c r="M26" s="111" t="s">
        <v>46</v>
      </c>
      <c r="N26" s="112"/>
      <c r="O26" s="112"/>
      <c r="P26" s="57">
        <f>SUM(P14:P25)</f>
        <v>0</v>
      </c>
      <c r="Q26" s="58">
        <f t="shared" si="6"/>
        <v>0</v>
      </c>
      <c r="S26" s="111" t="s">
        <v>46</v>
      </c>
      <c r="T26" s="112"/>
      <c r="U26" s="112"/>
      <c r="V26" s="57">
        <f>SUM(V14:V25)</f>
        <v>0</v>
      </c>
      <c r="W26" s="58">
        <f t="shared" si="8"/>
        <v>0</v>
      </c>
      <c r="Y26" s="111" t="s">
        <v>46</v>
      </c>
      <c r="Z26" s="112"/>
      <c r="AA26" s="112"/>
      <c r="AB26" s="57">
        <f>SUM(AB14:AB25)</f>
        <v>0</v>
      </c>
      <c r="AC26" s="58">
        <f t="shared" si="10"/>
        <v>0</v>
      </c>
      <c r="AE26" s="111" t="s">
        <v>46</v>
      </c>
      <c r="AF26" s="112"/>
      <c r="AG26" s="112"/>
      <c r="AH26" s="57">
        <f>SUM(AH14:AH25)</f>
        <v>0</v>
      </c>
      <c r="AI26" s="58">
        <f t="shared" si="12"/>
        <v>0</v>
      </c>
      <c r="AK26" s="111" t="s">
        <v>46</v>
      </c>
      <c r="AL26" s="112"/>
      <c r="AM26" s="112"/>
      <c r="AN26" s="57">
        <f>SUM(AN14:AN25)</f>
        <v>0</v>
      </c>
      <c r="AO26" s="58">
        <f t="shared" si="14"/>
        <v>0</v>
      </c>
      <c r="AQ26" s="111" t="s">
        <v>46</v>
      </c>
      <c r="AR26" s="112"/>
      <c r="AS26" s="112"/>
      <c r="AT26" s="57">
        <f>SUM(AT14:AT25)</f>
        <v>0</v>
      </c>
      <c r="AU26" s="58">
        <f t="shared" si="16"/>
        <v>0</v>
      </c>
      <c r="AW26" s="111" t="s">
        <v>46</v>
      </c>
      <c r="AX26" s="112"/>
      <c r="AY26" s="112"/>
      <c r="AZ26" s="57">
        <f>SUM(AZ14:AZ25)</f>
        <v>0</v>
      </c>
      <c r="BA26" s="58">
        <f t="shared" si="18"/>
        <v>0</v>
      </c>
      <c r="BC26" s="111" t="s">
        <v>46</v>
      </c>
      <c r="BD26" s="112"/>
      <c r="BE26" s="112"/>
      <c r="BF26" s="57">
        <f>SUM(BF14:BF25)</f>
        <v>0</v>
      </c>
      <c r="BG26" s="83">
        <f t="shared" si="1"/>
        <v>0</v>
      </c>
    </row>
    <row r="27" spans="2:59" ht="15" customHeight="1" x14ac:dyDescent="0.25">
      <c r="B27" s="40" t="s">
        <v>37</v>
      </c>
      <c r="C27" s="33"/>
      <c r="D27" s="33"/>
      <c r="E27" s="61">
        <f t="shared" si="2"/>
        <v>0</v>
      </c>
    </row>
    <row r="28" spans="2:59" ht="15" customHeight="1" x14ac:dyDescent="0.25">
      <c r="B28" s="40" t="s">
        <v>92</v>
      </c>
      <c r="C28" s="33"/>
      <c r="D28" s="33"/>
      <c r="E28" s="61">
        <f t="shared" si="2"/>
        <v>0</v>
      </c>
      <c r="F28" s="66"/>
    </row>
    <row r="29" spans="2:59" ht="15" customHeight="1" x14ac:dyDescent="0.25">
      <c r="B29" s="40" t="s">
        <v>93</v>
      </c>
      <c r="C29" s="33"/>
      <c r="D29" s="33"/>
      <c r="E29" s="61">
        <f t="shared" si="2"/>
        <v>0</v>
      </c>
    </row>
    <row r="30" spans="2:59" ht="15" customHeight="1" x14ac:dyDescent="0.25">
      <c r="B30" s="40" t="s">
        <v>236</v>
      </c>
      <c r="C30" s="33"/>
      <c r="D30" s="33"/>
      <c r="E30" s="61">
        <f t="shared" si="2"/>
        <v>0</v>
      </c>
    </row>
    <row r="31" spans="2:59" ht="15" customHeight="1" thickBot="1" x14ac:dyDescent="0.3">
      <c r="B31" s="40" t="s">
        <v>237</v>
      </c>
      <c r="C31" s="33"/>
      <c r="D31" s="33"/>
      <c r="E31" s="61">
        <f t="shared" si="2"/>
        <v>0</v>
      </c>
    </row>
    <row r="32" spans="2:59" ht="15.75" thickBot="1" x14ac:dyDescent="0.3">
      <c r="B32" s="111" t="s">
        <v>46</v>
      </c>
      <c r="C32" s="112"/>
      <c r="D32" s="112"/>
      <c r="E32" s="65">
        <f>SUM(E14:E31)</f>
        <v>0</v>
      </c>
    </row>
    <row r="33" spans="5:5" ht="15" x14ac:dyDescent="0.25"/>
    <row r="34" spans="5:5" ht="0" hidden="1" customHeight="1" x14ac:dyDescent="0.25"/>
    <row r="35" spans="5:5" ht="0" hidden="1" customHeight="1" x14ac:dyDescent="0.25">
      <c r="E35" s="2"/>
    </row>
    <row r="36" spans="5:5" ht="0" hidden="1" customHeight="1" x14ac:dyDescent="0.25"/>
    <row r="37" spans="5:5" ht="0" hidden="1" customHeight="1" x14ac:dyDescent="0.25"/>
    <row r="38" spans="5:5" ht="0" hidden="1" customHeight="1" x14ac:dyDescent="0.25"/>
    <row r="39" spans="5:5" ht="0" hidden="1" customHeight="1" x14ac:dyDescent="0.25"/>
    <row r="40" spans="5:5" ht="0" hidden="1" customHeight="1" x14ac:dyDescent="0.25"/>
    <row r="1048571" ht="0" hidden="1" customHeight="1" x14ac:dyDescent="0.25"/>
    <row r="1048572" ht="0" hidden="1" customHeight="1" x14ac:dyDescent="0.25"/>
    <row r="1048573" ht="0" hidden="1" customHeight="1" x14ac:dyDescent="0.25"/>
    <row r="1048574" ht="0" hidden="1" customHeight="1" x14ac:dyDescent="0.25"/>
    <row r="1048575" ht="0" hidden="1" customHeight="1" x14ac:dyDescent="0.25"/>
    <row r="1048576" ht="0" hidden="1" customHeight="1" x14ac:dyDescent="0.25"/>
  </sheetData>
  <mergeCells count="20">
    <mergeCell ref="Y12:AC12"/>
    <mergeCell ref="B32:D32"/>
    <mergeCell ref="B12:E12"/>
    <mergeCell ref="AK12:AO12"/>
    <mergeCell ref="AQ12:AU12"/>
    <mergeCell ref="AW12:BA12"/>
    <mergeCell ref="BC12:BG12"/>
    <mergeCell ref="G26:I26"/>
    <mergeCell ref="M26:O26"/>
    <mergeCell ref="S26:U26"/>
    <mergeCell ref="Y26:AA26"/>
    <mergeCell ref="AE26:AG26"/>
    <mergeCell ref="AE12:AI12"/>
    <mergeCell ref="AK26:AM26"/>
    <mergeCell ref="AQ26:AS26"/>
    <mergeCell ref="AW26:AY26"/>
    <mergeCell ref="BC26:BE26"/>
    <mergeCell ref="G12:K12"/>
    <mergeCell ref="M12:Q12"/>
    <mergeCell ref="S12:W1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36FE8-886A-46DB-8A33-CBEBEC3AAE9C}">
  <dimension ref="B1:P71"/>
  <sheetViews>
    <sheetView showGridLines="0" topLeftCell="E20" workbookViewId="0">
      <selection activeCell="N11" sqref="N11:Q28"/>
    </sheetView>
  </sheetViews>
  <sheetFormatPr defaultColWidth="9.140625" defaultRowHeight="0" customHeight="1" zeroHeight="1" x14ac:dyDescent="0.25"/>
  <cols>
    <col min="1" max="1" width="6.140625" customWidth="1"/>
    <col min="2" max="2" width="10.42578125" customWidth="1"/>
    <col min="3" max="3" width="24.85546875" customWidth="1"/>
    <col min="4" max="4" width="9.140625" customWidth="1"/>
    <col min="5" max="5" width="17.28515625" customWidth="1"/>
    <col min="6" max="6" width="9.140625" customWidth="1"/>
    <col min="7" max="7" width="24.140625" customWidth="1"/>
    <col min="8" max="8" width="15.7109375" bestFit="1" customWidth="1"/>
    <col min="9" max="9" width="7.5703125" customWidth="1"/>
    <col min="10" max="10" width="2.5703125" customWidth="1"/>
    <col min="11" max="11" width="7.5703125" customWidth="1"/>
    <col min="12" max="12" width="15" customWidth="1"/>
    <col min="13" max="13" width="1.5703125" customWidth="1"/>
    <col min="14" max="14" width="9.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ht="15"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ht="15" x14ac:dyDescent="0.25">
      <c r="B9" s="30" t="s">
        <v>16</v>
      </c>
      <c r="C9" s="2"/>
      <c r="D9" s="2"/>
      <c r="E9" s="2"/>
      <c r="F9" s="2"/>
      <c r="G9" s="2"/>
      <c r="H9" s="2"/>
      <c r="N9" s="2"/>
      <c r="O9" s="30" t="s">
        <v>17</v>
      </c>
    </row>
    <row r="10" spans="2:16" ht="15" customHeight="1" x14ac:dyDescent="0.25"/>
    <row r="11" spans="2:16" ht="15" customHeight="1" x14ac:dyDescent="0.25">
      <c r="B11" s="1" t="s">
        <v>48</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49</v>
      </c>
      <c r="P14" s="16" t="s">
        <v>11</v>
      </c>
    </row>
    <row r="15" spans="2:16" ht="30" customHeight="1" x14ac:dyDescent="0.25">
      <c r="N15" s="25">
        <f t="shared" ref="N15:N28" si="0">N14+1</f>
        <v>3</v>
      </c>
      <c r="O15" s="14" t="s">
        <v>50</v>
      </c>
      <c r="P15" s="16" t="s">
        <v>11</v>
      </c>
    </row>
    <row r="16" spans="2:16" ht="30" customHeight="1" x14ac:dyDescent="0.25">
      <c r="N16" s="25">
        <f t="shared" si="0"/>
        <v>4</v>
      </c>
      <c r="O16" s="14" t="s">
        <v>51</v>
      </c>
      <c r="P16" s="16" t="s">
        <v>11</v>
      </c>
    </row>
    <row r="17" spans="9:16" ht="30" customHeight="1" x14ac:dyDescent="0.25">
      <c r="N17" s="25">
        <f t="shared" si="0"/>
        <v>5</v>
      </c>
      <c r="O17" s="14" t="s">
        <v>52</v>
      </c>
      <c r="P17" s="16" t="s">
        <v>11</v>
      </c>
    </row>
    <row r="18" spans="9:16" ht="30" customHeight="1" x14ac:dyDescent="0.25">
      <c r="N18" s="25">
        <f t="shared" si="0"/>
        <v>6</v>
      </c>
      <c r="O18" s="14" t="s">
        <v>53</v>
      </c>
      <c r="P18" s="16" t="s">
        <v>11</v>
      </c>
    </row>
    <row r="19" spans="9:16" ht="30" customHeight="1" x14ac:dyDescent="0.25">
      <c r="N19" s="25">
        <f t="shared" si="0"/>
        <v>7</v>
      </c>
      <c r="O19" s="14" t="s">
        <v>54</v>
      </c>
      <c r="P19" s="16" t="s">
        <v>11</v>
      </c>
    </row>
    <row r="20" spans="9:16" ht="30" customHeight="1" x14ac:dyDescent="0.25">
      <c r="N20" s="25">
        <f t="shared" si="0"/>
        <v>8</v>
      </c>
      <c r="O20" s="14" t="s">
        <v>55</v>
      </c>
      <c r="P20" s="16" t="s">
        <v>11</v>
      </c>
    </row>
    <row r="21" spans="9:16" ht="30" customHeight="1" x14ac:dyDescent="0.25">
      <c r="N21" s="25">
        <f t="shared" si="0"/>
        <v>9</v>
      </c>
      <c r="O21" s="14" t="s">
        <v>56</v>
      </c>
      <c r="P21" s="16" t="s">
        <v>11</v>
      </c>
    </row>
    <row r="22" spans="9:16" ht="30" customHeight="1" x14ac:dyDescent="0.25">
      <c r="N22" s="25">
        <f t="shared" si="0"/>
        <v>10</v>
      </c>
      <c r="O22" s="14" t="s">
        <v>57</v>
      </c>
      <c r="P22" s="16" t="s">
        <v>11</v>
      </c>
    </row>
    <row r="23" spans="9:16" ht="30" customHeight="1" x14ac:dyDescent="0.25">
      <c r="N23" s="25">
        <f t="shared" si="0"/>
        <v>11</v>
      </c>
      <c r="O23" s="17" t="s">
        <v>58</v>
      </c>
      <c r="P23" s="18" t="s">
        <v>11</v>
      </c>
    </row>
    <row r="24" spans="9:16" ht="30" customHeight="1" x14ac:dyDescent="0.25">
      <c r="N24" s="25">
        <f t="shared" si="0"/>
        <v>12</v>
      </c>
      <c r="O24" s="17" t="s">
        <v>59</v>
      </c>
      <c r="P24" s="18" t="s">
        <v>11</v>
      </c>
    </row>
    <row r="25" spans="9:16" ht="30" customHeight="1" x14ac:dyDescent="0.25">
      <c r="N25" s="25">
        <f t="shared" si="0"/>
        <v>13</v>
      </c>
      <c r="O25" s="17" t="s">
        <v>60</v>
      </c>
      <c r="P25" s="18" t="s">
        <v>11</v>
      </c>
    </row>
    <row r="26" spans="9:16" ht="30" customHeight="1" x14ac:dyDescent="0.25">
      <c r="N26" s="25">
        <f t="shared" si="0"/>
        <v>14</v>
      </c>
      <c r="O26" s="17" t="s">
        <v>61</v>
      </c>
      <c r="P26" s="18" t="s">
        <v>11</v>
      </c>
    </row>
    <row r="27" spans="9:16" ht="30" customHeight="1" x14ac:dyDescent="0.25">
      <c r="N27" s="25">
        <f t="shared" si="0"/>
        <v>15</v>
      </c>
      <c r="O27" s="17" t="s">
        <v>62</v>
      </c>
      <c r="P27" s="18" t="s">
        <v>11</v>
      </c>
    </row>
    <row r="28" spans="9:16" ht="30" customHeight="1" x14ac:dyDescent="0.25">
      <c r="N28" s="25">
        <f t="shared" si="0"/>
        <v>16</v>
      </c>
      <c r="O28" s="14" t="s">
        <v>63</v>
      </c>
      <c r="P28" s="16" t="s">
        <v>11</v>
      </c>
    </row>
    <row r="29" spans="9:16" ht="15" customHeight="1" x14ac:dyDescent="0.25">
      <c r="I29" s="62"/>
      <c r="J29" s="22"/>
      <c r="K29" s="23"/>
    </row>
    <row r="30" spans="9:16" ht="15" customHeight="1" x14ac:dyDescent="0.25">
      <c r="I30" s="62"/>
      <c r="J30" s="22"/>
      <c r="K30" s="23"/>
    </row>
    <row r="31" spans="9:16" ht="15" customHeight="1" x14ac:dyDescent="0.25">
      <c r="I31" s="62"/>
      <c r="J31" s="22"/>
      <c r="K31" s="23"/>
    </row>
    <row r="32" spans="9:16" ht="15" customHeight="1" x14ac:dyDescent="0.25">
      <c r="I32" s="62"/>
      <c r="J32" s="22"/>
      <c r="K32" s="23"/>
    </row>
    <row r="33" spans="2:14" ht="15" customHeight="1" x14ac:dyDescent="0.25">
      <c r="I33" s="62"/>
      <c r="J33" s="22"/>
      <c r="K33" s="23"/>
    </row>
    <row r="34" spans="2:14" ht="15" customHeight="1" x14ac:dyDescent="0.25">
      <c r="I34" s="62"/>
      <c r="J34" s="22"/>
      <c r="K34" s="23"/>
    </row>
    <row r="35" spans="2:14" ht="15" customHeight="1" x14ac:dyDescent="0.25">
      <c r="J35" s="62"/>
      <c r="K35" s="22"/>
      <c r="L35" s="23"/>
    </row>
    <row r="36" spans="2:14" ht="15.75" x14ac:dyDescent="0.25">
      <c r="B36" s="30" t="s">
        <v>18</v>
      </c>
      <c r="J36" s="21"/>
      <c r="K36" s="22"/>
      <c r="L36" s="23"/>
    </row>
    <row r="37" spans="2:14" ht="15" customHeight="1" x14ac:dyDescent="0.25">
      <c r="J37" s="21"/>
      <c r="K37" s="22"/>
      <c r="L37" s="23"/>
    </row>
    <row r="38" spans="2:14" ht="21" customHeight="1" x14ac:dyDescent="0.3">
      <c r="B38" s="105" t="s">
        <v>64</v>
      </c>
      <c r="C38" s="105"/>
      <c r="D38" s="105"/>
      <c r="E38" s="105"/>
      <c r="F38" s="105"/>
      <c r="G38" s="105"/>
      <c r="H38" s="105"/>
      <c r="I38" s="105"/>
      <c r="J38" s="2"/>
      <c r="K38" s="2"/>
      <c r="L38" s="24"/>
    </row>
    <row r="39" spans="2:14" ht="31.5" customHeight="1" x14ac:dyDescent="0.25">
      <c r="B39" s="107" t="s">
        <v>65</v>
      </c>
      <c r="C39" s="107"/>
      <c r="D39" s="103" t="s">
        <v>66</v>
      </c>
      <c r="E39" s="104"/>
      <c r="F39" s="103" t="s">
        <v>67</v>
      </c>
      <c r="G39" s="104"/>
      <c r="H39" s="103" t="s">
        <v>14</v>
      </c>
      <c r="I39" s="104"/>
      <c r="J39" s="26"/>
      <c r="K39" s="101" t="s">
        <v>185</v>
      </c>
      <c r="L39" s="102"/>
      <c r="M39" s="27"/>
      <c r="N39" s="28" t="s">
        <v>15</v>
      </c>
    </row>
    <row r="40" spans="2:14" ht="119.25" customHeight="1" x14ac:dyDescent="0.25">
      <c r="B40" s="67" t="s">
        <v>68</v>
      </c>
      <c r="C40" s="67" t="s">
        <v>69</v>
      </c>
      <c r="D40" s="67">
        <v>1</v>
      </c>
      <c r="E40" s="67" t="s">
        <v>70</v>
      </c>
      <c r="F40" s="67">
        <v>1</v>
      </c>
      <c r="G40" s="67" t="s">
        <v>73</v>
      </c>
      <c r="H40" s="106" t="s">
        <v>71</v>
      </c>
      <c r="I40" s="106"/>
      <c r="K40" s="15">
        <v>12244</v>
      </c>
      <c r="L40" s="69" t="s">
        <v>72</v>
      </c>
      <c r="M40" s="21"/>
      <c r="N40" s="29" t="s">
        <v>11</v>
      </c>
    </row>
    <row r="41" spans="2:14" ht="132.75" customHeight="1" x14ac:dyDescent="0.25">
      <c r="B41" s="67" t="s">
        <v>68</v>
      </c>
      <c r="C41" s="67" t="s">
        <v>76</v>
      </c>
      <c r="D41" s="67">
        <v>1</v>
      </c>
      <c r="E41" s="67" t="s">
        <v>70</v>
      </c>
      <c r="F41" s="67">
        <v>2</v>
      </c>
      <c r="G41" s="67" t="s">
        <v>75</v>
      </c>
      <c r="H41" s="106" t="s">
        <v>77</v>
      </c>
      <c r="I41" s="106"/>
      <c r="K41" s="15">
        <v>12245</v>
      </c>
      <c r="L41" s="69" t="s">
        <v>74</v>
      </c>
      <c r="M41" s="21"/>
      <c r="N41" s="29" t="s">
        <v>11</v>
      </c>
    </row>
    <row r="42" spans="2:14" ht="115.5" customHeight="1" x14ac:dyDescent="0.25">
      <c r="B42" s="67" t="s">
        <v>68</v>
      </c>
      <c r="C42" s="67" t="s">
        <v>69</v>
      </c>
      <c r="D42" s="67">
        <v>2</v>
      </c>
      <c r="E42" s="67" t="s">
        <v>78</v>
      </c>
      <c r="F42" s="67" t="s">
        <v>79</v>
      </c>
      <c r="G42" s="67" t="s">
        <v>80</v>
      </c>
      <c r="H42" s="106" t="s">
        <v>71</v>
      </c>
      <c r="I42" s="106"/>
      <c r="J42" s="13"/>
      <c r="K42" s="68">
        <v>12246</v>
      </c>
      <c r="L42" s="69" t="s">
        <v>81</v>
      </c>
      <c r="M42" s="21"/>
      <c r="N42" s="29" t="s">
        <v>11</v>
      </c>
    </row>
    <row r="43" spans="2:14" ht="120.75" customHeight="1" x14ac:dyDescent="0.25">
      <c r="B43" s="67" t="s">
        <v>82</v>
      </c>
      <c r="C43" s="67" t="s">
        <v>69</v>
      </c>
      <c r="D43" s="67">
        <v>1</v>
      </c>
      <c r="E43" s="67" t="s">
        <v>70</v>
      </c>
      <c r="F43" s="67">
        <v>1</v>
      </c>
      <c r="G43" s="67" t="s">
        <v>73</v>
      </c>
      <c r="H43" s="106" t="s">
        <v>83</v>
      </c>
      <c r="I43" s="106"/>
      <c r="J43" s="13"/>
      <c r="K43" s="68">
        <v>12249</v>
      </c>
      <c r="L43" s="69" t="s">
        <v>84</v>
      </c>
      <c r="M43" s="21"/>
      <c r="N43" s="29" t="s">
        <v>11</v>
      </c>
    </row>
    <row r="44" spans="2:14" ht="115.5" customHeight="1" x14ac:dyDescent="0.25">
      <c r="B44" s="67" t="s">
        <v>82</v>
      </c>
      <c r="C44" s="67" t="s">
        <v>69</v>
      </c>
      <c r="D44" s="67">
        <v>1</v>
      </c>
      <c r="E44" s="67" t="s">
        <v>70</v>
      </c>
      <c r="F44" s="67">
        <v>2</v>
      </c>
      <c r="G44" s="67" t="s">
        <v>86</v>
      </c>
      <c r="H44" s="106" t="s">
        <v>83</v>
      </c>
      <c r="I44" s="106"/>
      <c r="J44" s="13"/>
      <c r="K44" s="68">
        <v>12250</v>
      </c>
      <c r="L44" s="69" t="s">
        <v>85</v>
      </c>
      <c r="M44" s="21"/>
      <c r="N44" s="29" t="s">
        <v>11</v>
      </c>
    </row>
    <row r="45" spans="2:14" ht="116.25" customHeight="1" x14ac:dyDescent="0.25">
      <c r="B45" s="67" t="s">
        <v>82</v>
      </c>
      <c r="C45" s="67" t="s">
        <v>69</v>
      </c>
      <c r="D45" s="67">
        <v>2</v>
      </c>
      <c r="E45" s="67" t="s">
        <v>78</v>
      </c>
      <c r="F45" s="67" t="s">
        <v>79</v>
      </c>
      <c r="G45" s="67" t="s">
        <v>80</v>
      </c>
      <c r="H45" s="106" t="s">
        <v>83</v>
      </c>
      <c r="I45" s="106"/>
      <c r="J45" s="13"/>
      <c r="K45" s="68">
        <v>12251</v>
      </c>
      <c r="L45" s="69" t="s">
        <v>87</v>
      </c>
      <c r="M45" s="21"/>
      <c r="N45" s="29" t="s">
        <v>11</v>
      </c>
    </row>
    <row r="46" spans="2:14" ht="123" customHeight="1" x14ac:dyDescent="0.25">
      <c r="B46" s="67" t="s">
        <v>68</v>
      </c>
      <c r="C46" s="67" t="s">
        <v>88</v>
      </c>
      <c r="D46" s="67" t="s">
        <v>79</v>
      </c>
      <c r="E46" s="67" t="s">
        <v>89</v>
      </c>
      <c r="F46" s="67" t="s">
        <v>79</v>
      </c>
      <c r="G46" s="67" t="s">
        <v>80</v>
      </c>
      <c r="H46" s="106" t="s">
        <v>90</v>
      </c>
      <c r="I46" s="106"/>
      <c r="J46" s="13"/>
      <c r="K46" s="68">
        <v>12272</v>
      </c>
      <c r="L46" s="69" t="s">
        <v>91</v>
      </c>
      <c r="M46" s="21"/>
      <c r="N46" s="29" t="s">
        <v>11</v>
      </c>
    </row>
    <row r="47" spans="2:14" ht="15" customHeight="1" x14ac:dyDescent="0.25"/>
    <row r="48" spans="2:14"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sheetData>
  <mergeCells count="13">
    <mergeCell ref="K39:L39"/>
    <mergeCell ref="F39:G39"/>
    <mergeCell ref="B38:I38"/>
    <mergeCell ref="H46:I46"/>
    <mergeCell ref="H40:I40"/>
    <mergeCell ref="H41:I41"/>
    <mergeCell ref="H42:I42"/>
    <mergeCell ref="H43:I43"/>
    <mergeCell ref="H44:I44"/>
    <mergeCell ref="H45:I45"/>
    <mergeCell ref="B39:C39"/>
    <mergeCell ref="D39:E39"/>
    <mergeCell ref="H39:I3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49D25-710E-44B6-BD94-BB945341BB6A}">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EF32-D3A6-48CE-80CB-8578E67D41BA}">
  <sheetPr>
    <tabColor rgb="FF7030A0"/>
  </sheetPr>
  <dimension ref="A1:AW38"/>
  <sheetViews>
    <sheetView showGridLines="0" tabSelected="1" topLeftCell="A10" workbookViewId="0">
      <selection activeCell="C14" sqref="C14"/>
    </sheetView>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5" width="13" customWidth="1"/>
    <col min="26" max="29" width="9.140625" customWidth="1"/>
    <col min="30" max="30" width="1.140625" customWidth="1"/>
    <col min="31" max="35" width="12.5703125" customWidth="1"/>
    <col min="36" max="36" width="1.140625" customWidth="1"/>
    <col min="37" max="41" width="11.7109375" customWidth="1"/>
    <col min="42" max="42" width="1.140625" customWidth="1"/>
    <col min="43" max="47" width="11.7109375" customWidth="1"/>
    <col min="48" max="48" width="1.140625" customWidth="1"/>
    <col min="49" max="49" width="9.140625" customWidth="1"/>
    <col min="50" max="16384" width="9.140625" hidden="1"/>
  </cols>
  <sheetData>
    <row r="1" spans="2:47" ht="15" customHeight="1" x14ac:dyDescent="0.25"/>
    <row r="2" spans="2:47" ht="15" customHeight="1" x14ac:dyDescent="0.25"/>
    <row r="3" spans="2:47" ht="15" customHeight="1" x14ac:dyDescent="0.25"/>
    <row r="4" spans="2:47" ht="15" customHeight="1" x14ac:dyDescent="0.25"/>
    <row r="5" spans="2:47" ht="15" x14ac:dyDescent="0.25">
      <c r="B5" s="1" t="s">
        <v>0</v>
      </c>
    </row>
    <row r="6" spans="2:47" ht="6.75" customHeight="1" x14ac:dyDescent="0.25">
      <c r="B6" s="2"/>
      <c r="C6" s="2"/>
      <c r="D6" s="2"/>
      <c r="E6" s="2"/>
      <c r="F6" s="2"/>
      <c r="G6" s="2"/>
      <c r="H6" s="2"/>
      <c r="I6" s="2"/>
      <c r="J6" s="2"/>
      <c r="K6" s="2"/>
    </row>
    <row r="7" spans="2:47" ht="15.75" thickBot="1" x14ac:dyDescent="0.3">
      <c r="B7" s="3" t="s">
        <v>9</v>
      </c>
      <c r="C7" s="3"/>
      <c r="D7" s="3"/>
      <c r="E7" s="3"/>
      <c r="F7" s="3"/>
      <c r="G7" s="3"/>
      <c r="H7" s="3"/>
      <c r="I7" s="3"/>
      <c r="J7" s="3"/>
      <c r="K7" s="3"/>
    </row>
    <row r="8" spans="2:47" ht="6.75" customHeight="1" thickTop="1" x14ac:dyDescent="0.25">
      <c r="B8" s="2"/>
      <c r="C8" s="2"/>
      <c r="D8" s="2"/>
      <c r="E8" s="2"/>
      <c r="F8" s="2"/>
      <c r="G8" s="2"/>
      <c r="H8" s="2"/>
      <c r="I8" s="2"/>
      <c r="J8" s="2"/>
      <c r="K8" s="2"/>
    </row>
    <row r="9" spans="2:47" ht="15" customHeight="1" x14ac:dyDescent="0.25"/>
    <row r="10" spans="2:47" ht="15" customHeight="1" x14ac:dyDescent="0.25">
      <c r="B10" s="32"/>
    </row>
    <row r="11" spans="2:47" ht="15" customHeight="1" thickBot="1" x14ac:dyDescent="0.3"/>
    <row r="12" spans="2:47" ht="15" customHeight="1" thickBot="1" x14ac:dyDescent="0.3">
      <c r="B12" s="108" t="s">
        <v>47</v>
      </c>
      <c r="C12" s="109"/>
      <c r="D12" s="109"/>
      <c r="E12" s="110"/>
      <c r="F12" s="59"/>
      <c r="G12" s="108" t="s">
        <v>72</v>
      </c>
      <c r="H12" s="109"/>
      <c r="I12" s="109"/>
      <c r="J12" s="109"/>
      <c r="K12" s="110"/>
      <c r="M12" s="108" t="s">
        <v>74</v>
      </c>
      <c r="N12" s="109"/>
      <c r="O12" s="109"/>
      <c r="P12" s="109"/>
      <c r="Q12" s="110"/>
      <c r="S12" s="108" t="s">
        <v>81</v>
      </c>
      <c r="T12" s="109"/>
      <c r="U12" s="109"/>
      <c r="V12" s="109"/>
      <c r="W12" s="110"/>
      <c r="Y12" s="108" t="s">
        <v>84</v>
      </c>
      <c r="Z12" s="109"/>
      <c r="AA12" s="109"/>
      <c r="AB12" s="109"/>
      <c r="AC12" s="110"/>
      <c r="AE12" s="108" t="s">
        <v>85</v>
      </c>
      <c r="AF12" s="109"/>
      <c r="AG12" s="109"/>
      <c r="AH12" s="109"/>
      <c r="AI12" s="110"/>
      <c r="AK12" s="108" t="s">
        <v>87</v>
      </c>
      <c r="AL12" s="109"/>
      <c r="AM12" s="109"/>
      <c r="AN12" s="109"/>
      <c r="AO12" s="110"/>
      <c r="AQ12" s="108" t="s">
        <v>91</v>
      </c>
      <c r="AR12" s="109"/>
      <c r="AS12" s="109"/>
      <c r="AT12" s="109"/>
      <c r="AU12" s="110"/>
    </row>
    <row r="13" spans="2:47"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c r="AE13" s="41" t="s">
        <v>41</v>
      </c>
      <c r="AF13" s="42" t="s">
        <v>43</v>
      </c>
      <c r="AG13" s="43" t="s">
        <v>42</v>
      </c>
      <c r="AH13" s="42" t="s">
        <v>44</v>
      </c>
      <c r="AI13" s="44" t="s">
        <v>45</v>
      </c>
      <c r="AK13" s="41" t="s">
        <v>41</v>
      </c>
      <c r="AL13" s="42" t="s">
        <v>43</v>
      </c>
      <c r="AM13" s="43" t="s">
        <v>42</v>
      </c>
      <c r="AN13" s="42" t="s">
        <v>44</v>
      </c>
      <c r="AO13" s="44" t="s">
        <v>45</v>
      </c>
      <c r="AQ13" s="41" t="s">
        <v>41</v>
      </c>
      <c r="AR13" s="42" t="s">
        <v>43</v>
      </c>
      <c r="AS13" s="43" t="s">
        <v>42</v>
      </c>
      <c r="AT13" s="42" t="s">
        <v>44</v>
      </c>
      <c r="AU13" s="44" t="s">
        <v>45</v>
      </c>
    </row>
    <row r="14" spans="2:47"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c r="AE14" s="45">
        <v>43466</v>
      </c>
      <c r="AF14" s="46"/>
      <c r="AG14" s="46"/>
      <c r="AH14" s="47">
        <f>AF14-AG14</f>
        <v>0</v>
      </c>
      <c r="AI14" s="48">
        <f>IF(ISERR(AH14/AF14),,(AH14/AF14))</f>
        <v>0</v>
      </c>
      <c r="AK14" s="45">
        <v>43466</v>
      </c>
      <c r="AL14" s="46"/>
      <c r="AM14" s="46"/>
      <c r="AN14" s="47">
        <f>AL14-AM14</f>
        <v>0</v>
      </c>
      <c r="AO14" s="48">
        <f>IF(ISERR(AN14/AL14),,(AN14/AL14))</f>
        <v>0</v>
      </c>
      <c r="AQ14" s="45">
        <v>43466</v>
      </c>
      <c r="AR14" s="46"/>
      <c r="AS14" s="46"/>
      <c r="AT14" s="47">
        <f>AR14-AS14</f>
        <v>0</v>
      </c>
      <c r="AU14" s="48">
        <f>IF(ISERR(AT14/AR14),,(AT14/AR14))</f>
        <v>0</v>
      </c>
    </row>
    <row r="15" spans="2:47" ht="15" customHeight="1" x14ac:dyDescent="0.25">
      <c r="B15" s="40" t="s">
        <v>25</v>
      </c>
      <c r="C15" s="33"/>
      <c r="D15" s="33"/>
      <c r="E15" s="61">
        <f t="shared" ref="E15:E26" si="0">IF(ISERR(D15/C15),,(D15/C15))</f>
        <v>0</v>
      </c>
      <c r="G15" s="49">
        <v>43497</v>
      </c>
      <c r="H15" s="50"/>
      <c r="I15" s="50"/>
      <c r="J15" s="51">
        <f t="shared" ref="J15:J25" si="1">H15-I15</f>
        <v>0</v>
      </c>
      <c r="K15" s="52">
        <f t="shared" ref="K15:K26" si="2">IF(ISERR(J15/H15),,(J15/H15))</f>
        <v>0</v>
      </c>
      <c r="M15" s="49">
        <v>43497</v>
      </c>
      <c r="N15" s="50"/>
      <c r="O15" s="50"/>
      <c r="P15" s="51">
        <f t="shared" ref="P15:P25" si="3">N15-O15</f>
        <v>0</v>
      </c>
      <c r="Q15" s="52">
        <f t="shared" ref="Q15:Q26" si="4">IF(ISERR(P15/N15),,(P15/N15))</f>
        <v>0</v>
      </c>
      <c r="S15" s="49">
        <v>43497</v>
      </c>
      <c r="T15" s="50"/>
      <c r="U15" s="50"/>
      <c r="V15" s="51">
        <f t="shared" ref="V15:V25" si="5">T15-U15</f>
        <v>0</v>
      </c>
      <c r="W15" s="52">
        <f t="shared" ref="W15:W26" si="6">IF(ISERR(V15/T15),,(V15/T15))</f>
        <v>0</v>
      </c>
      <c r="Y15" s="49">
        <v>43497</v>
      </c>
      <c r="Z15" s="50"/>
      <c r="AA15" s="50"/>
      <c r="AB15" s="51">
        <f t="shared" ref="AB15:AB25" si="7">Z15-AA15</f>
        <v>0</v>
      </c>
      <c r="AC15" s="52">
        <f t="shared" ref="AC15:AC26" si="8">IF(ISERR(AB15/Z15),,(AB15/Z15))</f>
        <v>0</v>
      </c>
      <c r="AE15" s="49">
        <v>43497</v>
      </c>
      <c r="AF15" s="50"/>
      <c r="AG15" s="50"/>
      <c r="AH15" s="51">
        <f t="shared" ref="AH15:AH25" si="9">AF15-AG15</f>
        <v>0</v>
      </c>
      <c r="AI15" s="52">
        <f t="shared" ref="AI15:AI26" si="10">IF(ISERR(AH15/AF15),,(AH15/AF15))</f>
        <v>0</v>
      </c>
      <c r="AK15" s="49">
        <v>43497</v>
      </c>
      <c r="AL15" s="50"/>
      <c r="AM15" s="50"/>
      <c r="AN15" s="51">
        <f t="shared" ref="AN15:AN25" si="11">AL15-AM15</f>
        <v>0</v>
      </c>
      <c r="AO15" s="52">
        <f t="shared" ref="AO15:AO26" si="12">IF(ISERR(AN15/AL15),,(AN15/AL15))</f>
        <v>0</v>
      </c>
      <c r="AQ15" s="49">
        <v>43497</v>
      </c>
      <c r="AR15" s="50"/>
      <c r="AS15" s="50"/>
      <c r="AT15" s="51">
        <f t="shared" ref="AT15:AT25" si="13">AR15-AS15</f>
        <v>0</v>
      </c>
      <c r="AU15" s="52">
        <f t="shared" ref="AU15:AU26" si="14">IF(ISERR(AT15/AR15),,(AT15/AR15))</f>
        <v>0</v>
      </c>
    </row>
    <row r="16" spans="2:47" ht="15" customHeight="1" x14ac:dyDescent="0.25">
      <c r="B16" s="40" t="s">
        <v>26</v>
      </c>
      <c r="C16" s="33"/>
      <c r="D16" s="33"/>
      <c r="E16" s="61">
        <f t="shared" si="0"/>
        <v>0</v>
      </c>
      <c r="G16" s="49">
        <v>43525</v>
      </c>
      <c r="H16" s="50"/>
      <c r="I16" s="50"/>
      <c r="J16" s="51">
        <f t="shared" si="1"/>
        <v>0</v>
      </c>
      <c r="K16" s="52">
        <f t="shared" si="2"/>
        <v>0</v>
      </c>
      <c r="M16" s="49">
        <v>43525</v>
      </c>
      <c r="N16" s="50"/>
      <c r="O16" s="50"/>
      <c r="P16" s="51">
        <f t="shared" si="3"/>
        <v>0</v>
      </c>
      <c r="Q16" s="52">
        <f t="shared" si="4"/>
        <v>0</v>
      </c>
      <c r="S16" s="49">
        <v>43525</v>
      </c>
      <c r="T16" s="50"/>
      <c r="U16" s="50"/>
      <c r="V16" s="51">
        <f t="shared" si="5"/>
        <v>0</v>
      </c>
      <c r="W16" s="52">
        <f t="shared" si="6"/>
        <v>0</v>
      </c>
      <c r="Y16" s="49">
        <v>43525</v>
      </c>
      <c r="Z16" s="50"/>
      <c r="AA16" s="50"/>
      <c r="AB16" s="51">
        <f t="shared" si="7"/>
        <v>0</v>
      </c>
      <c r="AC16" s="52">
        <f t="shared" si="8"/>
        <v>0</v>
      </c>
      <c r="AE16" s="49">
        <v>43525</v>
      </c>
      <c r="AF16" s="50"/>
      <c r="AG16" s="50"/>
      <c r="AH16" s="51">
        <f t="shared" si="9"/>
        <v>0</v>
      </c>
      <c r="AI16" s="52">
        <f t="shared" si="10"/>
        <v>0</v>
      </c>
      <c r="AK16" s="49">
        <v>43525</v>
      </c>
      <c r="AL16" s="50"/>
      <c r="AM16" s="50"/>
      <c r="AN16" s="51">
        <f t="shared" si="11"/>
        <v>0</v>
      </c>
      <c r="AO16" s="52">
        <f t="shared" si="12"/>
        <v>0</v>
      </c>
      <c r="AQ16" s="49">
        <v>43525</v>
      </c>
      <c r="AR16" s="50"/>
      <c r="AS16" s="50"/>
      <c r="AT16" s="51">
        <f t="shared" si="13"/>
        <v>0</v>
      </c>
      <c r="AU16" s="52">
        <f t="shared" si="14"/>
        <v>0</v>
      </c>
    </row>
    <row r="17" spans="2:47" ht="15" customHeight="1" x14ac:dyDescent="0.25">
      <c r="B17" s="40" t="s">
        <v>27</v>
      </c>
      <c r="C17" s="33"/>
      <c r="D17" s="33"/>
      <c r="E17" s="61">
        <f t="shared" si="0"/>
        <v>0</v>
      </c>
      <c r="G17" s="49">
        <v>43556</v>
      </c>
      <c r="H17" s="50"/>
      <c r="I17" s="50"/>
      <c r="J17" s="51">
        <f t="shared" si="1"/>
        <v>0</v>
      </c>
      <c r="K17" s="52">
        <f t="shared" si="2"/>
        <v>0</v>
      </c>
      <c r="M17" s="49">
        <v>43556</v>
      </c>
      <c r="N17" s="50"/>
      <c r="O17" s="50"/>
      <c r="P17" s="51">
        <f t="shared" si="3"/>
        <v>0</v>
      </c>
      <c r="Q17" s="52">
        <f t="shared" si="4"/>
        <v>0</v>
      </c>
      <c r="S17" s="49">
        <v>43556</v>
      </c>
      <c r="T17" s="50"/>
      <c r="U17" s="50"/>
      <c r="V17" s="51">
        <f t="shared" si="5"/>
        <v>0</v>
      </c>
      <c r="W17" s="52">
        <f t="shared" si="6"/>
        <v>0</v>
      </c>
      <c r="Y17" s="49">
        <v>43556</v>
      </c>
      <c r="Z17" s="50"/>
      <c r="AA17" s="50"/>
      <c r="AB17" s="51">
        <f t="shared" si="7"/>
        <v>0</v>
      </c>
      <c r="AC17" s="52">
        <f t="shared" si="8"/>
        <v>0</v>
      </c>
      <c r="AE17" s="49">
        <v>43556</v>
      </c>
      <c r="AF17" s="50"/>
      <c r="AG17" s="50"/>
      <c r="AH17" s="51">
        <f t="shared" si="9"/>
        <v>0</v>
      </c>
      <c r="AI17" s="52">
        <f t="shared" si="10"/>
        <v>0</v>
      </c>
      <c r="AK17" s="49">
        <v>43556</v>
      </c>
      <c r="AL17" s="50"/>
      <c r="AM17" s="50"/>
      <c r="AN17" s="51">
        <f t="shared" si="11"/>
        <v>0</v>
      </c>
      <c r="AO17" s="52">
        <f t="shared" si="12"/>
        <v>0</v>
      </c>
      <c r="AQ17" s="49">
        <v>43556</v>
      </c>
      <c r="AR17" s="50"/>
      <c r="AS17" s="50"/>
      <c r="AT17" s="51">
        <f t="shared" si="13"/>
        <v>0</v>
      </c>
      <c r="AU17" s="52">
        <f t="shared" si="14"/>
        <v>0</v>
      </c>
    </row>
    <row r="18" spans="2:47" ht="15" customHeight="1" x14ac:dyDescent="0.25">
      <c r="B18" s="40" t="s">
        <v>28</v>
      </c>
      <c r="C18" s="33"/>
      <c r="D18" s="33"/>
      <c r="E18" s="61">
        <f t="shared" si="0"/>
        <v>0</v>
      </c>
      <c r="G18" s="49">
        <v>43586</v>
      </c>
      <c r="H18" s="50"/>
      <c r="I18" s="50"/>
      <c r="J18" s="51">
        <f t="shared" si="1"/>
        <v>0</v>
      </c>
      <c r="K18" s="52">
        <f t="shared" si="2"/>
        <v>0</v>
      </c>
      <c r="M18" s="49">
        <v>43586</v>
      </c>
      <c r="N18" s="50"/>
      <c r="O18" s="50"/>
      <c r="P18" s="51">
        <f t="shared" si="3"/>
        <v>0</v>
      </c>
      <c r="Q18" s="52">
        <f t="shared" si="4"/>
        <v>0</v>
      </c>
      <c r="S18" s="49">
        <v>43586</v>
      </c>
      <c r="T18" s="50"/>
      <c r="U18" s="50"/>
      <c r="V18" s="51">
        <f t="shared" si="5"/>
        <v>0</v>
      </c>
      <c r="W18" s="52">
        <f t="shared" si="6"/>
        <v>0</v>
      </c>
      <c r="Y18" s="49">
        <v>43586</v>
      </c>
      <c r="Z18" s="50"/>
      <c r="AA18" s="50"/>
      <c r="AB18" s="51">
        <f t="shared" si="7"/>
        <v>0</v>
      </c>
      <c r="AC18" s="52">
        <f t="shared" si="8"/>
        <v>0</v>
      </c>
      <c r="AE18" s="49">
        <v>43586</v>
      </c>
      <c r="AF18" s="50"/>
      <c r="AG18" s="50"/>
      <c r="AH18" s="51">
        <f t="shared" si="9"/>
        <v>0</v>
      </c>
      <c r="AI18" s="52">
        <f t="shared" si="10"/>
        <v>0</v>
      </c>
      <c r="AK18" s="49">
        <v>43586</v>
      </c>
      <c r="AL18" s="50"/>
      <c r="AM18" s="50"/>
      <c r="AN18" s="51">
        <f t="shared" si="11"/>
        <v>0</v>
      </c>
      <c r="AO18" s="52">
        <f t="shared" si="12"/>
        <v>0</v>
      </c>
      <c r="AQ18" s="49">
        <v>43586</v>
      </c>
      <c r="AR18" s="50"/>
      <c r="AS18" s="50"/>
      <c r="AT18" s="51">
        <f t="shared" si="13"/>
        <v>0</v>
      </c>
      <c r="AU18" s="52">
        <f t="shared" si="14"/>
        <v>0</v>
      </c>
    </row>
    <row r="19" spans="2:47" ht="15" customHeight="1" x14ac:dyDescent="0.25">
      <c r="B19" s="40" t="s">
        <v>29</v>
      </c>
      <c r="C19" s="33"/>
      <c r="D19" s="33"/>
      <c r="E19" s="61">
        <f t="shared" si="0"/>
        <v>0</v>
      </c>
      <c r="G19" s="49">
        <v>43617</v>
      </c>
      <c r="H19" s="50"/>
      <c r="I19" s="50"/>
      <c r="J19" s="51">
        <f t="shared" si="1"/>
        <v>0</v>
      </c>
      <c r="K19" s="52">
        <f t="shared" si="2"/>
        <v>0</v>
      </c>
      <c r="M19" s="49">
        <v>43617</v>
      </c>
      <c r="N19" s="50"/>
      <c r="O19" s="50"/>
      <c r="P19" s="51">
        <f t="shared" si="3"/>
        <v>0</v>
      </c>
      <c r="Q19" s="52">
        <f t="shared" si="4"/>
        <v>0</v>
      </c>
      <c r="S19" s="49">
        <v>43617</v>
      </c>
      <c r="T19" s="50"/>
      <c r="U19" s="50"/>
      <c r="V19" s="51">
        <f t="shared" si="5"/>
        <v>0</v>
      </c>
      <c r="W19" s="52">
        <f t="shared" si="6"/>
        <v>0</v>
      </c>
      <c r="Y19" s="49">
        <v>43617</v>
      </c>
      <c r="Z19" s="50"/>
      <c r="AA19" s="50"/>
      <c r="AB19" s="51">
        <f t="shared" si="7"/>
        <v>0</v>
      </c>
      <c r="AC19" s="52">
        <f t="shared" si="8"/>
        <v>0</v>
      </c>
      <c r="AE19" s="49">
        <v>43617</v>
      </c>
      <c r="AF19" s="50"/>
      <c r="AG19" s="50"/>
      <c r="AH19" s="51">
        <f t="shared" si="9"/>
        <v>0</v>
      </c>
      <c r="AI19" s="52">
        <f t="shared" si="10"/>
        <v>0</v>
      </c>
      <c r="AK19" s="49">
        <v>43617</v>
      </c>
      <c r="AL19" s="50"/>
      <c r="AM19" s="50"/>
      <c r="AN19" s="51">
        <f t="shared" si="11"/>
        <v>0</v>
      </c>
      <c r="AO19" s="52">
        <f t="shared" si="12"/>
        <v>0</v>
      </c>
      <c r="AQ19" s="49">
        <v>43617</v>
      </c>
      <c r="AR19" s="50"/>
      <c r="AS19" s="50"/>
      <c r="AT19" s="51">
        <f t="shared" si="13"/>
        <v>0</v>
      </c>
      <c r="AU19" s="52">
        <f t="shared" si="14"/>
        <v>0</v>
      </c>
    </row>
    <row r="20" spans="2:47" ht="15" customHeight="1" x14ac:dyDescent="0.25">
      <c r="B20" s="40" t="s">
        <v>30</v>
      </c>
      <c r="C20" s="33"/>
      <c r="D20" s="33"/>
      <c r="E20" s="61">
        <f t="shared" si="0"/>
        <v>0</v>
      </c>
      <c r="G20" s="49">
        <v>43647</v>
      </c>
      <c r="H20" s="50"/>
      <c r="I20" s="50"/>
      <c r="J20" s="51">
        <f t="shared" si="1"/>
        <v>0</v>
      </c>
      <c r="K20" s="52">
        <f t="shared" si="2"/>
        <v>0</v>
      </c>
      <c r="M20" s="49">
        <v>43647</v>
      </c>
      <c r="N20" s="50"/>
      <c r="O20" s="50"/>
      <c r="P20" s="51">
        <f t="shared" si="3"/>
        <v>0</v>
      </c>
      <c r="Q20" s="52">
        <f t="shared" si="4"/>
        <v>0</v>
      </c>
      <c r="S20" s="49">
        <v>43647</v>
      </c>
      <c r="T20" s="50"/>
      <c r="U20" s="50"/>
      <c r="V20" s="51">
        <f t="shared" si="5"/>
        <v>0</v>
      </c>
      <c r="W20" s="52">
        <f t="shared" si="6"/>
        <v>0</v>
      </c>
      <c r="Y20" s="49">
        <v>43647</v>
      </c>
      <c r="Z20" s="50"/>
      <c r="AA20" s="50"/>
      <c r="AB20" s="51">
        <f t="shared" si="7"/>
        <v>0</v>
      </c>
      <c r="AC20" s="52">
        <f t="shared" si="8"/>
        <v>0</v>
      </c>
      <c r="AE20" s="49">
        <v>43647</v>
      </c>
      <c r="AF20" s="50"/>
      <c r="AG20" s="50"/>
      <c r="AH20" s="51">
        <f t="shared" si="9"/>
        <v>0</v>
      </c>
      <c r="AI20" s="52">
        <f t="shared" si="10"/>
        <v>0</v>
      </c>
      <c r="AK20" s="49">
        <v>43647</v>
      </c>
      <c r="AL20" s="50"/>
      <c r="AM20" s="50"/>
      <c r="AN20" s="51">
        <f t="shared" si="11"/>
        <v>0</v>
      </c>
      <c r="AO20" s="52">
        <f t="shared" si="12"/>
        <v>0</v>
      </c>
      <c r="AQ20" s="49">
        <v>43647</v>
      </c>
      <c r="AR20" s="50"/>
      <c r="AS20" s="50"/>
      <c r="AT20" s="51">
        <f t="shared" si="13"/>
        <v>0</v>
      </c>
      <c r="AU20" s="52">
        <f t="shared" si="14"/>
        <v>0</v>
      </c>
    </row>
    <row r="21" spans="2:47" ht="15" customHeight="1" x14ac:dyDescent="0.25">
      <c r="B21" s="40" t="s">
        <v>31</v>
      </c>
      <c r="C21" s="33"/>
      <c r="D21" s="33"/>
      <c r="E21" s="61">
        <f t="shared" si="0"/>
        <v>0</v>
      </c>
      <c r="G21" s="49">
        <v>43678</v>
      </c>
      <c r="H21" s="50"/>
      <c r="I21" s="50"/>
      <c r="J21" s="51">
        <f t="shared" si="1"/>
        <v>0</v>
      </c>
      <c r="K21" s="52">
        <f t="shared" si="2"/>
        <v>0</v>
      </c>
      <c r="M21" s="49">
        <v>43678</v>
      </c>
      <c r="N21" s="50"/>
      <c r="O21" s="50"/>
      <c r="P21" s="51">
        <f t="shared" si="3"/>
        <v>0</v>
      </c>
      <c r="Q21" s="52">
        <f t="shared" si="4"/>
        <v>0</v>
      </c>
      <c r="S21" s="49">
        <v>43678</v>
      </c>
      <c r="T21" s="50"/>
      <c r="U21" s="50"/>
      <c r="V21" s="51">
        <f t="shared" si="5"/>
        <v>0</v>
      </c>
      <c r="W21" s="52">
        <f t="shared" si="6"/>
        <v>0</v>
      </c>
      <c r="Y21" s="49">
        <v>43678</v>
      </c>
      <c r="Z21" s="50"/>
      <c r="AA21" s="50"/>
      <c r="AB21" s="51">
        <f t="shared" si="7"/>
        <v>0</v>
      </c>
      <c r="AC21" s="52">
        <f t="shared" si="8"/>
        <v>0</v>
      </c>
      <c r="AE21" s="49">
        <v>43678</v>
      </c>
      <c r="AF21" s="50"/>
      <c r="AG21" s="50"/>
      <c r="AH21" s="51">
        <f t="shared" si="9"/>
        <v>0</v>
      </c>
      <c r="AI21" s="52">
        <f t="shared" si="10"/>
        <v>0</v>
      </c>
      <c r="AK21" s="49">
        <v>43678</v>
      </c>
      <c r="AL21" s="50"/>
      <c r="AM21" s="50"/>
      <c r="AN21" s="51">
        <f t="shared" si="11"/>
        <v>0</v>
      </c>
      <c r="AO21" s="52">
        <f t="shared" si="12"/>
        <v>0</v>
      </c>
      <c r="AQ21" s="49">
        <v>43678</v>
      </c>
      <c r="AR21" s="50"/>
      <c r="AS21" s="50"/>
      <c r="AT21" s="51">
        <f t="shared" si="13"/>
        <v>0</v>
      </c>
      <c r="AU21" s="52">
        <f t="shared" si="14"/>
        <v>0</v>
      </c>
    </row>
    <row r="22" spans="2:47" ht="15" customHeight="1" x14ac:dyDescent="0.25">
      <c r="B22" s="40" t="s">
        <v>32</v>
      </c>
      <c r="C22" s="33"/>
      <c r="D22" s="33"/>
      <c r="E22" s="61">
        <f t="shared" si="0"/>
        <v>0</v>
      </c>
      <c r="G22" s="49">
        <v>43709</v>
      </c>
      <c r="H22" s="50"/>
      <c r="I22" s="50"/>
      <c r="J22" s="51">
        <f t="shared" si="1"/>
        <v>0</v>
      </c>
      <c r="K22" s="52">
        <f t="shared" si="2"/>
        <v>0</v>
      </c>
      <c r="M22" s="49">
        <v>43709</v>
      </c>
      <c r="N22" s="50"/>
      <c r="O22" s="50"/>
      <c r="P22" s="51">
        <f t="shared" si="3"/>
        <v>0</v>
      </c>
      <c r="Q22" s="52">
        <f t="shared" si="4"/>
        <v>0</v>
      </c>
      <c r="S22" s="49">
        <v>43709</v>
      </c>
      <c r="T22" s="50"/>
      <c r="U22" s="50"/>
      <c r="V22" s="51">
        <f t="shared" si="5"/>
        <v>0</v>
      </c>
      <c r="W22" s="52">
        <f t="shared" si="6"/>
        <v>0</v>
      </c>
      <c r="Y22" s="49">
        <v>43709</v>
      </c>
      <c r="Z22" s="50"/>
      <c r="AA22" s="50"/>
      <c r="AB22" s="51">
        <f t="shared" si="7"/>
        <v>0</v>
      </c>
      <c r="AC22" s="52">
        <f t="shared" si="8"/>
        <v>0</v>
      </c>
      <c r="AE22" s="49">
        <v>43709</v>
      </c>
      <c r="AF22" s="50"/>
      <c r="AG22" s="50"/>
      <c r="AH22" s="51">
        <f t="shared" si="9"/>
        <v>0</v>
      </c>
      <c r="AI22" s="52">
        <f t="shared" si="10"/>
        <v>0</v>
      </c>
      <c r="AK22" s="49">
        <v>43709</v>
      </c>
      <c r="AL22" s="50"/>
      <c r="AM22" s="50"/>
      <c r="AN22" s="51">
        <f t="shared" si="11"/>
        <v>0</v>
      </c>
      <c r="AO22" s="52">
        <f t="shared" si="12"/>
        <v>0</v>
      </c>
      <c r="AQ22" s="49">
        <v>43709</v>
      </c>
      <c r="AR22" s="50"/>
      <c r="AS22" s="50"/>
      <c r="AT22" s="51">
        <f t="shared" si="13"/>
        <v>0</v>
      </c>
      <c r="AU22" s="52">
        <f t="shared" si="14"/>
        <v>0</v>
      </c>
    </row>
    <row r="23" spans="2:47" ht="15" customHeight="1" x14ac:dyDescent="0.25">
      <c r="B23" s="40" t="s">
        <v>33</v>
      </c>
      <c r="C23" s="33"/>
      <c r="D23" s="33"/>
      <c r="E23" s="61">
        <f t="shared" si="0"/>
        <v>0</v>
      </c>
      <c r="G23" s="49">
        <v>43739</v>
      </c>
      <c r="H23" s="50"/>
      <c r="I23" s="50"/>
      <c r="J23" s="51">
        <f t="shared" si="1"/>
        <v>0</v>
      </c>
      <c r="K23" s="52">
        <f t="shared" si="2"/>
        <v>0</v>
      </c>
      <c r="M23" s="49">
        <v>43739</v>
      </c>
      <c r="N23" s="50"/>
      <c r="O23" s="50"/>
      <c r="P23" s="51">
        <f t="shared" si="3"/>
        <v>0</v>
      </c>
      <c r="Q23" s="52">
        <f t="shared" si="4"/>
        <v>0</v>
      </c>
      <c r="S23" s="49">
        <v>43739</v>
      </c>
      <c r="T23" s="50"/>
      <c r="U23" s="50"/>
      <c r="V23" s="51">
        <f t="shared" si="5"/>
        <v>0</v>
      </c>
      <c r="W23" s="52">
        <f t="shared" si="6"/>
        <v>0</v>
      </c>
      <c r="Y23" s="49">
        <v>43739</v>
      </c>
      <c r="Z23" s="50"/>
      <c r="AA23" s="50"/>
      <c r="AB23" s="51">
        <f t="shared" si="7"/>
        <v>0</v>
      </c>
      <c r="AC23" s="52">
        <f t="shared" si="8"/>
        <v>0</v>
      </c>
      <c r="AE23" s="49">
        <v>43739</v>
      </c>
      <c r="AF23" s="50"/>
      <c r="AG23" s="50"/>
      <c r="AH23" s="51">
        <f t="shared" si="9"/>
        <v>0</v>
      </c>
      <c r="AI23" s="52">
        <f t="shared" si="10"/>
        <v>0</v>
      </c>
      <c r="AK23" s="49">
        <v>43739</v>
      </c>
      <c r="AL23" s="50"/>
      <c r="AM23" s="50"/>
      <c r="AN23" s="51">
        <f t="shared" si="11"/>
        <v>0</v>
      </c>
      <c r="AO23" s="52">
        <f t="shared" si="12"/>
        <v>0</v>
      </c>
      <c r="AQ23" s="49">
        <v>43739</v>
      </c>
      <c r="AR23" s="50"/>
      <c r="AS23" s="50"/>
      <c r="AT23" s="51">
        <f t="shared" si="13"/>
        <v>0</v>
      </c>
      <c r="AU23" s="52">
        <f t="shared" si="14"/>
        <v>0</v>
      </c>
    </row>
    <row r="24" spans="2:47" ht="15" customHeight="1" x14ac:dyDescent="0.25">
      <c r="B24" s="40" t="s">
        <v>34</v>
      </c>
      <c r="C24" s="33"/>
      <c r="D24" s="33"/>
      <c r="E24" s="61">
        <f t="shared" si="0"/>
        <v>0</v>
      </c>
      <c r="G24" s="49">
        <v>43770</v>
      </c>
      <c r="H24" s="50"/>
      <c r="I24" s="50"/>
      <c r="J24" s="51">
        <f t="shared" si="1"/>
        <v>0</v>
      </c>
      <c r="K24" s="52">
        <f t="shared" si="2"/>
        <v>0</v>
      </c>
      <c r="M24" s="49">
        <v>43770</v>
      </c>
      <c r="N24" s="50"/>
      <c r="O24" s="50"/>
      <c r="P24" s="51">
        <f t="shared" si="3"/>
        <v>0</v>
      </c>
      <c r="Q24" s="52">
        <f t="shared" si="4"/>
        <v>0</v>
      </c>
      <c r="S24" s="49">
        <v>43770</v>
      </c>
      <c r="T24" s="50"/>
      <c r="U24" s="50"/>
      <c r="V24" s="51">
        <f t="shared" si="5"/>
        <v>0</v>
      </c>
      <c r="W24" s="52">
        <f t="shared" si="6"/>
        <v>0</v>
      </c>
      <c r="Y24" s="49">
        <v>43770</v>
      </c>
      <c r="Z24" s="50"/>
      <c r="AA24" s="50"/>
      <c r="AB24" s="51">
        <f t="shared" si="7"/>
        <v>0</v>
      </c>
      <c r="AC24" s="52">
        <f t="shared" si="8"/>
        <v>0</v>
      </c>
      <c r="AE24" s="49">
        <v>43770</v>
      </c>
      <c r="AF24" s="50"/>
      <c r="AG24" s="50"/>
      <c r="AH24" s="51">
        <f t="shared" si="9"/>
        <v>0</v>
      </c>
      <c r="AI24" s="52">
        <f t="shared" si="10"/>
        <v>0</v>
      </c>
      <c r="AK24" s="49">
        <v>43770</v>
      </c>
      <c r="AL24" s="50"/>
      <c r="AM24" s="50"/>
      <c r="AN24" s="51">
        <f t="shared" si="11"/>
        <v>0</v>
      </c>
      <c r="AO24" s="52">
        <f t="shared" si="12"/>
        <v>0</v>
      </c>
      <c r="AQ24" s="49">
        <v>43770</v>
      </c>
      <c r="AR24" s="50"/>
      <c r="AS24" s="50"/>
      <c r="AT24" s="51">
        <f t="shared" si="13"/>
        <v>0</v>
      </c>
      <c r="AU24" s="52">
        <f t="shared" si="14"/>
        <v>0</v>
      </c>
    </row>
    <row r="25" spans="2:47" ht="15" customHeight="1" thickBot="1" x14ac:dyDescent="0.3">
      <c r="B25" s="40" t="s">
        <v>35</v>
      </c>
      <c r="C25" s="33"/>
      <c r="D25" s="33"/>
      <c r="E25" s="61">
        <f t="shared" si="0"/>
        <v>0</v>
      </c>
      <c r="G25" s="53">
        <v>43800</v>
      </c>
      <c r="H25" s="54"/>
      <c r="I25" s="54"/>
      <c r="J25" s="55">
        <f t="shared" si="1"/>
        <v>0</v>
      </c>
      <c r="K25" s="56">
        <f t="shared" si="2"/>
        <v>0</v>
      </c>
      <c r="M25" s="53">
        <v>43800</v>
      </c>
      <c r="N25" s="54"/>
      <c r="O25" s="54"/>
      <c r="P25" s="55">
        <f t="shared" si="3"/>
        <v>0</v>
      </c>
      <c r="Q25" s="56">
        <f t="shared" si="4"/>
        <v>0</v>
      </c>
      <c r="S25" s="53">
        <v>43800</v>
      </c>
      <c r="T25" s="54"/>
      <c r="U25" s="54"/>
      <c r="V25" s="55">
        <f t="shared" si="5"/>
        <v>0</v>
      </c>
      <c r="W25" s="56">
        <f t="shared" si="6"/>
        <v>0</v>
      </c>
      <c r="Y25" s="53">
        <v>43800</v>
      </c>
      <c r="Z25" s="54"/>
      <c r="AA25" s="54"/>
      <c r="AB25" s="55">
        <f t="shared" si="7"/>
        <v>0</v>
      </c>
      <c r="AC25" s="56">
        <f t="shared" si="8"/>
        <v>0</v>
      </c>
      <c r="AE25" s="53">
        <v>43800</v>
      </c>
      <c r="AF25" s="54"/>
      <c r="AG25" s="54"/>
      <c r="AH25" s="55">
        <f t="shared" si="9"/>
        <v>0</v>
      </c>
      <c r="AI25" s="56">
        <f t="shared" si="10"/>
        <v>0</v>
      </c>
      <c r="AK25" s="53">
        <v>43800</v>
      </c>
      <c r="AL25" s="54"/>
      <c r="AM25" s="54"/>
      <c r="AN25" s="55">
        <f t="shared" si="11"/>
        <v>0</v>
      </c>
      <c r="AO25" s="56">
        <f t="shared" si="12"/>
        <v>0</v>
      </c>
      <c r="AQ25" s="53">
        <v>43800</v>
      </c>
      <c r="AR25" s="54"/>
      <c r="AS25" s="54"/>
      <c r="AT25" s="55">
        <f t="shared" si="13"/>
        <v>0</v>
      </c>
      <c r="AU25" s="56">
        <f t="shared" si="14"/>
        <v>0</v>
      </c>
    </row>
    <row r="26" spans="2:47" ht="15" customHeight="1" thickBot="1" x14ac:dyDescent="0.3">
      <c r="B26" s="40" t="s">
        <v>36</v>
      </c>
      <c r="C26" s="33"/>
      <c r="D26" s="33"/>
      <c r="E26" s="61">
        <f t="shared" si="0"/>
        <v>0</v>
      </c>
      <c r="G26" s="111" t="s">
        <v>46</v>
      </c>
      <c r="H26" s="112"/>
      <c r="I26" s="112"/>
      <c r="J26" s="57">
        <f>SUM(J14:J25)</f>
        <v>0</v>
      </c>
      <c r="K26" s="58">
        <f t="shared" si="2"/>
        <v>0</v>
      </c>
      <c r="M26" s="111" t="s">
        <v>46</v>
      </c>
      <c r="N26" s="112"/>
      <c r="O26" s="112"/>
      <c r="P26" s="57">
        <f>SUM(P14:P25)</f>
        <v>0</v>
      </c>
      <c r="Q26" s="58">
        <f t="shared" si="4"/>
        <v>0</v>
      </c>
      <c r="S26" s="111" t="s">
        <v>46</v>
      </c>
      <c r="T26" s="112"/>
      <c r="U26" s="112"/>
      <c r="V26" s="57">
        <f>SUM(V14:V25)</f>
        <v>0</v>
      </c>
      <c r="W26" s="58">
        <f t="shared" si="6"/>
        <v>0</v>
      </c>
      <c r="Y26" s="111" t="s">
        <v>46</v>
      </c>
      <c r="Z26" s="112"/>
      <c r="AA26" s="112"/>
      <c r="AB26" s="57">
        <f>SUM(AB14:AB25)</f>
        <v>0</v>
      </c>
      <c r="AC26" s="58">
        <f t="shared" si="8"/>
        <v>0</v>
      </c>
      <c r="AE26" s="111" t="s">
        <v>46</v>
      </c>
      <c r="AF26" s="112"/>
      <c r="AG26" s="112"/>
      <c r="AH26" s="57">
        <f>SUM(AH14:AH25)</f>
        <v>0</v>
      </c>
      <c r="AI26" s="58">
        <f t="shared" si="10"/>
        <v>0</v>
      </c>
      <c r="AK26" s="111" t="s">
        <v>46</v>
      </c>
      <c r="AL26" s="112"/>
      <c r="AM26" s="112"/>
      <c r="AN26" s="57">
        <f>SUM(AN14:AN25)</f>
        <v>0</v>
      </c>
      <c r="AO26" s="58">
        <f t="shared" si="12"/>
        <v>0</v>
      </c>
      <c r="AQ26" s="111" t="s">
        <v>46</v>
      </c>
      <c r="AR26" s="112"/>
      <c r="AS26" s="112"/>
      <c r="AT26" s="57">
        <f>SUM(AT14:AT25)</f>
        <v>0</v>
      </c>
      <c r="AU26" s="58">
        <f t="shared" si="14"/>
        <v>0</v>
      </c>
    </row>
    <row r="27" spans="2:47" ht="15" customHeight="1" x14ac:dyDescent="0.25">
      <c r="B27" s="40" t="s">
        <v>37</v>
      </c>
      <c r="C27" s="33"/>
      <c r="D27" s="33"/>
      <c r="E27" s="61">
        <f t="shared" ref="E27:E29" si="15">IF(ISERR(D27/C27),,(D27/C27))</f>
        <v>0</v>
      </c>
    </row>
    <row r="28" spans="2:47" ht="15" customHeight="1" x14ac:dyDescent="0.25">
      <c r="B28" s="40" t="s">
        <v>92</v>
      </c>
      <c r="C28" s="33"/>
      <c r="D28" s="33"/>
      <c r="E28" s="61">
        <f t="shared" si="15"/>
        <v>0</v>
      </c>
      <c r="F28" s="66"/>
    </row>
    <row r="29" spans="2:47" ht="15" customHeight="1" thickBot="1" x14ac:dyDescent="0.3">
      <c r="B29" s="40" t="s">
        <v>93</v>
      </c>
      <c r="C29" s="33"/>
      <c r="D29" s="33"/>
      <c r="E29" s="61">
        <f t="shared" si="15"/>
        <v>0</v>
      </c>
    </row>
    <row r="30" spans="2:47" ht="15" customHeight="1" thickBot="1" x14ac:dyDescent="0.3">
      <c r="B30" s="111" t="s">
        <v>46</v>
      </c>
      <c r="C30" s="112"/>
      <c r="D30" s="112"/>
      <c r="E30" s="65">
        <f>SUM(E14:E29)</f>
        <v>0</v>
      </c>
    </row>
    <row r="31" spans="2:47" ht="15" customHeight="1" x14ac:dyDescent="0.25"/>
    <row r="32" spans="2:47" ht="15" customHeight="1" x14ac:dyDescent="0.25"/>
    <row r="33" spans="5:5" ht="15" customHeight="1" x14ac:dyDescent="0.25">
      <c r="E33" s="2"/>
    </row>
    <row r="34" spans="5:5" ht="0" hidden="1" customHeight="1" x14ac:dyDescent="0.25"/>
    <row r="35" spans="5:5" ht="0" hidden="1" customHeight="1" x14ac:dyDescent="0.25"/>
    <row r="36" spans="5:5" ht="0" hidden="1" customHeight="1" x14ac:dyDescent="0.25"/>
    <row r="37" spans="5:5" ht="0" hidden="1" customHeight="1" x14ac:dyDescent="0.25"/>
    <row r="38" spans="5:5" ht="0" hidden="1" customHeight="1" x14ac:dyDescent="0.25"/>
  </sheetData>
  <mergeCells count="16">
    <mergeCell ref="B30:D30"/>
    <mergeCell ref="AK26:AM26"/>
    <mergeCell ref="AQ26:AS26"/>
    <mergeCell ref="G26:I26"/>
    <mergeCell ref="M26:O26"/>
    <mergeCell ref="S26:U26"/>
    <mergeCell ref="Y26:AA26"/>
    <mergeCell ref="AE26:AG26"/>
    <mergeCell ref="AK12:AO12"/>
    <mergeCell ref="AQ12:AU12"/>
    <mergeCell ref="B12:E12"/>
    <mergeCell ref="G12:K12"/>
    <mergeCell ref="M12:Q12"/>
    <mergeCell ref="S12:W12"/>
    <mergeCell ref="Y12:AC12"/>
    <mergeCell ref="AE12:AI1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88F9-29C5-4FEF-B191-9B4595AFE716}">
  <dimension ref="B1:P69"/>
  <sheetViews>
    <sheetView showGridLines="0" topLeftCell="D10" workbookViewId="0">
      <selection activeCell="N26" sqref="N11:Q26"/>
    </sheetView>
  </sheetViews>
  <sheetFormatPr defaultColWidth="9.140625" defaultRowHeight="0" customHeight="1" zeroHeight="1" x14ac:dyDescent="0.25"/>
  <cols>
    <col min="1" max="1" width="6.140625" customWidth="1"/>
    <col min="2" max="2" width="10.42578125" customWidth="1"/>
    <col min="3" max="3" width="24.85546875" customWidth="1"/>
    <col min="4" max="4" width="9.140625" customWidth="1"/>
    <col min="5" max="5" width="17.28515625" customWidth="1"/>
    <col min="6" max="6" width="9.140625" customWidth="1"/>
    <col min="7" max="7" width="24.140625" customWidth="1"/>
    <col min="8" max="8" width="3.85546875" customWidth="1"/>
    <col min="9" max="9" width="9.5703125" customWidth="1"/>
    <col min="10" max="10" width="13.140625" customWidth="1"/>
    <col min="11" max="11" width="1.42578125" customWidth="1"/>
    <col min="12" max="12" width="8" customWidth="1"/>
    <col min="13" max="13" width="1.5703125" customWidth="1"/>
    <col min="14" max="14" width="9.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ht="15"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ht="15" x14ac:dyDescent="0.25">
      <c r="B9" s="30" t="s">
        <v>16</v>
      </c>
      <c r="C9" s="2"/>
      <c r="D9" s="2"/>
      <c r="E9" s="2"/>
      <c r="F9" s="2"/>
      <c r="G9" s="2"/>
      <c r="H9" s="2"/>
      <c r="N9" s="2"/>
      <c r="O9" s="30" t="s">
        <v>17</v>
      </c>
    </row>
    <row r="10" spans="2:16" ht="15" customHeight="1" x14ac:dyDescent="0.25"/>
    <row r="11" spans="2:16" ht="15" customHeight="1" x14ac:dyDescent="0.25">
      <c r="B11" s="1" t="s">
        <v>94</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95</v>
      </c>
      <c r="P14" s="16" t="s">
        <v>11</v>
      </c>
    </row>
    <row r="15" spans="2:16" ht="30" customHeight="1" x14ac:dyDescent="0.25">
      <c r="N15" s="25">
        <f t="shared" ref="N15:N25" si="0">N14+1</f>
        <v>3</v>
      </c>
      <c r="O15" s="14" t="s">
        <v>96</v>
      </c>
      <c r="P15" s="16" t="s">
        <v>11</v>
      </c>
    </row>
    <row r="16" spans="2:16" ht="30" customHeight="1" x14ac:dyDescent="0.25">
      <c r="N16" s="25">
        <f t="shared" si="0"/>
        <v>4</v>
      </c>
      <c r="O16" s="14" t="s">
        <v>12</v>
      </c>
      <c r="P16" s="16" t="s">
        <v>11</v>
      </c>
    </row>
    <row r="17" spans="9:16" ht="30" customHeight="1" x14ac:dyDescent="0.25">
      <c r="N17" s="25">
        <f t="shared" si="0"/>
        <v>5</v>
      </c>
      <c r="O17" s="14" t="s">
        <v>97</v>
      </c>
      <c r="P17" s="16" t="s">
        <v>11</v>
      </c>
    </row>
    <row r="18" spans="9:16" ht="50.25" customHeight="1" x14ac:dyDescent="0.25">
      <c r="N18" s="25">
        <f t="shared" si="0"/>
        <v>6</v>
      </c>
      <c r="O18" s="73" t="s">
        <v>98</v>
      </c>
      <c r="P18" s="16" t="s">
        <v>11</v>
      </c>
    </row>
    <row r="19" spans="9:16" ht="30" customHeight="1" x14ac:dyDescent="0.25">
      <c r="N19" s="25">
        <f t="shared" si="0"/>
        <v>7</v>
      </c>
      <c r="O19" s="14" t="s">
        <v>54</v>
      </c>
      <c r="P19" s="16" t="s">
        <v>11</v>
      </c>
    </row>
    <row r="20" spans="9:16" ht="30" customHeight="1" x14ac:dyDescent="0.25">
      <c r="N20" s="25">
        <f t="shared" si="0"/>
        <v>8</v>
      </c>
      <c r="O20" s="14" t="s">
        <v>99</v>
      </c>
      <c r="P20" s="16" t="s">
        <v>11</v>
      </c>
    </row>
    <row r="21" spans="9:16" ht="30" customHeight="1" x14ac:dyDescent="0.25">
      <c r="N21" s="25">
        <f t="shared" si="0"/>
        <v>9</v>
      </c>
      <c r="O21" s="14" t="s">
        <v>100</v>
      </c>
      <c r="P21" s="16" t="s">
        <v>11</v>
      </c>
    </row>
    <row r="22" spans="9:16" ht="30" customHeight="1" x14ac:dyDescent="0.25">
      <c r="N22" s="25">
        <f t="shared" si="0"/>
        <v>10</v>
      </c>
      <c r="O22" s="14" t="s">
        <v>101</v>
      </c>
      <c r="P22" s="16" t="s">
        <v>11</v>
      </c>
    </row>
    <row r="23" spans="9:16" ht="60" x14ac:dyDescent="0.25">
      <c r="N23" s="25">
        <f t="shared" si="0"/>
        <v>11</v>
      </c>
      <c r="O23" s="17" t="s">
        <v>102</v>
      </c>
      <c r="P23" s="18" t="s">
        <v>11</v>
      </c>
    </row>
    <row r="24" spans="9:16" ht="30" customHeight="1" x14ac:dyDescent="0.25">
      <c r="N24" s="25">
        <f t="shared" si="0"/>
        <v>12</v>
      </c>
      <c r="O24" s="17" t="s">
        <v>103</v>
      </c>
      <c r="P24" s="18" t="s">
        <v>11</v>
      </c>
    </row>
    <row r="25" spans="9:16" ht="30" customHeight="1" x14ac:dyDescent="0.25">
      <c r="N25" s="25">
        <f t="shared" si="0"/>
        <v>13</v>
      </c>
      <c r="O25" s="17" t="s">
        <v>104</v>
      </c>
      <c r="P25" s="18" t="s">
        <v>11</v>
      </c>
    </row>
    <row r="26" spans="9:16" ht="30" customHeight="1" x14ac:dyDescent="0.25">
      <c r="N26" s="62"/>
      <c r="O26" s="19"/>
      <c r="P26" s="20"/>
    </row>
    <row r="27" spans="9:16" ht="30" customHeight="1" x14ac:dyDescent="0.25">
      <c r="N27" s="62"/>
      <c r="O27" s="22"/>
      <c r="P27" s="23"/>
    </row>
    <row r="28" spans="9:16" ht="30" customHeight="1" x14ac:dyDescent="0.25">
      <c r="N28" s="62"/>
      <c r="O28" s="22"/>
      <c r="P28" s="23"/>
    </row>
    <row r="29" spans="9:16" ht="15" customHeight="1" x14ac:dyDescent="0.25">
      <c r="I29" s="62"/>
      <c r="J29" s="22"/>
      <c r="K29" s="23"/>
    </row>
    <row r="30" spans="9:16" ht="15" customHeight="1" x14ac:dyDescent="0.25">
      <c r="I30" s="62"/>
      <c r="J30" s="22"/>
      <c r="K30" s="23"/>
    </row>
    <row r="31" spans="9:16" ht="15" customHeight="1" x14ac:dyDescent="0.25">
      <c r="I31" s="62"/>
      <c r="J31" s="22"/>
      <c r="K31" s="23"/>
    </row>
    <row r="32" spans="9:16" ht="15" customHeight="1" x14ac:dyDescent="0.25">
      <c r="I32" s="62"/>
      <c r="J32" s="22"/>
      <c r="K32" s="23"/>
    </row>
    <row r="33" spans="2:12" ht="15" customHeight="1" x14ac:dyDescent="0.25">
      <c r="I33" s="62"/>
      <c r="J33" s="22"/>
      <c r="K33" s="23"/>
    </row>
    <row r="34" spans="2:12" ht="15" customHeight="1" x14ac:dyDescent="0.25">
      <c r="I34" s="62"/>
      <c r="J34" s="22"/>
      <c r="K34" s="23"/>
    </row>
    <row r="35" spans="2:12" ht="15" customHeight="1" x14ac:dyDescent="0.25">
      <c r="J35" s="62"/>
      <c r="K35" s="22"/>
      <c r="L35" s="23"/>
    </row>
    <row r="36" spans="2:12" ht="15.75" x14ac:dyDescent="0.25">
      <c r="B36" s="30" t="s">
        <v>18</v>
      </c>
      <c r="J36" s="21"/>
      <c r="K36" s="22"/>
      <c r="L36" s="23"/>
    </row>
    <row r="37" spans="2:12" ht="15" customHeight="1" x14ac:dyDescent="0.25">
      <c r="J37" s="21"/>
      <c r="K37" s="22"/>
      <c r="L37" s="23"/>
    </row>
    <row r="38" spans="2:12" ht="21" customHeight="1" x14ac:dyDescent="0.3">
      <c r="B38" s="105" t="s">
        <v>105</v>
      </c>
      <c r="C38" s="105"/>
      <c r="D38" s="105"/>
      <c r="E38" s="105"/>
      <c r="F38" s="105"/>
      <c r="G38" s="105"/>
      <c r="H38" s="2"/>
      <c r="I38" s="2"/>
      <c r="J38" s="2"/>
      <c r="K38" s="2"/>
      <c r="L38" s="24"/>
    </row>
    <row r="39" spans="2:12" ht="31.5" customHeight="1" x14ac:dyDescent="0.25">
      <c r="B39" s="107" t="s">
        <v>65</v>
      </c>
      <c r="C39" s="107"/>
      <c r="D39" s="103" t="s">
        <v>108</v>
      </c>
      <c r="E39" s="104"/>
      <c r="F39" s="103" t="s">
        <v>14</v>
      </c>
      <c r="G39" s="104"/>
      <c r="H39" s="26"/>
      <c r="I39" s="101" t="s">
        <v>185</v>
      </c>
      <c r="J39" s="102"/>
      <c r="K39" s="27"/>
      <c r="L39" s="28" t="s">
        <v>15</v>
      </c>
    </row>
    <row r="40" spans="2:12" ht="94.5" customHeight="1" x14ac:dyDescent="0.25">
      <c r="B40" s="67" t="s">
        <v>106</v>
      </c>
      <c r="C40" s="67" t="s">
        <v>76</v>
      </c>
      <c r="D40" s="67">
        <v>1</v>
      </c>
      <c r="E40" s="67" t="s">
        <v>73</v>
      </c>
      <c r="F40" s="106" t="s">
        <v>107</v>
      </c>
      <c r="G40" s="106"/>
      <c r="I40" s="15">
        <v>12258</v>
      </c>
      <c r="J40" s="69" t="s">
        <v>109</v>
      </c>
      <c r="K40" s="21"/>
      <c r="L40" s="29" t="s">
        <v>11</v>
      </c>
    </row>
    <row r="41" spans="2:12" ht="79.5" customHeight="1" x14ac:dyDescent="0.25">
      <c r="B41" s="67" t="s">
        <v>106</v>
      </c>
      <c r="C41" s="67" t="s">
        <v>76</v>
      </c>
      <c r="D41" s="67">
        <v>2</v>
      </c>
      <c r="E41" s="67" t="s">
        <v>75</v>
      </c>
      <c r="F41" s="106" t="s">
        <v>107</v>
      </c>
      <c r="G41" s="106"/>
      <c r="I41" s="15">
        <v>12259</v>
      </c>
      <c r="J41" s="69" t="s">
        <v>110</v>
      </c>
      <c r="K41" s="21"/>
      <c r="L41" s="29" t="s">
        <v>11</v>
      </c>
    </row>
    <row r="42" spans="2:12" ht="60" x14ac:dyDescent="0.25">
      <c r="B42" s="67" t="s">
        <v>111</v>
      </c>
      <c r="C42" s="67" t="s">
        <v>76</v>
      </c>
      <c r="D42" s="67">
        <v>1</v>
      </c>
      <c r="E42" s="67" t="s">
        <v>73</v>
      </c>
      <c r="F42" s="106" t="s">
        <v>112</v>
      </c>
      <c r="G42" s="106"/>
      <c r="H42" s="13"/>
      <c r="I42" s="68">
        <v>12262</v>
      </c>
      <c r="J42" s="69" t="s">
        <v>113</v>
      </c>
      <c r="K42" s="21"/>
      <c r="L42" s="29" t="s">
        <v>11</v>
      </c>
    </row>
    <row r="43" spans="2:12" ht="81.75" customHeight="1" x14ac:dyDescent="0.25">
      <c r="B43" s="67" t="s">
        <v>111</v>
      </c>
      <c r="C43" s="67" t="s">
        <v>76</v>
      </c>
      <c r="D43" s="67">
        <v>2</v>
      </c>
      <c r="E43" s="67" t="s">
        <v>75</v>
      </c>
      <c r="F43" s="113" t="s">
        <v>112</v>
      </c>
      <c r="G43" s="114"/>
      <c r="H43" s="13"/>
      <c r="I43" s="68">
        <v>12263</v>
      </c>
      <c r="J43" s="69" t="s">
        <v>114</v>
      </c>
      <c r="K43" s="21"/>
      <c r="L43" s="29" t="s">
        <v>11</v>
      </c>
    </row>
    <row r="44" spans="2:12" ht="60" x14ac:dyDescent="0.25">
      <c r="B44" s="67" t="s">
        <v>115</v>
      </c>
      <c r="C44" s="67" t="s">
        <v>116</v>
      </c>
      <c r="D44" s="67" t="s">
        <v>79</v>
      </c>
      <c r="E44" s="67" t="s">
        <v>80</v>
      </c>
      <c r="F44" s="113" t="s">
        <v>117</v>
      </c>
      <c r="G44" s="114"/>
      <c r="H44" s="13"/>
      <c r="I44" s="68">
        <v>12273</v>
      </c>
      <c r="J44" s="69" t="s">
        <v>118</v>
      </c>
      <c r="K44" s="21"/>
      <c r="L44" s="29" t="s">
        <v>11</v>
      </c>
    </row>
    <row r="45" spans="2:12" ht="15" x14ac:dyDescent="0.25"/>
    <row r="46" spans="2:12" ht="15" hidden="1" customHeight="1" x14ac:dyDescent="0.25"/>
    <row r="47" spans="2:12" ht="15" hidden="1" customHeight="1" x14ac:dyDescent="0.25"/>
    <row r="48" spans="2:12"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sheetData>
  <mergeCells count="10">
    <mergeCell ref="I39:J39"/>
    <mergeCell ref="B38:G38"/>
    <mergeCell ref="F43:G43"/>
    <mergeCell ref="F44:G44"/>
    <mergeCell ref="F40:G40"/>
    <mergeCell ref="F41:G41"/>
    <mergeCell ref="F42:G42"/>
    <mergeCell ref="B39:C39"/>
    <mergeCell ref="D39:E39"/>
    <mergeCell ref="F39:G3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38A8-ED60-440D-94B1-2A8AC06BACE8}">
  <sheetPr>
    <tabColor rgb="FF7030A0"/>
  </sheetPr>
  <dimension ref="A1:AK38"/>
  <sheetViews>
    <sheetView showGridLines="0" workbookViewId="0"/>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5" width="13" customWidth="1"/>
    <col min="26" max="29" width="9.140625" customWidth="1"/>
    <col min="30" max="30" width="1.140625" customWidth="1"/>
    <col min="31" max="35" width="12.5703125" customWidth="1"/>
    <col min="36" max="37" width="1.140625" customWidth="1"/>
    <col min="38" max="16384" width="9.140625" hidden="1"/>
  </cols>
  <sheetData>
    <row r="1" spans="2:35" ht="15" customHeight="1" x14ac:dyDescent="0.25"/>
    <row r="2" spans="2:35" ht="15" customHeight="1" x14ac:dyDescent="0.25"/>
    <row r="3" spans="2:35" ht="15" customHeight="1" x14ac:dyDescent="0.25"/>
    <row r="4" spans="2:35" ht="15" customHeight="1" x14ac:dyDescent="0.25"/>
    <row r="5" spans="2:35" ht="15" x14ac:dyDescent="0.25">
      <c r="B5" s="1" t="s">
        <v>0</v>
      </c>
    </row>
    <row r="6" spans="2:35" ht="6.75" customHeight="1" x14ac:dyDescent="0.25">
      <c r="B6" s="2"/>
      <c r="C6" s="2"/>
      <c r="D6" s="2"/>
      <c r="E6" s="2"/>
      <c r="F6" s="2"/>
      <c r="G6" s="2"/>
      <c r="H6" s="2"/>
      <c r="I6" s="2"/>
      <c r="J6" s="2"/>
      <c r="K6" s="2"/>
    </row>
    <row r="7" spans="2:35" ht="15.75" thickBot="1" x14ac:dyDescent="0.3">
      <c r="B7" s="3" t="s">
        <v>9</v>
      </c>
      <c r="C7" s="3"/>
      <c r="D7" s="3"/>
      <c r="E7" s="3"/>
      <c r="F7" s="3"/>
      <c r="G7" s="3"/>
      <c r="H7" s="3"/>
      <c r="I7" s="3"/>
      <c r="J7" s="3"/>
      <c r="K7" s="3"/>
    </row>
    <row r="8" spans="2:35" ht="6.75" customHeight="1" thickTop="1" x14ac:dyDescent="0.25">
      <c r="B8" s="2"/>
      <c r="C8" s="2"/>
      <c r="D8" s="2"/>
      <c r="E8" s="2"/>
      <c r="F8" s="2"/>
      <c r="G8" s="2"/>
      <c r="H8" s="2"/>
      <c r="I8" s="2"/>
      <c r="J8" s="2"/>
      <c r="K8" s="2"/>
    </row>
    <row r="9" spans="2:35" ht="15" customHeight="1" x14ac:dyDescent="0.25"/>
    <row r="10" spans="2:35" ht="15" customHeight="1" x14ac:dyDescent="0.25">
      <c r="B10" s="32"/>
    </row>
    <row r="11" spans="2:35" ht="15" customHeight="1" thickBot="1" x14ac:dyDescent="0.3"/>
    <row r="12" spans="2:35" ht="15" customHeight="1" thickBot="1" x14ac:dyDescent="0.3">
      <c r="B12" s="108" t="s">
        <v>47</v>
      </c>
      <c r="C12" s="109"/>
      <c r="D12" s="109"/>
      <c r="E12" s="110"/>
      <c r="F12" s="59"/>
      <c r="G12" s="108" t="s">
        <v>109</v>
      </c>
      <c r="H12" s="109"/>
      <c r="I12" s="109"/>
      <c r="J12" s="109"/>
      <c r="K12" s="110"/>
      <c r="M12" s="108" t="s">
        <v>110</v>
      </c>
      <c r="N12" s="109"/>
      <c r="O12" s="109"/>
      <c r="P12" s="109"/>
      <c r="Q12" s="110"/>
      <c r="S12" s="108" t="s">
        <v>113</v>
      </c>
      <c r="T12" s="109"/>
      <c r="U12" s="109"/>
      <c r="V12" s="109"/>
      <c r="W12" s="110"/>
      <c r="Y12" s="108" t="s">
        <v>114</v>
      </c>
      <c r="Z12" s="109"/>
      <c r="AA12" s="109"/>
      <c r="AB12" s="109"/>
      <c r="AC12" s="110"/>
      <c r="AE12" s="108" t="s">
        <v>118</v>
      </c>
      <c r="AF12" s="109"/>
      <c r="AG12" s="109"/>
      <c r="AH12" s="109"/>
      <c r="AI12" s="110"/>
    </row>
    <row r="13" spans="2:35"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c r="AE13" s="41" t="s">
        <v>41</v>
      </c>
      <c r="AF13" s="42" t="s">
        <v>43</v>
      </c>
      <c r="AG13" s="43" t="s">
        <v>42</v>
      </c>
      <c r="AH13" s="42" t="s">
        <v>44</v>
      </c>
      <c r="AI13" s="44" t="s">
        <v>45</v>
      </c>
    </row>
    <row r="14" spans="2:35"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c r="AE14" s="45">
        <v>43466</v>
      </c>
      <c r="AF14" s="46"/>
      <c r="AG14" s="46"/>
      <c r="AH14" s="47">
        <f>AF14-AG14</f>
        <v>0</v>
      </c>
      <c r="AI14" s="48">
        <f>IF(ISERR(AH14/AF14),,(AH14/AF14))</f>
        <v>0</v>
      </c>
    </row>
    <row r="15" spans="2:35" ht="15" customHeight="1" x14ac:dyDescent="0.25">
      <c r="B15" s="40" t="s">
        <v>25</v>
      </c>
      <c r="C15" s="33"/>
      <c r="D15" s="33"/>
      <c r="E15" s="61">
        <f t="shared" ref="E15:E26" si="0">IF(ISERR(D15/C15),,(D15/C15))</f>
        <v>0</v>
      </c>
      <c r="G15" s="49">
        <v>43497</v>
      </c>
      <c r="H15" s="50"/>
      <c r="I15" s="50"/>
      <c r="J15" s="51">
        <f t="shared" ref="J15:J25" si="1">H15-I15</f>
        <v>0</v>
      </c>
      <c r="K15" s="52">
        <f t="shared" ref="K15:K26" si="2">IF(ISERR(J15/H15),,(J15/H15))</f>
        <v>0</v>
      </c>
      <c r="M15" s="49">
        <v>43497</v>
      </c>
      <c r="N15" s="50"/>
      <c r="O15" s="50"/>
      <c r="P15" s="51">
        <f t="shared" ref="P15:P25" si="3">N15-O15</f>
        <v>0</v>
      </c>
      <c r="Q15" s="52">
        <f t="shared" ref="Q15:Q26" si="4">IF(ISERR(P15/N15),,(P15/N15))</f>
        <v>0</v>
      </c>
      <c r="S15" s="49">
        <v>43497</v>
      </c>
      <c r="T15" s="50"/>
      <c r="U15" s="50"/>
      <c r="V15" s="51">
        <f t="shared" ref="V15:V25" si="5">T15-U15</f>
        <v>0</v>
      </c>
      <c r="W15" s="52">
        <f t="shared" ref="W15:W26" si="6">IF(ISERR(V15/T15),,(V15/T15))</f>
        <v>0</v>
      </c>
      <c r="Y15" s="49">
        <v>43497</v>
      </c>
      <c r="Z15" s="50"/>
      <c r="AA15" s="50"/>
      <c r="AB15" s="51">
        <f t="shared" ref="AB15:AB25" si="7">Z15-AA15</f>
        <v>0</v>
      </c>
      <c r="AC15" s="52">
        <f t="shared" ref="AC15:AC26" si="8">IF(ISERR(AB15/Z15),,(AB15/Z15))</f>
        <v>0</v>
      </c>
      <c r="AE15" s="49">
        <v>43497</v>
      </c>
      <c r="AF15" s="50"/>
      <c r="AG15" s="50"/>
      <c r="AH15" s="51">
        <f t="shared" ref="AH15:AH25" si="9">AF15-AG15</f>
        <v>0</v>
      </c>
      <c r="AI15" s="52">
        <f t="shared" ref="AI15:AI26" si="10">IF(ISERR(AH15/AF15),,(AH15/AF15))</f>
        <v>0</v>
      </c>
    </row>
    <row r="16" spans="2:35" ht="15" customHeight="1" x14ac:dyDescent="0.25">
      <c r="B16" s="40" t="s">
        <v>26</v>
      </c>
      <c r="C16" s="33"/>
      <c r="D16" s="33"/>
      <c r="E16" s="61">
        <f t="shared" si="0"/>
        <v>0</v>
      </c>
      <c r="G16" s="49">
        <v>43525</v>
      </c>
      <c r="H16" s="50"/>
      <c r="I16" s="50"/>
      <c r="J16" s="51">
        <f t="shared" si="1"/>
        <v>0</v>
      </c>
      <c r="K16" s="52">
        <f t="shared" si="2"/>
        <v>0</v>
      </c>
      <c r="M16" s="49">
        <v>43525</v>
      </c>
      <c r="N16" s="50"/>
      <c r="O16" s="50"/>
      <c r="P16" s="51">
        <f t="shared" si="3"/>
        <v>0</v>
      </c>
      <c r="Q16" s="52">
        <f t="shared" si="4"/>
        <v>0</v>
      </c>
      <c r="S16" s="49">
        <v>43525</v>
      </c>
      <c r="T16" s="50"/>
      <c r="U16" s="50"/>
      <c r="V16" s="51">
        <f t="shared" si="5"/>
        <v>0</v>
      </c>
      <c r="W16" s="52">
        <f t="shared" si="6"/>
        <v>0</v>
      </c>
      <c r="Y16" s="49">
        <v>43525</v>
      </c>
      <c r="Z16" s="50"/>
      <c r="AA16" s="50"/>
      <c r="AB16" s="51">
        <f t="shared" si="7"/>
        <v>0</v>
      </c>
      <c r="AC16" s="52">
        <f t="shared" si="8"/>
        <v>0</v>
      </c>
      <c r="AE16" s="49">
        <v>43525</v>
      </c>
      <c r="AF16" s="50"/>
      <c r="AG16" s="50"/>
      <c r="AH16" s="51">
        <f t="shared" si="9"/>
        <v>0</v>
      </c>
      <c r="AI16" s="52">
        <f t="shared" si="10"/>
        <v>0</v>
      </c>
    </row>
    <row r="17" spans="2:35" ht="15" customHeight="1" x14ac:dyDescent="0.25">
      <c r="B17" s="40" t="s">
        <v>27</v>
      </c>
      <c r="C17" s="33"/>
      <c r="D17" s="33"/>
      <c r="E17" s="61">
        <f t="shared" si="0"/>
        <v>0</v>
      </c>
      <c r="G17" s="49">
        <v>43556</v>
      </c>
      <c r="H17" s="50"/>
      <c r="I17" s="50"/>
      <c r="J17" s="51">
        <f t="shared" si="1"/>
        <v>0</v>
      </c>
      <c r="K17" s="52">
        <f t="shared" si="2"/>
        <v>0</v>
      </c>
      <c r="M17" s="49">
        <v>43556</v>
      </c>
      <c r="N17" s="50"/>
      <c r="O17" s="50"/>
      <c r="P17" s="51">
        <f t="shared" si="3"/>
        <v>0</v>
      </c>
      <c r="Q17" s="52">
        <f t="shared" si="4"/>
        <v>0</v>
      </c>
      <c r="S17" s="49">
        <v>43556</v>
      </c>
      <c r="T17" s="50"/>
      <c r="U17" s="50"/>
      <c r="V17" s="51">
        <f t="shared" si="5"/>
        <v>0</v>
      </c>
      <c r="W17" s="52">
        <f t="shared" si="6"/>
        <v>0</v>
      </c>
      <c r="Y17" s="49">
        <v>43556</v>
      </c>
      <c r="Z17" s="50"/>
      <c r="AA17" s="50"/>
      <c r="AB17" s="51">
        <f t="shared" si="7"/>
        <v>0</v>
      </c>
      <c r="AC17" s="52">
        <f t="shared" si="8"/>
        <v>0</v>
      </c>
      <c r="AE17" s="49">
        <v>43556</v>
      </c>
      <c r="AF17" s="50"/>
      <c r="AG17" s="50"/>
      <c r="AH17" s="51">
        <f t="shared" si="9"/>
        <v>0</v>
      </c>
      <c r="AI17" s="52">
        <f t="shared" si="10"/>
        <v>0</v>
      </c>
    </row>
    <row r="18" spans="2:35" ht="15" customHeight="1" x14ac:dyDescent="0.25">
      <c r="B18" s="40" t="s">
        <v>28</v>
      </c>
      <c r="C18" s="33"/>
      <c r="D18" s="33"/>
      <c r="E18" s="61">
        <f t="shared" si="0"/>
        <v>0</v>
      </c>
      <c r="G18" s="49">
        <v>43586</v>
      </c>
      <c r="H18" s="50"/>
      <c r="I18" s="50"/>
      <c r="J18" s="51">
        <f t="shared" si="1"/>
        <v>0</v>
      </c>
      <c r="K18" s="52">
        <f t="shared" si="2"/>
        <v>0</v>
      </c>
      <c r="M18" s="49">
        <v>43586</v>
      </c>
      <c r="N18" s="50"/>
      <c r="O18" s="50"/>
      <c r="P18" s="51">
        <f t="shared" si="3"/>
        <v>0</v>
      </c>
      <c r="Q18" s="52">
        <f t="shared" si="4"/>
        <v>0</v>
      </c>
      <c r="S18" s="49">
        <v>43586</v>
      </c>
      <c r="T18" s="50"/>
      <c r="U18" s="50"/>
      <c r="V18" s="51">
        <f t="shared" si="5"/>
        <v>0</v>
      </c>
      <c r="W18" s="52">
        <f t="shared" si="6"/>
        <v>0</v>
      </c>
      <c r="Y18" s="49">
        <v>43586</v>
      </c>
      <c r="Z18" s="50"/>
      <c r="AA18" s="50"/>
      <c r="AB18" s="51">
        <f t="shared" si="7"/>
        <v>0</v>
      </c>
      <c r="AC18" s="52">
        <f t="shared" si="8"/>
        <v>0</v>
      </c>
      <c r="AE18" s="49">
        <v>43586</v>
      </c>
      <c r="AF18" s="50"/>
      <c r="AG18" s="50"/>
      <c r="AH18" s="51">
        <f t="shared" si="9"/>
        <v>0</v>
      </c>
      <c r="AI18" s="52">
        <f t="shared" si="10"/>
        <v>0</v>
      </c>
    </row>
    <row r="19" spans="2:35" ht="15" customHeight="1" x14ac:dyDescent="0.25">
      <c r="B19" s="40" t="s">
        <v>29</v>
      </c>
      <c r="C19" s="33"/>
      <c r="D19" s="33"/>
      <c r="E19" s="61">
        <f t="shared" si="0"/>
        <v>0</v>
      </c>
      <c r="G19" s="49">
        <v>43617</v>
      </c>
      <c r="H19" s="50"/>
      <c r="I19" s="50"/>
      <c r="J19" s="51">
        <f t="shared" si="1"/>
        <v>0</v>
      </c>
      <c r="K19" s="52">
        <f t="shared" si="2"/>
        <v>0</v>
      </c>
      <c r="M19" s="49">
        <v>43617</v>
      </c>
      <c r="N19" s="50"/>
      <c r="O19" s="50"/>
      <c r="P19" s="51">
        <f t="shared" si="3"/>
        <v>0</v>
      </c>
      <c r="Q19" s="52">
        <f t="shared" si="4"/>
        <v>0</v>
      </c>
      <c r="S19" s="49">
        <v>43617</v>
      </c>
      <c r="T19" s="50"/>
      <c r="U19" s="50"/>
      <c r="V19" s="51">
        <f t="shared" si="5"/>
        <v>0</v>
      </c>
      <c r="W19" s="52">
        <f t="shared" si="6"/>
        <v>0</v>
      </c>
      <c r="Y19" s="49">
        <v>43617</v>
      </c>
      <c r="Z19" s="50"/>
      <c r="AA19" s="50"/>
      <c r="AB19" s="51">
        <f t="shared" si="7"/>
        <v>0</v>
      </c>
      <c r="AC19" s="52">
        <f t="shared" si="8"/>
        <v>0</v>
      </c>
      <c r="AE19" s="49">
        <v>43617</v>
      </c>
      <c r="AF19" s="50"/>
      <c r="AG19" s="50"/>
      <c r="AH19" s="51">
        <f t="shared" si="9"/>
        <v>0</v>
      </c>
      <c r="AI19" s="52">
        <f t="shared" si="10"/>
        <v>0</v>
      </c>
    </row>
    <row r="20" spans="2:35" ht="15" customHeight="1" x14ac:dyDescent="0.25">
      <c r="B20" s="40" t="s">
        <v>30</v>
      </c>
      <c r="C20" s="33"/>
      <c r="D20" s="33"/>
      <c r="E20" s="61">
        <f t="shared" si="0"/>
        <v>0</v>
      </c>
      <c r="G20" s="49">
        <v>43647</v>
      </c>
      <c r="H20" s="50"/>
      <c r="I20" s="50"/>
      <c r="J20" s="51">
        <f t="shared" si="1"/>
        <v>0</v>
      </c>
      <c r="K20" s="52">
        <f t="shared" si="2"/>
        <v>0</v>
      </c>
      <c r="M20" s="49">
        <v>43647</v>
      </c>
      <c r="N20" s="50"/>
      <c r="O20" s="50"/>
      <c r="P20" s="51">
        <f t="shared" si="3"/>
        <v>0</v>
      </c>
      <c r="Q20" s="52">
        <f t="shared" si="4"/>
        <v>0</v>
      </c>
      <c r="S20" s="49">
        <v>43647</v>
      </c>
      <c r="T20" s="50"/>
      <c r="U20" s="50"/>
      <c r="V20" s="51">
        <f t="shared" si="5"/>
        <v>0</v>
      </c>
      <c r="W20" s="52">
        <f t="shared" si="6"/>
        <v>0</v>
      </c>
      <c r="Y20" s="49">
        <v>43647</v>
      </c>
      <c r="Z20" s="50"/>
      <c r="AA20" s="50"/>
      <c r="AB20" s="51">
        <f t="shared" si="7"/>
        <v>0</v>
      </c>
      <c r="AC20" s="52">
        <f t="shared" si="8"/>
        <v>0</v>
      </c>
      <c r="AE20" s="49">
        <v>43647</v>
      </c>
      <c r="AF20" s="50"/>
      <c r="AG20" s="50"/>
      <c r="AH20" s="51">
        <f t="shared" si="9"/>
        <v>0</v>
      </c>
      <c r="AI20" s="52">
        <f t="shared" si="10"/>
        <v>0</v>
      </c>
    </row>
    <row r="21" spans="2:35" ht="15" customHeight="1" x14ac:dyDescent="0.25">
      <c r="B21" s="40" t="s">
        <v>31</v>
      </c>
      <c r="C21" s="33"/>
      <c r="D21" s="33"/>
      <c r="E21" s="61">
        <f t="shared" si="0"/>
        <v>0</v>
      </c>
      <c r="G21" s="49">
        <v>43678</v>
      </c>
      <c r="H21" s="50"/>
      <c r="I21" s="50"/>
      <c r="J21" s="51">
        <f t="shared" si="1"/>
        <v>0</v>
      </c>
      <c r="K21" s="52">
        <f t="shared" si="2"/>
        <v>0</v>
      </c>
      <c r="M21" s="49">
        <v>43678</v>
      </c>
      <c r="N21" s="50"/>
      <c r="O21" s="50"/>
      <c r="P21" s="51">
        <f t="shared" si="3"/>
        <v>0</v>
      </c>
      <c r="Q21" s="52">
        <f t="shared" si="4"/>
        <v>0</v>
      </c>
      <c r="S21" s="49">
        <v>43678</v>
      </c>
      <c r="T21" s="50"/>
      <c r="U21" s="50"/>
      <c r="V21" s="51">
        <f t="shared" si="5"/>
        <v>0</v>
      </c>
      <c r="W21" s="52">
        <f t="shared" si="6"/>
        <v>0</v>
      </c>
      <c r="Y21" s="49">
        <v>43678</v>
      </c>
      <c r="Z21" s="50"/>
      <c r="AA21" s="50"/>
      <c r="AB21" s="51">
        <f t="shared" si="7"/>
        <v>0</v>
      </c>
      <c r="AC21" s="52">
        <f t="shared" si="8"/>
        <v>0</v>
      </c>
      <c r="AE21" s="49">
        <v>43678</v>
      </c>
      <c r="AF21" s="50"/>
      <c r="AG21" s="50"/>
      <c r="AH21" s="51">
        <f t="shared" si="9"/>
        <v>0</v>
      </c>
      <c r="AI21" s="52">
        <f t="shared" si="10"/>
        <v>0</v>
      </c>
    </row>
    <row r="22" spans="2:35" ht="15" customHeight="1" x14ac:dyDescent="0.25">
      <c r="B22" s="40" t="s">
        <v>32</v>
      </c>
      <c r="C22" s="33"/>
      <c r="D22" s="33"/>
      <c r="E22" s="61">
        <f t="shared" si="0"/>
        <v>0</v>
      </c>
      <c r="G22" s="49">
        <v>43709</v>
      </c>
      <c r="H22" s="50"/>
      <c r="I22" s="50"/>
      <c r="J22" s="51">
        <f t="shared" si="1"/>
        <v>0</v>
      </c>
      <c r="K22" s="52">
        <f t="shared" si="2"/>
        <v>0</v>
      </c>
      <c r="M22" s="49">
        <v>43709</v>
      </c>
      <c r="N22" s="50"/>
      <c r="O22" s="50"/>
      <c r="P22" s="51">
        <f t="shared" si="3"/>
        <v>0</v>
      </c>
      <c r="Q22" s="52">
        <f t="shared" si="4"/>
        <v>0</v>
      </c>
      <c r="S22" s="49">
        <v>43709</v>
      </c>
      <c r="T22" s="50"/>
      <c r="U22" s="50"/>
      <c r="V22" s="51">
        <f t="shared" si="5"/>
        <v>0</v>
      </c>
      <c r="W22" s="52">
        <f t="shared" si="6"/>
        <v>0</v>
      </c>
      <c r="Y22" s="49">
        <v>43709</v>
      </c>
      <c r="Z22" s="50"/>
      <c r="AA22" s="50"/>
      <c r="AB22" s="51">
        <f t="shared" si="7"/>
        <v>0</v>
      </c>
      <c r="AC22" s="52">
        <f t="shared" si="8"/>
        <v>0</v>
      </c>
      <c r="AE22" s="49">
        <v>43709</v>
      </c>
      <c r="AF22" s="50"/>
      <c r="AG22" s="50"/>
      <c r="AH22" s="51">
        <f t="shared" si="9"/>
        <v>0</v>
      </c>
      <c r="AI22" s="52">
        <f t="shared" si="10"/>
        <v>0</v>
      </c>
    </row>
    <row r="23" spans="2:35" ht="15" customHeight="1" x14ac:dyDescent="0.25">
      <c r="B23" s="40" t="s">
        <v>33</v>
      </c>
      <c r="C23" s="33"/>
      <c r="D23" s="33"/>
      <c r="E23" s="61">
        <f t="shared" si="0"/>
        <v>0</v>
      </c>
      <c r="G23" s="49">
        <v>43739</v>
      </c>
      <c r="H23" s="50"/>
      <c r="I23" s="50"/>
      <c r="J23" s="51">
        <f t="shared" si="1"/>
        <v>0</v>
      </c>
      <c r="K23" s="52">
        <f t="shared" si="2"/>
        <v>0</v>
      </c>
      <c r="M23" s="49">
        <v>43739</v>
      </c>
      <c r="N23" s="50"/>
      <c r="O23" s="50"/>
      <c r="P23" s="51">
        <f t="shared" si="3"/>
        <v>0</v>
      </c>
      <c r="Q23" s="52">
        <f t="shared" si="4"/>
        <v>0</v>
      </c>
      <c r="S23" s="49">
        <v>43739</v>
      </c>
      <c r="T23" s="50"/>
      <c r="U23" s="50"/>
      <c r="V23" s="51">
        <f t="shared" si="5"/>
        <v>0</v>
      </c>
      <c r="W23" s="52">
        <f t="shared" si="6"/>
        <v>0</v>
      </c>
      <c r="Y23" s="49">
        <v>43739</v>
      </c>
      <c r="Z23" s="50"/>
      <c r="AA23" s="50"/>
      <c r="AB23" s="51">
        <f t="shared" si="7"/>
        <v>0</v>
      </c>
      <c r="AC23" s="52">
        <f t="shared" si="8"/>
        <v>0</v>
      </c>
      <c r="AE23" s="49">
        <v>43739</v>
      </c>
      <c r="AF23" s="50"/>
      <c r="AG23" s="50"/>
      <c r="AH23" s="51">
        <f t="shared" si="9"/>
        <v>0</v>
      </c>
      <c r="AI23" s="52">
        <f t="shared" si="10"/>
        <v>0</v>
      </c>
    </row>
    <row r="24" spans="2:35" ht="15" customHeight="1" x14ac:dyDescent="0.25">
      <c r="B24" s="40" t="s">
        <v>34</v>
      </c>
      <c r="C24" s="33"/>
      <c r="D24" s="33"/>
      <c r="E24" s="61">
        <f t="shared" si="0"/>
        <v>0</v>
      </c>
      <c r="G24" s="49">
        <v>43770</v>
      </c>
      <c r="H24" s="50"/>
      <c r="I24" s="50"/>
      <c r="J24" s="51">
        <f t="shared" si="1"/>
        <v>0</v>
      </c>
      <c r="K24" s="52">
        <f t="shared" si="2"/>
        <v>0</v>
      </c>
      <c r="M24" s="49">
        <v>43770</v>
      </c>
      <c r="N24" s="50"/>
      <c r="O24" s="50"/>
      <c r="P24" s="51">
        <f t="shared" si="3"/>
        <v>0</v>
      </c>
      <c r="Q24" s="52">
        <f t="shared" si="4"/>
        <v>0</v>
      </c>
      <c r="S24" s="49">
        <v>43770</v>
      </c>
      <c r="T24" s="50"/>
      <c r="U24" s="50"/>
      <c r="V24" s="51">
        <f t="shared" si="5"/>
        <v>0</v>
      </c>
      <c r="W24" s="52">
        <f t="shared" si="6"/>
        <v>0</v>
      </c>
      <c r="Y24" s="49">
        <v>43770</v>
      </c>
      <c r="Z24" s="50"/>
      <c r="AA24" s="50"/>
      <c r="AB24" s="51">
        <f t="shared" si="7"/>
        <v>0</v>
      </c>
      <c r="AC24" s="52">
        <f t="shared" si="8"/>
        <v>0</v>
      </c>
      <c r="AE24" s="49">
        <v>43770</v>
      </c>
      <c r="AF24" s="50"/>
      <c r="AG24" s="50"/>
      <c r="AH24" s="51">
        <f t="shared" si="9"/>
        <v>0</v>
      </c>
      <c r="AI24" s="52">
        <f t="shared" si="10"/>
        <v>0</v>
      </c>
    </row>
    <row r="25" spans="2:35" ht="15" customHeight="1" thickBot="1" x14ac:dyDescent="0.3">
      <c r="B25" s="40" t="s">
        <v>35</v>
      </c>
      <c r="C25" s="33"/>
      <c r="D25" s="33"/>
      <c r="E25" s="61">
        <f t="shared" si="0"/>
        <v>0</v>
      </c>
      <c r="G25" s="53">
        <v>43800</v>
      </c>
      <c r="H25" s="54"/>
      <c r="I25" s="54"/>
      <c r="J25" s="55">
        <f t="shared" si="1"/>
        <v>0</v>
      </c>
      <c r="K25" s="56">
        <f t="shared" si="2"/>
        <v>0</v>
      </c>
      <c r="M25" s="53">
        <v>43800</v>
      </c>
      <c r="N25" s="54"/>
      <c r="O25" s="54"/>
      <c r="P25" s="55">
        <f t="shared" si="3"/>
        <v>0</v>
      </c>
      <c r="Q25" s="56">
        <f t="shared" si="4"/>
        <v>0</v>
      </c>
      <c r="S25" s="53">
        <v>43800</v>
      </c>
      <c r="T25" s="54"/>
      <c r="U25" s="54"/>
      <c r="V25" s="55">
        <f t="shared" si="5"/>
        <v>0</v>
      </c>
      <c r="W25" s="56">
        <f t="shared" si="6"/>
        <v>0</v>
      </c>
      <c r="Y25" s="53">
        <v>43800</v>
      </c>
      <c r="Z25" s="54"/>
      <c r="AA25" s="54"/>
      <c r="AB25" s="55">
        <f t="shared" si="7"/>
        <v>0</v>
      </c>
      <c r="AC25" s="56">
        <f t="shared" si="8"/>
        <v>0</v>
      </c>
      <c r="AE25" s="53">
        <v>43800</v>
      </c>
      <c r="AF25" s="54"/>
      <c r="AG25" s="54"/>
      <c r="AH25" s="55">
        <f t="shared" si="9"/>
        <v>0</v>
      </c>
      <c r="AI25" s="56">
        <f t="shared" si="10"/>
        <v>0</v>
      </c>
    </row>
    <row r="26" spans="2:35" ht="15" customHeight="1" thickBot="1" x14ac:dyDescent="0.3">
      <c r="B26" s="40" t="s">
        <v>36</v>
      </c>
      <c r="C26" s="33"/>
      <c r="D26" s="33"/>
      <c r="E26" s="61">
        <f t="shared" si="0"/>
        <v>0</v>
      </c>
      <c r="G26" s="111" t="s">
        <v>46</v>
      </c>
      <c r="H26" s="112"/>
      <c r="I26" s="112"/>
      <c r="J26" s="57">
        <f>SUM(J14:J25)</f>
        <v>0</v>
      </c>
      <c r="K26" s="58">
        <f t="shared" si="2"/>
        <v>0</v>
      </c>
      <c r="M26" s="111" t="s">
        <v>46</v>
      </c>
      <c r="N26" s="112"/>
      <c r="O26" s="112"/>
      <c r="P26" s="57">
        <f>SUM(P14:P25)</f>
        <v>0</v>
      </c>
      <c r="Q26" s="58">
        <f t="shared" si="4"/>
        <v>0</v>
      </c>
      <c r="S26" s="111" t="s">
        <v>46</v>
      </c>
      <c r="T26" s="112"/>
      <c r="U26" s="112"/>
      <c r="V26" s="57">
        <f>SUM(V14:V25)</f>
        <v>0</v>
      </c>
      <c r="W26" s="58">
        <f t="shared" si="6"/>
        <v>0</v>
      </c>
      <c r="Y26" s="111" t="s">
        <v>46</v>
      </c>
      <c r="Z26" s="112"/>
      <c r="AA26" s="112"/>
      <c r="AB26" s="57">
        <f>SUM(AB14:AB25)</f>
        <v>0</v>
      </c>
      <c r="AC26" s="58">
        <f t="shared" si="8"/>
        <v>0</v>
      </c>
      <c r="AE26" s="111" t="s">
        <v>46</v>
      </c>
      <c r="AF26" s="112"/>
      <c r="AG26" s="112"/>
      <c r="AH26" s="57">
        <f>SUM(AH14:AH25)</f>
        <v>0</v>
      </c>
      <c r="AI26" s="58">
        <f t="shared" si="10"/>
        <v>0</v>
      </c>
    </row>
    <row r="27" spans="2:35" ht="15" customHeight="1" thickBot="1" x14ac:dyDescent="0.3">
      <c r="B27" s="111" t="s">
        <v>46</v>
      </c>
      <c r="C27" s="112"/>
      <c r="D27" s="112"/>
      <c r="E27" s="65">
        <f>SUM(E14:E26)</f>
        <v>0</v>
      </c>
    </row>
    <row r="28" spans="2:35" ht="15" customHeight="1" x14ac:dyDescent="0.25">
      <c r="F28" s="66"/>
    </row>
    <row r="29" spans="2:35" ht="15" customHeight="1" x14ac:dyDescent="0.25"/>
    <row r="30" spans="2:35" ht="15" customHeight="1" x14ac:dyDescent="0.25">
      <c r="E30" s="2"/>
    </row>
    <row r="31" spans="2:35" ht="15" customHeight="1" x14ac:dyDescent="0.25"/>
    <row r="32" spans="2:35" ht="15" customHeight="1" x14ac:dyDescent="0.25"/>
    <row r="33" ht="15" customHeight="1" x14ac:dyDescent="0.25"/>
    <row r="34" ht="0" hidden="1" customHeight="1" x14ac:dyDescent="0.25"/>
    <row r="35" ht="0" hidden="1" customHeight="1" x14ac:dyDescent="0.25"/>
    <row r="36" ht="0" hidden="1" customHeight="1" x14ac:dyDescent="0.25"/>
    <row r="37" ht="0" hidden="1" customHeight="1" x14ac:dyDescent="0.25"/>
    <row r="38" ht="0" hidden="1" customHeight="1" x14ac:dyDescent="0.25"/>
  </sheetData>
  <mergeCells count="12">
    <mergeCell ref="B27:D27"/>
    <mergeCell ref="G26:I26"/>
    <mergeCell ref="M26:O26"/>
    <mergeCell ref="S26:U26"/>
    <mergeCell ref="Y26:AA26"/>
    <mergeCell ref="AE26:AG26"/>
    <mergeCell ref="B12:E12"/>
    <mergeCell ref="G12:K12"/>
    <mergeCell ref="M12:Q12"/>
    <mergeCell ref="S12:W12"/>
    <mergeCell ref="Y12:AC12"/>
    <mergeCell ref="AE12:AI1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0F7D2-4EF2-498C-BC67-42345671E128}">
  <dimension ref="B1:P64"/>
  <sheetViews>
    <sheetView showGridLines="0" topLeftCell="D11" workbookViewId="0">
      <selection activeCell="O27" sqref="O13:O27"/>
    </sheetView>
  </sheetViews>
  <sheetFormatPr defaultColWidth="9.140625" defaultRowHeight="0" customHeight="1" zeroHeight="1" x14ac:dyDescent="0.25"/>
  <cols>
    <col min="1" max="1" width="6.140625" customWidth="1"/>
    <col min="2" max="2" width="10.42578125" customWidth="1"/>
    <col min="3" max="3" width="24.85546875" customWidth="1"/>
    <col min="4" max="4" width="9.140625" customWidth="1"/>
    <col min="5" max="5" width="17.28515625" customWidth="1"/>
    <col min="6" max="6" width="9.140625" customWidth="1"/>
    <col min="7" max="7" width="24.140625" customWidth="1"/>
    <col min="8" max="8" width="3.85546875" customWidth="1"/>
    <col min="9" max="9" width="9.5703125" customWidth="1"/>
    <col min="10" max="10" width="14.85546875" customWidth="1"/>
    <col min="11" max="11" width="1.42578125" customWidth="1"/>
    <col min="12" max="12" width="8" customWidth="1"/>
    <col min="13" max="13" width="1.5703125" customWidth="1"/>
    <col min="14" max="14" width="9.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ht="15"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ht="15" x14ac:dyDescent="0.25">
      <c r="B9" s="30" t="s">
        <v>16</v>
      </c>
      <c r="C9" s="2"/>
      <c r="D9" s="2"/>
      <c r="E9" s="2"/>
      <c r="F9" s="2"/>
      <c r="G9" s="2"/>
      <c r="H9" s="2"/>
      <c r="N9" s="2"/>
      <c r="O9" s="30" t="s">
        <v>17</v>
      </c>
    </row>
    <row r="10" spans="2:16" ht="15" customHeight="1" x14ac:dyDescent="0.25"/>
    <row r="11" spans="2:16" ht="15" customHeight="1" x14ac:dyDescent="0.25">
      <c r="B11" s="1" t="s">
        <v>119</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120</v>
      </c>
      <c r="P14" s="16" t="s">
        <v>11</v>
      </c>
    </row>
    <row r="15" spans="2:16" ht="30" customHeight="1" x14ac:dyDescent="0.25">
      <c r="N15" s="25">
        <f t="shared" ref="N15:N27" si="0">N14+1</f>
        <v>3</v>
      </c>
      <c r="O15" s="14" t="s">
        <v>121</v>
      </c>
      <c r="P15" s="16" t="s">
        <v>11</v>
      </c>
    </row>
    <row r="16" spans="2:16" ht="30" customHeight="1" x14ac:dyDescent="0.25">
      <c r="N16" s="25">
        <f t="shared" si="0"/>
        <v>4</v>
      </c>
      <c r="O16" s="14" t="s">
        <v>51</v>
      </c>
      <c r="P16" s="16" t="s">
        <v>11</v>
      </c>
    </row>
    <row r="17" spans="2:16" ht="30" customHeight="1" x14ac:dyDescent="0.25">
      <c r="N17" s="25">
        <f t="shared" si="0"/>
        <v>5</v>
      </c>
      <c r="O17" s="14" t="s">
        <v>52</v>
      </c>
      <c r="P17" s="16" t="s">
        <v>11</v>
      </c>
    </row>
    <row r="18" spans="2:16" ht="50.25" customHeight="1" x14ac:dyDescent="0.25">
      <c r="N18" s="25">
        <f t="shared" si="0"/>
        <v>6</v>
      </c>
      <c r="O18" s="73" t="s">
        <v>122</v>
      </c>
      <c r="P18" s="16" t="s">
        <v>11</v>
      </c>
    </row>
    <row r="19" spans="2:16" ht="30" customHeight="1" x14ac:dyDescent="0.25">
      <c r="N19" s="25">
        <f t="shared" si="0"/>
        <v>7</v>
      </c>
      <c r="O19" s="14" t="s">
        <v>123</v>
      </c>
      <c r="P19" s="16" t="s">
        <v>11</v>
      </c>
    </row>
    <row r="20" spans="2:16" ht="30" customHeight="1" x14ac:dyDescent="0.25">
      <c r="N20" s="25">
        <f t="shared" si="0"/>
        <v>8</v>
      </c>
      <c r="O20" s="14" t="s">
        <v>124</v>
      </c>
      <c r="P20" s="16" t="s">
        <v>11</v>
      </c>
    </row>
    <row r="21" spans="2:16" ht="45" x14ac:dyDescent="0.25">
      <c r="N21" s="25">
        <f t="shared" si="0"/>
        <v>9</v>
      </c>
      <c r="O21" s="14" t="s">
        <v>125</v>
      </c>
      <c r="P21" s="16" t="s">
        <v>11</v>
      </c>
    </row>
    <row r="22" spans="2:16" ht="75" x14ac:dyDescent="0.25">
      <c r="N22" s="25">
        <f t="shared" si="0"/>
        <v>10</v>
      </c>
      <c r="O22" s="14" t="s">
        <v>126</v>
      </c>
      <c r="P22" s="16" t="s">
        <v>11</v>
      </c>
    </row>
    <row r="23" spans="2:16" ht="30" x14ac:dyDescent="0.25">
      <c r="N23" s="25">
        <f t="shared" si="0"/>
        <v>11</v>
      </c>
      <c r="O23" s="17" t="s">
        <v>127</v>
      </c>
      <c r="P23" s="18" t="s">
        <v>11</v>
      </c>
    </row>
    <row r="24" spans="2:16" ht="30" customHeight="1" x14ac:dyDescent="0.25">
      <c r="N24" s="25">
        <f t="shared" si="0"/>
        <v>12</v>
      </c>
      <c r="O24" s="17" t="s">
        <v>128</v>
      </c>
      <c r="P24" s="18" t="s">
        <v>11</v>
      </c>
    </row>
    <row r="25" spans="2:16" ht="60" x14ac:dyDescent="0.25">
      <c r="N25" s="25">
        <f t="shared" si="0"/>
        <v>13</v>
      </c>
      <c r="O25" s="17" t="s">
        <v>129</v>
      </c>
      <c r="P25" s="18" t="s">
        <v>11</v>
      </c>
    </row>
    <row r="26" spans="2:16" ht="30" customHeight="1" x14ac:dyDescent="0.25">
      <c r="N26" s="25">
        <f t="shared" si="0"/>
        <v>14</v>
      </c>
      <c r="O26" s="17" t="s">
        <v>130</v>
      </c>
      <c r="P26" s="18" t="s">
        <v>11</v>
      </c>
    </row>
    <row r="27" spans="2:16" ht="30" customHeight="1" x14ac:dyDescent="0.25">
      <c r="N27" s="25">
        <f t="shared" si="0"/>
        <v>15</v>
      </c>
      <c r="O27" s="17" t="s">
        <v>131</v>
      </c>
      <c r="P27" s="18" t="s">
        <v>11</v>
      </c>
    </row>
    <row r="28" spans="2:16" ht="30" customHeight="1" x14ac:dyDescent="0.25">
      <c r="N28" s="62"/>
      <c r="O28" s="19"/>
      <c r="P28" s="20"/>
    </row>
    <row r="29" spans="2:16" ht="15" customHeight="1" x14ac:dyDescent="0.25">
      <c r="I29" s="62"/>
      <c r="J29" s="22"/>
      <c r="K29" s="23"/>
    </row>
    <row r="30" spans="2:16" ht="15" customHeight="1" x14ac:dyDescent="0.25">
      <c r="I30" s="62"/>
      <c r="J30" s="22"/>
      <c r="K30" s="23"/>
    </row>
    <row r="31" spans="2:16" ht="15" customHeight="1" x14ac:dyDescent="0.25">
      <c r="J31" s="62"/>
      <c r="K31" s="22"/>
      <c r="L31" s="23"/>
    </row>
    <row r="32" spans="2:16" ht="15.75" x14ac:dyDescent="0.25">
      <c r="B32" s="30" t="s">
        <v>18</v>
      </c>
      <c r="J32" s="21"/>
      <c r="K32" s="22"/>
      <c r="L32" s="23"/>
    </row>
    <row r="33" spans="2:12" ht="15" customHeight="1" x14ac:dyDescent="0.25">
      <c r="J33" s="21"/>
      <c r="K33" s="22"/>
      <c r="L33" s="23"/>
    </row>
    <row r="34" spans="2:12" ht="21" customHeight="1" x14ac:dyDescent="0.3">
      <c r="B34" s="105" t="s">
        <v>144</v>
      </c>
      <c r="C34" s="105"/>
      <c r="D34" s="105"/>
      <c r="E34" s="105"/>
      <c r="F34" s="105"/>
      <c r="G34" s="105"/>
      <c r="H34" s="2"/>
      <c r="I34" s="2"/>
      <c r="J34" s="2"/>
      <c r="K34" s="2"/>
      <c r="L34" s="24"/>
    </row>
    <row r="35" spans="2:12" ht="31.5" customHeight="1" x14ac:dyDescent="0.25">
      <c r="B35" s="107" t="s">
        <v>132</v>
      </c>
      <c r="C35" s="107"/>
      <c r="D35" s="103" t="s">
        <v>133</v>
      </c>
      <c r="E35" s="104"/>
      <c r="F35" s="103" t="s">
        <v>14</v>
      </c>
      <c r="G35" s="104"/>
      <c r="H35" s="26"/>
      <c r="I35" s="101" t="s">
        <v>186</v>
      </c>
      <c r="J35" s="102"/>
      <c r="K35" s="27"/>
      <c r="L35" s="28" t="s">
        <v>15</v>
      </c>
    </row>
    <row r="36" spans="2:12" ht="30" x14ac:dyDescent="0.25">
      <c r="B36" s="67">
        <v>1</v>
      </c>
      <c r="C36" s="67" t="s">
        <v>70</v>
      </c>
      <c r="D36" s="67">
        <v>1</v>
      </c>
      <c r="E36" s="67" t="s">
        <v>135</v>
      </c>
      <c r="F36" s="106" t="s">
        <v>137</v>
      </c>
      <c r="G36" s="106"/>
      <c r="I36" s="15">
        <v>12338</v>
      </c>
      <c r="J36" s="69" t="s">
        <v>20</v>
      </c>
      <c r="K36" s="21"/>
      <c r="L36" s="29" t="s">
        <v>11</v>
      </c>
    </row>
    <row r="37" spans="2:12" ht="15.75" x14ac:dyDescent="0.25">
      <c r="B37" s="67">
        <v>1</v>
      </c>
      <c r="C37" s="67" t="s">
        <v>70</v>
      </c>
      <c r="D37" s="67">
        <v>2</v>
      </c>
      <c r="E37" s="67" t="s">
        <v>136</v>
      </c>
      <c r="F37" s="106" t="s">
        <v>137</v>
      </c>
      <c r="G37" s="106"/>
      <c r="I37" s="15">
        <v>12339</v>
      </c>
      <c r="J37" s="69" t="s">
        <v>138</v>
      </c>
      <c r="K37" s="21"/>
      <c r="L37" s="29" t="s">
        <v>11</v>
      </c>
    </row>
    <row r="38" spans="2:12" ht="30" x14ac:dyDescent="0.25">
      <c r="B38" s="67">
        <v>2</v>
      </c>
      <c r="C38" s="67" t="s">
        <v>134</v>
      </c>
      <c r="D38" s="67">
        <v>1</v>
      </c>
      <c r="E38" s="67" t="s">
        <v>135</v>
      </c>
      <c r="F38" s="106" t="s">
        <v>137</v>
      </c>
      <c r="G38" s="106"/>
      <c r="H38" s="13"/>
      <c r="I38" s="68">
        <v>12341</v>
      </c>
      <c r="J38" s="69" t="s">
        <v>20</v>
      </c>
      <c r="K38" s="21"/>
      <c r="L38" s="29" t="s">
        <v>11</v>
      </c>
    </row>
    <row r="39" spans="2:12" ht="15.75" x14ac:dyDescent="0.25">
      <c r="B39" s="67">
        <v>2</v>
      </c>
      <c r="C39" s="67" t="s">
        <v>134</v>
      </c>
      <c r="D39" s="67">
        <v>2</v>
      </c>
      <c r="E39" s="67" t="s">
        <v>136</v>
      </c>
      <c r="F39" s="113" t="s">
        <v>137</v>
      </c>
      <c r="G39" s="114"/>
      <c r="H39" s="13"/>
      <c r="I39" s="68">
        <v>12342</v>
      </c>
      <c r="J39" s="69" t="s">
        <v>21</v>
      </c>
      <c r="K39" s="21"/>
      <c r="L39" s="29" t="s">
        <v>11</v>
      </c>
    </row>
    <row r="40" spans="2:12" ht="15" x14ac:dyDescent="0.25"/>
    <row r="41" spans="2:12" ht="15" hidden="1" customHeight="1" x14ac:dyDescent="0.25"/>
    <row r="42" spans="2:12" ht="15" hidden="1" customHeight="1" x14ac:dyDescent="0.25"/>
    <row r="43" spans="2:12" ht="15" hidden="1" customHeight="1" x14ac:dyDescent="0.25"/>
    <row r="44" spans="2:12" ht="15" hidden="1" customHeight="1" x14ac:dyDescent="0.25"/>
    <row r="45" spans="2:12" ht="15" hidden="1" customHeight="1" x14ac:dyDescent="0.25"/>
    <row r="46" spans="2:12" ht="15" hidden="1" customHeight="1" x14ac:dyDescent="0.25"/>
    <row r="47" spans="2:12" ht="15" hidden="1" customHeight="1" x14ac:dyDescent="0.25"/>
    <row r="48" spans="2:12" ht="15" hidden="1" customHeight="1" x14ac:dyDescent="0.25"/>
    <row r="49" ht="15" hidden="1" customHeight="1" x14ac:dyDescent="0.25"/>
    <row r="50" ht="15" hidden="1" customHeight="1" x14ac:dyDescent="0.25"/>
    <row r="51" ht="15" hidden="1"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sheetData>
  <mergeCells count="9">
    <mergeCell ref="F36:G36"/>
    <mergeCell ref="F37:G37"/>
    <mergeCell ref="F38:G38"/>
    <mergeCell ref="F39:G39"/>
    <mergeCell ref="B34:G34"/>
    <mergeCell ref="B35:C35"/>
    <mergeCell ref="D35:E35"/>
    <mergeCell ref="F35:G35"/>
    <mergeCell ref="I35:J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4172D-22DD-471C-BB59-BAAB37C1B606}">
  <sheetPr>
    <tabColor rgb="FF7030A0"/>
  </sheetPr>
  <dimension ref="A1:AK40"/>
  <sheetViews>
    <sheetView showGridLines="0" workbookViewId="0">
      <selection activeCell="Z23" sqref="Z23"/>
    </sheetView>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5" width="13" customWidth="1"/>
    <col min="26" max="29" width="9.140625" customWidth="1"/>
    <col min="30" max="30" width="1.140625" customWidth="1"/>
    <col min="31" max="37" width="0" hidden="1" customWidth="1"/>
    <col min="38" max="16384" width="9.140625" hidden="1"/>
  </cols>
  <sheetData>
    <row r="1" spans="2:29" ht="15" customHeight="1" x14ac:dyDescent="0.25"/>
    <row r="2" spans="2:29" ht="15" customHeight="1" x14ac:dyDescent="0.25"/>
    <row r="3" spans="2:29" ht="15" customHeight="1" x14ac:dyDescent="0.25"/>
    <row r="4" spans="2:29" ht="15" customHeight="1" x14ac:dyDescent="0.25"/>
    <row r="5" spans="2:29" ht="15" x14ac:dyDescent="0.25">
      <c r="B5" s="1" t="s">
        <v>0</v>
      </c>
    </row>
    <row r="6" spans="2:29" ht="6.75" customHeight="1" x14ac:dyDescent="0.25">
      <c r="B6" s="2"/>
      <c r="C6" s="2"/>
      <c r="D6" s="2"/>
      <c r="E6" s="2"/>
      <c r="F6" s="2"/>
      <c r="G6" s="2"/>
      <c r="H6" s="2"/>
      <c r="I6" s="2"/>
      <c r="J6" s="2"/>
      <c r="K6" s="2"/>
    </row>
    <row r="7" spans="2:29" ht="15.75" thickBot="1" x14ac:dyDescent="0.3">
      <c r="B7" s="3" t="s">
        <v>9</v>
      </c>
      <c r="C7" s="3"/>
      <c r="D7" s="3"/>
      <c r="E7" s="3"/>
      <c r="F7" s="3"/>
      <c r="G7" s="3"/>
      <c r="H7" s="3"/>
      <c r="I7" s="3"/>
      <c r="J7" s="3"/>
      <c r="K7" s="3"/>
    </row>
    <row r="8" spans="2:29" ht="6.75" customHeight="1" thickTop="1" x14ac:dyDescent="0.25">
      <c r="B8" s="2"/>
      <c r="C8" s="2"/>
      <c r="D8" s="2"/>
      <c r="E8" s="2"/>
      <c r="F8" s="2"/>
      <c r="G8" s="2"/>
      <c r="H8" s="2"/>
      <c r="I8" s="2"/>
      <c r="J8" s="2"/>
      <c r="K8" s="2"/>
    </row>
    <row r="9" spans="2:29" ht="15" customHeight="1" x14ac:dyDescent="0.25"/>
    <row r="10" spans="2:29" ht="15" customHeight="1" x14ac:dyDescent="0.25">
      <c r="B10" s="32"/>
    </row>
    <row r="11" spans="2:29" ht="15" customHeight="1" thickBot="1" x14ac:dyDescent="0.3"/>
    <row r="12" spans="2:29" ht="15" customHeight="1" thickBot="1" x14ac:dyDescent="0.3">
      <c r="B12" s="108" t="s">
        <v>47</v>
      </c>
      <c r="C12" s="109"/>
      <c r="D12" s="109"/>
      <c r="E12" s="110"/>
      <c r="F12" s="59"/>
      <c r="G12" s="108" t="s">
        <v>139</v>
      </c>
      <c r="H12" s="109"/>
      <c r="I12" s="109"/>
      <c r="J12" s="109"/>
      <c r="K12" s="110"/>
      <c r="M12" s="108" t="s">
        <v>140</v>
      </c>
      <c r="N12" s="109"/>
      <c r="O12" s="109"/>
      <c r="P12" s="109"/>
      <c r="Q12" s="110"/>
      <c r="S12" s="108" t="s">
        <v>141</v>
      </c>
      <c r="T12" s="109"/>
      <c r="U12" s="109"/>
      <c r="V12" s="109"/>
      <c r="W12" s="110"/>
      <c r="Y12" s="108" t="s">
        <v>142</v>
      </c>
      <c r="Z12" s="109"/>
      <c r="AA12" s="109"/>
      <c r="AB12" s="109"/>
      <c r="AC12" s="110"/>
    </row>
    <row r="13" spans="2:29"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row>
    <row r="14" spans="2:29"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row>
    <row r="15" spans="2:29" ht="15" customHeight="1" x14ac:dyDescent="0.25">
      <c r="B15" s="40" t="s">
        <v>25</v>
      </c>
      <c r="C15" s="33"/>
      <c r="D15" s="33"/>
      <c r="E15" s="61">
        <f t="shared" ref="E15:E26" si="0">IF(ISERR(D15/C15),,(D15/C15))</f>
        <v>0</v>
      </c>
      <c r="G15" s="49">
        <v>43497</v>
      </c>
      <c r="H15" s="50"/>
      <c r="I15" s="50"/>
      <c r="J15" s="51">
        <f t="shared" ref="J15:J25" si="1">H15-I15</f>
        <v>0</v>
      </c>
      <c r="K15" s="52">
        <f t="shared" ref="K15:K26" si="2">IF(ISERR(J15/H15),,(J15/H15))</f>
        <v>0</v>
      </c>
      <c r="M15" s="49">
        <v>43497</v>
      </c>
      <c r="N15" s="50"/>
      <c r="O15" s="50"/>
      <c r="P15" s="51">
        <f t="shared" ref="P15:P25" si="3">N15-O15</f>
        <v>0</v>
      </c>
      <c r="Q15" s="52">
        <f t="shared" ref="Q15:Q26" si="4">IF(ISERR(P15/N15),,(P15/N15))</f>
        <v>0</v>
      </c>
      <c r="S15" s="49">
        <v>43497</v>
      </c>
      <c r="T15" s="50"/>
      <c r="U15" s="50"/>
      <c r="V15" s="51">
        <f t="shared" ref="V15:V25" si="5">T15-U15</f>
        <v>0</v>
      </c>
      <c r="W15" s="52">
        <f t="shared" ref="W15:W26" si="6">IF(ISERR(V15/T15),,(V15/T15))</f>
        <v>0</v>
      </c>
      <c r="Y15" s="49">
        <v>43497</v>
      </c>
      <c r="Z15" s="50"/>
      <c r="AA15" s="50"/>
      <c r="AB15" s="51">
        <f t="shared" ref="AB15:AB25" si="7">Z15-AA15</f>
        <v>0</v>
      </c>
      <c r="AC15" s="52">
        <f t="shared" ref="AC15:AC26" si="8">IF(ISERR(AB15/Z15),,(AB15/Z15))</f>
        <v>0</v>
      </c>
    </row>
    <row r="16" spans="2:29" ht="15" customHeight="1" x14ac:dyDescent="0.25">
      <c r="B16" s="40" t="s">
        <v>26</v>
      </c>
      <c r="C16" s="33"/>
      <c r="D16" s="33"/>
      <c r="E16" s="61">
        <f t="shared" si="0"/>
        <v>0</v>
      </c>
      <c r="G16" s="49">
        <v>43525</v>
      </c>
      <c r="H16" s="50"/>
      <c r="I16" s="50"/>
      <c r="J16" s="51">
        <f t="shared" si="1"/>
        <v>0</v>
      </c>
      <c r="K16" s="52">
        <f t="shared" si="2"/>
        <v>0</v>
      </c>
      <c r="M16" s="49">
        <v>43525</v>
      </c>
      <c r="N16" s="50"/>
      <c r="O16" s="50"/>
      <c r="P16" s="51">
        <f t="shared" si="3"/>
        <v>0</v>
      </c>
      <c r="Q16" s="52">
        <f t="shared" si="4"/>
        <v>0</v>
      </c>
      <c r="S16" s="49">
        <v>43525</v>
      </c>
      <c r="T16" s="50"/>
      <c r="U16" s="50"/>
      <c r="V16" s="51">
        <f t="shared" si="5"/>
        <v>0</v>
      </c>
      <c r="W16" s="52">
        <f t="shared" si="6"/>
        <v>0</v>
      </c>
      <c r="Y16" s="49">
        <v>43525</v>
      </c>
      <c r="Z16" s="50"/>
      <c r="AA16" s="50"/>
      <c r="AB16" s="51">
        <f t="shared" si="7"/>
        <v>0</v>
      </c>
      <c r="AC16" s="52">
        <f t="shared" si="8"/>
        <v>0</v>
      </c>
    </row>
    <row r="17" spans="2:29" ht="15" customHeight="1" x14ac:dyDescent="0.25">
      <c r="B17" s="40" t="s">
        <v>27</v>
      </c>
      <c r="C17" s="33"/>
      <c r="D17" s="33"/>
      <c r="E17" s="61">
        <f t="shared" si="0"/>
        <v>0</v>
      </c>
      <c r="G17" s="49">
        <v>43556</v>
      </c>
      <c r="H17" s="50"/>
      <c r="I17" s="50"/>
      <c r="J17" s="51">
        <f t="shared" si="1"/>
        <v>0</v>
      </c>
      <c r="K17" s="52">
        <f t="shared" si="2"/>
        <v>0</v>
      </c>
      <c r="M17" s="49">
        <v>43556</v>
      </c>
      <c r="N17" s="50"/>
      <c r="O17" s="50"/>
      <c r="P17" s="51">
        <f t="shared" si="3"/>
        <v>0</v>
      </c>
      <c r="Q17" s="52">
        <f t="shared" si="4"/>
        <v>0</v>
      </c>
      <c r="S17" s="49">
        <v>43556</v>
      </c>
      <c r="T17" s="50"/>
      <c r="U17" s="50"/>
      <c r="V17" s="51">
        <f t="shared" si="5"/>
        <v>0</v>
      </c>
      <c r="W17" s="52">
        <f t="shared" si="6"/>
        <v>0</v>
      </c>
      <c r="Y17" s="49">
        <v>43556</v>
      </c>
      <c r="Z17" s="50"/>
      <c r="AA17" s="50"/>
      <c r="AB17" s="51">
        <f t="shared" si="7"/>
        <v>0</v>
      </c>
      <c r="AC17" s="52">
        <f t="shared" si="8"/>
        <v>0</v>
      </c>
    </row>
    <row r="18" spans="2:29" ht="15" customHeight="1" x14ac:dyDescent="0.25">
      <c r="B18" s="40" t="s">
        <v>28</v>
      </c>
      <c r="C18" s="33"/>
      <c r="D18" s="33"/>
      <c r="E18" s="61">
        <f t="shared" si="0"/>
        <v>0</v>
      </c>
      <c r="G18" s="49">
        <v>43586</v>
      </c>
      <c r="H18" s="50"/>
      <c r="I18" s="50"/>
      <c r="J18" s="51">
        <f t="shared" si="1"/>
        <v>0</v>
      </c>
      <c r="K18" s="52">
        <f t="shared" si="2"/>
        <v>0</v>
      </c>
      <c r="M18" s="49">
        <v>43586</v>
      </c>
      <c r="N18" s="50"/>
      <c r="O18" s="50"/>
      <c r="P18" s="51">
        <f t="shared" si="3"/>
        <v>0</v>
      </c>
      <c r="Q18" s="52">
        <f t="shared" si="4"/>
        <v>0</v>
      </c>
      <c r="S18" s="49">
        <v>43586</v>
      </c>
      <c r="T18" s="50"/>
      <c r="U18" s="50"/>
      <c r="V18" s="51">
        <f t="shared" si="5"/>
        <v>0</v>
      </c>
      <c r="W18" s="52">
        <f t="shared" si="6"/>
        <v>0</v>
      </c>
      <c r="Y18" s="49">
        <v>43586</v>
      </c>
      <c r="Z18" s="50"/>
      <c r="AA18" s="50"/>
      <c r="AB18" s="51">
        <f t="shared" si="7"/>
        <v>0</v>
      </c>
      <c r="AC18" s="52">
        <f t="shared" si="8"/>
        <v>0</v>
      </c>
    </row>
    <row r="19" spans="2:29" ht="15" customHeight="1" x14ac:dyDescent="0.25">
      <c r="B19" s="40" t="s">
        <v>29</v>
      </c>
      <c r="C19" s="33"/>
      <c r="D19" s="33"/>
      <c r="E19" s="61">
        <f t="shared" si="0"/>
        <v>0</v>
      </c>
      <c r="G19" s="49">
        <v>43617</v>
      </c>
      <c r="H19" s="50"/>
      <c r="I19" s="50"/>
      <c r="J19" s="51">
        <f t="shared" si="1"/>
        <v>0</v>
      </c>
      <c r="K19" s="52">
        <f t="shared" si="2"/>
        <v>0</v>
      </c>
      <c r="M19" s="49">
        <v>43617</v>
      </c>
      <c r="N19" s="50"/>
      <c r="O19" s="50"/>
      <c r="P19" s="51">
        <f t="shared" si="3"/>
        <v>0</v>
      </c>
      <c r="Q19" s="52">
        <f t="shared" si="4"/>
        <v>0</v>
      </c>
      <c r="S19" s="49">
        <v>43617</v>
      </c>
      <c r="T19" s="50"/>
      <c r="U19" s="50"/>
      <c r="V19" s="51">
        <f t="shared" si="5"/>
        <v>0</v>
      </c>
      <c r="W19" s="52">
        <f t="shared" si="6"/>
        <v>0</v>
      </c>
      <c r="Y19" s="49">
        <v>43617</v>
      </c>
      <c r="Z19" s="50"/>
      <c r="AA19" s="50"/>
      <c r="AB19" s="51">
        <f t="shared" si="7"/>
        <v>0</v>
      </c>
      <c r="AC19" s="52">
        <f t="shared" si="8"/>
        <v>0</v>
      </c>
    </row>
    <row r="20" spans="2:29" ht="15" customHeight="1" x14ac:dyDescent="0.25">
      <c r="B20" s="40" t="s">
        <v>30</v>
      </c>
      <c r="C20" s="33"/>
      <c r="D20" s="33"/>
      <c r="E20" s="61">
        <f t="shared" si="0"/>
        <v>0</v>
      </c>
      <c r="G20" s="49">
        <v>43647</v>
      </c>
      <c r="H20" s="50"/>
      <c r="I20" s="50"/>
      <c r="J20" s="51">
        <f t="shared" si="1"/>
        <v>0</v>
      </c>
      <c r="K20" s="52">
        <f t="shared" si="2"/>
        <v>0</v>
      </c>
      <c r="M20" s="49">
        <v>43647</v>
      </c>
      <c r="N20" s="50"/>
      <c r="O20" s="50"/>
      <c r="P20" s="51">
        <f t="shared" si="3"/>
        <v>0</v>
      </c>
      <c r="Q20" s="52">
        <f t="shared" si="4"/>
        <v>0</v>
      </c>
      <c r="S20" s="49">
        <v>43647</v>
      </c>
      <c r="T20" s="50"/>
      <c r="U20" s="50"/>
      <c r="V20" s="51">
        <f t="shared" si="5"/>
        <v>0</v>
      </c>
      <c r="W20" s="52">
        <f t="shared" si="6"/>
        <v>0</v>
      </c>
      <c r="Y20" s="49">
        <v>43647</v>
      </c>
      <c r="Z20" s="50"/>
      <c r="AA20" s="50"/>
      <c r="AB20" s="51">
        <f t="shared" si="7"/>
        <v>0</v>
      </c>
      <c r="AC20" s="52">
        <f t="shared" si="8"/>
        <v>0</v>
      </c>
    </row>
    <row r="21" spans="2:29" ht="15" customHeight="1" x14ac:dyDescent="0.25">
      <c r="B21" s="40" t="s">
        <v>31</v>
      </c>
      <c r="C21" s="33"/>
      <c r="D21" s="33"/>
      <c r="E21" s="61">
        <f t="shared" si="0"/>
        <v>0</v>
      </c>
      <c r="G21" s="49">
        <v>43678</v>
      </c>
      <c r="H21" s="50"/>
      <c r="I21" s="50"/>
      <c r="J21" s="51">
        <f t="shared" si="1"/>
        <v>0</v>
      </c>
      <c r="K21" s="52">
        <f t="shared" si="2"/>
        <v>0</v>
      </c>
      <c r="M21" s="49">
        <v>43678</v>
      </c>
      <c r="N21" s="50"/>
      <c r="O21" s="50"/>
      <c r="P21" s="51">
        <f t="shared" si="3"/>
        <v>0</v>
      </c>
      <c r="Q21" s="52">
        <f t="shared" si="4"/>
        <v>0</v>
      </c>
      <c r="S21" s="49">
        <v>43678</v>
      </c>
      <c r="T21" s="50"/>
      <c r="U21" s="50"/>
      <c r="V21" s="51">
        <f t="shared" si="5"/>
        <v>0</v>
      </c>
      <c r="W21" s="52">
        <f t="shared" si="6"/>
        <v>0</v>
      </c>
      <c r="Y21" s="49">
        <v>43678</v>
      </c>
      <c r="Z21" s="50"/>
      <c r="AA21" s="50"/>
      <c r="AB21" s="51">
        <f t="shared" si="7"/>
        <v>0</v>
      </c>
      <c r="AC21" s="52">
        <f t="shared" si="8"/>
        <v>0</v>
      </c>
    </row>
    <row r="22" spans="2:29" ht="15" customHeight="1" x14ac:dyDescent="0.25">
      <c r="B22" s="40" t="s">
        <v>32</v>
      </c>
      <c r="C22" s="33"/>
      <c r="D22" s="33"/>
      <c r="E22" s="61">
        <f t="shared" si="0"/>
        <v>0</v>
      </c>
      <c r="G22" s="49">
        <v>43709</v>
      </c>
      <c r="H22" s="50"/>
      <c r="I22" s="50"/>
      <c r="J22" s="51">
        <f t="shared" si="1"/>
        <v>0</v>
      </c>
      <c r="K22" s="52">
        <f t="shared" si="2"/>
        <v>0</v>
      </c>
      <c r="M22" s="49">
        <v>43709</v>
      </c>
      <c r="N22" s="50"/>
      <c r="O22" s="50"/>
      <c r="P22" s="51">
        <f t="shared" si="3"/>
        <v>0</v>
      </c>
      <c r="Q22" s="52">
        <f t="shared" si="4"/>
        <v>0</v>
      </c>
      <c r="S22" s="49">
        <v>43709</v>
      </c>
      <c r="T22" s="50"/>
      <c r="U22" s="50"/>
      <c r="V22" s="51">
        <f t="shared" si="5"/>
        <v>0</v>
      </c>
      <c r="W22" s="52">
        <f t="shared" si="6"/>
        <v>0</v>
      </c>
      <c r="Y22" s="49">
        <v>43709</v>
      </c>
      <c r="Z22" s="50"/>
      <c r="AA22" s="50"/>
      <c r="AB22" s="51">
        <f t="shared" si="7"/>
        <v>0</v>
      </c>
      <c r="AC22" s="52">
        <f t="shared" si="8"/>
        <v>0</v>
      </c>
    </row>
    <row r="23" spans="2:29" ht="15" customHeight="1" x14ac:dyDescent="0.25">
      <c r="B23" s="40" t="s">
        <v>33</v>
      </c>
      <c r="C23" s="33"/>
      <c r="D23" s="33"/>
      <c r="E23" s="61">
        <f t="shared" si="0"/>
        <v>0</v>
      </c>
      <c r="G23" s="49">
        <v>43739</v>
      </c>
      <c r="H23" s="50"/>
      <c r="I23" s="50"/>
      <c r="J23" s="51">
        <f t="shared" si="1"/>
        <v>0</v>
      </c>
      <c r="K23" s="52">
        <f t="shared" si="2"/>
        <v>0</v>
      </c>
      <c r="M23" s="49">
        <v>43739</v>
      </c>
      <c r="N23" s="50"/>
      <c r="O23" s="50"/>
      <c r="P23" s="51">
        <f t="shared" si="3"/>
        <v>0</v>
      </c>
      <c r="Q23" s="52">
        <f t="shared" si="4"/>
        <v>0</v>
      </c>
      <c r="S23" s="49">
        <v>43739</v>
      </c>
      <c r="T23" s="50"/>
      <c r="U23" s="50"/>
      <c r="V23" s="51">
        <f t="shared" si="5"/>
        <v>0</v>
      </c>
      <c r="W23" s="52">
        <f t="shared" si="6"/>
        <v>0</v>
      </c>
      <c r="Y23" s="49">
        <v>43739</v>
      </c>
      <c r="Z23" s="50"/>
      <c r="AA23" s="50"/>
      <c r="AB23" s="51">
        <f t="shared" si="7"/>
        <v>0</v>
      </c>
      <c r="AC23" s="52">
        <f t="shared" si="8"/>
        <v>0</v>
      </c>
    </row>
    <row r="24" spans="2:29" ht="15" customHeight="1" x14ac:dyDescent="0.25">
      <c r="B24" s="40" t="s">
        <v>34</v>
      </c>
      <c r="C24" s="33"/>
      <c r="D24" s="33"/>
      <c r="E24" s="61">
        <f t="shared" si="0"/>
        <v>0</v>
      </c>
      <c r="G24" s="49">
        <v>43770</v>
      </c>
      <c r="H24" s="50"/>
      <c r="I24" s="50"/>
      <c r="J24" s="51">
        <f t="shared" si="1"/>
        <v>0</v>
      </c>
      <c r="K24" s="52">
        <f t="shared" si="2"/>
        <v>0</v>
      </c>
      <c r="M24" s="49">
        <v>43770</v>
      </c>
      <c r="N24" s="50"/>
      <c r="O24" s="50"/>
      <c r="P24" s="51">
        <f t="shared" si="3"/>
        <v>0</v>
      </c>
      <c r="Q24" s="52">
        <f t="shared" si="4"/>
        <v>0</v>
      </c>
      <c r="S24" s="49">
        <v>43770</v>
      </c>
      <c r="T24" s="50"/>
      <c r="U24" s="50"/>
      <c r="V24" s="51">
        <f t="shared" si="5"/>
        <v>0</v>
      </c>
      <c r="W24" s="52">
        <f t="shared" si="6"/>
        <v>0</v>
      </c>
      <c r="Y24" s="49">
        <v>43770</v>
      </c>
      <c r="Z24" s="50"/>
      <c r="AA24" s="50"/>
      <c r="AB24" s="51">
        <f t="shared" si="7"/>
        <v>0</v>
      </c>
      <c r="AC24" s="52">
        <f t="shared" si="8"/>
        <v>0</v>
      </c>
    </row>
    <row r="25" spans="2:29" ht="15" customHeight="1" thickBot="1" x14ac:dyDescent="0.3">
      <c r="B25" s="40" t="s">
        <v>35</v>
      </c>
      <c r="C25" s="33"/>
      <c r="D25" s="33"/>
      <c r="E25" s="61">
        <f t="shared" si="0"/>
        <v>0</v>
      </c>
      <c r="G25" s="53">
        <v>43800</v>
      </c>
      <c r="H25" s="54"/>
      <c r="I25" s="54"/>
      <c r="J25" s="55">
        <f t="shared" si="1"/>
        <v>0</v>
      </c>
      <c r="K25" s="56">
        <f t="shared" si="2"/>
        <v>0</v>
      </c>
      <c r="M25" s="53">
        <v>43800</v>
      </c>
      <c r="N25" s="54"/>
      <c r="O25" s="54"/>
      <c r="P25" s="55">
        <f t="shared" si="3"/>
        <v>0</v>
      </c>
      <c r="Q25" s="56">
        <f t="shared" si="4"/>
        <v>0</v>
      </c>
      <c r="S25" s="53">
        <v>43800</v>
      </c>
      <c r="T25" s="54"/>
      <c r="U25" s="54"/>
      <c r="V25" s="55">
        <f t="shared" si="5"/>
        <v>0</v>
      </c>
      <c r="W25" s="56">
        <f t="shared" si="6"/>
        <v>0</v>
      </c>
      <c r="Y25" s="53">
        <v>43800</v>
      </c>
      <c r="Z25" s="54"/>
      <c r="AA25" s="54"/>
      <c r="AB25" s="55">
        <f t="shared" si="7"/>
        <v>0</v>
      </c>
      <c r="AC25" s="56">
        <f t="shared" si="8"/>
        <v>0</v>
      </c>
    </row>
    <row r="26" spans="2:29" ht="15" customHeight="1" thickBot="1" x14ac:dyDescent="0.3">
      <c r="B26" s="40" t="s">
        <v>36</v>
      </c>
      <c r="C26" s="33"/>
      <c r="D26" s="33"/>
      <c r="E26" s="61">
        <f t="shared" si="0"/>
        <v>0</v>
      </c>
      <c r="G26" s="111" t="s">
        <v>46</v>
      </c>
      <c r="H26" s="112"/>
      <c r="I26" s="112"/>
      <c r="J26" s="57">
        <f>SUM(J14:J25)</f>
        <v>0</v>
      </c>
      <c r="K26" s="58">
        <f t="shared" si="2"/>
        <v>0</v>
      </c>
      <c r="M26" s="111" t="s">
        <v>46</v>
      </c>
      <c r="N26" s="112"/>
      <c r="O26" s="112"/>
      <c r="P26" s="57">
        <f>SUM(P14:P25)</f>
        <v>0</v>
      </c>
      <c r="Q26" s="58">
        <f t="shared" si="4"/>
        <v>0</v>
      </c>
      <c r="S26" s="111" t="s">
        <v>46</v>
      </c>
      <c r="T26" s="112"/>
      <c r="U26" s="112"/>
      <c r="V26" s="57">
        <f>SUM(V14:V25)</f>
        <v>0</v>
      </c>
      <c r="W26" s="58">
        <f t="shared" si="6"/>
        <v>0</v>
      </c>
      <c r="Y26" s="111" t="s">
        <v>46</v>
      </c>
      <c r="Z26" s="112"/>
      <c r="AA26" s="112"/>
      <c r="AB26" s="57">
        <f>SUM(AB14:AB25)</f>
        <v>0</v>
      </c>
      <c r="AC26" s="58">
        <f t="shared" si="8"/>
        <v>0</v>
      </c>
    </row>
    <row r="27" spans="2:29" ht="15" customHeight="1" x14ac:dyDescent="0.25">
      <c r="B27" s="40" t="s">
        <v>37</v>
      </c>
      <c r="C27" s="33"/>
      <c r="D27" s="33"/>
      <c r="E27" s="61">
        <f t="shared" ref="E27:E28" si="9">IF(ISERR(D27/C27),,(D27/C27))</f>
        <v>0</v>
      </c>
    </row>
    <row r="28" spans="2:29" ht="15" customHeight="1" thickBot="1" x14ac:dyDescent="0.3">
      <c r="B28" s="40" t="s">
        <v>92</v>
      </c>
      <c r="C28" s="33"/>
      <c r="D28" s="33"/>
      <c r="E28" s="61">
        <f t="shared" si="9"/>
        <v>0</v>
      </c>
      <c r="F28" s="66"/>
    </row>
    <row r="29" spans="2:29" ht="15" customHeight="1" thickBot="1" x14ac:dyDescent="0.3">
      <c r="B29" s="111" t="s">
        <v>46</v>
      </c>
      <c r="C29" s="112"/>
      <c r="D29" s="112"/>
      <c r="E29" s="65">
        <f>SUM(E14:E28)</f>
        <v>0</v>
      </c>
    </row>
    <row r="30" spans="2:29" ht="15" customHeight="1" x14ac:dyDescent="0.25"/>
    <row r="31" spans="2:29" ht="15" customHeight="1" x14ac:dyDescent="0.25"/>
    <row r="32" spans="2:29" ht="15" customHeight="1" x14ac:dyDescent="0.25">
      <c r="E32" s="2"/>
    </row>
    <row r="33" ht="15" customHeight="1" x14ac:dyDescent="0.25"/>
    <row r="34" ht="0" hidden="1" customHeight="1" x14ac:dyDescent="0.25"/>
    <row r="35" ht="0" hidden="1" customHeight="1" x14ac:dyDescent="0.25"/>
    <row r="36" ht="0" hidden="1" customHeight="1" x14ac:dyDescent="0.25"/>
    <row r="37" ht="0" hidden="1" customHeight="1" x14ac:dyDescent="0.25"/>
    <row r="38" ht="0" hidden="1" customHeight="1" x14ac:dyDescent="0.25"/>
    <row r="39" ht="0" hidden="1" customHeight="1" x14ac:dyDescent="0.25"/>
    <row r="40" ht="0" hidden="1" customHeight="1" x14ac:dyDescent="0.25"/>
  </sheetData>
  <mergeCells count="10">
    <mergeCell ref="G26:I26"/>
    <mergeCell ref="M26:O26"/>
    <mergeCell ref="S26:U26"/>
    <mergeCell ref="Y26:AA26"/>
    <mergeCell ref="B29:D29"/>
    <mergeCell ref="B12:E12"/>
    <mergeCell ref="G12:K12"/>
    <mergeCell ref="M12:Q12"/>
    <mergeCell ref="S12:W12"/>
    <mergeCell ref="Y12:AC12"/>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7FEC-5B3B-4978-95C3-C6D5AA5DDA29}">
  <dimension ref="B1:P60"/>
  <sheetViews>
    <sheetView showGridLines="0" topLeftCell="C13" workbookViewId="0">
      <selection activeCell="O24" sqref="O13:O24"/>
    </sheetView>
  </sheetViews>
  <sheetFormatPr defaultColWidth="9.140625" defaultRowHeight="0" customHeight="1" zeroHeight="1" x14ac:dyDescent="0.25"/>
  <cols>
    <col min="1" max="1" width="6.140625" customWidth="1"/>
    <col min="2" max="2" width="10.42578125" customWidth="1"/>
    <col min="3" max="3" width="24.85546875" customWidth="1"/>
    <col min="4" max="4" width="9.140625" customWidth="1"/>
    <col min="5" max="5" width="17.28515625" customWidth="1"/>
    <col min="6" max="6" width="1.85546875" customWidth="1"/>
    <col min="7" max="7" width="8.85546875" customWidth="1"/>
    <col min="8" max="8" width="15.7109375" customWidth="1"/>
    <col min="9" max="9" width="3" customWidth="1"/>
    <col min="10" max="10" width="9" customWidth="1"/>
    <col min="11" max="11" width="1.42578125" customWidth="1"/>
    <col min="12" max="12" width="8" customWidth="1"/>
    <col min="13" max="13" width="1.5703125" customWidth="1"/>
    <col min="14" max="14" width="9.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ht="15"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ht="15" x14ac:dyDescent="0.25">
      <c r="B9" s="30" t="s">
        <v>16</v>
      </c>
      <c r="C9" s="2"/>
      <c r="D9" s="2"/>
      <c r="E9" s="2"/>
      <c r="F9" s="2"/>
      <c r="G9" s="2"/>
      <c r="H9" s="2"/>
      <c r="N9" s="2"/>
      <c r="O9" s="30" t="s">
        <v>17</v>
      </c>
    </row>
    <row r="10" spans="2:16" ht="15" customHeight="1" x14ac:dyDescent="0.25"/>
    <row r="11" spans="2:16" ht="15" customHeight="1" x14ac:dyDescent="0.25">
      <c r="B11" s="1" t="s">
        <v>143</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146</v>
      </c>
      <c r="P14" s="16" t="s">
        <v>11</v>
      </c>
    </row>
    <row r="15" spans="2:16" ht="30" customHeight="1" x14ac:dyDescent="0.25">
      <c r="N15" s="25">
        <f t="shared" ref="N15:N24" si="0">N14+1</f>
        <v>3</v>
      </c>
      <c r="O15" s="14" t="s">
        <v>147</v>
      </c>
      <c r="P15" s="16" t="s">
        <v>11</v>
      </c>
    </row>
    <row r="16" spans="2:16" ht="30" customHeight="1" x14ac:dyDescent="0.25">
      <c r="N16" s="25">
        <f t="shared" si="0"/>
        <v>4</v>
      </c>
      <c r="O16" s="14" t="s">
        <v>12</v>
      </c>
      <c r="P16" s="16" t="s">
        <v>11</v>
      </c>
    </row>
    <row r="17" spans="2:16" ht="30" customHeight="1" x14ac:dyDescent="0.25">
      <c r="N17" s="25">
        <f t="shared" si="0"/>
        <v>5</v>
      </c>
      <c r="O17" s="14" t="s">
        <v>97</v>
      </c>
      <c r="P17" s="16" t="s">
        <v>11</v>
      </c>
    </row>
    <row r="18" spans="2:16" ht="50.25" customHeight="1" x14ac:dyDescent="0.25">
      <c r="N18" s="25">
        <f t="shared" si="0"/>
        <v>6</v>
      </c>
      <c r="O18" s="73" t="s">
        <v>122</v>
      </c>
      <c r="P18" s="16" t="s">
        <v>11</v>
      </c>
    </row>
    <row r="19" spans="2:16" ht="30" customHeight="1" x14ac:dyDescent="0.25">
      <c r="N19" s="25">
        <f t="shared" si="0"/>
        <v>7</v>
      </c>
      <c r="O19" s="14" t="s">
        <v>148</v>
      </c>
      <c r="P19" s="16" t="s">
        <v>11</v>
      </c>
    </row>
    <row r="20" spans="2:16" ht="30" customHeight="1" x14ac:dyDescent="0.25">
      <c r="N20" s="25">
        <f t="shared" si="0"/>
        <v>8</v>
      </c>
      <c r="O20" s="14" t="s">
        <v>149</v>
      </c>
      <c r="P20" s="16" t="s">
        <v>11</v>
      </c>
    </row>
    <row r="21" spans="2:16" ht="30" x14ac:dyDescent="0.25">
      <c r="N21" s="25">
        <f t="shared" si="0"/>
        <v>9</v>
      </c>
      <c r="O21" s="14" t="s">
        <v>150</v>
      </c>
      <c r="P21" s="16" t="s">
        <v>11</v>
      </c>
    </row>
    <row r="22" spans="2:16" ht="60" x14ac:dyDescent="0.25">
      <c r="N22" s="25">
        <f t="shared" si="0"/>
        <v>10</v>
      </c>
      <c r="O22" s="14" t="s">
        <v>151</v>
      </c>
      <c r="P22" s="16" t="s">
        <v>11</v>
      </c>
    </row>
    <row r="23" spans="2:16" ht="30" x14ac:dyDescent="0.25">
      <c r="N23" s="25">
        <f t="shared" si="0"/>
        <v>11</v>
      </c>
      <c r="O23" s="17" t="s">
        <v>152</v>
      </c>
      <c r="P23" s="18" t="s">
        <v>11</v>
      </c>
    </row>
    <row r="24" spans="2:16" ht="30" customHeight="1" x14ac:dyDescent="0.25">
      <c r="N24" s="25">
        <f t="shared" si="0"/>
        <v>12</v>
      </c>
      <c r="O24" s="17" t="s">
        <v>153</v>
      </c>
      <c r="P24" s="18" t="s">
        <v>11</v>
      </c>
    </row>
    <row r="25" spans="2:16" ht="15.75" x14ac:dyDescent="0.25">
      <c r="N25" s="62"/>
      <c r="O25" s="19"/>
      <c r="P25" s="20"/>
    </row>
    <row r="26" spans="2:16" ht="30" customHeight="1" x14ac:dyDescent="0.25">
      <c r="N26" s="62"/>
      <c r="O26" s="22"/>
      <c r="P26" s="23"/>
    </row>
    <row r="27" spans="2:16" ht="15" customHeight="1" x14ac:dyDescent="0.25">
      <c r="I27" s="62"/>
      <c r="J27" s="22"/>
      <c r="K27" s="23"/>
    </row>
    <row r="28" spans="2:16" ht="15" customHeight="1" x14ac:dyDescent="0.25">
      <c r="J28" s="62"/>
      <c r="K28" s="22"/>
      <c r="L28" s="23"/>
    </row>
    <row r="29" spans="2:16" ht="15.75" x14ac:dyDescent="0.25">
      <c r="B29" s="30" t="s">
        <v>18</v>
      </c>
      <c r="J29" s="21"/>
      <c r="K29" s="22"/>
      <c r="L29" s="23"/>
    </row>
    <row r="30" spans="2:16" ht="15" customHeight="1" x14ac:dyDescent="0.25">
      <c r="J30" s="21"/>
      <c r="K30" s="22"/>
      <c r="L30" s="23"/>
    </row>
    <row r="31" spans="2:16" ht="21" customHeight="1" x14ac:dyDescent="0.3">
      <c r="B31" s="105" t="s">
        <v>145</v>
      </c>
      <c r="C31" s="105"/>
      <c r="D31" s="105"/>
      <c r="E31" s="105"/>
      <c r="H31" s="2"/>
      <c r="I31" s="2"/>
      <c r="J31" s="2"/>
      <c r="K31" s="2"/>
      <c r="L31" s="24"/>
    </row>
    <row r="32" spans="2:16" ht="31.5" customHeight="1" x14ac:dyDescent="0.25">
      <c r="B32" s="107" t="s">
        <v>154</v>
      </c>
      <c r="C32" s="107"/>
      <c r="D32" s="103" t="s">
        <v>14</v>
      </c>
      <c r="E32" s="104"/>
      <c r="F32" s="26"/>
      <c r="G32" s="101" t="s">
        <v>186</v>
      </c>
      <c r="H32" s="102"/>
      <c r="I32" s="27"/>
      <c r="J32" s="28" t="s">
        <v>15</v>
      </c>
    </row>
    <row r="33" spans="2:10" ht="30" x14ac:dyDescent="0.25">
      <c r="B33" s="67">
        <v>1</v>
      </c>
      <c r="C33" s="67" t="s">
        <v>155</v>
      </c>
      <c r="D33" s="106" t="s">
        <v>156</v>
      </c>
      <c r="E33" s="106"/>
      <c r="G33" s="15">
        <v>12352</v>
      </c>
      <c r="H33" s="69" t="s">
        <v>157</v>
      </c>
      <c r="I33" s="21"/>
      <c r="J33" s="29" t="s">
        <v>11</v>
      </c>
    </row>
    <row r="34" spans="2:10" ht="30" x14ac:dyDescent="0.25">
      <c r="B34" s="67">
        <v>2</v>
      </c>
      <c r="C34" s="67" t="s">
        <v>158</v>
      </c>
      <c r="D34" s="106" t="s">
        <v>159</v>
      </c>
      <c r="E34" s="106"/>
      <c r="G34" s="15">
        <v>12353</v>
      </c>
      <c r="H34" s="69" t="s">
        <v>138</v>
      </c>
      <c r="I34" s="21"/>
      <c r="J34" s="29" t="s">
        <v>11</v>
      </c>
    </row>
    <row r="35" spans="2:10" ht="30" x14ac:dyDescent="0.25">
      <c r="B35" s="67" t="s">
        <v>160</v>
      </c>
      <c r="C35" s="67" t="s">
        <v>161</v>
      </c>
      <c r="D35" s="106" t="s">
        <v>162</v>
      </c>
      <c r="E35" s="106"/>
      <c r="F35" s="13"/>
      <c r="G35" s="68">
        <v>12379</v>
      </c>
      <c r="H35" s="69" t="s">
        <v>163</v>
      </c>
      <c r="I35" s="21"/>
      <c r="J35" s="29" t="s">
        <v>11</v>
      </c>
    </row>
    <row r="36" spans="2:10" ht="15" x14ac:dyDescent="0.25"/>
    <row r="37" spans="2:10" ht="15" hidden="1" customHeight="1" x14ac:dyDescent="0.25"/>
    <row r="38" spans="2:10" ht="15" hidden="1" customHeight="1" x14ac:dyDescent="0.25"/>
    <row r="39" spans="2:10" ht="15" hidden="1" customHeight="1" x14ac:dyDescent="0.25"/>
    <row r="40" spans="2:10" ht="15" hidden="1" customHeight="1" x14ac:dyDescent="0.25"/>
    <row r="41" spans="2:10" ht="15" hidden="1" customHeight="1" x14ac:dyDescent="0.25"/>
    <row r="42" spans="2:10" ht="15" hidden="1" customHeight="1" x14ac:dyDescent="0.25"/>
    <row r="43" spans="2:10" ht="15" hidden="1" customHeight="1" x14ac:dyDescent="0.25"/>
    <row r="44" spans="2:10" ht="15" hidden="1" customHeight="1" x14ac:dyDescent="0.25"/>
    <row r="45" spans="2:10" ht="15" hidden="1" customHeight="1" x14ac:dyDescent="0.25"/>
    <row r="46" spans="2:10" ht="15" hidden="1" customHeight="1" x14ac:dyDescent="0.25"/>
    <row r="47" spans="2:10" ht="15" hidden="1" customHeight="1" x14ac:dyDescent="0.25"/>
    <row r="48" spans="2:10" ht="15"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sheetData>
  <mergeCells count="7">
    <mergeCell ref="G32:H32"/>
    <mergeCell ref="D33:E33"/>
    <mergeCell ref="D34:E34"/>
    <mergeCell ref="D35:E35"/>
    <mergeCell ref="B31:E31"/>
    <mergeCell ref="B32:C32"/>
    <mergeCell ref="D32:E3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14</vt:i4>
      </vt:variant>
      <vt:variant>
        <vt:lpstr>Intervalos Nomeados</vt:lpstr>
      </vt:variant>
      <vt:variant>
        <vt:i4>772</vt:i4>
      </vt:variant>
    </vt:vector>
  </HeadingPairs>
  <TitlesOfParts>
    <vt:vector size="786" baseType="lpstr">
      <vt:lpstr>WP</vt:lpstr>
      <vt:lpstr>QE 404</vt:lpstr>
      <vt:lpstr>Planilha1</vt:lpstr>
      <vt:lpstr>Validação 404</vt:lpstr>
      <vt:lpstr>QE 405</vt:lpstr>
      <vt:lpstr>Validação 405</vt:lpstr>
      <vt:lpstr>QE 406</vt:lpstr>
      <vt:lpstr>Validação 406</vt:lpstr>
      <vt:lpstr>QE 407</vt:lpstr>
      <vt:lpstr>Validação 407</vt:lpstr>
      <vt:lpstr>QE 408</vt:lpstr>
      <vt:lpstr>Validação 408</vt:lpstr>
      <vt:lpstr>QE 409</vt:lpstr>
      <vt:lpstr>Validação 409</vt:lpstr>
      <vt:lpstr>'Validação 404'!DadosExternos_1</vt:lpstr>
      <vt:lpstr>'Validação 405'!DadosExternos_1</vt:lpstr>
      <vt:lpstr>'Validação 406'!DadosExternos_1</vt:lpstr>
      <vt:lpstr>'Validação 407'!DadosExternos_1</vt:lpstr>
      <vt:lpstr>'Validação 408'!DadosExternos_1</vt:lpstr>
      <vt:lpstr>'Validação 409'!DadosExternos_1</vt:lpstr>
      <vt:lpstr>WP!DadosExternos_1</vt:lpstr>
      <vt:lpstr>'Validação 404'!DadosExternos_10</vt:lpstr>
      <vt:lpstr>'Validação 405'!DadosExternos_10</vt:lpstr>
      <vt:lpstr>'Validação 406'!DadosExternos_10</vt:lpstr>
      <vt:lpstr>'Validação 407'!DadosExternos_10</vt:lpstr>
      <vt:lpstr>'Validação 408'!DadosExternos_10</vt:lpstr>
      <vt:lpstr>'Validação 409'!DadosExternos_10</vt:lpstr>
      <vt:lpstr>WP!DadosExternos_10</vt:lpstr>
      <vt:lpstr>WP!DadosExternos_100</vt:lpstr>
      <vt:lpstr>WP!DadosExternos_101</vt:lpstr>
      <vt:lpstr>WP!DadosExternos_102</vt:lpstr>
      <vt:lpstr>WP!DadosExternos_103</vt:lpstr>
      <vt:lpstr>WP!DadosExternos_104</vt:lpstr>
      <vt:lpstr>WP!DadosExternos_105</vt:lpstr>
      <vt:lpstr>WP!DadosExternos_106</vt:lpstr>
      <vt:lpstr>WP!DadosExternos_107</vt:lpstr>
      <vt:lpstr>WP!DadosExternos_108</vt:lpstr>
      <vt:lpstr>WP!DadosExternos_109</vt:lpstr>
      <vt:lpstr>'Validação 404'!DadosExternos_11</vt:lpstr>
      <vt:lpstr>'Validação 405'!DadosExternos_11</vt:lpstr>
      <vt:lpstr>'Validação 406'!DadosExternos_11</vt:lpstr>
      <vt:lpstr>'Validação 407'!DadosExternos_11</vt:lpstr>
      <vt:lpstr>'Validação 408'!DadosExternos_11</vt:lpstr>
      <vt:lpstr>'Validação 409'!DadosExternos_11</vt:lpstr>
      <vt:lpstr>WP!DadosExternos_11</vt:lpstr>
      <vt:lpstr>WP!DadosExternos_110</vt:lpstr>
      <vt:lpstr>WP!DadosExternos_111</vt:lpstr>
      <vt:lpstr>WP!DadosExternos_112</vt:lpstr>
      <vt:lpstr>WP!DadosExternos_113</vt:lpstr>
      <vt:lpstr>WP!DadosExternos_114</vt:lpstr>
      <vt:lpstr>WP!DadosExternos_115</vt:lpstr>
      <vt:lpstr>WP!DadosExternos_116</vt:lpstr>
      <vt:lpstr>WP!DadosExternos_117</vt:lpstr>
      <vt:lpstr>WP!DadosExternos_118</vt:lpstr>
      <vt:lpstr>WP!DadosExternos_119</vt:lpstr>
      <vt:lpstr>'Validação 404'!DadosExternos_12</vt:lpstr>
      <vt:lpstr>'Validação 405'!DadosExternos_12</vt:lpstr>
      <vt:lpstr>'Validação 406'!DadosExternos_12</vt:lpstr>
      <vt:lpstr>'Validação 407'!DadosExternos_12</vt:lpstr>
      <vt:lpstr>'Validação 408'!DadosExternos_12</vt:lpstr>
      <vt:lpstr>'Validação 409'!DadosExternos_12</vt:lpstr>
      <vt:lpstr>WP!DadosExternos_12</vt:lpstr>
      <vt:lpstr>WP!DadosExternos_120</vt:lpstr>
      <vt:lpstr>WP!DadosExternos_121</vt:lpstr>
      <vt:lpstr>WP!DadosExternos_122</vt:lpstr>
      <vt:lpstr>WP!DadosExternos_123</vt:lpstr>
      <vt:lpstr>WP!DadosExternos_124</vt:lpstr>
      <vt:lpstr>WP!DadosExternos_125</vt:lpstr>
      <vt:lpstr>WP!DadosExternos_126</vt:lpstr>
      <vt:lpstr>WP!DadosExternos_127</vt:lpstr>
      <vt:lpstr>WP!DadosExternos_128</vt:lpstr>
      <vt:lpstr>WP!DadosExternos_129</vt:lpstr>
      <vt:lpstr>'Validação 404'!DadosExternos_13</vt:lpstr>
      <vt:lpstr>'Validação 405'!DadosExternos_13</vt:lpstr>
      <vt:lpstr>'Validação 406'!DadosExternos_13</vt:lpstr>
      <vt:lpstr>'Validação 407'!DadosExternos_13</vt:lpstr>
      <vt:lpstr>'Validação 408'!DadosExternos_13</vt:lpstr>
      <vt:lpstr>'Validação 409'!DadosExternos_13</vt:lpstr>
      <vt:lpstr>WP!DadosExternos_13</vt:lpstr>
      <vt:lpstr>WP!DadosExternos_130</vt:lpstr>
      <vt:lpstr>WP!DadosExternos_131</vt:lpstr>
      <vt:lpstr>WP!DadosExternos_132</vt:lpstr>
      <vt:lpstr>WP!DadosExternos_133</vt:lpstr>
      <vt:lpstr>WP!DadosExternos_134</vt:lpstr>
      <vt:lpstr>WP!DadosExternos_135</vt:lpstr>
      <vt:lpstr>WP!DadosExternos_136</vt:lpstr>
      <vt:lpstr>WP!DadosExternos_137</vt:lpstr>
      <vt:lpstr>WP!DadosExternos_138</vt:lpstr>
      <vt:lpstr>WP!DadosExternos_139</vt:lpstr>
      <vt:lpstr>'Validação 404'!DadosExternos_14</vt:lpstr>
      <vt:lpstr>'Validação 405'!DadosExternos_14</vt:lpstr>
      <vt:lpstr>'Validação 406'!DadosExternos_14</vt:lpstr>
      <vt:lpstr>'Validação 407'!DadosExternos_14</vt:lpstr>
      <vt:lpstr>'Validação 408'!DadosExternos_14</vt:lpstr>
      <vt:lpstr>'Validação 409'!DadosExternos_14</vt:lpstr>
      <vt:lpstr>WP!DadosExternos_14</vt:lpstr>
      <vt:lpstr>WP!DadosExternos_140</vt:lpstr>
      <vt:lpstr>WP!DadosExternos_141</vt:lpstr>
      <vt:lpstr>WP!DadosExternos_142</vt:lpstr>
      <vt:lpstr>WP!DadosExternos_143</vt:lpstr>
      <vt:lpstr>WP!DadosExternos_144</vt:lpstr>
      <vt:lpstr>WP!DadosExternos_145</vt:lpstr>
      <vt:lpstr>WP!DadosExternos_146</vt:lpstr>
      <vt:lpstr>WP!DadosExternos_147</vt:lpstr>
      <vt:lpstr>WP!DadosExternos_148</vt:lpstr>
      <vt:lpstr>WP!DadosExternos_149</vt:lpstr>
      <vt:lpstr>'Validação 404'!DadosExternos_15</vt:lpstr>
      <vt:lpstr>'Validação 405'!DadosExternos_15</vt:lpstr>
      <vt:lpstr>'Validação 406'!DadosExternos_15</vt:lpstr>
      <vt:lpstr>'Validação 407'!DadosExternos_15</vt:lpstr>
      <vt:lpstr>'Validação 408'!DadosExternos_15</vt:lpstr>
      <vt:lpstr>'Validação 409'!DadosExternos_15</vt:lpstr>
      <vt:lpstr>WP!DadosExternos_15</vt:lpstr>
      <vt:lpstr>WP!DadosExternos_150</vt:lpstr>
      <vt:lpstr>WP!DadosExternos_151</vt:lpstr>
      <vt:lpstr>WP!DadosExternos_152</vt:lpstr>
      <vt:lpstr>WP!DadosExternos_153</vt:lpstr>
      <vt:lpstr>WP!DadosExternos_154</vt:lpstr>
      <vt:lpstr>WP!DadosExternos_155</vt:lpstr>
      <vt:lpstr>WP!DadosExternos_156</vt:lpstr>
      <vt:lpstr>WP!DadosExternos_157</vt:lpstr>
      <vt:lpstr>WP!DadosExternos_158</vt:lpstr>
      <vt:lpstr>WP!DadosExternos_159</vt:lpstr>
      <vt:lpstr>'Validação 404'!DadosExternos_16</vt:lpstr>
      <vt:lpstr>'Validação 405'!DadosExternos_16</vt:lpstr>
      <vt:lpstr>'Validação 406'!DadosExternos_16</vt:lpstr>
      <vt:lpstr>'Validação 407'!DadosExternos_16</vt:lpstr>
      <vt:lpstr>'Validação 408'!DadosExternos_16</vt:lpstr>
      <vt:lpstr>'Validação 409'!DadosExternos_16</vt:lpstr>
      <vt:lpstr>WP!DadosExternos_16</vt:lpstr>
      <vt:lpstr>WP!DadosExternos_160</vt:lpstr>
      <vt:lpstr>WP!DadosExternos_161</vt:lpstr>
      <vt:lpstr>WP!DadosExternos_162</vt:lpstr>
      <vt:lpstr>WP!DadosExternos_163</vt:lpstr>
      <vt:lpstr>WP!DadosExternos_164</vt:lpstr>
      <vt:lpstr>WP!DadosExternos_165</vt:lpstr>
      <vt:lpstr>WP!DadosExternos_166</vt:lpstr>
      <vt:lpstr>WP!DadosExternos_167</vt:lpstr>
      <vt:lpstr>WP!DadosExternos_168</vt:lpstr>
      <vt:lpstr>WP!DadosExternos_169</vt:lpstr>
      <vt:lpstr>'Validação 404'!DadosExternos_17</vt:lpstr>
      <vt:lpstr>'Validação 405'!DadosExternos_17</vt:lpstr>
      <vt:lpstr>'Validação 406'!DadosExternos_17</vt:lpstr>
      <vt:lpstr>'Validação 407'!DadosExternos_17</vt:lpstr>
      <vt:lpstr>'Validação 408'!DadosExternos_17</vt:lpstr>
      <vt:lpstr>'Validação 409'!DadosExternos_17</vt:lpstr>
      <vt:lpstr>WP!DadosExternos_17</vt:lpstr>
      <vt:lpstr>WP!DadosExternos_170</vt:lpstr>
      <vt:lpstr>WP!DadosExternos_171</vt:lpstr>
      <vt:lpstr>WP!DadosExternos_172</vt:lpstr>
      <vt:lpstr>WP!DadosExternos_173</vt:lpstr>
      <vt:lpstr>WP!DadosExternos_174</vt:lpstr>
      <vt:lpstr>WP!DadosExternos_175</vt:lpstr>
      <vt:lpstr>WP!DadosExternos_176</vt:lpstr>
      <vt:lpstr>WP!DadosExternos_177</vt:lpstr>
      <vt:lpstr>WP!DadosExternos_178</vt:lpstr>
      <vt:lpstr>WP!DadosExternos_179</vt:lpstr>
      <vt:lpstr>WP!DadosExternos_18</vt:lpstr>
      <vt:lpstr>WP!DadosExternos_180</vt:lpstr>
      <vt:lpstr>WP!DadosExternos_181</vt:lpstr>
      <vt:lpstr>WP!DadosExternos_182</vt:lpstr>
      <vt:lpstr>WP!DadosExternos_183</vt:lpstr>
      <vt:lpstr>WP!DadosExternos_184</vt:lpstr>
      <vt:lpstr>WP!DadosExternos_185</vt:lpstr>
      <vt:lpstr>WP!DadosExternos_186</vt:lpstr>
      <vt:lpstr>WP!DadosExternos_187</vt:lpstr>
      <vt:lpstr>WP!DadosExternos_188</vt:lpstr>
      <vt:lpstr>WP!DadosExternos_189</vt:lpstr>
      <vt:lpstr>'Validação 404'!DadosExternos_19</vt:lpstr>
      <vt:lpstr>'Validação 405'!DadosExternos_19</vt:lpstr>
      <vt:lpstr>'Validação 406'!DadosExternos_19</vt:lpstr>
      <vt:lpstr>'Validação 407'!DadosExternos_19</vt:lpstr>
      <vt:lpstr>'Validação 408'!DadosExternos_19</vt:lpstr>
      <vt:lpstr>'Validação 409'!DadosExternos_19</vt:lpstr>
      <vt:lpstr>WP!DadosExternos_19</vt:lpstr>
      <vt:lpstr>WP!DadosExternos_190</vt:lpstr>
      <vt:lpstr>WP!DadosExternos_191</vt:lpstr>
      <vt:lpstr>WP!DadosExternos_192</vt:lpstr>
      <vt:lpstr>WP!DadosExternos_193</vt:lpstr>
      <vt:lpstr>WP!DadosExternos_194</vt:lpstr>
      <vt:lpstr>WP!DadosExternos_195</vt:lpstr>
      <vt:lpstr>WP!DadosExternos_196</vt:lpstr>
      <vt:lpstr>WP!DadosExternos_197</vt:lpstr>
      <vt:lpstr>WP!DadosExternos_198</vt:lpstr>
      <vt:lpstr>WP!DadosExternos_199</vt:lpstr>
      <vt:lpstr>'Validação 404'!DadosExternos_2</vt:lpstr>
      <vt:lpstr>'Validação 405'!DadosExternos_2</vt:lpstr>
      <vt:lpstr>'Validação 406'!DadosExternos_2</vt:lpstr>
      <vt:lpstr>'Validação 407'!DadosExternos_2</vt:lpstr>
      <vt:lpstr>'Validação 408'!DadosExternos_2</vt:lpstr>
      <vt:lpstr>'Validação 409'!DadosExternos_2</vt:lpstr>
      <vt:lpstr>WP!DadosExternos_2</vt:lpstr>
      <vt:lpstr>'Validação 404'!DadosExternos_20</vt:lpstr>
      <vt:lpstr>'Validação 405'!DadosExternos_20</vt:lpstr>
      <vt:lpstr>'Validação 406'!DadosExternos_20</vt:lpstr>
      <vt:lpstr>'Validação 407'!DadosExternos_20</vt:lpstr>
      <vt:lpstr>'Validação 408'!DadosExternos_20</vt:lpstr>
      <vt:lpstr>'Validação 409'!DadosExternos_20</vt:lpstr>
      <vt:lpstr>WP!DadosExternos_20</vt:lpstr>
      <vt:lpstr>WP!DadosExternos_200</vt:lpstr>
      <vt:lpstr>WP!DadosExternos_201</vt:lpstr>
      <vt:lpstr>WP!DadosExternos_202</vt:lpstr>
      <vt:lpstr>WP!DadosExternos_203</vt:lpstr>
      <vt:lpstr>WP!DadosExternos_204</vt:lpstr>
      <vt:lpstr>WP!DadosExternos_205</vt:lpstr>
      <vt:lpstr>WP!DadosExternos_206</vt:lpstr>
      <vt:lpstr>WP!DadosExternos_207</vt:lpstr>
      <vt:lpstr>WP!DadosExternos_208</vt:lpstr>
      <vt:lpstr>WP!DadosExternos_209</vt:lpstr>
      <vt:lpstr>'Validação 404'!DadosExternos_21</vt:lpstr>
      <vt:lpstr>'Validação 405'!DadosExternos_21</vt:lpstr>
      <vt:lpstr>'Validação 406'!DadosExternos_21</vt:lpstr>
      <vt:lpstr>'Validação 407'!DadosExternos_21</vt:lpstr>
      <vt:lpstr>'Validação 408'!DadosExternos_21</vt:lpstr>
      <vt:lpstr>'Validação 409'!DadosExternos_21</vt:lpstr>
      <vt:lpstr>WP!DadosExternos_21</vt:lpstr>
      <vt:lpstr>WP!DadosExternos_210</vt:lpstr>
      <vt:lpstr>WP!DadosExternos_211</vt:lpstr>
      <vt:lpstr>WP!DadosExternos_212</vt:lpstr>
      <vt:lpstr>WP!DadosExternos_213</vt:lpstr>
      <vt:lpstr>WP!DadosExternos_214</vt:lpstr>
      <vt:lpstr>WP!DadosExternos_215</vt:lpstr>
      <vt:lpstr>WP!DadosExternos_216</vt:lpstr>
      <vt:lpstr>WP!DadosExternos_217</vt:lpstr>
      <vt:lpstr>WP!DadosExternos_218</vt:lpstr>
      <vt:lpstr>WP!DadosExternos_219</vt:lpstr>
      <vt:lpstr>'Validação 404'!DadosExternos_22</vt:lpstr>
      <vt:lpstr>'Validação 405'!DadosExternos_22</vt:lpstr>
      <vt:lpstr>'Validação 406'!DadosExternos_22</vt:lpstr>
      <vt:lpstr>'Validação 407'!DadosExternos_22</vt:lpstr>
      <vt:lpstr>'Validação 408'!DadosExternos_22</vt:lpstr>
      <vt:lpstr>'Validação 409'!DadosExternos_22</vt:lpstr>
      <vt:lpstr>WP!DadosExternos_22</vt:lpstr>
      <vt:lpstr>WP!DadosExternos_220</vt:lpstr>
      <vt:lpstr>WP!DadosExternos_221</vt:lpstr>
      <vt:lpstr>WP!DadosExternos_222</vt:lpstr>
      <vt:lpstr>WP!DadosExternos_223</vt:lpstr>
      <vt:lpstr>WP!DadosExternos_224</vt:lpstr>
      <vt:lpstr>WP!DadosExternos_225</vt:lpstr>
      <vt:lpstr>WP!DadosExternos_226</vt:lpstr>
      <vt:lpstr>WP!DadosExternos_227</vt:lpstr>
      <vt:lpstr>WP!DadosExternos_228</vt:lpstr>
      <vt:lpstr>WP!DadosExternos_229</vt:lpstr>
      <vt:lpstr>'Validação 404'!DadosExternos_23</vt:lpstr>
      <vt:lpstr>'Validação 405'!DadosExternos_23</vt:lpstr>
      <vt:lpstr>'Validação 406'!DadosExternos_23</vt:lpstr>
      <vt:lpstr>'Validação 407'!DadosExternos_23</vt:lpstr>
      <vt:lpstr>'Validação 408'!DadosExternos_23</vt:lpstr>
      <vt:lpstr>'Validação 409'!DadosExternos_23</vt:lpstr>
      <vt:lpstr>WP!DadosExternos_23</vt:lpstr>
      <vt:lpstr>WP!DadosExternos_230</vt:lpstr>
      <vt:lpstr>WP!DadosExternos_231</vt:lpstr>
      <vt:lpstr>WP!DadosExternos_232</vt:lpstr>
      <vt:lpstr>WP!DadosExternos_233</vt:lpstr>
      <vt:lpstr>WP!DadosExternos_234</vt:lpstr>
      <vt:lpstr>WP!DadosExternos_235</vt:lpstr>
      <vt:lpstr>WP!DadosExternos_236</vt:lpstr>
      <vt:lpstr>WP!DadosExternos_237</vt:lpstr>
      <vt:lpstr>WP!DadosExternos_238</vt:lpstr>
      <vt:lpstr>WP!DadosExternos_239</vt:lpstr>
      <vt:lpstr>'Validação 404'!DadosExternos_24</vt:lpstr>
      <vt:lpstr>'Validação 405'!DadosExternos_24</vt:lpstr>
      <vt:lpstr>'Validação 406'!DadosExternos_24</vt:lpstr>
      <vt:lpstr>'Validação 407'!DadosExternos_24</vt:lpstr>
      <vt:lpstr>'Validação 408'!DadosExternos_24</vt:lpstr>
      <vt:lpstr>'Validação 409'!DadosExternos_24</vt:lpstr>
      <vt:lpstr>WP!DadosExternos_24</vt:lpstr>
      <vt:lpstr>WP!DadosExternos_240</vt:lpstr>
      <vt:lpstr>WP!DadosExternos_241</vt:lpstr>
      <vt:lpstr>WP!DadosExternos_242</vt:lpstr>
      <vt:lpstr>WP!DadosExternos_243</vt:lpstr>
      <vt:lpstr>WP!DadosExternos_244</vt:lpstr>
      <vt:lpstr>WP!DadosExternos_245</vt:lpstr>
      <vt:lpstr>WP!DadosExternos_246</vt:lpstr>
      <vt:lpstr>WP!DadosExternos_247</vt:lpstr>
      <vt:lpstr>WP!DadosExternos_248</vt:lpstr>
      <vt:lpstr>WP!DadosExternos_249</vt:lpstr>
      <vt:lpstr>'Validação 404'!DadosExternos_25</vt:lpstr>
      <vt:lpstr>'Validação 405'!DadosExternos_25</vt:lpstr>
      <vt:lpstr>'Validação 406'!DadosExternos_25</vt:lpstr>
      <vt:lpstr>'Validação 407'!DadosExternos_25</vt:lpstr>
      <vt:lpstr>'Validação 408'!DadosExternos_25</vt:lpstr>
      <vt:lpstr>'Validação 409'!DadosExternos_25</vt:lpstr>
      <vt:lpstr>WP!DadosExternos_25</vt:lpstr>
      <vt:lpstr>WP!DadosExternos_250</vt:lpstr>
      <vt:lpstr>WP!DadosExternos_251</vt:lpstr>
      <vt:lpstr>WP!DadosExternos_252</vt:lpstr>
      <vt:lpstr>WP!DadosExternos_253</vt:lpstr>
      <vt:lpstr>WP!DadosExternos_254</vt:lpstr>
      <vt:lpstr>WP!DadosExternos_255</vt:lpstr>
      <vt:lpstr>WP!DadosExternos_256</vt:lpstr>
      <vt:lpstr>WP!DadosExternos_257</vt:lpstr>
      <vt:lpstr>WP!DadosExternos_258</vt:lpstr>
      <vt:lpstr>WP!DadosExternos_259</vt:lpstr>
      <vt:lpstr>'Validação 404'!DadosExternos_26</vt:lpstr>
      <vt:lpstr>'Validação 405'!DadosExternos_26</vt:lpstr>
      <vt:lpstr>'Validação 406'!DadosExternos_26</vt:lpstr>
      <vt:lpstr>'Validação 407'!DadosExternos_26</vt:lpstr>
      <vt:lpstr>'Validação 408'!DadosExternos_26</vt:lpstr>
      <vt:lpstr>'Validação 409'!DadosExternos_26</vt:lpstr>
      <vt:lpstr>WP!DadosExternos_26</vt:lpstr>
      <vt:lpstr>WP!DadosExternos_260</vt:lpstr>
      <vt:lpstr>WP!DadosExternos_261</vt:lpstr>
      <vt:lpstr>WP!DadosExternos_262</vt:lpstr>
      <vt:lpstr>WP!DadosExternos_263</vt:lpstr>
      <vt:lpstr>WP!DadosExternos_264</vt:lpstr>
      <vt:lpstr>WP!DadosExternos_265</vt:lpstr>
      <vt:lpstr>WP!DadosExternos_266</vt:lpstr>
      <vt:lpstr>WP!DadosExternos_267</vt:lpstr>
      <vt:lpstr>WP!DadosExternos_268</vt:lpstr>
      <vt:lpstr>WP!DadosExternos_269</vt:lpstr>
      <vt:lpstr>'Validação 404'!DadosExternos_27</vt:lpstr>
      <vt:lpstr>'Validação 405'!DadosExternos_27</vt:lpstr>
      <vt:lpstr>'Validação 406'!DadosExternos_27</vt:lpstr>
      <vt:lpstr>'Validação 407'!DadosExternos_27</vt:lpstr>
      <vt:lpstr>'Validação 408'!DadosExternos_27</vt:lpstr>
      <vt:lpstr>'Validação 409'!DadosExternos_27</vt:lpstr>
      <vt:lpstr>WP!DadosExternos_27</vt:lpstr>
      <vt:lpstr>WP!DadosExternos_270</vt:lpstr>
      <vt:lpstr>WP!DadosExternos_271</vt:lpstr>
      <vt:lpstr>WP!DadosExternos_272</vt:lpstr>
      <vt:lpstr>WP!DadosExternos_273</vt:lpstr>
      <vt:lpstr>WP!DadosExternos_274</vt:lpstr>
      <vt:lpstr>WP!DadosExternos_275</vt:lpstr>
      <vt:lpstr>WP!DadosExternos_276</vt:lpstr>
      <vt:lpstr>WP!DadosExternos_277</vt:lpstr>
      <vt:lpstr>WP!DadosExternos_278</vt:lpstr>
      <vt:lpstr>WP!DadosExternos_279</vt:lpstr>
      <vt:lpstr>'Validação 404'!DadosExternos_28</vt:lpstr>
      <vt:lpstr>'Validação 405'!DadosExternos_28</vt:lpstr>
      <vt:lpstr>'Validação 406'!DadosExternos_28</vt:lpstr>
      <vt:lpstr>'Validação 407'!DadosExternos_28</vt:lpstr>
      <vt:lpstr>'Validação 408'!DadosExternos_28</vt:lpstr>
      <vt:lpstr>'Validação 409'!DadosExternos_28</vt:lpstr>
      <vt:lpstr>WP!DadosExternos_28</vt:lpstr>
      <vt:lpstr>WP!DadosExternos_280</vt:lpstr>
      <vt:lpstr>WP!DadosExternos_281</vt:lpstr>
      <vt:lpstr>WP!DadosExternos_282</vt:lpstr>
      <vt:lpstr>WP!DadosExternos_283</vt:lpstr>
      <vt:lpstr>WP!DadosExternos_284</vt:lpstr>
      <vt:lpstr>WP!DadosExternos_285</vt:lpstr>
      <vt:lpstr>WP!DadosExternos_286</vt:lpstr>
      <vt:lpstr>WP!DadosExternos_287</vt:lpstr>
      <vt:lpstr>WP!DadosExternos_288</vt:lpstr>
      <vt:lpstr>WP!DadosExternos_289</vt:lpstr>
      <vt:lpstr>'Validação 404'!DadosExternos_29</vt:lpstr>
      <vt:lpstr>'Validação 405'!DadosExternos_29</vt:lpstr>
      <vt:lpstr>'Validação 406'!DadosExternos_29</vt:lpstr>
      <vt:lpstr>'Validação 407'!DadosExternos_29</vt:lpstr>
      <vt:lpstr>'Validação 408'!DadosExternos_29</vt:lpstr>
      <vt:lpstr>'Validação 409'!DadosExternos_29</vt:lpstr>
      <vt:lpstr>WP!DadosExternos_29</vt:lpstr>
      <vt:lpstr>WP!DadosExternos_290</vt:lpstr>
      <vt:lpstr>WP!DadosExternos_291</vt:lpstr>
      <vt:lpstr>WP!DadosExternos_292</vt:lpstr>
      <vt:lpstr>WP!DadosExternos_293</vt:lpstr>
      <vt:lpstr>WP!DadosExternos_294</vt:lpstr>
      <vt:lpstr>WP!DadosExternos_295</vt:lpstr>
      <vt:lpstr>WP!DadosExternos_296</vt:lpstr>
      <vt:lpstr>WP!DadosExternos_297</vt:lpstr>
      <vt:lpstr>WP!DadosExternos_298</vt:lpstr>
      <vt:lpstr>WP!DadosExternos_299</vt:lpstr>
      <vt:lpstr>'Validação 404'!DadosExternos_3</vt:lpstr>
      <vt:lpstr>'Validação 405'!DadosExternos_3</vt:lpstr>
      <vt:lpstr>'Validação 406'!DadosExternos_3</vt:lpstr>
      <vt:lpstr>'Validação 407'!DadosExternos_3</vt:lpstr>
      <vt:lpstr>'Validação 408'!DadosExternos_3</vt:lpstr>
      <vt:lpstr>'Validação 409'!DadosExternos_3</vt:lpstr>
      <vt:lpstr>WP!DadosExternos_3</vt:lpstr>
      <vt:lpstr>'Validação 404'!DadosExternos_30</vt:lpstr>
      <vt:lpstr>'Validação 405'!DadosExternos_30</vt:lpstr>
      <vt:lpstr>'Validação 406'!DadosExternos_30</vt:lpstr>
      <vt:lpstr>'Validação 407'!DadosExternos_30</vt:lpstr>
      <vt:lpstr>'Validação 408'!DadosExternos_30</vt:lpstr>
      <vt:lpstr>'Validação 409'!DadosExternos_30</vt:lpstr>
      <vt:lpstr>WP!DadosExternos_30</vt:lpstr>
      <vt:lpstr>WP!DadosExternos_300</vt:lpstr>
      <vt:lpstr>WP!DadosExternos_301</vt:lpstr>
      <vt:lpstr>WP!DadosExternos_302</vt:lpstr>
      <vt:lpstr>WP!DadosExternos_303</vt:lpstr>
      <vt:lpstr>WP!DadosExternos_304</vt:lpstr>
      <vt:lpstr>WP!DadosExternos_305</vt:lpstr>
      <vt:lpstr>WP!DadosExternos_306</vt:lpstr>
      <vt:lpstr>WP!DadosExternos_307</vt:lpstr>
      <vt:lpstr>WP!DadosExternos_308</vt:lpstr>
      <vt:lpstr>WP!DadosExternos_309</vt:lpstr>
      <vt:lpstr>'Validação 404'!DadosExternos_31</vt:lpstr>
      <vt:lpstr>'Validação 405'!DadosExternos_31</vt:lpstr>
      <vt:lpstr>'Validação 406'!DadosExternos_31</vt:lpstr>
      <vt:lpstr>'Validação 407'!DadosExternos_31</vt:lpstr>
      <vt:lpstr>'Validação 408'!DadosExternos_31</vt:lpstr>
      <vt:lpstr>'Validação 409'!DadosExternos_31</vt:lpstr>
      <vt:lpstr>WP!DadosExternos_31</vt:lpstr>
      <vt:lpstr>WP!DadosExternos_310</vt:lpstr>
      <vt:lpstr>WP!DadosExternos_311</vt:lpstr>
      <vt:lpstr>WP!DadosExternos_312</vt:lpstr>
      <vt:lpstr>WP!DadosExternos_313</vt:lpstr>
      <vt:lpstr>WP!DadosExternos_314</vt:lpstr>
      <vt:lpstr>WP!DadosExternos_315</vt:lpstr>
      <vt:lpstr>WP!DadosExternos_316</vt:lpstr>
      <vt:lpstr>WP!DadosExternos_317</vt:lpstr>
      <vt:lpstr>WP!DadosExternos_318</vt:lpstr>
      <vt:lpstr>WP!DadosExternos_319</vt:lpstr>
      <vt:lpstr>'Validação 404'!DadosExternos_32</vt:lpstr>
      <vt:lpstr>'Validação 405'!DadosExternos_32</vt:lpstr>
      <vt:lpstr>'Validação 406'!DadosExternos_32</vt:lpstr>
      <vt:lpstr>'Validação 407'!DadosExternos_32</vt:lpstr>
      <vt:lpstr>'Validação 408'!DadosExternos_32</vt:lpstr>
      <vt:lpstr>'Validação 409'!DadosExternos_32</vt:lpstr>
      <vt:lpstr>WP!DadosExternos_32</vt:lpstr>
      <vt:lpstr>WP!DadosExternos_320</vt:lpstr>
      <vt:lpstr>WP!DadosExternos_321</vt:lpstr>
      <vt:lpstr>WP!DadosExternos_322</vt:lpstr>
      <vt:lpstr>WP!DadosExternos_323</vt:lpstr>
      <vt:lpstr>WP!DadosExternos_324</vt:lpstr>
      <vt:lpstr>WP!DadosExternos_325</vt:lpstr>
      <vt:lpstr>WP!DadosExternos_326</vt:lpstr>
      <vt:lpstr>WP!DadosExternos_327</vt:lpstr>
      <vt:lpstr>WP!DadosExternos_328</vt:lpstr>
      <vt:lpstr>WP!DadosExternos_329</vt:lpstr>
      <vt:lpstr>WP!DadosExternos_33</vt:lpstr>
      <vt:lpstr>WP!DadosExternos_330</vt:lpstr>
      <vt:lpstr>WP!DadosExternos_331</vt:lpstr>
      <vt:lpstr>WP!DadosExternos_332</vt:lpstr>
      <vt:lpstr>WP!DadosExternos_333</vt:lpstr>
      <vt:lpstr>WP!DadosExternos_334</vt:lpstr>
      <vt:lpstr>WP!DadosExternos_335</vt:lpstr>
      <vt:lpstr>WP!DadosExternos_336</vt:lpstr>
      <vt:lpstr>WP!DadosExternos_337</vt:lpstr>
      <vt:lpstr>WP!DadosExternos_338</vt:lpstr>
      <vt:lpstr>WP!DadosExternos_339</vt:lpstr>
      <vt:lpstr>'Validação 404'!DadosExternos_34</vt:lpstr>
      <vt:lpstr>'Validação 405'!DadosExternos_34</vt:lpstr>
      <vt:lpstr>'Validação 406'!DadosExternos_34</vt:lpstr>
      <vt:lpstr>'Validação 407'!DadosExternos_34</vt:lpstr>
      <vt:lpstr>'Validação 408'!DadosExternos_34</vt:lpstr>
      <vt:lpstr>'Validação 409'!DadosExternos_34</vt:lpstr>
      <vt:lpstr>WP!DadosExternos_34</vt:lpstr>
      <vt:lpstr>WP!DadosExternos_340</vt:lpstr>
      <vt:lpstr>WP!DadosExternos_341</vt:lpstr>
      <vt:lpstr>WP!DadosExternos_342</vt:lpstr>
      <vt:lpstr>WP!DadosExternos_343</vt:lpstr>
      <vt:lpstr>WP!DadosExternos_344</vt:lpstr>
      <vt:lpstr>WP!DadosExternos_345</vt:lpstr>
      <vt:lpstr>WP!DadosExternos_346</vt:lpstr>
      <vt:lpstr>WP!DadosExternos_347</vt:lpstr>
      <vt:lpstr>WP!DadosExternos_348</vt:lpstr>
      <vt:lpstr>WP!DadosExternos_349</vt:lpstr>
      <vt:lpstr>'Validação 404'!DadosExternos_35</vt:lpstr>
      <vt:lpstr>'Validação 405'!DadosExternos_35</vt:lpstr>
      <vt:lpstr>'Validação 406'!DadosExternos_35</vt:lpstr>
      <vt:lpstr>'Validação 407'!DadosExternos_35</vt:lpstr>
      <vt:lpstr>'Validação 408'!DadosExternos_35</vt:lpstr>
      <vt:lpstr>'Validação 409'!DadosExternos_35</vt:lpstr>
      <vt:lpstr>WP!DadosExternos_35</vt:lpstr>
      <vt:lpstr>WP!DadosExternos_350</vt:lpstr>
      <vt:lpstr>WP!DadosExternos_351</vt:lpstr>
      <vt:lpstr>WP!DadosExternos_352</vt:lpstr>
      <vt:lpstr>WP!DadosExternos_353</vt:lpstr>
      <vt:lpstr>WP!DadosExternos_354</vt:lpstr>
      <vt:lpstr>WP!DadosExternos_355</vt:lpstr>
      <vt:lpstr>WP!DadosExternos_356</vt:lpstr>
      <vt:lpstr>WP!DadosExternos_357</vt:lpstr>
      <vt:lpstr>WP!DadosExternos_358</vt:lpstr>
      <vt:lpstr>WP!DadosExternos_359</vt:lpstr>
      <vt:lpstr>WP!DadosExternos_36</vt:lpstr>
      <vt:lpstr>WP!DadosExternos_360</vt:lpstr>
      <vt:lpstr>WP!DadosExternos_361</vt:lpstr>
      <vt:lpstr>WP!DadosExternos_362</vt:lpstr>
      <vt:lpstr>WP!DadosExternos_363</vt:lpstr>
      <vt:lpstr>WP!DadosExternos_364</vt:lpstr>
      <vt:lpstr>WP!DadosExternos_365</vt:lpstr>
      <vt:lpstr>WP!DadosExternos_366</vt:lpstr>
      <vt:lpstr>WP!DadosExternos_367</vt:lpstr>
      <vt:lpstr>WP!DadosExternos_368</vt:lpstr>
      <vt:lpstr>WP!DadosExternos_369</vt:lpstr>
      <vt:lpstr>'Validação 404'!DadosExternos_37</vt:lpstr>
      <vt:lpstr>'Validação 405'!DadosExternos_37</vt:lpstr>
      <vt:lpstr>'Validação 406'!DadosExternos_37</vt:lpstr>
      <vt:lpstr>'Validação 407'!DadosExternos_37</vt:lpstr>
      <vt:lpstr>'Validação 408'!DadosExternos_37</vt:lpstr>
      <vt:lpstr>'Validação 409'!DadosExternos_37</vt:lpstr>
      <vt:lpstr>WP!DadosExternos_37</vt:lpstr>
      <vt:lpstr>WP!DadosExternos_370</vt:lpstr>
      <vt:lpstr>WP!DadosExternos_371</vt:lpstr>
      <vt:lpstr>WP!DadosExternos_372</vt:lpstr>
      <vt:lpstr>WP!DadosExternos_373</vt:lpstr>
      <vt:lpstr>WP!DadosExternos_374</vt:lpstr>
      <vt:lpstr>WP!DadosExternos_375</vt:lpstr>
      <vt:lpstr>WP!DadosExternos_376</vt:lpstr>
      <vt:lpstr>WP!DadosExternos_377</vt:lpstr>
      <vt:lpstr>WP!DadosExternos_378</vt:lpstr>
      <vt:lpstr>WP!DadosExternos_379</vt:lpstr>
      <vt:lpstr>'Validação 404'!DadosExternos_38</vt:lpstr>
      <vt:lpstr>'Validação 405'!DadosExternos_38</vt:lpstr>
      <vt:lpstr>'Validação 406'!DadosExternos_38</vt:lpstr>
      <vt:lpstr>'Validação 407'!DadosExternos_38</vt:lpstr>
      <vt:lpstr>'Validação 408'!DadosExternos_38</vt:lpstr>
      <vt:lpstr>'Validação 409'!DadosExternos_38</vt:lpstr>
      <vt:lpstr>WP!DadosExternos_38</vt:lpstr>
      <vt:lpstr>WP!DadosExternos_380</vt:lpstr>
      <vt:lpstr>WP!DadosExternos_381</vt:lpstr>
      <vt:lpstr>WP!DadosExternos_382</vt:lpstr>
      <vt:lpstr>'Validação 404'!DadosExternos_39</vt:lpstr>
      <vt:lpstr>'Validação 405'!DadosExternos_39</vt:lpstr>
      <vt:lpstr>'Validação 406'!DadosExternos_39</vt:lpstr>
      <vt:lpstr>'Validação 407'!DadosExternos_39</vt:lpstr>
      <vt:lpstr>'Validação 408'!DadosExternos_39</vt:lpstr>
      <vt:lpstr>'Validação 409'!DadosExternos_39</vt:lpstr>
      <vt:lpstr>WP!DadosExternos_39</vt:lpstr>
      <vt:lpstr>'Validação 404'!DadosExternos_4</vt:lpstr>
      <vt:lpstr>'Validação 405'!DadosExternos_4</vt:lpstr>
      <vt:lpstr>'Validação 406'!DadosExternos_4</vt:lpstr>
      <vt:lpstr>'Validação 407'!DadosExternos_4</vt:lpstr>
      <vt:lpstr>'Validação 408'!DadosExternos_4</vt:lpstr>
      <vt:lpstr>'Validação 409'!DadosExternos_4</vt:lpstr>
      <vt:lpstr>WP!DadosExternos_4</vt:lpstr>
      <vt:lpstr>'Validação 404'!DadosExternos_40</vt:lpstr>
      <vt:lpstr>'Validação 405'!DadosExternos_40</vt:lpstr>
      <vt:lpstr>'Validação 406'!DadosExternos_40</vt:lpstr>
      <vt:lpstr>'Validação 407'!DadosExternos_40</vt:lpstr>
      <vt:lpstr>'Validação 408'!DadosExternos_40</vt:lpstr>
      <vt:lpstr>'Validação 409'!DadosExternos_40</vt:lpstr>
      <vt:lpstr>WP!DadosExternos_40</vt:lpstr>
      <vt:lpstr>'Validação 404'!DadosExternos_41</vt:lpstr>
      <vt:lpstr>'Validação 405'!DadosExternos_41</vt:lpstr>
      <vt:lpstr>'Validação 406'!DadosExternos_41</vt:lpstr>
      <vt:lpstr>'Validação 407'!DadosExternos_41</vt:lpstr>
      <vt:lpstr>'Validação 408'!DadosExternos_41</vt:lpstr>
      <vt:lpstr>'Validação 409'!DadosExternos_41</vt:lpstr>
      <vt:lpstr>WP!DadosExternos_41</vt:lpstr>
      <vt:lpstr>'Validação 404'!DadosExternos_42</vt:lpstr>
      <vt:lpstr>'Validação 405'!DadosExternos_42</vt:lpstr>
      <vt:lpstr>'Validação 406'!DadosExternos_42</vt:lpstr>
      <vt:lpstr>'Validação 407'!DadosExternos_42</vt:lpstr>
      <vt:lpstr>'Validação 408'!DadosExternos_42</vt:lpstr>
      <vt:lpstr>'Validação 409'!DadosExternos_42</vt:lpstr>
      <vt:lpstr>WP!DadosExternos_42</vt:lpstr>
      <vt:lpstr>'Validação 404'!DadosExternos_43</vt:lpstr>
      <vt:lpstr>'Validação 405'!DadosExternos_43</vt:lpstr>
      <vt:lpstr>'Validação 406'!DadosExternos_43</vt:lpstr>
      <vt:lpstr>'Validação 407'!DadosExternos_43</vt:lpstr>
      <vt:lpstr>'Validação 408'!DadosExternos_43</vt:lpstr>
      <vt:lpstr>'Validação 409'!DadosExternos_43</vt:lpstr>
      <vt:lpstr>WP!DadosExternos_43</vt:lpstr>
      <vt:lpstr>'Validação 404'!DadosExternos_44</vt:lpstr>
      <vt:lpstr>'Validação 405'!DadosExternos_44</vt:lpstr>
      <vt:lpstr>'Validação 406'!DadosExternos_44</vt:lpstr>
      <vt:lpstr>'Validação 407'!DadosExternos_44</vt:lpstr>
      <vt:lpstr>'Validação 408'!DadosExternos_44</vt:lpstr>
      <vt:lpstr>'Validação 409'!DadosExternos_44</vt:lpstr>
      <vt:lpstr>WP!DadosExternos_44</vt:lpstr>
      <vt:lpstr>'Validação 404'!DadosExternos_45</vt:lpstr>
      <vt:lpstr>'Validação 405'!DadosExternos_45</vt:lpstr>
      <vt:lpstr>'Validação 406'!DadosExternos_45</vt:lpstr>
      <vt:lpstr>'Validação 407'!DadosExternos_45</vt:lpstr>
      <vt:lpstr>'Validação 408'!DadosExternos_45</vt:lpstr>
      <vt:lpstr>'Validação 409'!DadosExternos_45</vt:lpstr>
      <vt:lpstr>WP!DadosExternos_45</vt:lpstr>
      <vt:lpstr>'Validação 404'!DadosExternos_46</vt:lpstr>
      <vt:lpstr>'Validação 405'!DadosExternos_46</vt:lpstr>
      <vt:lpstr>'Validação 406'!DadosExternos_46</vt:lpstr>
      <vt:lpstr>'Validação 407'!DadosExternos_46</vt:lpstr>
      <vt:lpstr>'Validação 408'!DadosExternos_46</vt:lpstr>
      <vt:lpstr>'Validação 409'!DadosExternos_46</vt:lpstr>
      <vt:lpstr>WP!DadosExternos_46</vt:lpstr>
      <vt:lpstr>'Validação 404'!DadosExternos_47</vt:lpstr>
      <vt:lpstr>'Validação 405'!DadosExternos_47</vt:lpstr>
      <vt:lpstr>'Validação 406'!DadosExternos_47</vt:lpstr>
      <vt:lpstr>'Validação 407'!DadosExternos_47</vt:lpstr>
      <vt:lpstr>'Validação 408'!DadosExternos_47</vt:lpstr>
      <vt:lpstr>'Validação 409'!DadosExternos_47</vt:lpstr>
      <vt:lpstr>WP!DadosExternos_47</vt:lpstr>
      <vt:lpstr>'Validação 404'!DadosExternos_48</vt:lpstr>
      <vt:lpstr>'Validação 405'!DadosExternos_48</vt:lpstr>
      <vt:lpstr>'Validação 406'!DadosExternos_48</vt:lpstr>
      <vt:lpstr>'Validação 407'!DadosExternos_48</vt:lpstr>
      <vt:lpstr>'Validação 408'!DadosExternos_48</vt:lpstr>
      <vt:lpstr>'Validação 409'!DadosExternos_48</vt:lpstr>
      <vt:lpstr>WP!DadosExternos_48</vt:lpstr>
      <vt:lpstr>'Validação 404'!DadosExternos_49</vt:lpstr>
      <vt:lpstr>'Validação 405'!DadosExternos_49</vt:lpstr>
      <vt:lpstr>'Validação 406'!DadosExternos_49</vt:lpstr>
      <vt:lpstr>'Validação 407'!DadosExternos_49</vt:lpstr>
      <vt:lpstr>'Validação 408'!DadosExternos_49</vt:lpstr>
      <vt:lpstr>'Validação 409'!DadosExternos_49</vt:lpstr>
      <vt:lpstr>WP!DadosExternos_49</vt:lpstr>
      <vt:lpstr>'Validação 404'!DadosExternos_5</vt:lpstr>
      <vt:lpstr>'Validação 405'!DadosExternos_5</vt:lpstr>
      <vt:lpstr>'Validação 406'!DadosExternos_5</vt:lpstr>
      <vt:lpstr>'Validação 407'!DadosExternos_5</vt:lpstr>
      <vt:lpstr>'Validação 408'!DadosExternos_5</vt:lpstr>
      <vt:lpstr>'Validação 409'!DadosExternos_5</vt:lpstr>
      <vt:lpstr>WP!DadosExternos_5</vt:lpstr>
      <vt:lpstr>'Validação 404'!DadosExternos_50</vt:lpstr>
      <vt:lpstr>'Validação 405'!DadosExternos_50</vt:lpstr>
      <vt:lpstr>'Validação 406'!DadosExternos_50</vt:lpstr>
      <vt:lpstr>'Validação 407'!DadosExternos_50</vt:lpstr>
      <vt:lpstr>'Validação 408'!DadosExternos_50</vt:lpstr>
      <vt:lpstr>'Validação 409'!DadosExternos_50</vt:lpstr>
      <vt:lpstr>WP!DadosExternos_50</vt:lpstr>
      <vt:lpstr>'Validação 404'!DadosExternos_51</vt:lpstr>
      <vt:lpstr>'Validação 405'!DadosExternos_51</vt:lpstr>
      <vt:lpstr>'Validação 406'!DadosExternos_51</vt:lpstr>
      <vt:lpstr>'Validação 407'!DadosExternos_51</vt:lpstr>
      <vt:lpstr>'Validação 408'!DadosExternos_51</vt:lpstr>
      <vt:lpstr>'Validação 409'!DadosExternos_51</vt:lpstr>
      <vt:lpstr>WP!DadosExternos_51</vt:lpstr>
      <vt:lpstr>WP!DadosExternos_52</vt:lpstr>
      <vt:lpstr>'Validação 404'!DadosExternos_53</vt:lpstr>
      <vt:lpstr>'Validação 405'!DadosExternos_53</vt:lpstr>
      <vt:lpstr>'Validação 406'!DadosExternos_53</vt:lpstr>
      <vt:lpstr>'Validação 407'!DadosExternos_53</vt:lpstr>
      <vt:lpstr>'Validação 408'!DadosExternos_53</vt:lpstr>
      <vt:lpstr>'Validação 409'!DadosExternos_53</vt:lpstr>
      <vt:lpstr>WP!DadosExternos_53</vt:lpstr>
      <vt:lpstr>'Validação 404'!DadosExternos_54</vt:lpstr>
      <vt:lpstr>'Validação 405'!DadosExternos_54</vt:lpstr>
      <vt:lpstr>'Validação 406'!DadosExternos_54</vt:lpstr>
      <vt:lpstr>'Validação 407'!DadosExternos_54</vt:lpstr>
      <vt:lpstr>'Validação 408'!DadosExternos_54</vt:lpstr>
      <vt:lpstr>'Validação 409'!DadosExternos_54</vt:lpstr>
      <vt:lpstr>WP!DadosExternos_54</vt:lpstr>
      <vt:lpstr>'Validação 404'!DadosExternos_55</vt:lpstr>
      <vt:lpstr>'Validação 405'!DadosExternos_55</vt:lpstr>
      <vt:lpstr>'Validação 406'!DadosExternos_55</vt:lpstr>
      <vt:lpstr>'Validação 407'!DadosExternos_55</vt:lpstr>
      <vt:lpstr>'Validação 408'!DadosExternos_55</vt:lpstr>
      <vt:lpstr>'Validação 409'!DadosExternos_55</vt:lpstr>
      <vt:lpstr>WP!DadosExternos_55</vt:lpstr>
      <vt:lpstr>'Validação 404'!DadosExternos_56</vt:lpstr>
      <vt:lpstr>'Validação 405'!DadosExternos_56</vt:lpstr>
      <vt:lpstr>'Validação 406'!DadosExternos_56</vt:lpstr>
      <vt:lpstr>'Validação 407'!DadosExternos_56</vt:lpstr>
      <vt:lpstr>'Validação 408'!DadosExternos_56</vt:lpstr>
      <vt:lpstr>'Validação 409'!DadosExternos_56</vt:lpstr>
      <vt:lpstr>WP!DadosExternos_56</vt:lpstr>
      <vt:lpstr>'Validação 404'!DadosExternos_57</vt:lpstr>
      <vt:lpstr>'Validação 405'!DadosExternos_57</vt:lpstr>
      <vt:lpstr>'Validação 406'!DadosExternos_57</vt:lpstr>
      <vt:lpstr>'Validação 407'!DadosExternos_57</vt:lpstr>
      <vt:lpstr>'Validação 408'!DadosExternos_57</vt:lpstr>
      <vt:lpstr>'Validação 409'!DadosExternos_57</vt:lpstr>
      <vt:lpstr>WP!DadosExternos_57</vt:lpstr>
      <vt:lpstr>WP!DadosExternos_58</vt:lpstr>
      <vt:lpstr>'Validação 404'!DadosExternos_59</vt:lpstr>
      <vt:lpstr>'Validação 405'!DadosExternos_59</vt:lpstr>
      <vt:lpstr>'Validação 406'!DadosExternos_59</vt:lpstr>
      <vt:lpstr>'Validação 407'!DadosExternos_59</vt:lpstr>
      <vt:lpstr>'Validação 408'!DadosExternos_59</vt:lpstr>
      <vt:lpstr>'Validação 409'!DadosExternos_59</vt:lpstr>
      <vt:lpstr>WP!DadosExternos_59</vt:lpstr>
      <vt:lpstr>'Validação 404'!DadosExternos_6</vt:lpstr>
      <vt:lpstr>'Validação 405'!DadosExternos_6</vt:lpstr>
      <vt:lpstr>'Validação 406'!DadosExternos_6</vt:lpstr>
      <vt:lpstr>'Validação 407'!DadosExternos_6</vt:lpstr>
      <vt:lpstr>'Validação 408'!DadosExternos_6</vt:lpstr>
      <vt:lpstr>'Validação 409'!DadosExternos_6</vt:lpstr>
      <vt:lpstr>WP!DadosExternos_6</vt:lpstr>
      <vt:lpstr>'Validação 404'!DadosExternos_60</vt:lpstr>
      <vt:lpstr>'Validação 405'!DadosExternos_60</vt:lpstr>
      <vt:lpstr>'Validação 406'!DadosExternos_60</vt:lpstr>
      <vt:lpstr>'Validação 407'!DadosExternos_60</vt:lpstr>
      <vt:lpstr>'Validação 408'!DadosExternos_60</vt:lpstr>
      <vt:lpstr>'Validação 409'!DadosExternos_60</vt:lpstr>
      <vt:lpstr>WP!DadosExternos_60</vt:lpstr>
      <vt:lpstr>'Validação 404'!DadosExternos_61</vt:lpstr>
      <vt:lpstr>'Validação 405'!DadosExternos_61</vt:lpstr>
      <vt:lpstr>'Validação 406'!DadosExternos_61</vt:lpstr>
      <vt:lpstr>'Validação 407'!DadosExternos_61</vt:lpstr>
      <vt:lpstr>'Validação 408'!DadosExternos_61</vt:lpstr>
      <vt:lpstr>'Validação 409'!DadosExternos_61</vt:lpstr>
      <vt:lpstr>WP!DadosExternos_61</vt:lpstr>
      <vt:lpstr>'Validação 404'!DadosExternos_62</vt:lpstr>
      <vt:lpstr>'Validação 405'!DadosExternos_62</vt:lpstr>
      <vt:lpstr>'Validação 406'!DadosExternos_62</vt:lpstr>
      <vt:lpstr>'Validação 407'!DadosExternos_62</vt:lpstr>
      <vt:lpstr>'Validação 408'!DadosExternos_62</vt:lpstr>
      <vt:lpstr>'Validação 409'!DadosExternos_62</vt:lpstr>
      <vt:lpstr>WP!DadosExternos_62</vt:lpstr>
      <vt:lpstr>'Validação 404'!DadosExternos_63</vt:lpstr>
      <vt:lpstr>'Validação 405'!DadosExternos_63</vt:lpstr>
      <vt:lpstr>'Validação 406'!DadosExternos_63</vt:lpstr>
      <vt:lpstr>'Validação 407'!DadosExternos_63</vt:lpstr>
      <vt:lpstr>'Validação 408'!DadosExternos_63</vt:lpstr>
      <vt:lpstr>'Validação 409'!DadosExternos_63</vt:lpstr>
      <vt:lpstr>WP!DadosExternos_63</vt:lpstr>
      <vt:lpstr>'Validação 404'!DadosExternos_64</vt:lpstr>
      <vt:lpstr>'Validação 405'!DadosExternos_64</vt:lpstr>
      <vt:lpstr>'Validação 406'!DadosExternos_64</vt:lpstr>
      <vt:lpstr>'Validação 407'!DadosExternos_64</vt:lpstr>
      <vt:lpstr>'Validação 408'!DadosExternos_64</vt:lpstr>
      <vt:lpstr>'Validação 409'!DadosExternos_64</vt:lpstr>
      <vt:lpstr>WP!DadosExternos_64</vt:lpstr>
      <vt:lpstr>'Validação 404'!DadosExternos_65</vt:lpstr>
      <vt:lpstr>'Validação 405'!DadosExternos_65</vt:lpstr>
      <vt:lpstr>'Validação 406'!DadosExternos_65</vt:lpstr>
      <vt:lpstr>'Validação 407'!DadosExternos_65</vt:lpstr>
      <vt:lpstr>'Validação 408'!DadosExternos_65</vt:lpstr>
      <vt:lpstr>'Validação 409'!DadosExternos_65</vt:lpstr>
      <vt:lpstr>WP!DadosExternos_65</vt:lpstr>
      <vt:lpstr>'Validação 404'!DadosExternos_66</vt:lpstr>
      <vt:lpstr>'Validação 405'!DadosExternos_66</vt:lpstr>
      <vt:lpstr>'Validação 406'!DadosExternos_66</vt:lpstr>
      <vt:lpstr>'Validação 407'!DadosExternos_66</vt:lpstr>
      <vt:lpstr>'Validação 408'!DadosExternos_66</vt:lpstr>
      <vt:lpstr>'Validação 409'!DadosExternos_66</vt:lpstr>
      <vt:lpstr>WP!DadosExternos_66</vt:lpstr>
      <vt:lpstr>'Validação 404'!DadosExternos_67</vt:lpstr>
      <vt:lpstr>'Validação 405'!DadosExternos_67</vt:lpstr>
      <vt:lpstr>'Validação 406'!DadosExternos_67</vt:lpstr>
      <vt:lpstr>'Validação 407'!DadosExternos_67</vt:lpstr>
      <vt:lpstr>'Validação 408'!DadosExternos_67</vt:lpstr>
      <vt:lpstr>'Validação 409'!DadosExternos_67</vt:lpstr>
      <vt:lpstr>WP!DadosExternos_67</vt:lpstr>
      <vt:lpstr>'Validação 404'!DadosExternos_68</vt:lpstr>
      <vt:lpstr>'Validação 405'!DadosExternos_68</vt:lpstr>
      <vt:lpstr>'Validação 406'!DadosExternos_68</vt:lpstr>
      <vt:lpstr>'Validação 407'!DadosExternos_68</vt:lpstr>
      <vt:lpstr>'Validação 408'!DadosExternos_68</vt:lpstr>
      <vt:lpstr>'Validação 409'!DadosExternos_68</vt:lpstr>
      <vt:lpstr>WP!DadosExternos_68</vt:lpstr>
      <vt:lpstr>'Validação 404'!DadosExternos_69</vt:lpstr>
      <vt:lpstr>'Validação 405'!DadosExternos_69</vt:lpstr>
      <vt:lpstr>'Validação 406'!DadosExternos_69</vt:lpstr>
      <vt:lpstr>'Validação 407'!DadosExternos_69</vt:lpstr>
      <vt:lpstr>'Validação 408'!DadosExternos_69</vt:lpstr>
      <vt:lpstr>'Validação 409'!DadosExternos_69</vt:lpstr>
      <vt:lpstr>WP!DadosExternos_69</vt:lpstr>
      <vt:lpstr>'Validação 404'!DadosExternos_7</vt:lpstr>
      <vt:lpstr>'Validação 405'!DadosExternos_7</vt:lpstr>
      <vt:lpstr>'Validação 406'!DadosExternos_7</vt:lpstr>
      <vt:lpstr>'Validação 407'!DadosExternos_7</vt:lpstr>
      <vt:lpstr>'Validação 408'!DadosExternos_7</vt:lpstr>
      <vt:lpstr>'Validação 409'!DadosExternos_7</vt:lpstr>
      <vt:lpstr>WP!DadosExternos_7</vt:lpstr>
      <vt:lpstr>'Validação 404'!DadosExternos_70</vt:lpstr>
      <vt:lpstr>'Validação 405'!DadosExternos_70</vt:lpstr>
      <vt:lpstr>'Validação 406'!DadosExternos_70</vt:lpstr>
      <vt:lpstr>'Validação 407'!DadosExternos_70</vt:lpstr>
      <vt:lpstr>'Validação 408'!DadosExternos_70</vt:lpstr>
      <vt:lpstr>'Validação 409'!DadosExternos_70</vt:lpstr>
      <vt:lpstr>WP!DadosExternos_70</vt:lpstr>
      <vt:lpstr>WP!DadosExternos_71</vt:lpstr>
      <vt:lpstr>WP!DadosExternos_72</vt:lpstr>
      <vt:lpstr>WP!DadosExternos_73</vt:lpstr>
      <vt:lpstr>WP!DadosExternos_74</vt:lpstr>
      <vt:lpstr>WP!DadosExternos_75</vt:lpstr>
      <vt:lpstr>WP!DadosExternos_76</vt:lpstr>
      <vt:lpstr>WP!DadosExternos_77</vt:lpstr>
      <vt:lpstr>WP!DadosExternos_78</vt:lpstr>
      <vt:lpstr>WP!DadosExternos_79</vt:lpstr>
      <vt:lpstr>'Validação 404'!DadosExternos_8</vt:lpstr>
      <vt:lpstr>'Validação 405'!DadosExternos_8</vt:lpstr>
      <vt:lpstr>'Validação 406'!DadosExternos_8</vt:lpstr>
      <vt:lpstr>'Validação 407'!DadosExternos_8</vt:lpstr>
      <vt:lpstr>'Validação 408'!DadosExternos_8</vt:lpstr>
      <vt:lpstr>'Validação 409'!DadosExternos_8</vt:lpstr>
      <vt:lpstr>WP!DadosExternos_8</vt:lpstr>
      <vt:lpstr>WP!DadosExternos_80</vt:lpstr>
      <vt:lpstr>WP!DadosExternos_81</vt:lpstr>
      <vt:lpstr>WP!DadosExternos_82</vt:lpstr>
      <vt:lpstr>WP!DadosExternos_83</vt:lpstr>
      <vt:lpstr>WP!DadosExternos_84</vt:lpstr>
      <vt:lpstr>WP!DadosExternos_85</vt:lpstr>
      <vt:lpstr>WP!DadosExternos_86</vt:lpstr>
      <vt:lpstr>WP!DadosExternos_87</vt:lpstr>
      <vt:lpstr>WP!DadosExternos_88</vt:lpstr>
      <vt:lpstr>WP!DadosExternos_89</vt:lpstr>
      <vt:lpstr>'Validação 404'!DadosExternos_9</vt:lpstr>
      <vt:lpstr>'Validação 405'!DadosExternos_9</vt:lpstr>
      <vt:lpstr>'Validação 406'!DadosExternos_9</vt:lpstr>
      <vt:lpstr>'Validação 407'!DadosExternos_9</vt:lpstr>
      <vt:lpstr>'Validação 408'!DadosExternos_9</vt:lpstr>
      <vt:lpstr>'Validação 409'!DadosExternos_9</vt:lpstr>
      <vt:lpstr>WP!DadosExternos_9</vt:lpstr>
      <vt:lpstr>WP!DadosExternos_90</vt:lpstr>
      <vt:lpstr>WP!DadosExternos_91</vt:lpstr>
      <vt:lpstr>WP!DadosExternos_92</vt:lpstr>
      <vt:lpstr>WP!DadosExternos_93</vt:lpstr>
      <vt:lpstr>WP!DadosExternos_94</vt:lpstr>
      <vt:lpstr>WP!DadosExternos_95</vt:lpstr>
      <vt:lpstr>WP!DadosExternos_96</vt:lpstr>
      <vt:lpstr>WP!DadosExternos_97</vt:lpstr>
      <vt:lpstr>WP!DadosExternos_98</vt:lpstr>
      <vt:lpstr>WP!DadosExternos_99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2019-08-16T18:45:23Z</dcterms:modified>
</cp:coreProperties>
</file>