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nt Lu\Documents\GitHub\FIT3179-A2\data\"/>
    </mc:Choice>
  </mc:AlternateContent>
  <xr:revisionPtr revIDLastSave="0" documentId="8_{6A4285A5-AB63-4035-99CE-365887B58580}" xr6:coauthVersionLast="47" xr6:coauthVersionMax="47" xr10:uidLastSave="{00000000-0000-0000-0000-000000000000}"/>
  <bookViews>
    <workbookView xWindow="3885" yWindow="2190" windowWidth="24480" windowHeight="20745" xr2:uid="{9A26E638-DB35-40DB-8502-4362AC32DE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" l="1"/>
  <c r="Q3" i="1" s="1"/>
  <c r="Q2" i="1"/>
  <c r="R2" i="1"/>
  <c r="S2" i="1"/>
  <c r="T2" i="1"/>
  <c r="U2" i="1"/>
  <c r="V2" i="1"/>
  <c r="W2" i="1"/>
  <c r="X2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" i="1"/>
  <c r="P3" i="1" l="1"/>
  <c r="X3" i="1"/>
  <c r="W3" i="1"/>
  <c r="V3" i="1"/>
  <c r="U3" i="1"/>
  <c r="T3" i="1"/>
  <c r="S3" i="1"/>
  <c r="R3" i="1"/>
  <c r="Y3" i="1" l="1"/>
</calcChain>
</file>

<file path=xl/sharedStrings.xml><?xml version="1.0" encoding="utf-8"?>
<sst xmlns="http://schemas.openxmlformats.org/spreadsheetml/2006/main" count="484" uniqueCount="455">
  <si>
    <t>iso_code</t>
  </si>
  <si>
    <t>country</t>
  </si>
  <si>
    <t>year</t>
  </si>
  <si>
    <t>biofuel</t>
  </si>
  <si>
    <t>coal</t>
  </si>
  <si>
    <t>gas</t>
  </si>
  <si>
    <t>hydro</t>
  </si>
  <si>
    <t>nuclear</t>
  </si>
  <si>
    <t>oil</t>
  </si>
  <si>
    <t>renewables</t>
  </si>
  <si>
    <t>solar</t>
  </si>
  <si>
    <t>wind</t>
  </si>
  <si>
    <t>total</t>
  </si>
  <si>
    <t>ISL</t>
  </si>
  <si>
    <t>Iceland</t>
  </si>
  <si>
    <t>NOR</t>
  </si>
  <si>
    <t>Norway</t>
  </si>
  <si>
    <t>BHR</t>
  </si>
  <si>
    <t>Bahrain</t>
  </si>
  <si>
    <t>KWT</t>
  </si>
  <si>
    <t>Kuwait</t>
  </si>
  <si>
    <t>SWE</t>
  </si>
  <si>
    <t>Sweden</t>
  </si>
  <si>
    <t>CAN</t>
  </si>
  <si>
    <t>Canada</t>
  </si>
  <si>
    <t>QAT</t>
  </si>
  <si>
    <t>Qatar</t>
  </si>
  <si>
    <t>N/A</t>
  </si>
  <si>
    <t>North America</t>
  </si>
  <si>
    <t>ARE</t>
  </si>
  <si>
    <t>United Arab Emirates</t>
  </si>
  <si>
    <t>USA</t>
  </si>
  <si>
    <t>United States of America</t>
  </si>
  <si>
    <t>FIN</t>
  </si>
  <si>
    <t>Finland</t>
  </si>
  <si>
    <t>TWN</t>
  </si>
  <si>
    <t>Taiwan</t>
  </si>
  <si>
    <t>CYM</t>
  </si>
  <si>
    <t>Cayman Islands</t>
  </si>
  <si>
    <t>NCL</t>
  </si>
  <si>
    <t>New Caledonia</t>
  </si>
  <si>
    <t>KOR</t>
  </si>
  <si>
    <t>South Korea</t>
  </si>
  <si>
    <t>SAU</t>
  </si>
  <si>
    <t>Saudi Arabia</t>
  </si>
  <si>
    <t>GUM</t>
  </si>
  <si>
    <t>Guam</t>
  </si>
  <si>
    <t>AUS</t>
  </si>
  <si>
    <t>Australia</t>
  </si>
  <si>
    <t>BRN</t>
  </si>
  <si>
    <t>Brunei</t>
  </si>
  <si>
    <t>BMU</t>
  </si>
  <si>
    <t>Bermuda</t>
  </si>
  <si>
    <t>ABW</t>
  </si>
  <si>
    <t>Aruba</t>
  </si>
  <si>
    <t>NZL</t>
  </si>
  <si>
    <t>New Zealand</t>
  </si>
  <si>
    <t>GRL</t>
  </si>
  <si>
    <t>Greenland</t>
  </si>
  <si>
    <t>SGP</t>
  </si>
  <si>
    <t>Singapore</t>
  </si>
  <si>
    <t>FRA</t>
  </si>
  <si>
    <t>France</t>
  </si>
  <si>
    <t>BTN</t>
  </si>
  <si>
    <t>Bhutan</t>
  </si>
  <si>
    <t>SPM</t>
  </si>
  <si>
    <t>Saint Pierre and Miquelon</t>
  </si>
  <si>
    <t>CHE</t>
  </si>
  <si>
    <t>Switzerland</t>
  </si>
  <si>
    <t>AUT</t>
  </si>
  <si>
    <t>Austria</t>
  </si>
  <si>
    <t>CZE</t>
  </si>
  <si>
    <t>Czechia</t>
  </si>
  <si>
    <t>ISR</t>
  </si>
  <si>
    <t>Israel</t>
  </si>
  <si>
    <t>BEL</t>
  </si>
  <si>
    <t>Belgium</t>
  </si>
  <si>
    <t>SVN</t>
  </si>
  <si>
    <t>Slovenia</t>
  </si>
  <si>
    <t>JPN</t>
  </si>
  <si>
    <t>Japan</t>
  </si>
  <si>
    <t>OMN</t>
  </si>
  <si>
    <t>Oman</t>
  </si>
  <si>
    <t>RUS</t>
  </si>
  <si>
    <t>Russia</t>
  </si>
  <si>
    <t>DEU</t>
  </si>
  <si>
    <t>Germany</t>
  </si>
  <si>
    <t>NLD</t>
  </si>
  <si>
    <t>Netherlands</t>
  </si>
  <si>
    <t>PRY</t>
  </si>
  <si>
    <t>Paraguay</t>
  </si>
  <si>
    <t>PRI</t>
  </si>
  <si>
    <t>Puerto Rico</t>
  </si>
  <si>
    <t>MNE</t>
  </si>
  <si>
    <t>Montenegro</t>
  </si>
  <si>
    <t>IRL</t>
  </si>
  <si>
    <t>Ireland</t>
  </si>
  <si>
    <t>BGR</t>
  </si>
  <si>
    <t>Bulgaria</t>
  </si>
  <si>
    <t>EST</t>
  </si>
  <si>
    <t>Estonia</t>
  </si>
  <si>
    <t>TTO</t>
  </si>
  <si>
    <t>Trinidad and Tobago</t>
  </si>
  <si>
    <t>GIB</t>
  </si>
  <si>
    <t>Gibraltar</t>
  </si>
  <si>
    <t>ESP</t>
  </si>
  <si>
    <t>Spain</t>
  </si>
  <si>
    <t>VIR</t>
  </si>
  <si>
    <t>United States of America Virgin Islands</t>
  </si>
  <si>
    <t>KAZ</t>
  </si>
  <si>
    <t>Kazakhstan</t>
  </si>
  <si>
    <t>Europe</t>
  </si>
  <si>
    <t>SVK</t>
  </si>
  <si>
    <t>Slovakia</t>
  </si>
  <si>
    <t>DNK</t>
  </si>
  <si>
    <t>Denmark</t>
  </si>
  <si>
    <t>CHN</t>
  </si>
  <si>
    <t>China</t>
  </si>
  <si>
    <t>MYS</t>
  </si>
  <si>
    <t>Malaysia</t>
  </si>
  <si>
    <t>PRT</t>
  </si>
  <si>
    <t>Portugal</t>
  </si>
  <si>
    <t>TCA</t>
  </si>
  <si>
    <t>Turks and Caicos Islands</t>
  </si>
  <si>
    <t>BIH</t>
  </si>
  <si>
    <t>Bosnia and Herzegovina</t>
  </si>
  <si>
    <t>BHS</t>
  </si>
  <si>
    <t>Bahamas</t>
  </si>
  <si>
    <t>ITA</t>
  </si>
  <si>
    <t>Italy</t>
  </si>
  <si>
    <t>GRC</t>
  </si>
  <si>
    <t>Greece</t>
  </si>
  <si>
    <t>GBR</t>
  </si>
  <si>
    <t>United Kingdom</t>
  </si>
  <si>
    <t>LAO</t>
  </si>
  <si>
    <t>Laos</t>
  </si>
  <si>
    <t>HKG</t>
  </si>
  <si>
    <t>Hong Kong</t>
  </si>
  <si>
    <t>URY</t>
  </si>
  <si>
    <t>Uruguay</t>
  </si>
  <si>
    <t>LBY</t>
  </si>
  <si>
    <t>Libya</t>
  </si>
  <si>
    <t>MLT</t>
  </si>
  <si>
    <t>Malta</t>
  </si>
  <si>
    <t>SYC</t>
  </si>
  <si>
    <t>Seychelles</t>
  </si>
  <si>
    <t>POL</t>
  </si>
  <si>
    <t>Poland</t>
  </si>
  <si>
    <t>MTQ</t>
  </si>
  <si>
    <t>Martinique</t>
  </si>
  <si>
    <t>GLP</t>
  </si>
  <si>
    <t>Guadeloupe</t>
  </si>
  <si>
    <t>CHL</t>
  </si>
  <si>
    <t>Chile</t>
  </si>
  <si>
    <t>CYP</t>
  </si>
  <si>
    <t>Cyprus</t>
  </si>
  <si>
    <t>ZAF</t>
  </si>
  <si>
    <t>South Africa</t>
  </si>
  <si>
    <t>GUF</t>
  </si>
  <si>
    <t>French Guiana</t>
  </si>
  <si>
    <t>BLR</t>
  </si>
  <si>
    <t>Belarus</t>
  </si>
  <si>
    <t>SRB</t>
  </si>
  <si>
    <t>Serbia</t>
  </si>
  <si>
    <t>KNA</t>
  </si>
  <si>
    <t>Saint Kitts and Nevis</t>
  </si>
  <si>
    <t>IRN</t>
  </si>
  <si>
    <t>Iran</t>
  </si>
  <si>
    <t>Reunion</t>
  </si>
  <si>
    <t>TKM</t>
  </si>
  <si>
    <t>Turkmenistan</t>
  </si>
  <si>
    <t>BRB</t>
  </si>
  <si>
    <t>Barbados</t>
  </si>
  <si>
    <t>ATG</t>
  </si>
  <si>
    <t>Antigua and Barbuda</t>
  </si>
  <si>
    <t>NRU</t>
  </si>
  <si>
    <t>Nauru</t>
  </si>
  <si>
    <t>HUN</t>
  </si>
  <si>
    <t>Hungary</t>
  </si>
  <si>
    <t>TUR</t>
  </si>
  <si>
    <t>Turkey</t>
  </si>
  <si>
    <t>LVA</t>
  </si>
  <si>
    <t>Latvia</t>
  </si>
  <si>
    <t>OWID_WRL</t>
  </si>
  <si>
    <t>World</t>
  </si>
  <si>
    <t>UKR</t>
  </si>
  <si>
    <t>Ukraine</t>
  </si>
  <si>
    <t>SUR</t>
  </si>
  <si>
    <t>Suriname</t>
  </si>
  <si>
    <t>VEN</t>
  </si>
  <si>
    <t>Venezuela</t>
  </si>
  <si>
    <t>ROU</t>
  </si>
  <si>
    <t>Romania</t>
  </si>
  <si>
    <t>HRV</t>
  </si>
  <si>
    <t>Croatia</t>
  </si>
  <si>
    <t>LBN</t>
  </si>
  <si>
    <t>Lebanon</t>
  </si>
  <si>
    <t>ASM</t>
  </si>
  <si>
    <t>American Samoa</t>
  </si>
  <si>
    <t>ARG</t>
  </si>
  <si>
    <t>Argentina</t>
  </si>
  <si>
    <t>BRA</t>
  </si>
  <si>
    <t>Brazil</t>
  </si>
  <si>
    <t>GEO</t>
  </si>
  <si>
    <t>Georgia</t>
  </si>
  <si>
    <t>MKD</t>
  </si>
  <si>
    <t>North Macedonia</t>
  </si>
  <si>
    <t>MSR</t>
  </si>
  <si>
    <t>Montserrat</t>
  </si>
  <si>
    <t>VNM</t>
  </si>
  <si>
    <t>Vietnam</t>
  </si>
  <si>
    <t>PAN</t>
  </si>
  <si>
    <t>Panama</t>
  </si>
  <si>
    <t>THA</t>
  </si>
  <si>
    <t>Thailand</t>
  </si>
  <si>
    <t>MEX</t>
  </si>
  <si>
    <t>Mexico</t>
  </si>
  <si>
    <t>ARM</t>
  </si>
  <si>
    <t>Armenia</t>
  </si>
  <si>
    <t>AZE</t>
  </si>
  <si>
    <t>Azerbaijan</t>
  </si>
  <si>
    <t>COK</t>
  </si>
  <si>
    <t>Cook Islands</t>
  </si>
  <si>
    <t>MUS</t>
  </si>
  <si>
    <t>Mauritius</t>
  </si>
  <si>
    <t>VGB</t>
  </si>
  <si>
    <t>British Virgin Islands</t>
  </si>
  <si>
    <t>KGZ</t>
  </si>
  <si>
    <t>Kyrgyzstan</t>
  </si>
  <si>
    <t>CRI</t>
  </si>
  <si>
    <t>Costa Rica</t>
  </si>
  <si>
    <t>TJK</t>
  </si>
  <si>
    <t>Tajikistan</t>
  </si>
  <si>
    <t>PYF</t>
  </si>
  <si>
    <t>French Polynesia</t>
  </si>
  <si>
    <t>IRQ</t>
  </si>
  <si>
    <t>Iraq</t>
  </si>
  <si>
    <t>LCA</t>
  </si>
  <si>
    <t>Saint Lucia</t>
  </si>
  <si>
    <t>MNG</t>
  </si>
  <si>
    <t>Mongolia</t>
  </si>
  <si>
    <t>GRD</t>
  </si>
  <si>
    <t>Grenada</t>
  </si>
  <si>
    <t>JOR</t>
  </si>
  <si>
    <t>Jordan</t>
  </si>
  <si>
    <t>EGY</t>
  </si>
  <si>
    <t>Egypt</t>
  </si>
  <si>
    <t>UZB</t>
  </si>
  <si>
    <t>Uzbekistan</t>
  </si>
  <si>
    <t>ECU</t>
  </si>
  <si>
    <t>Ecuador</t>
  </si>
  <si>
    <t>ALB</t>
  </si>
  <si>
    <t>Albania</t>
  </si>
  <si>
    <t>CUB</t>
  </si>
  <si>
    <t>Cuba</t>
  </si>
  <si>
    <t>DZA</t>
  </si>
  <si>
    <t>Algeria</t>
  </si>
  <si>
    <t>DOM</t>
  </si>
  <si>
    <t>Dominican Republic</t>
  </si>
  <si>
    <t>TUN</t>
  </si>
  <si>
    <t>Tunisia</t>
  </si>
  <si>
    <t>PER</t>
  </si>
  <si>
    <t>Peru</t>
  </si>
  <si>
    <t>LUX</t>
  </si>
  <si>
    <t>Luxembourg</t>
  </si>
  <si>
    <t>NIU</t>
  </si>
  <si>
    <t>Niue</t>
  </si>
  <si>
    <t>COL</t>
  </si>
  <si>
    <t>Colombia</t>
  </si>
  <si>
    <t>JAM</t>
  </si>
  <si>
    <t>Jamaica</t>
  </si>
  <si>
    <t>GUY</t>
  </si>
  <si>
    <t>Guyana</t>
  </si>
  <si>
    <t>SHN</t>
  </si>
  <si>
    <t>Saint Helena</t>
  </si>
  <si>
    <t>MDA</t>
  </si>
  <si>
    <t>Moldova</t>
  </si>
  <si>
    <t>BWA</t>
  </si>
  <si>
    <t>Botswana</t>
  </si>
  <si>
    <t>VCT</t>
  </si>
  <si>
    <t>Saint Vincent and the Grenadines</t>
  </si>
  <si>
    <t>DMA</t>
  </si>
  <si>
    <t>Dominica</t>
  </si>
  <si>
    <t>FJI</t>
  </si>
  <si>
    <t>Fiji</t>
  </si>
  <si>
    <t>MDV</t>
  </si>
  <si>
    <t>Maldives</t>
  </si>
  <si>
    <t>BLZ</t>
  </si>
  <si>
    <t>Belize</t>
  </si>
  <si>
    <t>LTU</t>
  </si>
  <si>
    <t>Lithuania</t>
  </si>
  <si>
    <t>MAR</t>
  </si>
  <si>
    <t>Morocco</t>
  </si>
  <si>
    <t>IDN</t>
  </si>
  <si>
    <t>Indonesia</t>
  </si>
  <si>
    <t>GAB</t>
  </si>
  <si>
    <t>Gabon</t>
  </si>
  <si>
    <t>SYR</t>
  </si>
  <si>
    <t>Syria</t>
  </si>
  <si>
    <t>IND</t>
  </si>
  <si>
    <t>India</t>
  </si>
  <si>
    <t>GNQ</t>
  </si>
  <si>
    <t>Equatorial Guinea</t>
  </si>
  <si>
    <t>ZMB</t>
  </si>
  <si>
    <t>Zambia</t>
  </si>
  <si>
    <t>HND</t>
  </si>
  <si>
    <t>Honduras</t>
  </si>
  <si>
    <t>PHL</t>
  </si>
  <si>
    <t>Philippines</t>
  </si>
  <si>
    <t>BOL</t>
  </si>
  <si>
    <t>Bolivia</t>
  </si>
  <si>
    <t>SLV</t>
  </si>
  <si>
    <t>El Salvador</t>
  </si>
  <si>
    <t>GTM</t>
  </si>
  <si>
    <t>Guatemala</t>
  </si>
  <si>
    <t>LKA</t>
  </si>
  <si>
    <t>Sri Lanka</t>
  </si>
  <si>
    <t>WSM</t>
  </si>
  <si>
    <t>Samoa</t>
  </si>
  <si>
    <t>NIC</t>
  </si>
  <si>
    <t>Nicaragua</t>
  </si>
  <si>
    <t>PAK</t>
  </si>
  <si>
    <t>Pakistan</t>
  </si>
  <si>
    <t>COG</t>
  </si>
  <si>
    <t>Dem. Rep. Congo</t>
  </si>
  <si>
    <t>Africa</t>
  </si>
  <si>
    <t>ZWE</t>
  </si>
  <si>
    <t>Zimbabwe</t>
  </si>
  <si>
    <t>PRK</t>
  </si>
  <si>
    <t>North Korea</t>
  </si>
  <si>
    <t>TON</t>
  </si>
  <si>
    <t>Tonga</t>
  </si>
  <si>
    <t>MOZ</t>
  </si>
  <si>
    <t>Mozambique</t>
  </si>
  <si>
    <t>BGD</t>
  </si>
  <si>
    <t>Bangladesh</t>
  </si>
  <si>
    <t>PNG</t>
  </si>
  <si>
    <t>Papua New Guinea</t>
  </si>
  <si>
    <t>KHM</t>
  </si>
  <si>
    <t>Cambodia</t>
  </si>
  <si>
    <t>NAM</t>
  </si>
  <si>
    <t>Namibia</t>
  </si>
  <si>
    <t>STP</t>
  </si>
  <si>
    <t>Sao Tome and Principe</t>
  </si>
  <si>
    <t>GHA</t>
  </si>
  <si>
    <t>Ghana</t>
  </si>
  <si>
    <t>SDN</t>
  </si>
  <si>
    <t>Sudan</t>
  </si>
  <si>
    <t>AGO</t>
  </si>
  <si>
    <t>Angola</t>
  </si>
  <si>
    <t>CMR</t>
  </si>
  <si>
    <t>Cameroon</t>
  </si>
  <si>
    <t>SEN</t>
  </si>
  <si>
    <t>Senegal</t>
  </si>
  <si>
    <t>KIR</t>
  </si>
  <si>
    <t>Kiribati</t>
  </si>
  <si>
    <t>LSO</t>
  </si>
  <si>
    <t>Lesotho</t>
  </si>
  <si>
    <t>VUT</t>
  </si>
  <si>
    <t>Vanuatu</t>
  </si>
  <si>
    <t>KEN</t>
  </si>
  <si>
    <t>Kenya</t>
  </si>
  <si>
    <t>MLI</t>
  </si>
  <si>
    <t>Mali</t>
  </si>
  <si>
    <t>NPL</t>
  </si>
  <si>
    <t>Nepal</t>
  </si>
  <si>
    <t>MRT</t>
  </si>
  <si>
    <t>Mauritania</t>
  </si>
  <si>
    <t>GIN</t>
  </si>
  <si>
    <t>Guinea</t>
  </si>
  <si>
    <t>NGA</t>
  </si>
  <si>
    <t>Nigeria</t>
  </si>
  <si>
    <t>SLB</t>
  </si>
  <si>
    <t>Solomon Islands</t>
  </si>
  <si>
    <t>ERI</t>
  </si>
  <si>
    <t>Eritrea</t>
  </si>
  <si>
    <t>GMB</t>
  </si>
  <si>
    <t>Gambia</t>
  </si>
  <si>
    <t>COM</t>
  </si>
  <si>
    <t>Comoros</t>
  </si>
  <si>
    <t>ETH</t>
  </si>
  <si>
    <t>Ethiopia</t>
  </si>
  <si>
    <t>COD</t>
  </si>
  <si>
    <t>Democratic Republic of Dem. Rep. Congo</t>
  </si>
  <si>
    <t>TZA</t>
  </si>
  <si>
    <t>Tanzania</t>
  </si>
  <si>
    <t>UGA</t>
  </si>
  <si>
    <t>Uganda</t>
  </si>
  <si>
    <t>HTI</t>
  </si>
  <si>
    <t>Haiti</t>
  </si>
  <si>
    <t>MDG</t>
  </si>
  <si>
    <t>Madagascar</t>
  </si>
  <si>
    <t>YEM</t>
  </si>
  <si>
    <t>Yemen</t>
  </si>
  <si>
    <t>LBR</t>
  </si>
  <si>
    <t>Liberia</t>
  </si>
  <si>
    <t>MWI</t>
  </si>
  <si>
    <t>Malawi</t>
  </si>
  <si>
    <t>RWA</t>
  </si>
  <si>
    <t>Rwanda</t>
  </si>
  <si>
    <t>BFA</t>
  </si>
  <si>
    <t>Burkina Faso</t>
  </si>
  <si>
    <t>PSE</t>
  </si>
  <si>
    <t>Palestine</t>
  </si>
  <si>
    <t>SSD</t>
  </si>
  <si>
    <t>South Sudan</t>
  </si>
  <si>
    <t>TGO</t>
  </si>
  <si>
    <t>Togo</t>
  </si>
  <si>
    <t>DJI</t>
  </si>
  <si>
    <t>Djibouti</t>
  </si>
  <si>
    <t>SLE</t>
  </si>
  <si>
    <t>Sierra Leone</t>
  </si>
  <si>
    <t>CAF</t>
  </si>
  <si>
    <t>Central African Republic</t>
  </si>
  <si>
    <t>BDI</t>
  </si>
  <si>
    <t>Burundi</t>
  </si>
  <si>
    <t>AFG</t>
  </si>
  <si>
    <t>Afghanistan</t>
  </si>
  <si>
    <t>NER</t>
  </si>
  <si>
    <t>Niger</t>
  </si>
  <si>
    <t>GNB</t>
  </si>
  <si>
    <t>Guinea-Bissau</t>
  </si>
  <si>
    <t>SOM</t>
  </si>
  <si>
    <t>Somalia</t>
  </si>
  <si>
    <t>TCD</t>
  </si>
  <si>
    <t>Chad</t>
  </si>
  <si>
    <t>BEN</t>
  </si>
  <si>
    <t>Benin</t>
  </si>
  <si>
    <t>Asia Pacific</t>
  </si>
  <si>
    <t>CIS</t>
  </si>
  <si>
    <t>Central America</t>
  </si>
  <si>
    <t>Eastern Africa</t>
  </si>
  <si>
    <t>Europe (other)</t>
  </si>
  <si>
    <t>OWID_KOS</t>
  </si>
  <si>
    <t>Kosovo</t>
  </si>
  <si>
    <t>MAC</t>
  </si>
  <si>
    <t>Macau</t>
  </si>
  <si>
    <t>Middle Africa</t>
  </si>
  <si>
    <t>Middle East</t>
  </si>
  <si>
    <t>MMR</t>
  </si>
  <si>
    <t>Myanmar</t>
  </si>
  <si>
    <t>ANT</t>
  </si>
  <si>
    <t>Netherlands Antilles</t>
  </si>
  <si>
    <t>Other Asia &amp; Pacific</t>
  </si>
  <si>
    <t>Other CIS</t>
  </si>
  <si>
    <t>Other Caribbean</t>
  </si>
  <si>
    <t>Other Middle East</t>
  </si>
  <si>
    <t>Other Northern Africa</t>
  </si>
  <si>
    <t>Other South America</t>
  </si>
  <si>
    <t>Other Southern Africa</t>
  </si>
  <si>
    <t>South &amp; Central America</t>
  </si>
  <si>
    <t>Western Africa</t>
  </si>
  <si>
    <t>ESH</t>
  </si>
  <si>
    <t>Western Sahara</t>
  </si>
  <si>
    <t>total_v2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</si>
</sst>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42019-6436-47B1-9B92-86679199C904}">
  <dimension ref="A1:Y231"/>
  <sheetViews>
    <sheetView tabSelected="1" topLeftCell="B1" workbookViewId="0">
      <selection activeCell="V16" sqref="V16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454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</row>
    <row r="2" spans="1:25" x14ac:dyDescent="0.25">
      <c r="A2" t="s">
        <v>13</v>
      </c>
      <c r="B2" t="s">
        <v>14</v>
      </c>
      <c r="C2">
        <v>2019</v>
      </c>
      <c r="D2">
        <v>0</v>
      </c>
      <c r="E2">
        <v>0</v>
      </c>
      <c r="F2">
        <v>0</v>
      </c>
      <c r="G2">
        <v>39305.044000000002</v>
      </c>
      <c r="H2">
        <v>0</v>
      </c>
      <c r="I2">
        <v>8.3190000000000008</v>
      </c>
      <c r="J2">
        <v>56819.565999999999</v>
      </c>
      <c r="K2">
        <v>0</v>
      </c>
      <c r="L2">
        <v>18.946999999999999</v>
      </c>
      <c r="M2">
        <v>56827.885000000002</v>
      </c>
      <c r="N2">
        <f>SUM(D2:L2)</f>
        <v>96151.876000000004</v>
      </c>
      <c r="P2">
        <f>SUM(D:D)</f>
        <v>18483.435999999998</v>
      </c>
      <c r="Q2">
        <f t="shared" ref="Q2:Y2" si="0">SUM(E:E)</f>
        <v>89229.378999999957</v>
      </c>
      <c r="R2">
        <f t="shared" si="0"/>
        <v>209728.12899999987</v>
      </c>
      <c r="S2">
        <f t="shared" si="0"/>
        <v>192905.66699999996</v>
      </c>
      <c r="T2">
        <f t="shared" si="0"/>
        <v>58581.739000000001</v>
      </c>
      <c r="U2">
        <f t="shared" si="0"/>
        <v>185705.23300000021</v>
      </c>
      <c r="V2">
        <f t="shared" si="0"/>
        <v>280713.96999999997</v>
      </c>
      <c r="W2">
        <f t="shared" si="0"/>
        <v>14444.779999999997</v>
      </c>
      <c r="X2">
        <f t="shared" si="0"/>
        <v>33655.514999999999</v>
      </c>
      <c r="Y2">
        <f>SUM(N:N)</f>
        <v>1083447.8479999995</v>
      </c>
    </row>
    <row r="3" spans="1:25" x14ac:dyDescent="0.25">
      <c r="A3" t="s">
        <v>15</v>
      </c>
      <c r="B3" t="s">
        <v>16</v>
      </c>
      <c r="C3">
        <v>2019</v>
      </c>
      <c r="D3">
        <v>83.472999999999999</v>
      </c>
      <c r="E3">
        <v>0</v>
      </c>
      <c r="F3">
        <v>438.98099999999999</v>
      </c>
      <c r="G3">
        <v>22989.938999999998</v>
      </c>
      <c r="H3">
        <v>0</v>
      </c>
      <c r="I3">
        <v>0</v>
      </c>
      <c r="J3">
        <v>24103.86</v>
      </c>
      <c r="K3">
        <v>2.4169999999999998</v>
      </c>
      <c r="L3">
        <v>1028.0319999999999</v>
      </c>
      <c r="M3">
        <v>24542.841</v>
      </c>
      <c r="N3">
        <f t="shared" ref="N3:N66" si="1">SUM(D3:L3)</f>
        <v>48646.701999999997</v>
      </c>
      <c r="P3">
        <f>(P2/$Y2)*100</f>
        <v>1.7059829907013675</v>
      </c>
      <c r="Q3">
        <f t="shared" ref="Q3:X3" si="2">(Q2/$Y2)*100</f>
        <v>8.2356875012224862</v>
      </c>
      <c r="R3">
        <f t="shared" si="2"/>
        <v>19.357473401894648</v>
      </c>
      <c r="S3">
        <f t="shared" si="2"/>
        <v>17.804794882937461</v>
      </c>
      <c r="T3">
        <f t="shared" si="2"/>
        <v>5.4069735897431057</v>
      </c>
      <c r="U3">
        <f t="shared" si="2"/>
        <v>17.140209687324081</v>
      </c>
      <c r="V3">
        <f t="shared" si="2"/>
        <v>25.909320002636626</v>
      </c>
      <c r="W3">
        <f t="shared" si="2"/>
        <v>1.3332233781870046</v>
      </c>
      <c r="X3">
        <f t="shared" si="2"/>
        <v>3.1063345653532566</v>
      </c>
      <c r="Y3">
        <f>SUM(P3:X3)</f>
        <v>100.00000000000003</v>
      </c>
    </row>
    <row r="4" spans="1:25" x14ac:dyDescent="0.25">
      <c r="A4" t="s">
        <v>17</v>
      </c>
      <c r="B4" t="s">
        <v>18</v>
      </c>
      <c r="C4">
        <v>2019</v>
      </c>
      <c r="D4">
        <v>0</v>
      </c>
      <c r="E4">
        <v>0</v>
      </c>
      <c r="F4">
        <v>17110.87</v>
      </c>
      <c r="G4">
        <v>0</v>
      </c>
      <c r="H4">
        <v>0</v>
      </c>
      <c r="I4">
        <v>16.492000000000001</v>
      </c>
      <c r="J4">
        <v>5.6369999999999996</v>
      </c>
      <c r="K4">
        <v>5.0270000000000001</v>
      </c>
      <c r="L4">
        <v>0.60899999999999999</v>
      </c>
      <c r="M4">
        <v>17132.998</v>
      </c>
      <c r="N4">
        <f t="shared" si="1"/>
        <v>17138.634999999995</v>
      </c>
    </row>
    <row r="5" spans="1:25" x14ac:dyDescent="0.25">
      <c r="A5" t="s">
        <v>19</v>
      </c>
      <c r="B5" t="s">
        <v>20</v>
      </c>
      <c r="C5">
        <v>2019</v>
      </c>
      <c r="D5">
        <v>0</v>
      </c>
      <c r="E5">
        <v>0</v>
      </c>
      <c r="F5">
        <v>16966.400000000001</v>
      </c>
      <c r="G5">
        <v>0</v>
      </c>
      <c r="H5">
        <v>0</v>
      </c>
      <c r="I5">
        <v>0</v>
      </c>
      <c r="J5">
        <v>37.555999999999997</v>
      </c>
      <c r="K5">
        <v>33.277999999999999</v>
      </c>
      <c r="L5">
        <v>4.2789999999999999</v>
      </c>
      <c r="M5">
        <v>17003.956999999999</v>
      </c>
      <c r="N5">
        <f t="shared" si="1"/>
        <v>17041.512999999999</v>
      </c>
    </row>
    <row r="6" spans="1:25" x14ac:dyDescent="0.25">
      <c r="A6" t="s">
        <v>21</v>
      </c>
      <c r="B6" t="s">
        <v>22</v>
      </c>
      <c r="C6">
        <v>2019</v>
      </c>
      <c r="D6">
        <v>1282.6769999999999</v>
      </c>
      <c r="E6">
        <v>33.380000000000003</v>
      </c>
      <c r="F6">
        <v>38.362000000000002</v>
      </c>
      <c r="G6">
        <v>6632.9549999999999</v>
      </c>
      <c r="H6">
        <v>6693.5230000000001</v>
      </c>
      <c r="I6">
        <v>292.64600000000002</v>
      </c>
      <c r="J6">
        <v>9941.0290000000005</v>
      </c>
      <c r="K6">
        <v>40.554000000000002</v>
      </c>
      <c r="L6">
        <v>1984.8430000000001</v>
      </c>
      <c r="M6">
        <v>16998.940999999999</v>
      </c>
      <c r="N6">
        <f t="shared" si="1"/>
        <v>26939.969000000001</v>
      </c>
    </row>
    <row r="7" spans="1:25" x14ac:dyDescent="0.25">
      <c r="A7" t="s">
        <v>23</v>
      </c>
      <c r="B7" t="s">
        <v>24</v>
      </c>
      <c r="C7">
        <v>2019</v>
      </c>
      <c r="D7">
        <v>290.423</v>
      </c>
      <c r="E7">
        <v>1290.164</v>
      </c>
      <c r="F7">
        <v>1636.1990000000001</v>
      </c>
      <c r="G7">
        <v>10103.42</v>
      </c>
      <c r="H7">
        <v>2535.4569999999999</v>
      </c>
      <c r="I7">
        <v>113.56699999999999</v>
      </c>
      <c r="J7">
        <v>11328.758</v>
      </c>
      <c r="K7">
        <v>114.191</v>
      </c>
      <c r="L7">
        <v>816.12699999999995</v>
      </c>
      <c r="M7">
        <v>16904.146000000001</v>
      </c>
      <c r="N7">
        <f t="shared" si="1"/>
        <v>28228.305999999997</v>
      </c>
    </row>
    <row r="8" spans="1:25" x14ac:dyDescent="0.25">
      <c r="A8" t="s">
        <v>25</v>
      </c>
      <c r="B8" t="s">
        <v>26</v>
      </c>
      <c r="C8">
        <v>2019</v>
      </c>
      <c r="D8">
        <v>40.533999999999999</v>
      </c>
      <c r="E8">
        <v>0</v>
      </c>
      <c r="F8">
        <v>16612.973000000002</v>
      </c>
      <c r="G8">
        <v>0</v>
      </c>
      <c r="H8">
        <v>0</v>
      </c>
      <c r="I8">
        <v>0</v>
      </c>
      <c r="J8">
        <v>43.487000000000002</v>
      </c>
      <c r="K8">
        <v>2.9529999999999998</v>
      </c>
      <c r="L8">
        <v>0</v>
      </c>
      <c r="M8">
        <v>16656.46</v>
      </c>
      <c r="N8">
        <f t="shared" si="1"/>
        <v>16699.947000000004</v>
      </c>
    </row>
    <row r="9" spans="1:25" x14ac:dyDescent="0.25">
      <c r="A9" t="s">
        <v>27</v>
      </c>
      <c r="B9" t="s">
        <v>28</v>
      </c>
      <c r="C9">
        <v>2019</v>
      </c>
      <c r="D9">
        <v>0</v>
      </c>
      <c r="E9">
        <v>3094.413</v>
      </c>
      <c r="F9">
        <v>5389.3810000000003</v>
      </c>
      <c r="G9">
        <v>1846.491</v>
      </c>
      <c r="H9">
        <v>2628.8710000000001</v>
      </c>
      <c r="I9">
        <v>168.536</v>
      </c>
      <c r="J9">
        <v>3420.0970000000002</v>
      </c>
      <c r="K9">
        <v>341.27699999999999</v>
      </c>
      <c r="L9">
        <v>968.00800000000004</v>
      </c>
      <c r="M9">
        <v>14799.991</v>
      </c>
      <c r="N9">
        <f t="shared" si="1"/>
        <v>17857.074000000001</v>
      </c>
    </row>
    <row r="10" spans="1:25" x14ac:dyDescent="0.25">
      <c r="A10" t="s">
        <v>29</v>
      </c>
      <c r="B10" t="s">
        <v>30</v>
      </c>
      <c r="C10">
        <v>2019</v>
      </c>
      <c r="D10">
        <v>0.61399999999999999</v>
      </c>
      <c r="E10">
        <v>0</v>
      </c>
      <c r="F10">
        <v>12879.846</v>
      </c>
      <c r="G10">
        <v>0</v>
      </c>
      <c r="H10">
        <v>0</v>
      </c>
      <c r="I10">
        <v>0.31</v>
      </c>
      <c r="J10">
        <v>427.49</v>
      </c>
      <c r="K10">
        <v>426.77300000000002</v>
      </c>
      <c r="L10">
        <v>0.10199999999999999</v>
      </c>
      <c r="M10">
        <v>13307.645</v>
      </c>
      <c r="N10">
        <f t="shared" si="1"/>
        <v>13735.134999999998</v>
      </c>
    </row>
    <row r="11" spans="1:25" x14ac:dyDescent="0.25">
      <c r="A11" t="s">
        <v>31</v>
      </c>
      <c r="B11" t="s">
        <v>32</v>
      </c>
      <c r="C11">
        <v>2019</v>
      </c>
      <c r="D11">
        <v>174.75899999999999</v>
      </c>
      <c r="E11">
        <v>2932.4209999999998</v>
      </c>
      <c r="F11">
        <v>4857.1040000000003</v>
      </c>
      <c r="G11">
        <v>858.83600000000001</v>
      </c>
      <c r="H11">
        <v>2459.7249999999999</v>
      </c>
      <c r="I11">
        <v>96.552000000000007</v>
      </c>
      <c r="J11">
        <v>2301.652</v>
      </c>
      <c r="K11">
        <v>324.84199999999998</v>
      </c>
      <c r="L11">
        <v>896.19399999999996</v>
      </c>
      <c r="M11">
        <v>12647.454</v>
      </c>
      <c r="N11">
        <f t="shared" si="1"/>
        <v>14902.084999999999</v>
      </c>
    </row>
    <row r="12" spans="1:25" x14ac:dyDescent="0.25">
      <c r="A12" t="s">
        <v>33</v>
      </c>
      <c r="B12" t="s">
        <v>34</v>
      </c>
      <c r="C12">
        <v>2019</v>
      </c>
      <c r="D12">
        <v>2302.6439999999998</v>
      </c>
      <c r="E12">
        <v>811.03300000000002</v>
      </c>
      <c r="F12">
        <v>751.89200000000005</v>
      </c>
      <c r="G12">
        <v>2209.8969999999999</v>
      </c>
      <c r="H12">
        <v>4302.643</v>
      </c>
      <c r="I12">
        <v>713.952</v>
      </c>
      <c r="J12">
        <v>5636.3720000000003</v>
      </c>
      <c r="K12">
        <v>16.309999999999999</v>
      </c>
      <c r="L12">
        <v>1107.5219999999999</v>
      </c>
      <c r="M12">
        <v>12215.892</v>
      </c>
      <c r="N12">
        <f t="shared" si="1"/>
        <v>17852.265000000003</v>
      </c>
    </row>
    <row r="13" spans="1:25" x14ac:dyDescent="0.25">
      <c r="A13" t="s">
        <v>35</v>
      </c>
      <c r="B13" t="s">
        <v>36</v>
      </c>
      <c r="C13">
        <v>2019</v>
      </c>
      <c r="D13">
        <v>159.62799999999999</v>
      </c>
      <c r="E13">
        <v>4888.2370000000001</v>
      </c>
      <c r="F13">
        <v>3523.2930000000001</v>
      </c>
      <c r="G13">
        <v>233.238</v>
      </c>
      <c r="H13">
        <v>1310.1289999999999</v>
      </c>
      <c r="I13">
        <v>416.72699999999998</v>
      </c>
      <c r="J13">
        <v>645.87800000000004</v>
      </c>
      <c r="K13">
        <v>174.31200000000001</v>
      </c>
      <c r="L13">
        <v>78.698999999999998</v>
      </c>
      <c r="M13">
        <v>10784.263999999999</v>
      </c>
      <c r="N13">
        <f t="shared" si="1"/>
        <v>11430.141</v>
      </c>
    </row>
    <row r="14" spans="1:25" x14ac:dyDescent="0.25">
      <c r="A14" t="s">
        <v>37</v>
      </c>
      <c r="B14" t="s">
        <v>38</v>
      </c>
      <c r="C14">
        <v>2019</v>
      </c>
      <c r="D14">
        <v>0</v>
      </c>
      <c r="E14">
        <v>0</v>
      </c>
      <c r="F14">
        <v>0</v>
      </c>
      <c r="G14">
        <v>0</v>
      </c>
      <c r="H14">
        <v>0</v>
      </c>
      <c r="I14">
        <v>10446.154</v>
      </c>
      <c r="J14">
        <v>248.69200000000001</v>
      </c>
      <c r="K14">
        <v>248.69200000000001</v>
      </c>
      <c r="L14">
        <v>0</v>
      </c>
      <c r="M14">
        <v>10694.846</v>
      </c>
      <c r="N14">
        <f t="shared" si="1"/>
        <v>10943.538</v>
      </c>
    </row>
    <row r="15" spans="1:25" x14ac:dyDescent="0.25">
      <c r="A15" t="s">
        <v>39</v>
      </c>
      <c r="B15" t="s">
        <v>40</v>
      </c>
      <c r="C15">
        <v>2019</v>
      </c>
      <c r="D15">
        <v>0</v>
      </c>
      <c r="E15">
        <v>0</v>
      </c>
      <c r="F15">
        <v>0</v>
      </c>
      <c r="G15">
        <v>1093.694</v>
      </c>
      <c r="H15">
        <v>0</v>
      </c>
      <c r="I15">
        <v>9416.9609999999993</v>
      </c>
      <c r="J15">
        <v>1252.704</v>
      </c>
      <c r="K15">
        <v>0</v>
      </c>
      <c r="L15">
        <v>159.011</v>
      </c>
      <c r="M15">
        <v>10669.665000000001</v>
      </c>
      <c r="N15">
        <f t="shared" si="1"/>
        <v>11922.369999999999</v>
      </c>
    </row>
    <row r="16" spans="1:25" x14ac:dyDescent="0.25">
      <c r="A16" t="s">
        <v>41</v>
      </c>
      <c r="B16" t="s">
        <v>42</v>
      </c>
      <c r="C16">
        <v>2019</v>
      </c>
      <c r="D16">
        <v>199.49199999999999</v>
      </c>
      <c r="E16">
        <v>4313.6419999999998</v>
      </c>
      <c r="F16">
        <v>2724.788</v>
      </c>
      <c r="G16">
        <v>53.65</v>
      </c>
      <c r="H16">
        <v>2709.79</v>
      </c>
      <c r="I16">
        <v>309.95600000000002</v>
      </c>
      <c r="J16">
        <v>609.24400000000003</v>
      </c>
      <c r="K16">
        <v>254.21199999999999</v>
      </c>
      <c r="L16">
        <v>48.088000000000001</v>
      </c>
      <c r="M16">
        <v>10667.421</v>
      </c>
      <c r="N16">
        <f t="shared" si="1"/>
        <v>11222.862000000001</v>
      </c>
    </row>
    <row r="17" spans="1:14" x14ac:dyDescent="0.25">
      <c r="A17" t="s">
        <v>43</v>
      </c>
      <c r="B17" t="s">
        <v>44</v>
      </c>
      <c r="C17">
        <v>2019</v>
      </c>
      <c r="D17">
        <v>0</v>
      </c>
      <c r="E17">
        <v>0</v>
      </c>
      <c r="F17">
        <v>6205.91</v>
      </c>
      <c r="G17">
        <v>0</v>
      </c>
      <c r="H17">
        <v>0</v>
      </c>
      <c r="I17">
        <v>4337.2190000000001</v>
      </c>
      <c r="J17">
        <v>4.6630000000000003</v>
      </c>
      <c r="K17">
        <v>4.5229999999999997</v>
      </c>
      <c r="L17">
        <v>0.14000000000000001</v>
      </c>
      <c r="M17">
        <v>10547.791999999999</v>
      </c>
      <c r="N17">
        <f t="shared" si="1"/>
        <v>10552.455</v>
      </c>
    </row>
    <row r="18" spans="1:14" x14ac:dyDescent="0.25">
      <c r="A18" t="s">
        <v>45</v>
      </c>
      <c r="B18" t="s">
        <v>46</v>
      </c>
      <c r="C18">
        <v>2019</v>
      </c>
      <c r="D18">
        <v>0</v>
      </c>
      <c r="E18">
        <v>0</v>
      </c>
      <c r="F18">
        <v>0</v>
      </c>
      <c r="G18">
        <v>0</v>
      </c>
      <c r="H18">
        <v>0</v>
      </c>
      <c r="I18">
        <v>9982.0360000000001</v>
      </c>
      <c r="J18">
        <v>407.18599999999998</v>
      </c>
      <c r="K18">
        <v>407.18599999999998</v>
      </c>
      <c r="L18">
        <v>0</v>
      </c>
      <c r="M18">
        <v>10389.222</v>
      </c>
      <c r="N18">
        <f t="shared" si="1"/>
        <v>10796.407999999999</v>
      </c>
    </row>
    <row r="19" spans="1:14" x14ac:dyDescent="0.25">
      <c r="A19" t="s">
        <v>47</v>
      </c>
      <c r="B19" t="s">
        <v>48</v>
      </c>
      <c r="C19">
        <v>2019</v>
      </c>
      <c r="D19">
        <v>138.87200000000001</v>
      </c>
      <c r="E19">
        <v>5634.9570000000003</v>
      </c>
      <c r="F19">
        <v>2048.902</v>
      </c>
      <c r="G19">
        <v>616.51599999999996</v>
      </c>
      <c r="H19">
        <v>0</v>
      </c>
      <c r="I19">
        <v>223.09899999999999</v>
      </c>
      <c r="J19">
        <v>2158.4670000000001</v>
      </c>
      <c r="K19">
        <v>564.13900000000001</v>
      </c>
      <c r="L19">
        <v>838.9</v>
      </c>
      <c r="M19">
        <v>10065.424999999999</v>
      </c>
      <c r="N19">
        <f t="shared" si="1"/>
        <v>12223.852000000001</v>
      </c>
    </row>
    <row r="20" spans="1:14" x14ac:dyDescent="0.25">
      <c r="A20" t="s">
        <v>49</v>
      </c>
      <c r="B20" t="s">
        <v>50</v>
      </c>
      <c r="C20">
        <v>2019</v>
      </c>
      <c r="D20">
        <v>0</v>
      </c>
      <c r="E20">
        <v>0</v>
      </c>
      <c r="F20">
        <v>9385.527</v>
      </c>
      <c r="G20">
        <v>0</v>
      </c>
      <c r="H20">
        <v>0</v>
      </c>
      <c r="I20">
        <v>0</v>
      </c>
      <c r="J20">
        <v>4.6189999999999998</v>
      </c>
      <c r="K20">
        <v>4.6189999999999998</v>
      </c>
      <c r="L20">
        <v>0</v>
      </c>
      <c r="M20">
        <v>9390.1460000000006</v>
      </c>
      <c r="N20">
        <f t="shared" si="1"/>
        <v>9394.7650000000012</v>
      </c>
    </row>
    <row r="21" spans="1:14" x14ac:dyDescent="0.25">
      <c r="A21" t="s">
        <v>51</v>
      </c>
      <c r="B21" t="s">
        <v>52</v>
      </c>
      <c r="C21">
        <v>2019</v>
      </c>
      <c r="D21">
        <v>0</v>
      </c>
      <c r="E21">
        <v>0</v>
      </c>
      <c r="F21">
        <v>0</v>
      </c>
      <c r="G21">
        <v>0</v>
      </c>
      <c r="H21">
        <v>0</v>
      </c>
      <c r="I21">
        <v>9386.2430000000004</v>
      </c>
      <c r="J21">
        <v>0</v>
      </c>
      <c r="K21">
        <v>0</v>
      </c>
      <c r="L21">
        <v>0</v>
      </c>
      <c r="M21">
        <v>9386.2430000000004</v>
      </c>
      <c r="N21">
        <f t="shared" si="1"/>
        <v>9386.2430000000004</v>
      </c>
    </row>
    <row r="22" spans="1:14" x14ac:dyDescent="0.25">
      <c r="A22" t="s">
        <v>53</v>
      </c>
      <c r="B22" t="s">
        <v>54</v>
      </c>
      <c r="C22">
        <v>2019</v>
      </c>
      <c r="D22">
        <v>0</v>
      </c>
      <c r="E22">
        <v>0</v>
      </c>
      <c r="F22">
        <v>0</v>
      </c>
      <c r="G22">
        <v>0</v>
      </c>
      <c r="H22">
        <v>0</v>
      </c>
      <c r="I22">
        <v>7968.5529999999999</v>
      </c>
      <c r="J22">
        <v>1384.075</v>
      </c>
      <c r="K22">
        <v>101.057</v>
      </c>
      <c r="L22">
        <v>1283.019</v>
      </c>
      <c r="M22">
        <v>9352.6290000000008</v>
      </c>
      <c r="N22">
        <f t="shared" si="1"/>
        <v>10736.704000000002</v>
      </c>
    </row>
    <row r="23" spans="1:14" x14ac:dyDescent="0.25">
      <c r="A23" t="s">
        <v>55</v>
      </c>
      <c r="B23" t="s">
        <v>56</v>
      </c>
      <c r="C23">
        <v>2019</v>
      </c>
      <c r="D23">
        <v>126.908</v>
      </c>
      <c r="E23">
        <v>688.44500000000005</v>
      </c>
      <c r="F23">
        <v>698.08299999999997</v>
      </c>
      <c r="G23">
        <v>5295.2479999999996</v>
      </c>
      <c r="H23">
        <v>0</v>
      </c>
      <c r="I23">
        <v>213.41800000000001</v>
      </c>
      <c r="J23">
        <v>7478.4120000000003</v>
      </c>
      <c r="K23">
        <v>25.716000000000001</v>
      </c>
      <c r="L23">
        <v>464.577</v>
      </c>
      <c r="M23">
        <v>9078.357</v>
      </c>
      <c r="N23">
        <f t="shared" si="1"/>
        <v>14990.806999999999</v>
      </c>
    </row>
    <row r="24" spans="1:14" x14ac:dyDescent="0.25">
      <c r="A24" t="s">
        <v>57</v>
      </c>
      <c r="B24" t="s">
        <v>58</v>
      </c>
      <c r="C24">
        <v>2019</v>
      </c>
      <c r="D24">
        <v>0</v>
      </c>
      <c r="E24">
        <v>0</v>
      </c>
      <c r="F24">
        <v>0</v>
      </c>
      <c r="G24">
        <v>7229.7079999999996</v>
      </c>
      <c r="H24">
        <v>0</v>
      </c>
      <c r="I24">
        <v>1775.556</v>
      </c>
      <c r="J24">
        <v>7229.7079999999996</v>
      </c>
      <c r="K24">
        <v>0</v>
      </c>
      <c r="L24">
        <v>0</v>
      </c>
      <c r="M24">
        <v>9005.2630000000008</v>
      </c>
      <c r="N24">
        <f t="shared" si="1"/>
        <v>16234.971999999998</v>
      </c>
    </row>
    <row r="25" spans="1:14" x14ac:dyDescent="0.25">
      <c r="A25" t="s">
        <v>59</v>
      </c>
      <c r="B25" t="s">
        <v>60</v>
      </c>
      <c r="C25">
        <v>2019</v>
      </c>
      <c r="D25">
        <v>229.49700000000001</v>
      </c>
      <c r="E25">
        <v>0</v>
      </c>
      <c r="F25">
        <v>6032.4679999999998</v>
      </c>
      <c r="G25">
        <v>0</v>
      </c>
      <c r="H25">
        <v>0</v>
      </c>
      <c r="I25">
        <v>2494.5819999999999</v>
      </c>
      <c r="J25">
        <v>288.24900000000002</v>
      </c>
      <c r="K25">
        <v>58.753</v>
      </c>
      <c r="L25">
        <v>0</v>
      </c>
      <c r="M25">
        <v>8815.2999999999993</v>
      </c>
      <c r="N25">
        <f t="shared" si="1"/>
        <v>9103.5490000000009</v>
      </c>
    </row>
    <row r="26" spans="1:14" x14ac:dyDescent="0.25">
      <c r="A26" t="s">
        <v>61</v>
      </c>
      <c r="B26" t="s">
        <v>62</v>
      </c>
      <c r="C26">
        <v>2019</v>
      </c>
      <c r="D26">
        <v>127.98099999999999</v>
      </c>
      <c r="E26">
        <v>67.751999999999995</v>
      </c>
      <c r="F26">
        <v>577.11900000000003</v>
      </c>
      <c r="G26">
        <v>879.54200000000003</v>
      </c>
      <c r="H26">
        <v>6125.3159999999998</v>
      </c>
      <c r="I26">
        <v>178.57499999999999</v>
      </c>
      <c r="J26">
        <v>1725.74</v>
      </c>
      <c r="K26">
        <v>192.97900000000001</v>
      </c>
      <c r="L26">
        <v>515.87699999999995</v>
      </c>
      <c r="M26">
        <v>8674.5020000000004</v>
      </c>
      <c r="N26">
        <f t="shared" si="1"/>
        <v>10390.880999999999</v>
      </c>
    </row>
    <row r="27" spans="1:14" x14ac:dyDescent="0.25">
      <c r="A27" t="s">
        <v>63</v>
      </c>
      <c r="B27" t="s">
        <v>64</v>
      </c>
      <c r="C27">
        <v>2019</v>
      </c>
      <c r="D27">
        <v>0</v>
      </c>
      <c r="E27">
        <v>0</v>
      </c>
      <c r="F27">
        <v>0</v>
      </c>
      <c r="G27">
        <v>8660.9869999999992</v>
      </c>
      <c r="H27">
        <v>0</v>
      </c>
      <c r="I27">
        <v>6.0999999999999999E-2</v>
      </c>
      <c r="J27">
        <v>8663.6090000000004</v>
      </c>
      <c r="K27">
        <v>1.3109999999999999</v>
      </c>
      <c r="L27">
        <v>1.3109999999999999</v>
      </c>
      <c r="M27">
        <v>8663.67</v>
      </c>
      <c r="N27">
        <f t="shared" si="1"/>
        <v>17327.279000000002</v>
      </c>
    </row>
    <row r="28" spans="1:14" x14ac:dyDescent="0.25">
      <c r="A28" t="s">
        <v>65</v>
      </c>
      <c r="B28" t="s">
        <v>66</v>
      </c>
      <c r="C28">
        <v>2019</v>
      </c>
      <c r="D28">
        <v>0</v>
      </c>
      <c r="E28">
        <v>0</v>
      </c>
      <c r="F28">
        <v>0</v>
      </c>
      <c r="G28">
        <v>0</v>
      </c>
      <c r="H28">
        <v>0</v>
      </c>
      <c r="I28">
        <v>8111.1109999999999</v>
      </c>
      <c r="J28">
        <v>0</v>
      </c>
      <c r="K28">
        <v>0</v>
      </c>
      <c r="L28">
        <v>0</v>
      </c>
      <c r="M28">
        <v>8111.1109999999999</v>
      </c>
      <c r="N28">
        <f t="shared" si="1"/>
        <v>8111.1109999999999</v>
      </c>
    </row>
    <row r="29" spans="1:14" x14ac:dyDescent="0.25">
      <c r="A29" t="s">
        <v>67</v>
      </c>
      <c r="B29" t="s">
        <v>68</v>
      </c>
      <c r="C29">
        <v>2019</v>
      </c>
      <c r="D29">
        <v>384.23899999999998</v>
      </c>
      <c r="E29">
        <v>0</v>
      </c>
      <c r="F29">
        <v>0</v>
      </c>
      <c r="G29">
        <v>4383.6109999999999</v>
      </c>
      <c r="H29">
        <v>2953.09</v>
      </c>
      <c r="I29">
        <v>76.997</v>
      </c>
      <c r="J29">
        <v>5030.826</v>
      </c>
      <c r="K29">
        <v>245.72200000000001</v>
      </c>
      <c r="L29">
        <v>17.254000000000001</v>
      </c>
      <c r="M29">
        <v>8060.9129999999996</v>
      </c>
      <c r="N29">
        <f t="shared" si="1"/>
        <v>13091.739</v>
      </c>
    </row>
    <row r="30" spans="1:14" x14ac:dyDescent="0.25">
      <c r="A30" t="s">
        <v>69</v>
      </c>
      <c r="B30" t="s">
        <v>70</v>
      </c>
      <c r="C30">
        <v>2019</v>
      </c>
      <c r="D30">
        <v>506.56900000000002</v>
      </c>
      <c r="E30">
        <v>182.375</v>
      </c>
      <c r="F30">
        <v>1297.357</v>
      </c>
      <c r="G30">
        <v>4649.723</v>
      </c>
      <c r="H30">
        <v>0</v>
      </c>
      <c r="I30">
        <v>362.58800000000002</v>
      </c>
      <c r="J30">
        <v>6156.0889999999999</v>
      </c>
      <c r="K30">
        <v>151.05600000000001</v>
      </c>
      <c r="L30">
        <v>848.71400000000006</v>
      </c>
      <c r="M30">
        <v>7998.4089999999997</v>
      </c>
      <c r="N30">
        <f t="shared" si="1"/>
        <v>14154.471</v>
      </c>
    </row>
    <row r="31" spans="1:14" x14ac:dyDescent="0.25">
      <c r="A31" t="s">
        <v>71</v>
      </c>
      <c r="B31" t="s">
        <v>72</v>
      </c>
      <c r="C31">
        <v>2019</v>
      </c>
      <c r="D31">
        <v>423.62599999999998</v>
      </c>
      <c r="E31">
        <v>3528.1309999999999</v>
      </c>
      <c r="F31">
        <v>538.15499999999997</v>
      </c>
      <c r="G31">
        <v>168.738</v>
      </c>
      <c r="H31">
        <v>2831.297</v>
      </c>
      <c r="I31">
        <v>223.80699999999999</v>
      </c>
      <c r="J31">
        <v>869.89300000000003</v>
      </c>
      <c r="K31">
        <v>212.982</v>
      </c>
      <c r="L31">
        <v>64.546999999999997</v>
      </c>
      <c r="M31">
        <v>7991.2839999999997</v>
      </c>
      <c r="N31">
        <f t="shared" si="1"/>
        <v>8861.1760000000013</v>
      </c>
    </row>
    <row r="32" spans="1:14" x14ac:dyDescent="0.25">
      <c r="A32" t="s">
        <v>73</v>
      </c>
      <c r="B32" t="s">
        <v>74</v>
      </c>
      <c r="C32">
        <v>2019</v>
      </c>
      <c r="D32">
        <v>20.035</v>
      </c>
      <c r="E32">
        <v>2609.462</v>
      </c>
      <c r="F32">
        <v>4967.143</v>
      </c>
      <c r="G32">
        <v>2.3E-2</v>
      </c>
      <c r="H32">
        <v>0</v>
      </c>
      <c r="I32">
        <v>0</v>
      </c>
      <c r="J32">
        <v>332.42</v>
      </c>
      <c r="K32">
        <v>304.84800000000001</v>
      </c>
      <c r="L32">
        <v>7.5129999999999999</v>
      </c>
      <c r="M32">
        <v>7909.0249999999996</v>
      </c>
      <c r="N32">
        <f t="shared" si="1"/>
        <v>8241.4440000000013</v>
      </c>
    </row>
    <row r="33" spans="1:14" x14ac:dyDescent="0.25">
      <c r="A33" t="s">
        <v>75</v>
      </c>
      <c r="B33" t="s">
        <v>76</v>
      </c>
      <c r="C33">
        <v>2019</v>
      </c>
      <c r="D33">
        <v>452.14800000000002</v>
      </c>
      <c r="E33">
        <v>7.9119999999999999</v>
      </c>
      <c r="F33">
        <v>2180.2849999999999</v>
      </c>
      <c r="G33">
        <v>26.523</v>
      </c>
      <c r="H33">
        <v>3675.9459999999999</v>
      </c>
      <c r="I33">
        <v>335.60599999999999</v>
      </c>
      <c r="J33">
        <v>1626.184</v>
      </c>
      <c r="K33">
        <v>336.19</v>
      </c>
      <c r="L33">
        <v>811.32399999999996</v>
      </c>
      <c r="M33">
        <v>7825.933</v>
      </c>
      <c r="N33">
        <f t="shared" si="1"/>
        <v>9452.1180000000004</v>
      </c>
    </row>
    <row r="34" spans="1:14" x14ac:dyDescent="0.25">
      <c r="A34" t="s">
        <v>77</v>
      </c>
      <c r="B34" t="s">
        <v>78</v>
      </c>
      <c r="C34">
        <v>2019</v>
      </c>
      <c r="D34">
        <v>133.25200000000001</v>
      </c>
      <c r="E34">
        <v>2160.8690000000001</v>
      </c>
      <c r="F34">
        <v>269.24700000000001</v>
      </c>
      <c r="G34">
        <v>2222.3809999999999</v>
      </c>
      <c r="H34">
        <v>2799.5059999999999</v>
      </c>
      <c r="I34">
        <v>2.8079999999999998</v>
      </c>
      <c r="J34">
        <v>2480.9560000000001</v>
      </c>
      <c r="K34">
        <v>122.437</v>
      </c>
      <c r="L34">
        <v>2.8849999999999998</v>
      </c>
      <c r="M34">
        <v>7713.3850000000002</v>
      </c>
      <c r="N34">
        <f t="shared" si="1"/>
        <v>10194.341</v>
      </c>
    </row>
    <row r="35" spans="1:14" x14ac:dyDescent="0.25">
      <c r="A35" t="s">
        <v>79</v>
      </c>
      <c r="B35" t="s">
        <v>80</v>
      </c>
      <c r="C35">
        <v>2019</v>
      </c>
      <c r="D35">
        <v>325.47699999999998</v>
      </c>
      <c r="E35">
        <v>2191.6750000000002</v>
      </c>
      <c r="F35">
        <v>2434.9929999999999</v>
      </c>
      <c r="G35">
        <v>629.19500000000005</v>
      </c>
      <c r="H35">
        <v>517.75199999999995</v>
      </c>
      <c r="I35">
        <v>585.09400000000005</v>
      </c>
      <c r="J35">
        <v>1777.847</v>
      </c>
      <c r="K35">
        <v>587.43499999999995</v>
      </c>
      <c r="L35">
        <v>67.27</v>
      </c>
      <c r="M35">
        <v>7507.36</v>
      </c>
      <c r="N35">
        <f t="shared" si="1"/>
        <v>9116.7380000000012</v>
      </c>
    </row>
    <row r="36" spans="1:14" x14ac:dyDescent="0.25">
      <c r="A36" t="s">
        <v>81</v>
      </c>
      <c r="B36" t="s">
        <v>82</v>
      </c>
      <c r="C36">
        <v>2019</v>
      </c>
      <c r="D36">
        <v>0</v>
      </c>
      <c r="E36">
        <v>0</v>
      </c>
      <c r="F36">
        <v>7426.1570000000002</v>
      </c>
      <c r="G36">
        <v>0</v>
      </c>
      <c r="H36">
        <v>0</v>
      </c>
      <c r="I36">
        <v>0</v>
      </c>
      <c r="J36">
        <v>0.80400000000000005</v>
      </c>
      <c r="K36">
        <v>0.80400000000000005</v>
      </c>
      <c r="L36">
        <v>0</v>
      </c>
      <c r="M36">
        <v>7426.9610000000002</v>
      </c>
      <c r="N36">
        <f t="shared" si="1"/>
        <v>7427.7650000000003</v>
      </c>
    </row>
    <row r="37" spans="1:14" x14ac:dyDescent="0.25">
      <c r="A37" t="s">
        <v>83</v>
      </c>
      <c r="B37" t="s">
        <v>84</v>
      </c>
      <c r="C37">
        <v>2019</v>
      </c>
      <c r="D37">
        <v>22.712</v>
      </c>
      <c r="E37">
        <v>1165.721</v>
      </c>
      <c r="F37">
        <v>3324.3510000000001</v>
      </c>
      <c r="G37">
        <v>1319.1859999999999</v>
      </c>
      <c r="H37">
        <v>1340.4559999999999</v>
      </c>
      <c r="I37">
        <v>71.935000000000002</v>
      </c>
      <c r="J37">
        <v>1353.6679999999999</v>
      </c>
      <c r="K37">
        <v>6.7519999999999998</v>
      </c>
      <c r="L37">
        <v>2.1589999999999998</v>
      </c>
      <c r="M37">
        <v>7256.1319999999996</v>
      </c>
      <c r="N37">
        <f t="shared" si="1"/>
        <v>8606.94</v>
      </c>
    </row>
    <row r="38" spans="1:14" x14ac:dyDescent="0.25">
      <c r="A38" t="s">
        <v>85</v>
      </c>
      <c r="B38" t="s">
        <v>86</v>
      </c>
      <c r="C38">
        <v>2019</v>
      </c>
      <c r="D38">
        <v>601.07500000000005</v>
      </c>
      <c r="E38">
        <v>2053.4740000000002</v>
      </c>
      <c r="F38">
        <v>1083.6120000000001</v>
      </c>
      <c r="G38">
        <v>235.88</v>
      </c>
      <c r="H38">
        <v>899.21799999999996</v>
      </c>
      <c r="I38">
        <v>292.15600000000001</v>
      </c>
      <c r="J38">
        <v>2902.4029999999998</v>
      </c>
      <c r="K38">
        <v>555.57600000000002</v>
      </c>
      <c r="L38">
        <v>1507.4780000000001</v>
      </c>
      <c r="M38">
        <v>7230.8630000000003</v>
      </c>
      <c r="N38">
        <f t="shared" si="1"/>
        <v>10130.871999999999</v>
      </c>
    </row>
    <row r="39" spans="1:14" x14ac:dyDescent="0.25">
      <c r="A39" t="s">
        <v>87</v>
      </c>
      <c r="B39" t="s">
        <v>88</v>
      </c>
      <c r="C39">
        <v>2019</v>
      </c>
      <c r="D39">
        <v>339.13200000000001</v>
      </c>
      <c r="E39">
        <v>1036.173</v>
      </c>
      <c r="F39">
        <v>4178.9979999999996</v>
      </c>
      <c r="G39">
        <v>4.3390000000000004</v>
      </c>
      <c r="H39">
        <v>228.68</v>
      </c>
      <c r="I39">
        <v>338.01900000000001</v>
      </c>
      <c r="J39">
        <v>1328.605</v>
      </c>
      <c r="K39">
        <v>311.15300000000002</v>
      </c>
      <c r="L39">
        <v>673.98199999999997</v>
      </c>
      <c r="M39">
        <v>7110.4759999999997</v>
      </c>
      <c r="N39">
        <f t="shared" si="1"/>
        <v>8439.0810000000001</v>
      </c>
    </row>
    <row r="40" spans="1:14" x14ac:dyDescent="0.25">
      <c r="A40" t="s">
        <v>89</v>
      </c>
      <c r="B40" t="s">
        <v>90</v>
      </c>
      <c r="C40">
        <v>2019</v>
      </c>
      <c r="D40">
        <v>125.83</v>
      </c>
      <c r="E40">
        <v>0</v>
      </c>
      <c r="F40">
        <v>0</v>
      </c>
      <c r="G40">
        <v>6946.02</v>
      </c>
      <c r="H40">
        <v>0</v>
      </c>
      <c r="I40">
        <v>0.26700000000000002</v>
      </c>
      <c r="J40">
        <v>7071.85</v>
      </c>
      <c r="K40">
        <v>0</v>
      </c>
      <c r="L40">
        <v>0</v>
      </c>
      <c r="M40">
        <v>7072.1170000000002</v>
      </c>
      <c r="N40">
        <f t="shared" si="1"/>
        <v>14143.967000000001</v>
      </c>
    </row>
    <row r="41" spans="1:14" x14ac:dyDescent="0.25">
      <c r="A41" t="s">
        <v>91</v>
      </c>
      <c r="B41" t="s">
        <v>92</v>
      </c>
      <c r="C41">
        <v>2019</v>
      </c>
      <c r="D41">
        <v>4.8049999999999997</v>
      </c>
      <c r="E41">
        <v>0</v>
      </c>
      <c r="F41">
        <v>0</v>
      </c>
      <c r="G41">
        <v>11.051</v>
      </c>
      <c r="H41">
        <v>0</v>
      </c>
      <c r="I41">
        <v>5338.902</v>
      </c>
      <c r="J41">
        <v>1666.0429999999999</v>
      </c>
      <c r="K41">
        <v>825.09400000000005</v>
      </c>
      <c r="L41">
        <v>825.09400000000005</v>
      </c>
      <c r="M41">
        <v>7004.9459999999999</v>
      </c>
      <c r="N41">
        <f t="shared" si="1"/>
        <v>8670.9889999999996</v>
      </c>
    </row>
    <row r="42" spans="1:14" x14ac:dyDescent="0.25">
      <c r="A42" t="s">
        <v>93</v>
      </c>
      <c r="B42" t="s">
        <v>94</v>
      </c>
      <c r="C42">
        <v>2019</v>
      </c>
      <c r="D42">
        <v>0</v>
      </c>
      <c r="E42">
        <v>2349.002</v>
      </c>
      <c r="F42">
        <v>0</v>
      </c>
      <c r="G42">
        <v>3657.8980000000001</v>
      </c>
      <c r="H42">
        <v>0</v>
      </c>
      <c r="I42">
        <v>0</v>
      </c>
      <c r="J42">
        <v>3992.2930000000001</v>
      </c>
      <c r="K42">
        <v>0</v>
      </c>
      <c r="L42">
        <v>334.39499999999998</v>
      </c>
      <c r="M42">
        <v>6341.2950000000001</v>
      </c>
      <c r="N42">
        <f t="shared" si="1"/>
        <v>10333.588</v>
      </c>
    </row>
    <row r="43" spans="1:14" x14ac:dyDescent="0.25">
      <c r="A43" t="s">
        <v>95</v>
      </c>
      <c r="B43" t="s">
        <v>96</v>
      </c>
      <c r="C43">
        <v>2019</v>
      </c>
      <c r="D43">
        <v>172.892</v>
      </c>
      <c r="E43">
        <v>122.78</v>
      </c>
      <c r="F43">
        <v>3405.5549999999998</v>
      </c>
      <c r="G43">
        <v>181.38300000000001</v>
      </c>
      <c r="H43">
        <v>0</v>
      </c>
      <c r="I43">
        <v>476.63900000000001</v>
      </c>
      <c r="J43">
        <v>2295.9389999999999</v>
      </c>
      <c r="K43">
        <v>3.4119999999999999</v>
      </c>
      <c r="L43">
        <v>1938.252</v>
      </c>
      <c r="M43">
        <v>6300.9129999999996</v>
      </c>
      <c r="N43">
        <f t="shared" si="1"/>
        <v>8596.8520000000008</v>
      </c>
    </row>
    <row r="44" spans="1:14" x14ac:dyDescent="0.25">
      <c r="A44" t="s">
        <v>97</v>
      </c>
      <c r="B44" t="s">
        <v>98</v>
      </c>
      <c r="C44">
        <v>2019</v>
      </c>
      <c r="D44">
        <v>209.91900000000001</v>
      </c>
      <c r="E44">
        <v>2484.86</v>
      </c>
      <c r="F44">
        <v>319.959</v>
      </c>
      <c r="G44">
        <v>419.44600000000003</v>
      </c>
      <c r="H44">
        <v>2365.9839999999999</v>
      </c>
      <c r="I44">
        <v>62.316000000000003</v>
      </c>
      <c r="J44">
        <v>1024.7</v>
      </c>
      <c r="K44">
        <v>210.05699999999999</v>
      </c>
      <c r="L44">
        <v>185.27799999999999</v>
      </c>
      <c r="M44">
        <v>6257.8190000000004</v>
      </c>
      <c r="N44">
        <f t="shared" si="1"/>
        <v>7282.5189999999993</v>
      </c>
    </row>
    <row r="45" spans="1:14" x14ac:dyDescent="0.25">
      <c r="A45" t="s">
        <v>99</v>
      </c>
      <c r="B45" t="s">
        <v>100</v>
      </c>
      <c r="C45">
        <v>2019</v>
      </c>
      <c r="D45">
        <v>991.125</v>
      </c>
      <c r="E45">
        <v>0</v>
      </c>
      <c r="F45">
        <v>33.116999999999997</v>
      </c>
      <c r="G45">
        <v>7.2380000000000004</v>
      </c>
      <c r="H45">
        <v>0</v>
      </c>
      <c r="I45">
        <v>4469.7139999999999</v>
      </c>
      <c r="J45">
        <v>1566.0830000000001</v>
      </c>
      <c r="K45">
        <v>25.35</v>
      </c>
      <c r="L45">
        <v>542.36900000000003</v>
      </c>
      <c r="M45">
        <v>6068.9139999999998</v>
      </c>
      <c r="N45">
        <f t="shared" si="1"/>
        <v>7634.9960000000001</v>
      </c>
    </row>
    <row r="46" spans="1:14" x14ac:dyDescent="0.25">
      <c r="A46" t="s">
        <v>101</v>
      </c>
      <c r="B46" t="s">
        <v>102</v>
      </c>
      <c r="C46">
        <v>2019</v>
      </c>
      <c r="D46">
        <v>0</v>
      </c>
      <c r="E46">
        <v>0</v>
      </c>
      <c r="F46">
        <v>5216.7449999999999</v>
      </c>
      <c r="G46">
        <v>0</v>
      </c>
      <c r="H46">
        <v>0</v>
      </c>
      <c r="I46">
        <v>754.55700000000002</v>
      </c>
      <c r="J46">
        <v>3.5840000000000001</v>
      </c>
      <c r="K46">
        <v>3.5840000000000001</v>
      </c>
      <c r="L46">
        <v>0</v>
      </c>
      <c r="M46">
        <v>5974.8860000000004</v>
      </c>
      <c r="N46">
        <f t="shared" si="1"/>
        <v>5978.4699999999993</v>
      </c>
    </row>
    <row r="47" spans="1:14" x14ac:dyDescent="0.25">
      <c r="A47" t="s">
        <v>103</v>
      </c>
      <c r="B47" t="s">
        <v>104</v>
      </c>
      <c r="C47">
        <v>2019</v>
      </c>
      <c r="D47">
        <v>0</v>
      </c>
      <c r="E47">
        <v>0</v>
      </c>
      <c r="F47">
        <v>0</v>
      </c>
      <c r="G47">
        <v>0</v>
      </c>
      <c r="H47">
        <v>0</v>
      </c>
      <c r="I47">
        <v>5861.1760000000004</v>
      </c>
      <c r="J47">
        <v>0</v>
      </c>
      <c r="K47">
        <v>0</v>
      </c>
      <c r="L47">
        <v>0</v>
      </c>
      <c r="M47">
        <v>5861.1760000000004</v>
      </c>
      <c r="N47">
        <f t="shared" si="1"/>
        <v>5861.1760000000004</v>
      </c>
    </row>
    <row r="48" spans="1:14" x14ac:dyDescent="0.25">
      <c r="A48" t="s">
        <v>105</v>
      </c>
      <c r="B48" t="s">
        <v>106</v>
      </c>
      <c r="C48">
        <v>2019</v>
      </c>
      <c r="D48">
        <v>125.85299999999999</v>
      </c>
      <c r="E48">
        <v>262.11399999999998</v>
      </c>
      <c r="F48">
        <v>1799.4549999999999</v>
      </c>
      <c r="G48">
        <v>532.95799999999997</v>
      </c>
      <c r="H48">
        <v>1250.566</v>
      </c>
      <c r="I48">
        <v>351.137</v>
      </c>
      <c r="J48">
        <v>2146.223</v>
      </c>
      <c r="K48">
        <v>324.08199999999999</v>
      </c>
      <c r="L48">
        <v>1163.2940000000001</v>
      </c>
      <c r="M48">
        <v>5809.4949999999999</v>
      </c>
      <c r="N48">
        <f t="shared" si="1"/>
        <v>7955.6819999999998</v>
      </c>
    </row>
    <row r="49" spans="1:14" x14ac:dyDescent="0.25">
      <c r="A49" t="s">
        <v>107</v>
      </c>
      <c r="B49" t="s">
        <v>108</v>
      </c>
      <c r="C49">
        <v>2019</v>
      </c>
      <c r="D49">
        <v>0</v>
      </c>
      <c r="E49">
        <v>0</v>
      </c>
      <c r="F49">
        <v>0</v>
      </c>
      <c r="G49">
        <v>0</v>
      </c>
      <c r="H49">
        <v>0</v>
      </c>
      <c r="I49">
        <v>5412.6980000000003</v>
      </c>
      <c r="J49">
        <v>68.951999999999998</v>
      </c>
      <c r="K49">
        <v>68.951999999999998</v>
      </c>
      <c r="L49">
        <v>0</v>
      </c>
      <c r="M49">
        <v>5481.6509999999998</v>
      </c>
      <c r="N49">
        <f t="shared" si="1"/>
        <v>5550.6020000000008</v>
      </c>
    </row>
    <row r="50" spans="1:14" x14ac:dyDescent="0.25">
      <c r="A50" t="s">
        <v>109</v>
      </c>
      <c r="B50" t="s">
        <v>110</v>
      </c>
      <c r="C50">
        <v>2019</v>
      </c>
      <c r="D50">
        <v>5.3999999999999999E-2</v>
      </c>
      <c r="E50">
        <v>3838.4409999999998</v>
      </c>
      <c r="F50">
        <v>1022.092</v>
      </c>
      <c r="G50">
        <v>530.56899999999996</v>
      </c>
      <c r="H50">
        <v>0</v>
      </c>
      <c r="I50">
        <v>40.734000000000002</v>
      </c>
      <c r="J50">
        <v>572.93799999999999</v>
      </c>
      <c r="K50">
        <v>12.722</v>
      </c>
      <c r="L50">
        <v>29.594000000000001</v>
      </c>
      <c r="M50">
        <v>5474.2039999999997</v>
      </c>
      <c r="N50">
        <f t="shared" si="1"/>
        <v>6047.1439999999993</v>
      </c>
    </row>
    <row r="51" spans="1:14" x14ac:dyDescent="0.25">
      <c r="A51" t="s">
        <v>27</v>
      </c>
      <c r="B51" t="s">
        <v>111</v>
      </c>
      <c r="C51">
        <v>2019</v>
      </c>
      <c r="D51">
        <v>0</v>
      </c>
      <c r="E51">
        <v>935.01400000000001</v>
      </c>
      <c r="F51">
        <v>1028.009</v>
      </c>
      <c r="G51">
        <v>846.56399999999996</v>
      </c>
      <c r="H51">
        <v>1242.624</v>
      </c>
      <c r="I51">
        <v>69.308000000000007</v>
      </c>
      <c r="J51">
        <v>1966.2180000000001</v>
      </c>
      <c r="K51">
        <v>206.995</v>
      </c>
      <c r="L51">
        <v>617.77099999999996</v>
      </c>
      <c r="M51">
        <v>5344.5389999999998</v>
      </c>
      <c r="N51">
        <f t="shared" si="1"/>
        <v>6912.5029999999997</v>
      </c>
    </row>
    <row r="52" spans="1:14" x14ac:dyDescent="0.25">
      <c r="A52" t="s">
        <v>112</v>
      </c>
      <c r="B52" t="s">
        <v>113</v>
      </c>
      <c r="C52">
        <v>2019</v>
      </c>
      <c r="D52">
        <v>338.31299999999999</v>
      </c>
      <c r="E52">
        <v>455.97899999999998</v>
      </c>
      <c r="F52">
        <v>574.07000000000005</v>
      </c>
      <c r="G52">
        <v>837.97500000000002</v>
      </c>
      <c r="H52">
        <v>2815.6439999999998</v>
      </c>
      <c r="I52">
        <v>0</v>
      </c>
      <c r="J52">
        <v>1321.453</v>
      </c>
      <c r="K52">
        <v>110.91</v>
      </c>
      <c r="L52">
        <v>1.819</v>
      </c>
      <c r="M52">
        <v>5167.1459999999997</v>
      </c>
      <c r="N52">
        <f t="shared" si="1"/>
        <v>6456.1629999999996</v>
      </c>
    </row>
    <row r="53" spans="1:14" x14ac:dyDescent="0.25">
      <c r="A53" t="s">
        <v>114</v>
      </c>
      <c r="B53" t="s">
        <v>115</v>
      </c>
      <c r="C53">
        <v>2019</v>
      </c>
      <c r="D53">
        <v>998.23199999999997</v>
      </c>
      <c r="E53">
        <v>727.36599999999999</v>
      </c>
      <c r="F53">
        <v>319.952</v>
      </c>
      <c r="G53">
        <v>2.5750000000000002</v>
      </c>
      <c r="H53">
        <v>0</v>
      </c>
      <c r="I53">
        <v>193.042</v>
      </c>
      <c r="J53">
        <v>3917.6759999999999</v>
      </c>
      <c r="K53">
        <v>165.99100000000001</v>
      </c>
      <c r="L53">
        <v>2750.8780000000002</v>
      </c>
      <c r="M53">
        <v>5158.0360000000001</v>
      </c>
      <c r="N53">
        <f t="shared" si="1"/>
        <v>9075.7119999999995</v>
      </c>
    </row>
    <row r="54" spans="1:14" x14ac:dyDescent="0.25">
      <c r="A54" t="s">
        <v>116</v>
      </c>
      <c r="B54" t="s">
        <v>117</v>
      </c>
      <c r="C54">
        <v>2019</v>
      </c>
      <c r="D54">
        <v>77.945999999999998</v>
      </c>
      <c r="E54">
        <v>3176.0709999999999</v>
      </c>
      <c r="F54">
        <v>162.15799999999999</v>
      </c>
      <c r="G54">
        <v>908.15599999999995</v>
      </c>
      <c r="H54">
        <v>243.203</v>
      </c>
      <c r="I54">
        <v>103.53100000000001</v>
      </c>
      <c r="J54">
        <v>1425.0809999999999</v>
      </c>
      <c r="K54">
        <v>156.22999999999999</v>
      </c>
      <c r="L54">
        <v>282.67899999999997</v>
      </c>
      <c r="M54">
        <v>5110.0439999999999</v>
      </c>
      <c r="N54">
        <f t="shared" si="1"/>
        <v>6535.0550000000003</v>
      </c>
    </row>
    <row r="55" spans="1:14" x14ac:dyDescent="0.25">
      <c r="A55" t="s">
        <v>118</v>
      </c>
      <c r="B55" t="s">
        <v>119</v>
      </c>
      <c r="C55">
        <v>2019</v>
      </c>
      <c r="D55">
        <v>48.585999999999999</v>
      </c>
      <c r="E55">
        <v>2092.8220000000001</v>
      </c>
      <c r="F55">
        <v>2017.3330000000001</v>
      </c>
      <c r="G55">
        <v>836.62</v>
      </c>
      <c r="H55">
        <v>0</v>
      </c>
      <c r="I55">
        <v>76.135999999999996</v>
      </c>
      <c r="J55">
        <v>910.245</v>
      </c>
      <c r="K55">
        <v>25.039000000000001</v>
      </c>
      <c r="L55">
        <v>0</v>
      </c>
      <c r="M55">
        <v>5096.5360000000001</v>
      </c>
      <c r="N55">
        <f t="shared" si="1"/>
        <v>6006.7809999999999</v>
      </c>
    </row>
    <row r="56" spans="1:14" x14ac:dyDescent="0.25">
      <c r="A56" t="s">
        <v>120</v>
      </c>
      <c r="B56" t="s">
        <v>121</v>
      </c>
      <c r="C56">
        <v>2019</v>
      </c>
      <c r="D56">
        <v>334.42</v>
      </c>
      <c r="E56">
        <v>588.13599999999997</v>
      </c>
      <c r="F56">
        <v>1646.204</v>
      </c>
      <c r="G56">
        <v>900.73900000000003</v>
      </c>
      <c r="H56">
        <v>0</v>
      </c>
      <c r="I56">
        <v>116.11799999999999</v>
      </c>
      <c r="J56">
        <v>2717.7370000000001</v>
      </c>
      <c r="K56">
        <v>121.33</v>
      </c>
      <c r="L56">
        <v>1338.7180000000001</v>
      </c>
      <c r="M56">
        <v>5068.1949999999997</v>
      </c>
      <c r="N56">
        <f t="shared" si="1"/>
        <v>7763.402</v>
      </c>
    </row>
    <row r="57" spans="1:14" x14ac:dyDescent="0.25">
      <c r="A57" t="s">
        <v>122</v>
      </c>
      <c r="B57" t="s">
        <v>123</v>
      </c>
      <c r="C57">
        <v>2019</v>
      </c>
      <c r="D57">
        <v>0</v>
      </c>
      <c r="E57">
        <v>0</v>
      </c>
      <c r="F57">
        <v>0</v>
      </c>
      <c r="G57">
        <v>0</v>
      </c>
      <c r="H57">
        <v>0</v>
      </c>
      <c r="I57">
        <v>5043.8599999999997</v>
      </c>
      <c r="J57">
        <v>0</v>
      </c>
      <c r="K57">
        <v>0</v>
      </c>
      <c r="L57">
        <v>0</v>
      </c>
      <c r="M57">
        <v>5043.8599999999997</v>
      </c>
      <c r="N57">
        <f t="shared" si="1"/>
        <v>5043.8599999999997</v>
      </c>
    </row>
    <row r="58" spans="1:14" x14ac:dyDescent="0.25">
      <c r="A58" t="s">
        <v>124</v>
      </c>
      <c r="B58" t="s">
        <v>125</v>
      </c>
      <c r="C58">
        <v>2019</v>
      </c>
      <c r="D58">
        <v>3.2309999999999999</v>
      </c>
      <c r="E58">
        <v>3022.181</v>
      </c>
      <c r="F58">
        <v>0</v>
      </c>
      <c r="G58">
        <v>1823.7470000000001</v>
      </c>
      <c r="H58">
        <v>0</v>
      </c>
      <c r="I58">
        <v>0</v>
      </c>
      <c r="J58">
        <v>1913.0129999999999</v>
      </c>
      <c r="K58">
        <v>9.0879999999999992</v>
      </c>
      <c r="L58">
        <v>76.945999999999998</v>
      </c>
      <c r="M58">
        <v>4935.1940000000004</v>
      </c>
      <c r="N58">
        <f t="shared" si="1"/>
        <v>6848.2060000000001</v>
      </c>
    </row>
    <row r="59" spans="1:14" x14ac:dyDescent="0.25">
      <c r="A59" t="s">
        <v>126</v>
      </c>
      <c r="B59" t="s">
        <v>127</v>
      </c>
      <c r="C59">
        <v>2019</v>
      </c>
      <c r="D59">
        <v>0</v>
      </c>
      <c r="E59">
        <v>0</v>
      </c>
      <c r="F59">
        <v>0</v>
      </c>
      <c r="G59">
        <v>0</v>
      </c>
      <c r="H59">
        <v>0</v>
      </c>
      <c r="I59">
        <v>4903.1710000000003</v>
      </c>
      <c r="J59">
        <v>8.9789999999999992</v>
      </c>
      <c r="K59">
        <v>8.9789999999999992</v>
      </c>
      <c r="L59">
        <v>0</v>
      </c>
      <c r="M59">
        <v>4912.1499999999996</v>
      </c>
      <c r="N59">
        <f t="shared" si="1"/>
        <v>4921.1290000000008</v>
      </c>
    </row>
    <row r="60" spans="1:14" x14ac:dyDescent="0.25">
      <c r="A60" t="s">
        <v>128</v>
      </c>
      <c r="B60" t="s">
        <v>129</v>
      </c>
      <c r="C60">
        <v>2019</v>
      </c>
      <c r="D60">
        <v>315.85899999999998</v>
      </c>
      <c r="E60">
        <v>324.81799999999998</v>
      </c>
      <c r="F60">
        <v>2270.1179999999999</v>
      </c>
      <c r="G60">
        <v>774.19100000000003</v>
      </c>
      <c r="H60">
        <v>0</v>
      </c>
      <c r="I60">
        <v>263.43099999999998</v>
      </c>
      <c r="J60">
        <v>1933.585</v>
      </c>
      <c r="K60">
        <v>407.43599999999998</v>
      </c>
      <c r="L60">
        <v>335.57</v>
      </c>
      <c r="M60">
        <v>4791.951</v>
      </c>
      <c r="N60">
        <f t="shared" si="1"/>
        <v>6625.0079999999998</v>
      </c>
    </row>
    <row r="61" spans="1:14" x14ac:dyDescent="0.25">
      <c r="A61" t="s">
        <v>130</v>
      </c>
      <c r="B61" t="s">
        <v>131</v>
      </c>
      <c r="C61">
        <v>2019</v>
      </c>
      <c r="D61">
        <v>29.989000000000001</v>
      </c>
      <c r="E61">
        <v>1166.6969999999999</v>
      </c>
      <c r="F61">
        <v>1542.433</v>
      </c>
      <c r="G61">
        <v>408.31900000000002</v>
      </c>
      <c r="H61">
        <v>0</v>
      </c>
      <c r="I61">
        <v>556.41</v>
      </c>
      <c r="J61">
        <v>1509.268</v>
      </c>
      <c r="K61">
        <v>379.65199999999999</v>
      </c>
      <c r="L61">
        <v>691.30899999999997</v>
      </c>
      <c r="M61">
        <v>4774.808</v>
      </c>
      <c r="N61">
        <f t="shared" si="1"/>
        <v>6284.0770000000002</v>
      </c>
    </row>
    <row r="62" spans="1:14" x14ac:dyDescent="0.25">
      <c r="A62" t="s">
        <v>132</v>
      </c>
      <c r="B62" t="s">
        <v>133</v>
      </c>
      <c r="C62">
        <v>2019</v>
      </c>
      <c r="D62">
        <v>503.00900000000001</v>
      </c>
      <c r="E62">
        <v>102.786</v>
      </c>
      <c r="F62">
        <v>1943.973</v>
      </c>
      <c r="G62">
        <v>86.75</v>
      </c>
      <c r="H62">
        <v>846.68100000000004</v>
      </c>
      <c r="I62">
        <v>100.52200000000001</v>
      </c>
      <c r="J62">
        <v>1737.4949999999999</v>
      </c>
      <c r="K62">
        <v>192.06200000000001</v>
      </c>
      <c r="L62">
        <v>955.53599999999994</v>
      </c>
      <c r="M62">
        <v>4731.4560000000001</v>
      </c>
      <c r="N62">
        <f t="shared" si="1"/>
        <v>6468.8140000000003</v>
      </c>
    </row>
    <row r="63" spans="1:14" x14ac:dyDescent="0.25">
      <c r="A63" t="s">
        <v>134</v>
      </c>
      <c r="B63" t="s">
        <v>135</v>
      </c>
      <c r="C63">
        <v>2019</v>
      </c>
      <c r="D63">
        <v>8.1829999999999998</v>
      </c>
      <c r="E63">
        <v>2002.51</v>
      </c>
      <c r="F63">
        <v>0</v>
      </c>
      <c r="G63">
        <v>2696.3310000000001</v>
      </c>
      <c r="H63">
        <v>0</v>
      </c>
      <c r="I63">
        <v>0</v>
      </c>
      <c r="J63">
        <v>2707.3049999999998</v>
      </c>
      <c r="K63">
        <v>2.79</v>
      </c>
      <c r="L63">
        <v>0</v>
      </c>
      <c r="M63">
        <v>4709.8140000000003</v>
      </c>
      <c r="N63">
        <f t="shared" si="1"/>
        <v>7417.1189999999997</v>
      </c>
    </row>
    <row r="64" spans="1:14" x14ac:dyDescent="0.25">
      <c r="A64" t="s">
        <v>136</v>
      </c>
      <c r="B64" t="s">
        <v>137</v>
      </c>
      <c r="C64">
        <v>2019</v>
      </c>
      <c r="D64">
        <v>13.134</v>
      </c>
      <c r="E64">
        <v>0</v>
      </c>
      <c r="F64">
        <v>0</v>
      </c>
      <c r="G64">
        <v>0</v>
      </c>
      <c r="H64">
        <v>0</v>
      </c>
      <c r="I64">
        <v>4651.2910000000002</v>
      </c>
      <c r="J64">
        <v>13.403</v>
      </c>
      <c r="K64">
        <v>0.13400000000000001</v>
      </c>
      <c r="L64">
        <v>0.13400000000000001</v>
      </c>
      <c r="M64">
        <v>4664.6940000000004</v>
      </c>
      <c r="N64">
        <f t="shared" si="1"/>
        <v>4678.0960000000005</v>
      </c>
    </row>
    <row r="65" spans="1:14" x14ac:dyDescent="0.25">
      <c r="A65" t="s">
        <v>138</v>
      </c>
      <c r="B65" t="s">
        <v>139</v>
      </c>
      <c r="C65">
        <v>2019</v>
      </c>
      <c r="D65">
        <v>726.45899999999995</v>
      </c>
      <c r="E65">
        <v>0</v>
      </c>
      <c r="F65">
        <v>32.006</v>
      </c>
      <c r="G65">
        <v>2318.5790000000002</v>
      </c>
      <c r="H65">
        <v>0</v>
      </c>
      <c r="I65">
        <v>46.463000000000001</v>
      </c>
      <c r="J65">
        <v>4540.1270000000004</v>
      </c>
      <c r="K65">
        <v>122.184</v>
      </c>
      <c r="L65">
        <v>1372.9059999999999</v>
      </c>
      <c r="M65">
        <v>4618.5959999999995</v>
      </c>
      <c r="N65">
        <f t="shared" si="1"/>
        <v>9158.7240000000002</v>
      </c>
    </row>
    <row r="66" spans="1:14" x14ac:dyDescent="0.25">
      <c r="A66" t="s">
        <v>140</v>
      </c>
      <c r="B66" t="s">
        <v>141</v>
      </c>
      <c r="C66">
        <v>2019</v>
      </c>
      <c r="D66">
        <v>0</v>
      </c>
      <c r="E66">
        <v>0</v>
      </c>
      <c r="F66">
        <v>4357.607</v>
      </c>
      <c r="G66">
        <v>0</v>
      </c>
      <c r="H66">
        <v>0</v>
      </c>
      <c r="I66">
        <v>226.52799999999999</v>
      </c>
      <c r="J66">
        <v>1.18</v>
      </c>
      <c r="K66">
        <v>1.18</v>
      </c>
      <c r="L66">
        <v>0</v>
      </c>
      <c r="M66">
        <v>4585.3159999999998</v>
      </c>
      <c r="N66">
        <f t="shared" si="1"/>
        <v>4586.4950000000008</v>
      </c>
    </row>
    <row r="67" spans="1:14" x14ac:dyDescent="0.25">
      <c r="A67" t="s">
        <v>142</v>
      </c>
      <c r="B67" t="s">
        <v>143</v>
      </c>
      <c r="C67">
        <v>2019</v>
      </c>
      <c r="D67">
        <v>20.344999999999999</v>
      </c>
      <c r="E67">
        <v>0</v>
      </c>
      <c r="F67">
        <v>3966.7750000000001</v>
      </c>
      <c r="G67">
        <v>0</v>
      </c>
      <c r="H67">
        <v>0</v>
      </c>
      <c r="I67">
        <v>41.145000000000003</v>
      </c>
      <c r="J67">
        <v>451.33199999999999</v>
      </c>
      <c r="K67">
        <v>430.85500000000002</v>
      </c>
      <c r="L67">
        <v>0.13200000000000001</v>
      </c>
      <c r="M67">
        <v>4459.2520000000004</v>
      </c>
      <c r="N67">
        <f t="shared" ref="N67:N130" si="3">SUM(D67:L67)</f>
        <v>4910.5839999999989</v>
      </c>
    </row>
    <row r="68" spans="1:14" x14ac:dyDescent="0.25">
      <c r="A68" t="s">
        <v>144</v>
      </c>
      <c r="B68" t="s">
        <v>145</v>
      </c>
      <c r="C68">
        <v>2019</v>
      </c>
      <c r="D68">
        <v>0</v>
      </c>
      <c r="E68">
        <v>0</v>
      </c>
      <c r="F68">
        <v>0</v>
      </c>
      <c r="G68">
        <v>0</v>
      </c>
      <c r="H68">
        <v>0</v>
      </c>
      <c r="I68">
        <v>4370.7479999999996</v>
      </c>
      <c r="J68">
        <v>51.02</v>
      </c>
      <c r="K68">
        <v>51.02</v>
      </c>
      <c r="L68">
        <v>0</v>
      </c>
      <c r="M68">
        <v>4421.7690000000002</v>
      </c>
      <c r="N68">
        <f t="shared" si="3"/>
        <v>4472.7880000000005</v>
      </c>
    </row>
    <row r="69" spans="1:14" x14ac:dyDescent="0.25">
      <c r="A69" t="s">
        <v>146</v>
      </c>
      <c r="B69" t="s">
        <v>147</v>
      </c>
      <c r="C69">
        <v>2019</v>
      </c>
      <c r="D69">
        <v>179.81700000000001</v>
      </c>
      <c r="E69">
        <v>3136.9929999999999</v>
      </c>
      <c r="F69">
        <v>383.5</v>
      </c>
      <c r="G69">
        <v>50.881999999999998</v>
      </c>
      <c r="H69">
        <v>0</v>
      </c>
      <c r="I69">
        <v>125.05500000000001</v>
      </c>
      <c r="J69">
        <v>646.76499999999999</v>
      </c>
      <c r="K69">
        <v>19.126999999999999</v>
      </c>
      <c r="L69">
        <v>396.93900000000002</v>
      </c>
      <c r="M69">
        <v>4292.3140000000003</v>
      </c>
      <c r="N69">
        <f t="shared" si="3"/>
        <v>4939.0780000000004</v>
      </c>
    </row>
    <row r="70" spans="1:14" x14ac:dyDescent="0.25">
      <c r="A70" t="s">
        <v>148</v>
      </c>
      <c r="B70" t="s">
        <v>149</v>
      </c>
      <c r="C70">
        <v>2019</v>
      </c>
      <c r="D70">
        <v>296.096</v>
      </c>
      <c r="E70">
        <v>0</v>
      </c>
      <c r="F70">
        <v>0</v>
      </c>
      <c r="G70">
        <v>0</v>
      </c>
      <c r="H70">
        <v>0</v>
      </c>
      <c r="I70">
        <v>3885.6379999999999</v>
      </c>
      <c r="J70">
        <v>311.52100000000002</v>
      </c>
      <c r="K70">
        <v>0</v>
      </c>
      <c r="L70">
        <v>15.426</v>
      </c>
      <c r="M70">
        <v>4197.16</v>
      </c>
      <c r="N70">
        <f t="shared" si="3"/>
        <v>4508.6810000000005</v>
      </c>
    </row>
    <row r="71" spans="1:14" x14ac:dyDescent="0.25">
      <c r="A71" t="s">
        <v>150</v>
      </c>
      <c r="B71" t="s">
        <v>151</v>
      </c>
      <c r="C71">
        <v>2019</v>
      </c>
      <c r="D71">
        <v>178.363</v>
      </c>
      <c r="E71">
        <v>0</v>
      </c>
      <c r="F71">
        <v>0</v>
      </c>
      <c r="G71">
        <v>0</v>
      </c>
      <c r="H71">
        <v>0</v>
      </c>
      <c r="I71">
        <v>3623.3330000000001</v>
      </c>
      <c r="J71">
        <v>559.36300000000006</v>
      </c>
      <c r="K71">
        <v>250</v>
      </c>
      <c r="L71">
        <v>131</v>
      </c>
      <c r="M71">
        <v>4182.6970000000001</v>
      </c>
      <c r="N71">
        <f t="shared" si="3"/>
        <v>4742.0590000000002</v>
      </c>
    </row>
    <row r="72" spans="1:14" x14ac:dyDescent="0.25">
      <c r="A72" t="s">
        <v>152</v>
      </c>
      <c r="B72" t="s">
        <v>153</v>
      </c>
      <c r="C72">
        <v>2019</v>
      </c>
      <c r="D72">
        <v>229.63300000000001</v>
      </c>
      <c r="E72">
        <v>995.35799999999995</v>
      </c>
      <c r="F72">
        <v>616.66200000000003</v>
      </c>
      <c r="G72">
        <v>1090.4000000000001</v>
      </c>
      <c r="H72">
        <v>0</v>
      </c>
      <c r="I72">
        <v>602.82299999999998</v>
      </c>
      <c r="J72">
        <v>1922.7439999999999</v>
      </c>
      <c r="K72">
        <v>323.76499999999999</v>
      </c>
      <c r="L72">
        <v>268.34100000000001</v>
      </c>
      <c r="M72">
        <v>4137.5870000000004</v>
      </c>
      <c r="N72">
        <f t="shared" si="3"/>
        <v>6049.7260000000006</v>
      </c>
    </row>
    <row r="73" spans="1:14" x14ac:dyDescent="0.25">
      <c r="A73" t="s">
        <v>154</v>
      </c>
      <c r="B73" t="s">
        <v>155</v>
      </c>
      <c r="C73">
        <v>2019</v>
      </c>
      <c r="D73">
        <v>47.453000000000003</v>
      </c>
      <c r="E73">
        <v>0</v>
      </c>
      <c r="F73">
        <v>0</v>
      </c>
      <c r="G73">
        <v>0</v>
      </c>
      <c r="H73">
        <v>0</v>
      </c>
      <c r="I73">
        <v>3679.806</v>
      </c>
      <c r="J73">
        <v>413.983</v>
      </c>
      <c r="K73">
        <v>166.38300000000001</v>
      </c>
      <c r="L73">
        <v>200.14699999999999</v>
      </c>
      <c r="M73">
        <v>4093.79</v>
      </c>
      <c r="N73">
        <f t="shared" si="3"/>
        <v>4507.7719999999999</v>
      </c>
    </row>
    <row r="74" spans="1:14" x14ac:dyDescent="0.25">
      <c r="A74" t="s">
        <v>156</v>
      </c>
      <c r="B74" t="s">
        <v>157</v>
      </c>
      <c r="C74">
        <v>2019</v>
      </c>
      <c r="D74">
        <v>7.5650000000000004</v>
      </c>
      <c r="E74">
        <v>3434.4789999999998</v>
      </c>
      <c r="F74">
        <v>29.382999999999999</v>
      </c>
      <c r="G74">
        <v>18.376999999999999</v>
      </c>
      <c r="H74">
        <v>232.3</v>
      </c>
      <c r="I74">
        <v>91.534000000000006</v>
      </c>
      <c r="J74">
        <v>221.185</v>
      </c>
      <c r="K74">
        <v>82.123999999999995</v>
      </c>
      <c r="L74">
        <v>113.119</v>
      </c>
      <c r="M74">
        <v>4008.88</v>
      </c>
      <c r="N74">
        <f t="shared" si="3"/>
        <v>4230.0659999999998</v>
      </c>
    </row>
    <row r="75" spans="1:14" x14ac:dyDescent="0.25">
      <c r="A75" t="s">
        <v>158</v>
      </c>
      <c r="B75" t="s">
        <v>159</v>
      </c>
      <c r="C75">
        <v>2019</v>
      </c>
      <c r="D75">
        <v>34.143999999999998</v>
      </c>
      <c r="E75">
        <v>0</v>
      </c>
      <c r="F75">
        <v>1314.1030000000001</v>
      </c>
      <c r="G75">
        <v>1900.3440000000001</v>
      </c>
      <c r="H75">
        <v>0</v>
      </c>
      <c r="I75">
        <v>571.34900000000005</v>
      </c>
      <c r="J75">
        <v>2106.3090000000002</v>
      </c>
      <c r="K75">
        <v>171.821</v>
      </c>
      <c r="L75">
        <v>0</v>
      </c>
      <c r="M75">
        <v>3991.7620000000002</v>
      </c>
      <c r="N75">
        <f t="shared" si="3"/>
        <v>6098.0700000000006</v>
      </c>
    </row>
    <row r="76" spans="1:14" x14ac:dyDescent="0.25">
      <c r="A76" t="s">
        <v>160</v>
      </c>
      <c r="B76" t="s">
        <v>161</v>
      </c>
      <c r="C76">
        <v>2019</v>
      </c>
      <c r="D76">
        <v>35.548000000000002</v>
      </c>
      <c r="E76">
        <v>0</v>
      </c>
      <c r="F76">
        <v>3880.2350000000001</v>
      </c>
      <c r="G76">
        <v>36.448999999999998</v>
      </c>
      <c r="H76">
        <v>0</v>
      </c>
      <c r="I76">
        <v>0</v>
      </c>
      <c r="J76">
        <v>109.979</v>
      </c>
      <c r="K76">
        <v>19.149000000000001</v>
      </c>
      <c r="L76">
        <v>18.832000000000001</v>
      </c>
      <c r="M76">
        <v>3990.2139999999999</v>
      </c>
      <c r="N76">
        <f t="shared" si="3"/>
        <v>4100.192</v>
      </c>
    </row>
    <row r="77" spans="1:14" x14ac:dyDescent="0.25">
      <c r="A77" t="s">
        <v>162</v>
      </c>
      <c r="B77" t="s">
        <v>163</v>
      </c>
      <c r="C77">
        <v>2019</v>
      </c>
      <c r="D77">
        <v>13.224</v>
      </c>
      <c r="E77">
        <v>2699.5169999999998</v>
      </c>
      <c r="F77">
        <v>0</v>
      </c>
      <c r="G77">
        <v>1148.0029999999999</v>
      </c>
      <c r="H77">
        <v>0</v>
      </c>
      <c r="I77">
        <v>0</v>
      </c>
      <c r="J77">
        <v>1259.4939999999999</v>
      </c>
      <c r="K77">
        <v>1.5960000000000001</v>
      </c>
      <c r="L77">
        <v>96.671000000000006</v>
      </c>
      <c r="M77">
        <v>3959.011</v>
      </c>
      <c r="N77">
        <f t="shared" si="3"/>
        <v>5218.5049999999992</v>
      </c>
    </row>
    <row r="78" spans="1:14" x14ac:dyDescent="0.25">
      <c r="A78" t="s">
        <v>164</v>
      </c>
      <c r="B78" t="s">
        <v>165</v>
      </c>
      <c r="C78">
        <v>2019</v>
      </c>
      <c r="D78">
        <v>0</v>
      </c>
      <c r="E78">
        <v>0</v>
      </c>
      <c r="F78">
        <v>0</v>
      </c>
      <c r="G78">
        <v>0</v>
      </c>
      <c r="H78">
        <v>0</v>
      </c>
      <c r="I78">
        <v>3553.4589999999998</v>
      </c>
      <c r="J78">
        <v>143.39599999999999</v>
      </c>
      <c r="K78">
        <v>0</v>
      </c>
      <c r="L78">
        <v>143.39599999999999</v>
      </c>
      <c r="M78">
        <v>3696.855</v>
      </c>
      <c r="N78">
        <f t="shared" si="3"/>
        <v>3840.2510000000002</v>
      </c>
    </row>
    <row r="79" spans="1:14" x14ac:dyDescent="0.25">
      <c r="A79" t="s">
        <v>166</v>
      </c>
      <c r="B79" t="s">
        <v>167</v>
      </c>
      <c r="C79">
        <v>2019</v>
      </c>
      <c r="D79">
        <v>0.28899999999999998</v>
      </c>
      <c r="E79">
        <v>7.2060000000000004</v>
      </c>
      <c r="F79">
        <v>2295.4009999999998</v>
      </c>
      <c r="G79">
        <v>362.68</v>
      </c>
      <c r="H79">
        <v>70.748000000000005</v>
      </c>
      <c r="I79">
        <v>950.09400000000005</v>
      </c>
      <c r="J79">
        <v>370.71199999999999</v>
      </c>
      <c r="K79">
        <v>2.9430000000000001</v>
      </c>
      <c r="L79">
        <v>4.8</v>
      </c>
      <c r="M79">
        <v>3694.1619999999998</v>
      </c>
      <c r="N79">
        <f t="shared" si="3"/>
        <v>4064.873</v>
      </c>
    </row>
    <row r="80" spans="1:14" x14ac:dyDescent="0.25">
      <c r="A80" t="s">
        <v>27</v>
      </c>
      <c r="B80" t="s">
        <v>168</v>
      </c>
      <c r="C80">
        <v>2019</v>
      </c>
      <c r="D80">
        <v>209.29900000000001</v>
      </c>
      <c r="E80">
        <v>0</v>
      </c>
      <c r="F80">
        <v>0</v>
      </c>
      <c r="G80">
        <v>676.04</v>
      </c>
      <c r="H80">
        <v>0</v>
      </c>
      <c r="I80">
        <v>2397.0749999999998</v>
      </c>
      <c r="J80">
        <v>1180.952</v>
      </c>
      <c r="K80">
        <v>281.21499999999997</v>
      </c>
      <c r="L80">
        <v>14.398</v>
      </c>
      <c r="M80">
        <v>3578.0279999999998</v>
      </c>
      <c r="N80">
        <f t="shared" si="3"/>
        <v>4758.9790000000003</v>
      </c>
    </row>
    <row r="81" spans="1:14" x14ac:dyDescent="0.25">
      <c r="A81" t="s">
        <v>169</v>
      </c>
      <c r="B81" t="s">
        <v>170</v>
      </c>
      <c r="C81">
        <v>2019</v>
      </c>
      <c r="D81">
        <v>0</v>
      </c>
      <c r="E81">
        <v>0</v>
      </c>
      <c r="F81">
        <v>1216.819</v>
      </c>
      <c r="G81">
        <v>0.05</v>
      </c>
      <c r="H81">
        <v>0</v>
      </c>
      <c r="I81">
        <v>2347.9760000000001</v>
      </c>
      <c r="J81">
        <v>0.05</v>
      </c>
      <c r="K81">
        <v>0</v>
      </c>
      <c r="L81">
        <v>0</v>
      </c>
      <c r="M81">
        <v>3564.846</v>
      </c>
      <c r="N81">
        <f t="shared" si="3"/>
        <v>3564.8950000000004</v>
      </c>
    </row>
    <row r="82" spans="1:14" x14ac:dyDescent="0.25">
      <c r="A82" t="s">
        <v>171</v>
      </c>
      <c r="B82" t="s">
        <v>172</v>
      </c>
      <c r="C82">
        <v>2019</v>
      </c>
      <c r="D82">
        <v>0</v>
      </c>
      <c r="E82">
        <v>0</v>
      </c>
      <c r="F82">
        <v>0</v>
      </c>
      <c r="G82">
        <v>0</v>
      </c>
      <c r="H82">
        <v>0</v>
      </c>
      <c r="I82">
        <v>3396.0509999999999</v>
      </c>
      <c r="J82">
        <v>139.37299999999999</v>
      </c>
      <c r="K82">
        <v>139.37299999999999</v>
      </c>
      <c r="L82">
        <v>0</v>
      </c>
      <c r="M82">
        <v>3535.424</v>
      </c>
      <c r="N82">
        <f t="shared" si="3"/>
        <v>3674.797</v>
      </c>
    </row>
    <row r="83" spans="1:14" x14ac:dyDescent="0.25">
      <c r="A83" t="s">
        <v>173</v>
      </c>
      <c r="B83" t="s">
        <v>174</v>
      </c>
      <c r="C83">
        <v>2019</v>
      </c>
      <c r="D83">
        <v>0</v>
      </c>
      <c r="E83">
        <v>0</v>
      </c>
      <c r="F83">
        <v>0</v>
      </c>
      <c r="G83">
        <v>0</v>
      </c>
      <c r="H83">
        <v>0</v>
      </c>
      <c r="I83">
        <v>3367.6979999999999</v>
      </c>
      <c r="J83">
        <v>154.63900000000001</v>
      </c>
      <c r="K83">
        <v>154.63900000000001</v>
      </c>
      <c r="L83">
        <v>0</v>
      </c>
      <c r="M83">
        <v>3522.337</v>
      </c>
      <c r="N83">
        <f t="shared" si="3"/>
        <v>3676.9760000000001</v>
      </c>
    </row>
    <row r="84" spans="1:14" x14ac:dyDescent="0.25">
      <c r="A84" t="s">
        <v>175</v>
      </c>
      <c r="B84" t="s">
        <v>176</v>
      </c>
      <c r="C84">
        <v>2019</v>
      </c>
      <c r="D84">
        <v>0</v>
      </c>
      <c r="E84">
        <v>0</v>
      </c>
      <c r="F84">
        <v>0</v>
      </c>
      <c r="G84">
        <v>0</v>
      </c>
      <c r="H84">
        <v>0</v>
      </c>
      <c r="I84">
        <v>3515.152</v>
      </c>
      <c r="J84">
        <v>0</v>
      </c>
      <c r="K84">
        <v>0</v>
      </c>
      <c r="L84">
        <v>0</v>
      </c>
      <c r="M84">
        <v>3515.152</v>
      </c>
      <c r="N84">
        <f t="shared" si="3"/>
        <v>3515.152</v>
      </c>
    </row>
    <row r="85" spans="1:14" x14ac:dyDescent="0.25">
      <c r="A85" t="s">
        <v>177</v>
      </c>
      <c r="B85" t="s">
        <v>178</v>
      </c>
      <c r="C85">
        <v>2019</v>
      </c>
      <c r="D85">
        <v>243.59200000000001</v>
      </c>
      <c r="E85">
        <v>406.35199999999998</v>
      </c>
      <c r="F85">
        <v>863.61900000000003</v>
      </c>
      <c r="G85">
        <v>24.957000000000001</v>
      </c>
      <c r="H85">
        <v>1681.7239999999999</v>
      </c>
      <c r="I85">
        <v>54.671999999999997</v>
      </c>
      <c r="J85">
        <v>488.40600000000001</v>
      </c>
      <c r="K85">
        <v>141.54599999999999</v>
      </c>
      <c r="L85">
        <v>77.852999999999994</v>
      </c>
      <c r="M85">
        <v>3494.7730000000001</v>
      </c>
      <c r="N85">
        <f t="shared" si="3"/>
        <v>3982.721</v>
      </c>
    </row>
    <row r="86" spans="1:14" x14ac:dyDescent="0.25">
      <c r="A86" t="s">
        <v>179</v>
      </c>
      <c r="B86" t="s">
        <v>180</v>
      </c>
      <c r="C86">
        <v>2019</v>
      </c>
      <c r="D86">
        <v>39.35</v>
      </c>
      <c r="E86">
        <v>1264.73</v>
      </c>
      <c r="F86">
        <v>641.58900000000006</v>
      </c>
      <c r="G86">
        <v>1054.742</v>
      </c>
      <c r="H86">
        <v>0</v>
      </c>
      <c r="I86">
        <v>14.288</v>
      </c>
      <c r="J86">
        <v>1560.66</v>
      </c>
      <c r="K86">
        <v>109.79300000000001</v>
      </c>
      <c r="L86">
        <v>255.827</v>
      </c>
      <c r="M86">
        <v>3481.2669999999998</v>
      </c>
      <c r="N86">
        <f t="shared" si="3"/>
        <v>4940.9790000000003</v>
      </c>
    </row>
    <row r="87" spans="1:14" x14ac:dyDescent="0.25">
      <c r="A87" t="s">
        <v>181</v>
      </c>
      <c r="B87" t="s">
        <v>182</v>
      </c>
      <c r="C87">
        <v>2019</v>
      </c>
      <c r="D87">
        <v>459.97199999999998</v>
      </c>
      <c r="E87">
        <v>0.18</v>
      </c>
      <c r="F87">
        <v>1745.3810000000001</v>
      </c>
      <c r="G87">
        <v>1105.403</v>
      </c>
      <c r="H87">
        <v>0</v>
      </c>
      <c r="I87">
        <v>0</v>
      </c>
      <c r="J87">
        <v>1643.6990000000001</v>
      </c>
      <c r="K87">
        <v>0.66800000000000004</v>
      </c>
      <c r="L87">
        <v>77.656000000000006</v>
      </c>
      <c r="M87">
        <v>3389.26</v>
      </c>
      <c r="N87">
        <f t="shared" si="3"/>
        <v>5032.9589999999998</v>
      </c>
    </row>
    <row r="88" spans="1:14" x14ac:dyDescent="0.25">
      <c r="A88" t="s">
        <v>183</v>
      </c>
      <c r="B88" t="s">
        <v>184</v>
      </c>
      <c r="C88">
        <v>2019</v>
      </c>
      <c r="D88">
        <v>74.225999999999999</v>
      </c>
      <c r="E88">
        <v>1177.3720000000001</v>
      </c>
      <c r="F88">
        <v>770.48500000000001</v>
      </c>
      <c r="G88">
        <v>552.44200000000001</v>
      </c>
      <c r="H88">
        <v>352.71699999999998</v>
      </c>
      <c r="I88">
        <v>141.22200000000001</v>
      </c>
      <c r="J88">
        <v>915.94200000000001</v>
      </c>
      <c r="K88">
        <v>91.272000000000006</v>
      </c>
      <c r="L88">
        <v>183.69800000000001</v>
      </c>
      <c r="M88">
        <v>3357.7379999999998</v>
      </c>
      <c r="N88">
        <f t="shared" si="3"/>
        <v>4259.3760000000002</v>
      </c>
    </row>
    <row r="89" spans="1:14" x14ac:dyDescent="0.25">
      <c r="A89" t="s">
        <v>185</v>
      </c>
      <c r="B89" t="s">
        <v>186</v>
      </c>
      <c r="C89">
        <v>2019</v>
      </c>
      <c r="D89">
        <v>6.4779999999999998</v>
      </c>
      <c r="E89">
        <v>999.38300000000004</v>
      </c>
      <c r="F89">
        <v>190.22800000000001</v>
      </c>
      <c r="G89">
        <v>174.73599999999999</v>
      </c>
      <c r="H89">
        <v>1776.242</v>
      </c>
      <c r="I89">
        <v>44.073</v>
      </c>
      <c r="J89">
        <v>237.131</v>
      </c>
      <c r="K89">
        <v>22.684999999999999</v>
      </c>
      <c r="L89">
        <v>33.231999999999999</v>
      </c>
      <c r="M89">
        <v>3247.0569999999998</v>
      </c>
      <c r="N89">
        <f t="shared" si="3"/>
        <v>3484.1879999999996</v>
      </c>
    </row>
    <row r="90" spans="1:14" x14ac:dyDescent="0.25">
      <c r="A90" t="s">
        <v>187</v>
      </c>
      <c r="B90" t="s">
        <v>188</v>
      </c>
      <c r="C90">
        <v>2019</v>
      </c>
      <c r="D90">
        <v>11.103</v>
      </c>
      <c r="E90">
        <v>0</v>
      </c>
      <c r="F90">
        <v>0</v>
      </c>
      <c r="G90">
        <v>2003.855</v>
      </c>
      <c r="H90">
        <v>0</v>
      </c>
      <c r="I90">
        <v>1188.078</v>
      </c>
      <c r="J90">
        <v>2032.17</v>
      </c>
      <c r="K90">
        <v>17.212</v>
      </c>
      <c r="L90">
        <v>0</v>
      </c>
      <c r="M90">
        <v>3220.248</v>
      </c>
      <c r="N90">
        <f t="shared" si="3"/>
        <v>5252.4180000000006</v>
      </c>
    </row>
    <row r="91" spans="1:14" x14ac:dyDescent="0.25">
      <c r="A91" t="s">
        <v>189</v>
      </c>
      <c r="B91" t="s">
        <v>190</v>
      </c>
      <c r="C91">
        <v>2019</v>
      </c>
      <c r="D91">
        <v>0</v>
      </c>
      <c r="E91">
        <v>0</v>
      </c>
      <c r="F91">
        <v>1298.9770000000001</v>
      </c>
      <c r="G91">
        <v>1824.9870000000001</v>
      </c>
      <c r="H91">
        <v>0</v>
      </c>
      <c r="I91">
        <v>0</v>
      </c>
      <c r="J91">
        <v>1827.6869999999999</v>
      </c>
      <c r="K91">
        <v>0.21</v>
      </c>
      <c r="L91">
        <v>2.4900000000000002</v>
      </c>
      <c r="M91">
        <v>3126.665</v>
      </c>
      <c r="N91">
        <f t="shared" si="3"/>
        <v>4954.3509999999997</v>
      </c>
    </row>
    <row r="92" spans="1:14" x14ac:dyDescent="0.25">
      <c r="A92" t="s">
        <v>191</v>
      </c>
      <c r="B92" t="s">
        <v>192</v>
      </c>
      <c r="C92">
        <v>2019</v>
      </c>
      <c r="D92">
        <v>26.731000000000002</v>
      </c>
      <c r="E92">
        <v>702.61</v>
      </c>
      <c r="F92">
        <v>471.48</v>
      </c>
      <c r="G92">
        <v>808.43100000000004</v>
      </c>
      <c r="H92">
        <v>582.43399999999997</v>
      </c>
      <c r="I92">
        <v>36.4</v>
      </c>
      <c r="J92">
        <v>1277.413</v>
      </c>
      <c r="K92">
        <v>92.757000000000005</v>
      </c>
      <c r="L92">
        <v>349.49400000000003</v>
      </c>
      <c r="M92">
        <v>3070.337</v>
      </c>
      <c r="N92">
        <f t="shared" si="3"/>
        <v>4347.75</v>
      </c>
    </row>
    <row r="93" spans="1:14" x14ac:dyDescent="0.25">
      <c r="A93" t="s">
        <v>193</v>
      </c>
      <c r="B93" t="s">
        <v>194</v>
      </c>
      <c r="C93">
        <v>2019</v>
      </c>
      <c r="D93">
        <v>202.43299999999999</v>
      </c>
      <c r="E93">
        <v>392.53699999999998</v>
      </c>
      <c r="F93">
        <v>629.197</v>
      </c>
      <c r="G93">
        <v>1420.3230000000001</v>
      </c>
      <c r="H93">
        <v>0</v>
      </c>
      <c r="I93">
        <v>10.465</v>
      </c>
      <c r="J93">
        <v>2009.2059999999999</v>
      </c>
      <c r="K93">
        <v>18.920000000000002</v>
      </c>
      <c r="L93">
        <v>348.86599999999999</v>
      </c>
      <c r="M93">
        <v>3041.4050000000002</v>
      </c>
      <c r="N93">
        <f t="shared" si="3"/>
        <v>5031.9470000000001</v>
      </c>
    </row>
    <row r="94" spans="1:14" x14ac:dyDescent="0.25">
      <c r="A94" t="s">
        <v>195</v>
      </c>
      <c r="B94" t="s">
        <v>196</v>
      </c>
      <c r="C94">
        <v>2019</v>
      </c>
      <c r="D94">
        <v>0</v>
      </c>
      <c r="E94">
        <v>0</v>
      </c>
      <c r="F94">
        <v>1351.133</v>
      </c>
      <c r="G94">
        <v>43.956000000000003</v>
      </c>
      <c r="H94">
        <v>0</v>
      </c>
      <c r="I94">
        <v>1624.665</v>
      </c>
      <c r="J94">
        <v>56.499000000000002</v>
      </c>
      <c r="K94">
        <v>11.669</v>
      </c>
      <c r="L94">
        <v>0.875</v>
      </c>
      <c r="M94">
        <v>3032.2979999999998</v>
      </c>
      <c r="N94">
        <f t="shared" si="3"/>
        <v>3088.7969999999996</v>
      </c>
    </row>
    <row r="95" spans="1:14" x14ac:dyDescent="0.25">
      <c r="A95" t="s">
        <v>197</v>
      </c>
      <c r="B95" t="s">
        <v>198</v>
      </c>
      <c r="C95">
        <v>2019</v>
      </c>
      <c r="D95">
        <v>0</v>
      </c>
      <c r="E95">
        <v>0</v>
      </c>
      <c r="F95">
        <v>0</v>
      </c>
      <c r="G95">
        <v>0</v>
      </c>
      <c r="H95">
        <v>0</v>
      </c>
      <c r="I95">
        <v>2963.636</v>
      </c>
      <c r="J95">
        <v>0</v>
      </c>
      <c r="K95">
        <v>0</v>
      </c>
      <c r="L95">
        <v>0</v>
      </c>
      <c r="M95">
        <v>2963.636</v>
      </c>
      <c r="N95">
        <f t="shared" si="3"/>
        <v>2963.636</v>
      </c>
    </row>
    <row r="96" spans="1:14" x14ac:dyDescent="0.25">
      <c r="A96" t="s">
        <v>199</v>
      </c>
      <c r="B96" t="s">
        <v>200</v>
      </c>
      <c r="C96">
        <v>2019</v>
      </c>
      <c r="D96">
        <v>38.497999999999998</v>
      </c>
      <c r="E96">
        <v>16.54</v>
      </c>
      <c r="F96">
        <v>1915.692</v>
      </c>
      <c r="G96">
        <v>610.41300000000001</v>
      </c>
      <c r="H96">
        <v>177.017</v>
      </c>
      <c r="I96">
        <v>75.308999999999997</v>
      </c>
      <c r="J96">
        <v>778.36300000000006</v>
      </c>
      <c r="K96">
        <v>17.864999999999998</v>
      </c>
      <c r="L96">
        <v>111.58799999999999</v>
      </c>
      <c r="M96">
        <v>2962.922</v>
      </c>
      <c r="N96">
        <f t="shared" si="3"/>
        <v>3741.2850000000003</v>
      </c>
    </row>
    <row r="97" spans="1:14" x14ac:dyDescent="0.25">
      <c r="A97" t="s">
        <v>201</v>
      </c>
      <c r="B97" t="s">
        <v>202</v>
      </c>
      <c r="C97">
        <v>2019</v>
      </c>
      <c r="D97">
        <v>258.29899999999998</v>
      </c>
      <c r="E97">
        <v>117.42</v>
      </c>
      <c r="F97">
        <v>268.66399999999999</v>
      </c>
      <c r="G97">
        <v>1866.373</v>
      </c>
      <c r="H97">
        <v>72.135000000000005</v>
      </c>
      <c r="I97">
        <v>35.978000000000002</v>
      </c>
      <c r="J97">
        <v>2421.4780000000001</v>
      </c>
      <c r="K97">
        <v>31.533000000000001</v>
      </c>
      <c r="L97">
        <v>265.274</v>
      </c>
      <c r="M97">
        <v>2915.6750000000002</v>
      </c>
      <c r="N97">
        <f t="shared" si="3"/>
        <v>5337.1540000000014</v>
      </c>
    </row>
    <row r="98" spans="1:14" x14ac:dyDescent="0.25">
      <c r="A98" t="s">
        <v>203</v>
      </c>
      <c r="B98" t="s">
        <v>204</v>
      </c>
      <c r="C98">
        <v>2019</v>
      </c>
      <c r="D98">
        <v>0</v>
      </c>
      <c r="E98">
        <v>0</v>
      </c>
      <c r="F98">
        <v>670.72299999999996</v>
      </c>
      <c r="G98">
        <v>2212.3290000000002</v>
      </c>
      <c r="H98">
        <v>0</v>
      </c>
      <c r="I98">
        <v>0</v>
      </c>
      <c r="J98">
        <v>2233.5949999999998</v>
      </c>
      <c r="K98">
        <v>0</v>
      </c>
      <c r="L98">
        <v>21.265999999999998</v>
      </c>
      <c r="M98">
        <v>2904.3180000000002</v>
      </c>
      <c r="N98">
        <f t="shared" si="3"/>
        <v>5137.9129999999996</v>
      </c>
    </row>
    <row r="99" spans="1:14" x14ac:dyDescent="0.25">
      <c r="A99" t="s">
        <v>205</v>
      </c>
      <c r="B99" t="s">
        <v>206</v>
      </c>
      <c r="C99">
        <v>2019</v>
      </c>
      <c r="D99">
        <v>0</v>
      </c>
      <c r="E99">
        <v>0</v>
      </c>
      <c r="F99">
        <v>0</v>
      </c>
      <c r="G99">
        <v>558.65300000000002</v>
      </c>
      <c r="H99">
        <v>0</v>
      </c>
      <c r="I99">
        <v>0</v>
      </c>
      <c r="J99">
        <v>645.13199999999995</v>
      </c>
      <c r="K99">
        <v>11.151</v>
      </c>
      <c r="L99">
        <v>48.875</v>
      </c>
      <c r="M99">
        <v>2817.94</v>
      </c>
      <c r="N99">
        <f t="shared" si="3"/>
        <v>1263.8109999999999</v>
      </c>
    </row>
    <row r="100" spans="1:14" x14ac:dyDescent="0.25">
      <c r="A100" t="s">
        <v>207</v>
      </c>
      <c r="B100" t="s">
        <v>208</v>
      </c>
      <c r="C100">
        <v>2019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2733.3330000000001</v>
      </c>
      <c r="J100">
        <v>0</v>
      </c>
      <c r="K100">
        <v>0</v>
      </c>
      <c r="L100">
        <v>0</v>
      </c>
      <c r="M100">
        <v>2733.3330000000001</v>
      </c>
      <c r="N100">
        <f t="shared" si="3"/>
        <v>2733.3330000000001</v>
      </c>
    </row>
    <row r="101" spans="1:14" x14ac:dyDescent="0.25">
      <c r="A101" t="s">
        <v>209</v>
      </c>
      <c r="B101" t="s">
        <v>210</v>
      </c>
      <c r="C101">
        <v>2019</v>
      </c>
      <c r="D101">
        <v>1.306</v>
      </c>
      <c r="E101">
        <v>1378.8630000000001</v>
      </c>
      <c r="F101">
        <v>528.67200000000003</v>
      </c>
      <c r="G101">
        <v>698.65</v>
      </c>
      <c r="H101">
        <v>0</v>
      </c>
      <c r="I101">
        <v>13.007</v>
      </c>
      <c r="J101">
        <v>769.10299999999995</v>
      </c>
      <c r="K101">
        <v>61.268000000000001</v>
      </c>
      <c r="L101">
        <v>7.8789999999999996</v>
      </c>
      <c r="M101">
        <v>2689.645</v>
      </c>
      <c r="N101">
        <f t="shared" si="3"/>
        <v>3458.748</v>
      </c>
    </row>
    <row r="102" spans="1:14" x14ac:dyDescent="0.25">
      <c r="A102" t="s">
        <v>211</v>
      </c>
      <c r="B102" t="s">
        <v>212</v>
      </c>
      <c r="C102">
        <v>2019</v>
      </c>
      <c r="D102">
        <v>7.694</v>
      </c>
      <c r="E102">
        <v>105.90900000000001</v>
      </c>
      <c r="F102">
        <v>141.21199999999999</v>
      </c>
      <c r="G102">
        <v>1955.566</v>
      </c>
      <c r="H102">
        <v>0</v>
      </c>
      <c r="I102">
        <v>231.58699999999999</v>
      </c>
      <c r="J102">
        <v>2192.8870000000002</v>
      </c>
      <c r="K102">
        <v>69.477000000000004</v>
      </c>
      <c r="L102">
        <v>160.15100000000001</v>
      </c>
      <c r="M102">
        <v>2671.5949999999998</v>
      </c>
      <c r="N102">
        <f t="shared" si="3"/>
        <v>4864.4829999999993</v>
      </c>
    </row>
    <row r="103" spans="1:14" x14ac:dyDescent="0.25">
      <c r="A103" t="s">
        <v>213</v>
      </c>
      <c r="B103" t="s">
        <v>214</v>
      </c>
      <c r="C103">
        <v>2019</v>
      </c>
      <c r="D103">
        <v>268.37700000000001</v>
      </c>
      <c r="E103">
        <v>483.65100000000001</v>
      </c>
      <c r="F103">
        <v>1649.6120000000001</v>
      </c>
      <c r="G103">
        <v>91.483999999999995</v>
      </c>
      <c r="H103">
        <v>0</v>
      </c>
      <c r="I103">
        <v>15.981999999999999</v>
      </c>
      <c r="J103">
        <v>486.78199999999998</v>
      </c>
      <c r="K103">
        <v>74.426000000000002</v>
      </c>
      <c r="L103">
        <v>52.494999999999997</v>
      </c>
      <c r="M103">
        <v>2636.027</v>
      </c>
      <c r="N103">
        <f t="shared" si="3"/>
        <v>3122.8090000000002</v>
      </c>
    </row>
    <row r="104" spans="1:14" x14ac:dyDescent="0.25">
      <c r="A104" t="s">
        <v>215</v>
      </c>
      <c r="B104" t="s">
        <v>216</v>
      </c>
      <c r="C104">
        <v>2019</v>
      </c>
      <c r="D104">
        <v>23.468</v>
      </c>
      <c r="E104">
        <v>188.43600000000001</v>
      </c>
      <c r="F104">
        <v>1474.4110000000001</v>
      </c>
      <c r="G104">
        <v>186.90899999999999</v>
      </c>
      <c r="H104">
        <v>85.29</v>
      </c>
      <c r="I104">
        <v>276.49599999999998</v>
      </c>
      <c r="J104">
        <v>433.93599999999998</v>
      </c>
      <c r="K104">
        <v>51.662999999999997</v>
      </c>
      <c r="L104">
        <v>131.97300000000001</v>
      </c>
      <c r="M104">
        <v>2458.569</v>
      </c>
      <c r="N104">
        <f t="shared" si="3"/>
        <v>2852.5820000000003</v>
      </c>
    </row>
    <row r="105" spans="1:14" x14ac:dyDescent="0.25">
      <c r="A105" t="s">
        <v>217</v>
      </c>
      <c r="B105" t="s">
        <v>218</v>
      </c>
      <c r="C105">
        <v>2019</v>
      </c>
      <c r="D105">
        <v>0</v>
      </c>
      <c r="E105">
        <v>0</v>
      </c>
      <c r="F105">
        <v>968.28300000000002</v>
      </c>
      <c r="G105">
        <v>793.54</v>
      </c>
      <c r="H105">
        <v>685.93600000000004</v>
      </c>
      <c r="I105">
        <v>0</v>
      </c>
      <c r="J105">
        <v>798.94899999999996</v>
      </c>
      <c r="K105">
        <v>4.3949999999999996</v>
      </c>
      <c r="L105">
        <v>1.014</v>
      </c>
      <c r="M105">
        <v>2453.1680000000001</v>
      </c>
      <c r="N105">
        <f t="shared" si="3"/>
        <v>3252.1170000000002</v>
      </c>
    </row>
    <row r="106" spans="1:14" x14ac:dyDescent="0.25">
      <c r="A106" t="s">
        <v>219</v>
      </c>
      <c r="B106" t="s">
        <v>220</v>
      </c>
      <c r="C106">
        <v>2019</v>
      </c>
      <c r="D106">
        <v>15.459</v>
      </c>
      <c r="E106">
        <v>0</v>
      </c>
      <c r="F106">
        <v>1127.83</v>
      </c>
      <c r="G106">
        <v>154.19499999999999</v>
      </c>
      <c r="H106">
        <v>0</v>
      </c>
      <c r="I106">
        <v>1132.549</v>
      </c>
      <c r="J106">
        <v>187.46799999999999</v>
      </c>
      <c r="K106">
        <v>4.3789999999999996</v>
      </c>
      <c r="L106">
        <v>13.436</v>
      </c>
      <c r="M106">
        <v>2447.8470000000002</v>
      </c>
      <c r="N106">
        <f t="shared" si="3"/>
        <v>2635.3159999999998</v>
      </c>
    </row>
    <row r="107" spans="1:14" x14ac:dyDescent="0.25">
      <c r="A107" t="s">
        <v>221</v>
      </c>
      <c r="B107" t="s">
        <v>222</v>
      </c>
      <c r="C107">
        <v>2019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1833.3330000000001</v>
      </c>
      <c r="J107">
        <v>596.05600000000004</v>
      </c>
      <c r="K107">
        <v>596.05600000000004</v>
      </c>
      <c r="L107">
        <v>0</v>
      </c>
      <c r="M107">
        <v>2429.3890000000001</v>
      </c>
      <c r="N107">
        <f t="shared" si="3"/>
        <v>3025.4450000000002</v>
      </c>
    </row>
    <row r="108" spans="1:14" x14ac:dyDescent="0.25">
      <c r="A108" t="s">
        <v>223</v>
      </c>
      <c r="B108" t="s">
        <v>224</v>
      </c>
      <c r="C108">
        <v>2019</v>
      </c>
      <c r="D108">
        <v>343.83199999999999</v>
      </c>
      <c r="E108">
        <v>583.05899999999997</v>
      </c>
      <c r="F108">
        <v>0</v>
      </c>
      <c r="G108">
        <v>98.162999999999997</v>
      </c>
      <c r="H108">
        <v>0</v>
      </c>
      <c r="I108">
        <v>1295.954</v>
      </c>
      <c r="J108">
        <v>501.05</v>
      </c>
      <c r="K108">
        <v>47.244</v>
      </c>
      <c r="L108">
        <v>11.811</v>
      </c>
      <c r="M108">
        <v>2380.0630000000001</v>
      </c>
      <c r="N108">
        <f t="shared" si="3"/>
        <v>2881.1130000000003</v>
      </c>
    </row>
    <row r="109" spans="1:14" x14ac:dyDescent="0.25">
      <c r="A109" t="s">
        <v>225</v>
      </c>
      <c r="B109" t="s">
        <v>226</v>
      </c>
      <c r="C109">
        <v>2019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2266.6669999999999</v>
      </c>
      <c r="J109">
        <v>51.933</v>
      </c>
      <c r="K109">
        <v>10.266999999999999</v>
      </c>
      <c r="L109">
        <v>41.667000000000002</v>
      </c>
      <c r="M109">
        <v>2318.6</v>
      </c>
      <c r="N109">
        <f t="shared" si="3"/>
        <v>2370.5339999999997</v>
      </c>
    </row>
    <row r="110" spans="1:14" x14ac:dyDescent="0.25">
      <c r="A110" t="s">
        <v>227</v>
      </c>
      <c r="B110" t="s">
        <v>228</v>
      </c>
      <c r="C110">
        <v>2019</v>
      </c>
      <c r="D110">
        <v>0</v>
      </c>
      <c r="E110">
        <v>164.624</v>
      </c>
      <c r="F110">
        <v>0</v>
      </c>
      <c r="G110">
        <v>2136.1529999999998</v>
      </c>
      <c r="H110">
        <v>0</v>
      </c>
      <c r="I110">
        <v>12.212</v>
      </c>
      <c r="J110">
        <v>2136.1529999999998</v>
      </c>
      <c r="K110">
        <v>0</v>
      </c>
      <c r="L110">
        <v>0</v>
      </c>
      <c r="M110">
        <v>2312.989</v>
      </c>
      <c r="N110">
        <f t="shared" si="3"/>
        <v>4449.1419999999998</v>
      </c>
    </row>
    <row r="111" spans="1:14" x14ac:dyDescent="0.25">
      <c r="A111" t="s">
        <v>229</v>
      </c>
      <c r="B111" t="s">
        <v>230</v>
      </c>
      <c r="C111">
        <v>2019</v>
      </c>
      <c r="D111">
        <v>32.29</v>
      </c>
      <c r="E111">
        <v>0</v>
      </c>
      <c r="F111">
        <v>0</v>
      </c>
      <c r="G111">
        <v>1535.01</v>
      </c>
      <c r="H111">
        <v>0</v>
      </c>
      <c r="I111">
        <v>17.876000000000001</v>
      </c>
      <c r="J111">
        <v>2237.6640000000002</v>
      </c>
      <c r="K111">
        <v>15.055</v>
      </c>
      <c r="L111">
        <v>355.78399999999999</v>
      </c>
      <c r="M111">
        <v>2255.5410000000002</v>
      </c>
      <c r="N111">
        <f t="shared" si="3"/>
        <v>4193.6790000000001</v>
      </c>
    </row>
    <row r="112" spans="1:14" x14ac:dyDescent="0.25">
      <c r="A112" t="s">
        <v>231</v>
      </c>
      <c r="B112" t="s">
        <v>232</v>
      </c>
      <c r="C112">
        <v>2019</v>
      </c>
      <c r="D112">
        <v>0</v>
      </c>
      <c r="E112">
        <v>0</v>
      </c>
      <c r="F112">
        <v>0</v>
      </c>
      <c r="G112">
        <v>2035.9739999999999</v>
      </c>
      <c r="H112">
        <v>0</v>
      </c>
      <c r="I112">
        <v>151.977</v>
      </c>
      <c r="J112">
        <v>2035.9739999999999</v>
      </c>
      <c r="K112">
        <v>0</v>
      </c>
      <c r="L112">
        <v>0</v>
      </c>
      <c r="M112">
        <v>2187.951</v>
      </c>
      <c r="N112">
        <f t="shared" si="3"/>
        <v>4223.9250000000002</v>
      </c>
    </row>
    <row r="113" spans="1:14" x14ac:dyDescent="0.25">
      <c r="A113" t="s">
        <v>233</v>
      </c>
      <c r="B113" t="s">
        <v>234</v>
      </c>
      <c r="C113">
        <v>2019</v>
      </c>
      <c r="D113">
        <v>0</v>
      </c>
      <c r="E113">
        <v>0</v>
      </c>
      <c r="F113">
        <v>0</v>
      </c>
      <c r="G113">
        <v>645.16099999999994</v>
      </c>
      <c r="H113">
        <v>0</v>
      </c>
      <c r="I113">
        <v>1370.37</v>
      </c>
      <c r="J113">
        <v>788.88900000000001</v>
      </c>
      <c r="K113">
        <v>143.369</v>
      </c>
      <c r="L113">
        <v>0.35799999999999998</v>
      </c>
      <c r="M113">
        <v>2159.259</v>
      </c>
      <c r="N113">
        <f t="shared" si="3"/>
        <v>2948.1470000000004</v>
      </c>
    </row>
    <row r="114" spans="1:14" x14ac:dyDescent="0.25">
      <c r="A114" t="s">
        <v>235</v>
      </c>
      <c r="B114" t="s">
        <v>236</v>
      </c>
      <c r="C114">
        <v>2019</v>
      </c>
      <c r="D114">
        <v>0</v>
      </c>
      <c r="E114">
        <v>0</v>
      </c>
      <c r="F114">
        <v>1284.2260000000001</v>
      </c>
      <c r="G114">
        <v>62.401000000000003</v>
      </c>
      <c r="H114">
        <v>0</v>
      </c>
      <c r="I114">
        <v>759.35199999999998</v>
      </c>
      <c r="J114">
        <v>63.850999999999999</v>
      </c>
      <c r="K114">
        <v>1.45</v>
      </c>
      <c r="L114">
        <v>0</v>
      </c>
      <c r="M114">
        <v>2107.4290000000001</v>
      </c>
      <c r="N114">
        <f t="shared" si="3"/>
        <v>2171.2800000000002</v>
      </c>
    </row>
    <row r="115" spans="1:14" x14ac:dyDescent="0.25">
      <c r="A115" t="s">
        <v>237</v>
      </c>
      <c r="B115" t="s">
        <v>238</v>
      </c>
      <c r="C115">
        <v>2019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2080.1460000000002</v>
      </c>
      <c r="J115">
        <v>17.279</v>
      </c>
      <c r="K115">
        <v>17.279</v>
      </c>
      <c r="L115">
        <v>0</v>
      </c>
      <c r="M115">
        <v>2097.424</v>
      </c>
      <c r="N115">
        <f t="shared" si="3"/>
        <v>2114.7040000000002</v>
      </c>
    </row>
    <row r="116" spans="1:14" x14ac:dyDescent="0.25">
      <c r="A116" t="s">
        <v>239</v>
      </c>
      <c r="B116" t="s">
        <v>240</v>
      </c>
      <c r="C116">
        <v>2019</v>
      </c>
      <c r="D116">
        <v>0</v>
      </c>
      <c r="E116">
        <v>1847.258</v>
      </c>
      <c r="F116">
        <v>0</v>
      </c>
      <c r="G116">
        <v>28.753</v>
      </c>
      <c r="H116">
        <v>0</v>
      </c>
      <c r="I116">
        <v>0</v>
      </c>
      <c r="J116">
        <v>158.98599999999999</v>
      </c>
      <c r="K116">
        <v>12.403</v>
      </c>
      <c r="L116">
        <v>117.82899999999999</v>
      </c>
      <c r="M116">
        <v>2006.2439999999999</v>
      </c>
      <c r="N116">
        <f t="shared" si="3"/>
        <v>2165.2289999999998</v>
      </c>
    </row>
    <row r="117" spans="1:14" x14ac:dyDescent="0.25">
      <c r="A117" t="s">
        <v>241</v>
      </c>
      <c r="B117" t="s">
        <v>242</v>
      </c>
      <c r="C117">
        <v>2019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1973.2139999999999</v>
      </c>
      <c r="J117">
        <v>31.204999999999998</v>
      </c>
      <c r="K117">
        <v>29.42</v>
      </c>
      <c r="L117">
        <v>1.786</v>
      </c>
      <c r="M117">
        <v>2004.42</v>
      </c>
      <c r="N117">
        <f t="shared" si="3"/>
        <v>2035.625</v>
      </c>
    </row>
    <row r="118" spans="1:14" x14ac:dyDescent="0.25">
      <c r="A118" t="s">
        <v>243</v>
      </c>
      <c r="B118" t="s">
        <v>244</v>
      </c>
      <c r="C118">
        <v>2019</v>
      </c>
      <c r="D118">
        <v>0.39600000000000002</v>
      </c>
      <c r="E118">
        <v>0</v>
      </c>
      <c r="F118">
        <v>1529.99</v>
      </c>
      <c r="G118">
        <v>1.29</v>
      </c>
      <c r="H118">
        <v>0</v>
      </c>
      <c r="I118">
        <v>155.68899999999999</v>
      </c>
      <c r="J118">
        <v>268.959</v>
      </c>
      <c r="K118">
        <v>148.48500000000001</v>
      </c>
      <c r="L118">
        <v>118.788</v>
      </c>
      <c r="M118">
        <v>1954.6379999999999</v>
      </c>
      <c r="N118">
        <f t="shared" si="3"/>
        <v>2223.5970000000002</v>
      </c>
    </row>
    <row r="119" spans="1:14" x14ac:dyDescent="0.25">
      <c r="A119" t="s">
        <v>245</v>
      </c>
      <c r="B119" t="s">
        <v>246</v>
      </c>
      <c r="C119">
        <v>2019</v>
      </c>
      <c r="D119">
        <v>2.9929999999999999</v>
      </c>
      <c r="E119">
        <v>0</v>
      </c>
      <c r="F119">
        <v>1491.704</v>
      </c>
      <c r="G119">
        <v>125.081</v>
      </c>
      <c r="H119">
        <v>0</v>
      </c>
      <c r="I119">
        <v>243.733</v>
      </c>
      <c r="J119">
        <v>192.54400000000001</v>
      </c>
      <c r="K119">
        <v>36.658000000000001</v>
      </c>
      <c r="L119">
        <v>27.812000000000001</v>
      </c>
      <c r="M119">
        <v>1927.982</v>
      </c>
      <c r="N119">
        <f t="shared" si="3"/>
        <v>2120.5249999999996</v>
      </c>
    </row>
    <row r="120" spans="1:14" x14ac:dyDescent="0.25">
      <c r="A120" t="s">
        <v>247</v>
      </c>
      <c r="B120" t="s">
        <v>248</v>
      </c>
      <c r="C120">
        <v>2019</v>
      </c>
      <c r="D120">
        <v>0</v>
      </c>
      <c r="E120">
        <v>372.86</v>
      </c>
      <c r="F120">
        <v>1268.1959999999999</v>
      </c>
      <c r="G120">
        <v>165.28299999999999</v>
      </c>
      <c r="H120">
        <v>0</v>
      </c>
      <c r="I120">
        <v>44.353000000000002</v>
      </c>
      <c r="J120">
        <v>165.49</v>
      </c>
      <c r="K120">
        <v>0.20699999999999999</v>
      </c>
      <c r="L120">
        <v>0</v>
      </c>
      <c r="M120">
        <v>1850.8989999999999</v>
      </c>
      <c r="N120">
        <f t="shared" si="3"/>
        <v>2016.3890000000001</v>
      </c>
    </row>
    <row r="121" spans="1:14" x14ac:dyDescent="0.25">
      <c r="A121" t="s">
        <v>249</v>
      </c>
      <c r="B121" t="s">
        <v>250</v>
      </c>
      <c r="C121">
        <v>2019</v>
      </c>
      <c r="D121">
        <v>26.189</v>
      </c>
      <c r="E121">
        <v>0</v>
      </c>
      <c r="F121">
        <v>193.39599999999999</v>
      </c>
      <c r="G121">
        <v>1405.454</v>
      </c>
      <c r="H121">
        <v>0</v>
      </c>
      <c r="I121">
        <v>191.17400000000001</v>
      </c>
      <c r="J121">
        <v>1438.779</v>
      </c>
      <c r="K121">
        <v>2.1869999999999998</v>
      </c>
      <c r="L121">
        <v>4.95</v>
      </c>
      <c r="M121">
        <v>1823.3489999999999</v>
      </c>
      <c r="N121">
        <f t="shared" si="3"/>
        <v>3262.1289999999999</v>
      </c>
    </row>
    <row r="122" spans="1:14" x14ac:dyDescent="0.25">
      <c r="A122" t="s">
        <v>251</v>
      </c>
      <c r="B122" t="s">
        <v>252</v>
      </c>
      <c r="C122">
        <v>2019</v>
      </c>
      <c r="D122">
        <v>0</v>
      </c>
      <c r="E122">
        <v>0</v>
      </c>
      <c r="F122">
        <v>0</v>
      </c>
      <c r="G122">
        <v>1788.941</v>
      </c>
      <c r="H122">
        <v>0</v>
      </c>
      <c r="I122">
        <v>0</v>
      </c>
      <c r="J122">
        <v>1796.578</v>
      </c>
      <c r="K122">
        <v>7.6360000000000001</v>
      </c>
      <c r="L122">
        <v>0</v>
      </c>
      <c r="M122">
        <v>1796.578</v>
      </c>
      <c r="N122">
        <f t="shared" si="3"/>
        <v>3593.1550000000002</v>
      </c>
    </row>
    <row r="123" spans="1:14" x14ac:dyDescent="0.25">
      <c r="A123" t="s">
        <v>253</v>
      </c>
      <c r="B123" t="s">
        <v>254</v>
      </c>
      <c r="C123">
        <v>2019</v>
      </c>
      <c r="D123">
        <v>31.56</v>
      </c>
      <c r="E123">
        <v>0</v>
      </c>
      <c r="F123">
        <v>182.97800000000001</v>
      </c>
      <c r="G123">
        <v>15.648</v>
      </c>
      <c r="H123">
        <v>0</v>
      </c>
      <c r="I123">
        <v>1498.8150000000001</v>
      </c>
      <c r="J123">
        <v>62.295999999999999</v>
      </c>
      <c r="K123">
        <v>13.236000000000001</v>
      </c>
      <c r="L123">
        <v>1.853</v>
      </c>
      <c r="M123">
        <v>1744.088</v>
      </c>
      <c r="N123">
        <f t="shared" si="3"/>
        <v>1806.3860000000002</v>
      </c>
    </row>
    <row r="124" spans="1:14" x14ac:dyDescent="0.25">
      <c r="A124" t="s">
        <v>255</v>
      </c>
      <c r="B124" t="s">
        <v>256</v>
      </c>
      <c r="C124">
        <v>2019</v>
      </c>
      <c r="D124">
        <v>0</v>
      </c>
      <c r="E124">
        <v>0</v>
      </c>
      <c r="F124">
        <v>1709.8879999999999</v>
      </c>
      <c r="G124">
        <v>2.472</v>
      </c>
      <c r="H124">
        <v>0</v>
      </c>
      <c r="I124">
        <v>0</v>
      </c>
      <c r="J124">
        <v>17.013000000000002</v>
      </c>
      <c r="K124">
        <v>14.285</v>
      </c>
      <c r="L124">
        <v>0.255</v>
      </c>
      <c r="M124">
        <v>1726.9</v>
      </c>
      <c r="N124">
        <f t="shared" si="3"/>
        <v>1743.913</v>
      </c>
    </row>
    <row r="125" spans="1:14" x14ac:dyDescent="0.25">
      <c r="A125" t="s">
        <v>257</v>
      </c>
      <c r="B125" t="s">
        <v>258</v>
      </c>
      <c r="C125">
        <v>2019</v>
      </c>
      <c r="D125">
        <v>23.652000000000001</v>
      </c>
      <c r="E125">
        <v>310.51900000000001</v>
      </c>
      <c r="F125">
        <v>324.77199999999999</v>
      </c>
      <c r="G125">
        <v>98.054000000000002</v>
      </c>
      <c r="H125">
        <v>0</v>
      </c>
      <c r="I125">
        <v>857.23599999999999</v>
      </c>
      <c r="J125">
        <v>231.58600000000001</v>
      </c>
      <c r="K125">
        <v>37.247</v>
      </c>
      <c r="L125">
        <v>72.632000000000005</v>
      </c>
      <c r="M125">
        <v>1724.1130000000001</v>
      </c>
      <c r="N125">
        <f t="shared" si="3"/>
        <v>1955.6980000000001</v>
      </c>
    </row>
    <row r="126" spans="1:14" x14ac:dyDescent="0.25">
      <c r="A126" t="s">
        <v>259</v>
      </c>
      <c r="B126" t="s">
        <v>260</v>
      </c>
      <c r="C126">
        <v>2019</v>
      </c>
      <c r="D126">
        <v>0</v>
      </c>
      <c r="E126">
        <v>0</v>
      </c>
      <c r="F126">
        <v>1645.998</v>
      </c>
      <c r="G126">
        <v>5.5869999999999997</v>
      </c>
      <c r="H126">
        <v>0</v>
      </c>
      <c r="I126">
        <v>0</v>
      </c>
      <c r="J126">
        <v>63.218000000000004</v>
      </c>
      <c r="K126">
        <v>14.878</v>
      </c>
      <c r="L126">
        <v>42.753</v>
      </c>
      <c r="M126">
        <v>1709.2159999999999</v>
      </c>
      <c r="N126">
        <f t="shared" si="3"/>
        <v>1772.434</v>
      </c>
    </row>
    <row r="127" spans="1:14" x14ac:dyDescent="0.25">
      <c r="A127" t="s">
        <v>261</v>
      </c>
      <c r="B127" t="s">
        <v>262</v>
      </c>
      <c r="C127">
        <v>2019</v>
      </c>
      <c r="D127">
        <v>16.303000000000001</v>
      </c>
      <c r="E127">
        <v>19.657</v>
      </c>
      <c r="F127">
        <v>634.72799999999995</v>
      </c>
      <c r="G127">
        <v>961.40499999999997</v>
      </c>
      <c r="H127">
        <v>0</v>
      </c>
      <c r="I127">
        <v>0</v>
      </c>
      <c r="J127">
        <v>1052.2080000000001</v>
      </c>
      <c r="K127">
        <v>23.593</v>
      </c>
      <c r="L127">
        <v>50.906999999999996</v>
      </c>
      <c r="M127">
        <v>1706.5940000000001</v>
      </c>
      <c r="N127">
        <f t="shared" si="3"/>
        <v>2758.8009999999999</v>
      </c>
    </row>
    <row r="128" spans="1:14" x14ac:dyDescent="0.25">
      <c r="A128" t="s">
        <v>263</v>
      </c>
      <c r="B128" t="s">
        <v>264</v>
      </c>
      <c r="C128">
        <v>2019</v>
      </c>
      <c r="D128">
        <v>352.92500000000001</v>
      </c>
      <c r="E128">
        <v>0</v>
      </c>
      <c r="F128">
        <v>316.99799999999999</v>
      </c>
      <c r="G128">
        <v>150.614</v>
      </c>
      <c r="H128">
        <v>0</v>
      </c>
      <c r="I128">
        <v>125.295</v>
      </c>
      <c r="J128">
        <v>1111.1690000000001</v>
      </c>
      <c r="K128">
        <v>194.35900000000001</v>
      </c>
      <c r="L128">
        <v>413.27100000000002</v>
      </c>
      <c r="M128">
        <v>1553.463</v>
      </c>
      <c r="N128">
        <f t="shared" si="3"/>
        <v>2664.6310000000003</v>
      </c>
    </row>
    <row r="129" spans="1:14" x14ac:dyDescent="0.25">
      <c r="A129" t="s">
        <v>265</v>
      </c>
      <c r="B129" t="s">
        <v>266</v>
      </c>
      <c r="C129">
        <v>2019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1500</v>
      </c>
      <c r="J129">
        <v>0</v>
      </c>
      <c r="K129">
        <v>0</v>
      </c>
      <c r="L129">
        <v>0</v>
      </c>
      <c r="M129">
        <v>1500</v>
      </c>
      <c r="N129">
        <f t="shared" si="3"/>
        <v>1500</v>
      </c>
    </row>
    <row r="130" spans="1:14" x14ac:dyDescent="0.25">
      <c r="A130" t="s">
        <v>267</v>
      </c>
      <c r="B130" t="s">
        <v>268</v>
      </c>
      <c r="C130">
        <v>2019</v>
      </c>
      <c r="D130">
        <v>26.163</v>
      </c>
      <c r="E130">
        <v>130.828</v>
      </c>
      <c r="F130">
        <v>239.773</v>
      </c>
      <c r="G130">
        <v>1072.462</v>
      </c>
      <c r="H130">
        <v>0</v>
      </c>
      <c r="I130">
        <v>17.657</v>
      </c>
      <c r="J130">
        <v>1102.4390000000001</v>
      </c>
      <c r="K130">
        <v>2.6219999999999999</v>
      </c>
      <c r="L130">
        <v>1.1919999999999999</v>
      </c>
      <c r="M130">
        <v>1490.6959999999999</v>
      </c>
      <c r="N130">
        <f t="shared" si="3"/>
        <v>2593.136</v>
      </c>
    </row>
    <row r="131" spans="1:14" x14ac:dyDescent="0.25">
      <c r="A131" t="s">
        <v>269</v>
      </c>
      <c r="B131" t="s">
        <v>270</v>
      </c>
      <c r="C131">
        <v>2019</v>
      </c>
      <c r="D131">
        <v>5.2009999999999996</v>
      </c>
      <c r="E131">
        <v>0</v>
      </c>
      <c r="F131">
        <v>205.52500000000001</v>
      </c>
      <c r="G131">
        <v>65.581000000000003</v>
      </c>
      <c r="H131">
        <v>0</v>
      </c>
      <c r="I131">
        <v>1025.913</v>
      </c>
      <c r="J131">
        <v>190.185</v>
      </c>
      <c r="K131">
        <v>16.960999999999999</v>
      </c>
      <c r="L131">
        <v>102.44199999999999</v>
      </c>
      <c r="M131">
        <v>1421.624</v>
      </c>
      <c r="N131">
        <f t="shared" ref="N131:N194" si="4">SUM(D131:L131)</f>
        <v>1611.808</v>
      </c>
    </row>
    <row r="132" spans="1:14" x14ac:dyDescent="0.25">
      <c r="A132" t="s">
        <v>271</v>
      </c>
      <c r="B132" t="s">
        <v>272</v>
      </c>
      <c r="C132">
        <v>2019</v>
      </c>
      <c r="D132">
        <v>5.96</v>
      </c>
      <c r="E132">
        <v>0</v>
      </c>
      <c r="F132">
        <v>0</v>
      </c>
      <c r="G132">
        <v>0</v>
      </c>
      <c r="H132">
        <v>0</v>
      </c>
      <c r="I132">
        <v>1401.4469999999999</v>
      </c>
      <c r="J132">
        <v>17.358000000000001</v>
      </c>
      <c r="K132">
        <v>10.888</v>
      </c>
      <c r="L132">
        <v>0.51100000000000001</v>
      </c>
      <c r="M132">
        <v>1418.806</v>
      </c>
      <c r="N132">
        <f t="shared" si="4"/>
        <v>1436.1639999999998</v>
      </c>
    </row>
    <row r="133" spans="1:14" x14ac:dyDescent="0.25">
      <c r="A133" t="s">
        <v>273</v>
      </c>
      <c r="B133" t="s">
        <v>274</v>
      </c>
      <c r="C133">
        <v>2019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1388.8889999999999</v>
      </c>
      <c r="J133">
        <v>0</v>
      </c>
      <c r="K133">
        <v>0</v>
      </c>
      <c r="L133">
        <v>0</v>
      </c>
      <c r="M133">
        <v>1388.8889999999999</v>
      </c>
      <c r="N133">
        <f t="shared" si="4"/>
        <v>1388.8889999999999</v>
      </c>
    </row>
    <row r="134" spans="1:14" x14ac:dyDescent="0.25">
      <c r="A134" t="s">
        <v>275</v>
      </c>
      <c r="B134" t="s">
        <v>276</v>
      </c>
      <c r="C134">
        <v>2019</v>
      </c>
      <c r="D134">
        <v>7.6680000000000001</v>
      </c>
      <c r="E134">
        <v>1093.4770000000001</v>
      </c>
      <c r="F134">
        <v>143.19300000000001</v>
      </c>
      <c r="G134">
        <v>73.704999999999998</v>
      </c>
      <c r="H134">
        <v>0</v>
      </c>
      <c r="I134">
        <v>0</v>
      </c>
      <c r="J134">
        <v>92.75</v>
      </c>
      <c r="K134">
        <v>0.74199999999999999</v>
      </c>
      <c r="L134">
        <v>10.635999999999999</v>
      </c>
      <c r="M134">
        <v>1329.421</v>
      </c>
      <c r="N134">
        <f t="shared" si="4"/>
        <v>1422.1709999999998</v>
      </c>
    </row>
    <row r="135" spans="1:14" x14ac:dyDescent="0.25">
      <c r="A135" t="s">
        <v>277</v>
      </c>
      <c r="B135" t="s">
        <v>278</v>
      </c>
      <c r="C135">
        <v>2019</v>
      </c>
      <c r="D135">
        <v>0</v>
      </c>
      <c r="E135">
        <v>1312.355</v>
      </c>
      <c r="F135">
        <v>0</v>
      </c>
      <c r="G135">
        <v>0</v>
      </c>
      <c r="H135">
        <v>0</v>
      </c>
      <c r="I135">
        <v>0</v>
      </c>
      <c r="J135">
        <v>2.17</v>
      </c>
      <c r="K135">
        <v>2.17</v>
      </c>
      <c r="L135">
        <v>0</v>
      </c>
      <c r="M135">
        <v>1314.5250000000001</v>
      </c>
      <c r="N135">
        <f t="shared" si="4"/>
        <v>1316.6950000000002</v>
      </c>
    </row>
    <row r="136" spans="1:14" x14ac:dyDescent="0.25">
      <c r="A136" t="s">
        <v>279</v>
      </c>
      <c r="B136" t="s">
        <v>280</v>
      </c>
      <c r="C136">
        <v>2019</v>
      </c>
      <c r="D136">
        <v>0</v>
      </c>
      <c r="E136">
        <v>0</v>
      </c>
      <c r="F136">
        <v>0</v>
      </c>
      <c r="G136">
        <v>216.21600000000001</v>
      </c>
      <c r="H136">
        <v>0</v>
      </c>
      <c r="I136">
        <v>1054.0540000000001</v>
      </c>
      <c r="J136">
        <v>225.22499999999999</v>
      </c>
      <c r="K136">
        <v>9.0090000000000003</v>
      </c>
      <c r="L136">
        <v>0</v>
      </c>
      <c r="M136">
        <v>1279.279</v>
      </c>
      <c r="N136">
        <f t="shared" si="4"/>
        <v>1504.5039999999999</v>
      </c>
    </row>
    <row r="137" spans="1:14" x14ac:dyDescent="0.25">
      <c r="A137" t="s">
        <v>281</v>
      </c>
      <c r="B137" t="s">
        <v>282</v>
      </c>
      <c r="C137">
        <v>2019</v>
      </c>
      <c r="D137">
        <v>0</v>
      </c>
      <c r="E137">
        <v>0</v>
      </c>
      <c r="F137">
        <v>0</v>
      </c>
      <c r="G137">
        <v>277.77800000000002</v>
      </c>
      <c r="H137">
        <v>0</v>
      </c>
      <c r="I137">
        <v>958.33299999999997</v>
      </c>
      <c r="J137">
        <v>294.13900000000001</v>
      </c>
      <c r="K137">
        <v>2.472</v>
      </c>
      <c r="L137">
        <v>13.888999999999999</v>
      </c>
      <c r="M137">
        <v>1252.472</v>
      </c>
      <c r="N137">
        <f t="shared" si="4"/>
        <v>1546.6109999999999</v>
      </c>
    </row>
    <row r="138" spans="1:14" x14ac:dyDescent="0.25">
      <c r="A138" t="s">
        <v>283</v>
      </c>
      <c r="B138" t="s">
        <v>284</v>
      </c>
      <c r="C138">
        <v>2019</v>
      </c>
      <c r="D138">
        <v>64.903000000000006</v>
      </c>
      <c r="E138">
        <v>0</v>
      </c>
      <c r="F138">
        <v>0</v>
      </c>
      <c r="G138">
        <v>637.07899999999995</v>
      </c>
      <c r="H138">
        <v>0</v>
      </c>
      <c r="I138">
        <v>476.03</v>
      </c>
      <c r="J138">
        <v>721.75699999999995</v>
      </c>
      <c r="K138">
        <v>16.853999999999999</v>
      </c>
      <c r="L138">
        <v>2.9209999999999998</v>
      </c>
      <c r="M138">
        <v>1197.787</v>
      </c>
      <c r="N138">
        <f t="shared" si="4"/>
        <v>1919.5439999999999</v>
      </c>
    </row>
    <row r="139" spans="1:14" x14ac:dyDescent="0.25">
      <c r="A139" t="s">
        <v>285</v>
      </c>
      <c r="B139" t="s">
        <v>286</v>
      </c>
      <c r="C139">
        <v>2019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1168.2360000000001</v>
      </c>
      <c r="J139">
        <v>4.7080000000000002</v>
      </c>
      <c r="K139">
        <v>0</v>
      </c>
      <c r="L139">
        <v>4.7080000000000002</v>
      </c>
      <c r="M139">
        <v>1172.944</v>
      </c>
      <c r="N139">
        <f t="shared" si="4"/>
        <v>1177.6520000000003</v>
      </c>
    </row>
    <row r="140" spans="1:14" x14ac:dyDescent="0.25">
      <c r="A140" t="s">
        <v>287</v>
      </c>
      <c r="B140" t="s">
        <v>288</v>
      </c>
      <c r="C140">
        <v>2019</v>
      </c>
      <c r="D140">
        <v>363.32600000000002</v>
      </c>
      <c r="E140">
        <v>0</v>
      </c>
      <c r="F140">
        <v>0</v>
      </c>
      <c r="G140">
        <v>756.46199999999999</v>
      </c>
      <c r="H140">
        <v>0</v>
      </c>
      <c r="I140">
        <v>41.88</v>
      </c>
      <c r="J140">
        <v>1122.511</v>
      </c>
      <c r="K140">
        <v>2.7229999999999999</v>
      </c>
      <c r="L140">
        <v>0</v>
      </c>
      <c r="M140">
        <v>1164.3910000000001</v>
      </c>
      <c r="N140">
        <f t="shared" si="4"/>
        <v>2286.902</v>
      </c>
    </row>
    <row r="141" spans="1:14" x14ac:dyDescent="0.25">
      <c r="A141" t="s">
        <v>289</v>
      </c>
      <c r="B141" t="s">
        <v>290</v>
      </c>
      <c r="C141">
        <v>2019</v>
      </c>
      <c r="D141">
        <v>205.96100000000001</v>
      </c>
      <c r="E141">
        <v>0</v>
      </c>
      <c r="F141">
        <v>170.04400000000001</v>
      </c>
      <c r="G141">
        <v>127.82599999999999</v>
      </c>
      <c r="H141">
        <v>0</v>
      </c>
      <c r="I141">
        <v>71.356999999999999</v>
      </c>
      <c r="J141">
        <v>883.86199999999997</v>
      </c>
      <c r="K141">
        <v>32.712000000000003</v>
      </c>
      <c r="L141">
        <v>517.36199999999997</v>
      </c>
      <c r="M141">
        <v>1125.2629999999999</v>
      </c>
      <c r="N141">
        <f t="shared" si="4"/>
        <v>2009.1239999999998</v>
      </c>
    </row>
    <row r="142" spans="1:14" x14ac:dyDescent="0.25">
      <c r="A142" t="s">
        <v>291</v>
      </c>
      <c r="B142" t="s">
        <v>292</v>
      </c>
      <c r="C142">
        <v>2019</v>
      </c>
      <c r="D142">
        <v>0.435</v>
      </c>
      <c r="E142">
        <v>448.70400000000001</v>
      </c>
      <c r="F142">
        <v>263.68299999999999</v>
      </c>
      <c r="G142">
        <v>44.896000000000001</v>
      </c>
      <c r="H142">
        <v>0</v>
      </c>
      <c r="I142">
        <v>123.026</v>
      </c>
      <c r="J142">
        <v>217.51900000000001</v>
      </c>
      <c r="K142">
        <v>43.347999999999999</v>
      </c>
      <c r="L142">
        <v>128.839</v>
      </c>
      <c r="M142">
        <v>1052.931</v>
      </c>
      <c r="N142">
        <f t="shared" si="4"/>
        <v>1270.4499999999998</v>
      </c>
    </row>
    <row r="143" spans="1:14" x14ac:dyDescent="0.25">
      <c r="A143" t="s">
        <v>293</v>
      </c>
      <c r="B143" t="s">
        <v>294</v>
      </c>
      <c r="C143">
        <v>2019</v>
      </c>
      <c r="D143">
        <v>41.503999999999998</v>
      </c>
      <c r="E143">
        <v>620.16800000000001</v>
      </c>
      <c r="F143">
        <v>180.78899999999999</v>
      </c>
      <c r="G143">
        <v>77.411000000000001</v>
      </c>
      <c r="H143">
        <v>0</v>
      </c>
      <c r="I143">
        <v>61.753</v>
      </c>
      <c r="J143">
        <v>176.12299999999999</v>
      </c>
      <c r="K143">
        <v>0.36199999999999999</v>
      </c>
      <c r="L143">
        <v>1.788</v>
      </c>
      <c r="M143">
        <v>1038.8320000000001</v>
      </c>
      <c r="N143">
        <f t="shared" si="4"/>
        <v>1159.8980000000001</v>
      </c>
    </row>
    <row r="144" spans="1:14" x14ac:dyDescent="0.25">
      <c r="A144" t="s">
        <v>295</v>
      </c>
      <c r="B144" t="s">
        <v>296</v>
      </c>
      <c r="C144">
        <v>2019</v>
      </c>
      <c r="D144">
        <v>5.2160000000000002</v>
      </c>
      <c r="E144">
        <v>0</v>
      </c>
      <c r="F144">
        <v>544.98800000000006</v>
      </c>
      <c r="G144">
        <v>407.87900000000002</v>
      </c>
      <c r="H144">
        <v>0</v>
      </c>
      <c r="I144">
        <v>58.174999999999997</v>
      </c>
      <c r="J144">
        <v>414.01400000000001</v>
      </c>
      <c r="K144">
        <v>0.92</v>
      </c>
      <c r="L144">
        <v>0</v>
      </c>
      <c r="M144">
        <v>1017.177</v>
      </c>
      <c r="N144">
        <f t="shared" si="4"/>
        <v>1431.192</v>
      </c>
    </row>
    <row r="145" spans="1:14" x14ac:dyDescent="0.25">
      <c r="A145" t="s">
        <v>297</v>
      </c>
      <c r="B145" t="s">
        <v>298</v>
      </c>
      <c r="C145">
        <v>2019</v>
      </c>
      <c r="D145">
        <v>1.9330000000000001</v>
      </c>
      <c r="E145">
        <v>0</v>
      </c>
      <c r="F145">
        <v>432.60399999999998</v>
      </c>
      <c r="G145">
        <v>50.319000000000003</v>
      </c>
      <c r="H145">
        <v>0</v>
      </c>
      <c r="I145">
        <v>526.57799999999997</v>
      </c>
      <c r="J145">
        <v>52.252000000000002</v>
      </c>
      <c r="K145">
        <v>0</v>
      </c>
      <c r="L145">
        <v>0</v>
      </c>
      <c r="M145">
        <v>1011.434</v>
      </c>
      <c r="N145">
        <f t="shared" si="4"/>
        <v>1063.6859999999999</v>
      </c>
    </row>
    <row r="146" spans="1:14" x14ac:dyDescent="0.25">
      <c r="A146" t="s">
        <v>299</v>
      </c>
      <c r="B146" t="s">
        <v>300</v>
      </c>
      <c r="C146">
        <v>2019</v>
      </c>
      <c r="D146">
        <v>10.743</v>
      </c>
      <c r="E146">
        <v>730.77099999999996</v>
      </c>
      <c r="F146">
        <v>35.113999999999997</v>
      </c>
      <c r="G146">
        <v>118.369</v>
      </c>
      <c r="H146">
        <v>33.052</v>
      </c>
      <c r="I146">
        <v>7.9000000000000001E-2</v>
      </c>
      <c r="J146">
        <v>209.58799999999999</v>
      </c>
      <c r="K146">
        <v>33.863999999999997</v>
      </c>
      <c r="L146">
        <v>46.332000000000001</v>
      </c>
      <c r="M146">
        <v>1008.604</v>
      </c>
      <c r="N146">
        <f t="shared" si="4"/>
        <v>1217.9120000000003</v>
      </c>
    </row>
    <row r="147" spans="1:14" x14ac:dyDescent="0.25">
      <c r="A147" t="s">
        <v>301</v>
      </c>
      <c r="B147" t="s">
        <v>302</v>
      </c>
      <c r="C147">
        <v>2019</v>
      </c>
      <c r="D147">
        <v>0</v>
      </c>
      <c r="E147">
        <v>0</v>
      </c>
      <c r="F147">
        <v>565.43299999999999</v>
      </c>
      <c r="G147">
        <v>432.45600000000002</v>
      </c>
      <c r="H147">
        <v>0</v>
      </c>
      <c r="I147">
        <v>0</v>
      </c>
      <c r="J147">
        <v>432.45600000000002</v>
      </c>
      <c r="K147">
        <v>0</v>
      </c>
      <c r="L147">
        <v>0</v>
      </c>
      <c r="M147">
        <v>997.88800000000003</v>
      </c>
      <c r="N147">
        <f t="shared" si="4"/>
        <v>1430.345</v>
      </c>
    </row>
    <row r="148" spans="1:14" x14ac:dyDescent="0.25">
      <c r="A148" t="s">
        <v>303</v>
      </c>
      <c r="B148" t="s">
        <v>304</v>
      </c>
      <c r="C148">
        <v>2019</v>
      </c>
      <c r="D148">
        <v>4.4829999999999997</v>
      </c>
      <c r="E148">
        <v>111.892</v>
      </c>
      <c r="F148">
        <v>0</v>
      </c>
      <c r="G148">
        <v>771.08900000000006</v>
      </c>
      <c r="H148">
        <v>0</v>
      </c>
      <c r="I148">
        <v>56.168999999999997</v>
      </c>
      <c r="J148">
        <v>775.59400000000005</v>
      </c>
      <c r="K148">
        <v>2.1999999999999999E-2</v>
      </c>
      <c r="L148">
        <v>0</v>
      </c>
      <c r="M148">
        <v>943.65499999999997</v>
      </c>
      <c r="N148">
        <f t="shared" si="4"/>
        <v>1719.249</v>
      </c>
    </row>
    <row r="149" spans="1:14" x14ac:dyDescent="0.25">
      <c r="A149" t="s">
        <v>305</v>
      </c>
      <c r="B149" t="s">
        <v>306</v>
      </c>
      <c r="C149">
        <v>2019</v>
      </c>
      <c r="D149">
        <v>107.53100000000001</v>
      </c>
      <c r="E149">
        <v>0</v>
      </c>
      <c r="F149">
        <v>11.1</v>
      </c>
      <c r="G149">
        <v>362.56</v>
      </c>
      <c r="H149">
        <v>0</v>
      </c>
      <c r="I149">
        <v>223.30500000000001</v>
      </c>
      <c r="J149">
        <v>698.49199999999996</v>
      </c>
      <c r="K149">
        <v>114.303</v>
      </c>
      <c r="L149">
        <v>83.623999999999995</v>
      </c>
      <c r="M149">
        <v>932.89800000000002</v>
      </c>
      <c r="N149">
        <f t="shared" si="4"/>
        <v>1600.9150000000002</v>
      </c>
    </row>
    <row r="150" spans="1:14" x14ac:dyDescent="0.25">
      <c r="A150" t="s">
        <v>307</v>
      </c>
      <c r="B150" t="s">
        <v>308</v>
      </c>
      <c r="C150">
        <v>2019</v>
      </c>
      <c r="D150">
        <v>4.6340000000000003</v>
      </c>
      <c r="E150">
        <v>449.089</v>
      </c>
      <c r="F150">
        <v>175.44200000000001</v>
      </c>
      <c r="G150">
        <v>73.483000000000004</v>
      </c>
      <c r="H150">
        <v>0</v>
      </c>
      <c r="I150">
        <v>105.754</v>
      </c>
      <c r="J150">
        <v>198.16300000000001</v>
      </c>
      <c r="K150">
        <v>11.525</v>
      </c>
      <c r="L150">
        <v>9.6379999999999999</v>
      </c>
      <c r="M150">
        <v>928.44799999999998</v>
      </c>
      <c r="N150">
        <f t="shared" si="4"/>
        <v>1027.7279999999998</v>
      </c>
    </row>
    <row r="151" spans="1:14" x14ac:dyDescent="0.25">
      <c r="A151" t="s">
        <v>309</v>
      </c>
      <c r="B151" t="s">
        <v>310</v>
      </c>
      <c r="C151">
        <v>2019</v>
      </c>
      <c r="D151">
        <v>23.364999999999998</v>
      </c>
      <c r="E151">
        <v>0</v>
      </c>
      <c r="F151">
        <v>520.33500000000004</v>
      </c>
      <c r="G151">
        <v>279.72500000000002</v>
      </c>
      <c r="H151">
        <v>0</v>
      </c>
      <c r="I151">
        <v>0</v>
      </c>
      <c r="J151">
        <v>325.58600000000001</v>
      </c>
      <c r="K151">
        <v>16.416</v>
      </c>
      <c r="L151">
        <v>6.08</v>
      </c>
      <c r="M151">
        <v>845.92100000000005</v>
      </c>
      <c r="N151">
        <f t="shared" si="4"/>
        <v>1171.5069999999998</v>
      </c>
    </row>
    <row r="152" spans="1:14" x14ac:dyDescent="0.25">
      <c r="A152" t="s">
        <v>311</v>
      </c>
      <c r="B152" t="s">
        <v>312</v>
      </c>
      <c r="C152">
        <v>2019</v>
      </c>
      <c r="D152">
        <v>84.909000000000006</v>
      </c>
      <c r="E152">
        <v>0</v>
      </c>
      <c r="F152">
        <v>0</v>
      </c>
      <c r="G152">
        <v>223.42699999999999</v>
      </c>
      <c r="H152">
        <v>0</v>
      </c>
      <c r="I152">
        <v>265.262</v>
      </c>
      <c r="J152">
        <v>554.43399999999997</v>
      </c>
      <c r="K152">
        <v>33.362000000000002</v>
      </c>
      <c r="L152">
        <v>0</v>
      </c>
      <c r="M152">
        <v>819.69600000000003</v>
      </c>
      <c r="N152">
        <f t="shared" si="4"/>
        <v>1161.394</v>
      </c>
    </row>
    <row r="153" spans="1:14" x14ac:dyDescent="0.25">
      <c r="A153" t="s">
        <v>313</v>
      </c>
      <c r="B153" t="s">
        <v>314</v>
      </c>
      <c r="C153">
        <v>2019</v>
      </c>
      <c r="D153">
        <v>158.86500000000001</v>
      </c>
      <c r="E153">
        <v>115.38500000000001</v>
      </c>
      <c r="F153">
        <v>0</v>
      </c>
      <c r="G153">
        <v>252.441</v>
      </c>
      <c r="H153">
        <v>0</v>
      </c>
      <c r="I153">
        <v>198.30500000000001</v>
      </c>
      <c r="J153">
        <v>458.68700000000001</v>
      </c>
      <c r="K153">
        <v>13.025</v>
      </c>
      <c r="L153">
        <v>18.827000000000002</v>
      </c>
      <c r="M153">
        <v>772.37599999999998</v>
      </c>
      <c r="N153">
        <f t="shared" si="4"/>
        <v>1215.5350000000001</v>
      </c>
    </row>
    <row r="154" spans="1:14" x14ac:dyDescent="0.25">
      <c r="A154" t="s">
        <v>315</v>
      </c>
      <c r="B154" t="s">
        <v>316</v>
      </c>
      <c r="C154">
        <v>2019</v>
      </c>
      <c r="D154">
        <v>4.5490000000000004</v>
      </c>
      <c r="E154">
        <v>170.631</v>
      </c>
      <c r="F154">
        <v>0</v>
      </c>
      <c r="G154">
        <v>303.86700000000002</v>
      </c>
      <c r="H154">
        <v>0</v>
      </c>
      <c r="I154">
        <v>228.45599999999999</v>
      </c>
      <c r="J154">
        <v>342.97800000000001</v>
      </c>
      <c r="K154">
        <v>17.350999999999999</v>
      </c>
      <c r="L154">
        <v>17.210999999999999</v>
      </c>
      <c r="M154">
        <v>742.06500000000005</v>
      </c>
      <c r="N154">
        <f t="shared" si="4"/>
        <v>1085.0429999999999</v>
      </c>
    </row>
    <row r="155" spans="1:14" x14ac:dyDescent="0.25">
      <c r="A155" t="s">
        <v>317</v>
      </c>
      <c r="B155" t="s">
        <v>318</v>
      </c>
      <c r="C155">
        <v>2019</v>
      </c>
      <c r="D155">
        <v>0</v>
      </c>
      <c r="E155">
        <v>0</v>
      </c>
      <c r="F155">
        <v>0</v>
      </c>
      <c r="G155">
        <v>237.32</v>
      </c>
      <c r="H155">
        <v>0</v>
      </c>
      <c r="I155">
        <v>455.161</v>
      </c>
      <c r="J155">
        <v>237.98</v>
      </c>
      <c r="K155">
        <v>0</v>
      </c>
      <c r="L155">
        <v>0.66</v>
      </c>
      <c r="M155">
        <v>693.14</v>
      </c>
      <c r="N155">
        <f t="shared" si="4"/>
        <v>931.12099999999998</v>
      </c>
    </row>
    <row r="156" spans="1:14" x14ac:dyDescent="0.25">
      <c r="A156" t="s">
        <v>319</v>
      </c>
      <c r="B156" t="s">
        <v>320</v>
      </c>
      <c r="C156">
        <v>2019</v>
      </c>
      <c r="D156">
        <v>119.87</v>
      </c>
      <c r="E156">
        <v>0</v>
      </c>
      <c r="F156">
        <v>35.006</v>
      </c>
      <c r="G156">
        <v>68.031000000000006</v>
      </c>
      <c r="H156">
        <v>0</v>
      </c>
      <c r="I156">
        <v>218.97300000000001</v>
      </c>
      <c r="J156">
        <v>432.63099999999997</v>
      </c>
      <c r="K156">
        <v>3.3610000000000002</v>
      </c>
      <c r="L156">
        <v>111.518</v>
      </c>
      <c r="M156">
        <v>686.61</v>
      </c>
      <c r="N156">
        <f t="shared" si="4"/>
        <v>989.39</v>
      </c>
    </row>
    <row r="157" spans="1:14" x14ac:dyDescent="0.25">
      <c r="A157" t="s">
        <v>321</v>
      </c>
      <c r="B157" t="s">
        <v>322</v>
      </c>
      <c r="C157">
        <v>2019</v>
      </c>
      <c r="D157">
        <v>12.28</v>
      </c>
      <c r="E157">
        <v>114.642</v>
      </c>
      <c r="F157">
        <v>114.408</v>
      </c>
      <c r="G157">
        <v>199.23099999999999</v>
      </c>
      <c r="H157">
        <v>45.176000000000002</v>
      </c>
      <c r="I157">
        <v>164.16300000000001</v>
      </c>
      <c r="J157">
        <v>232.93799999999999</v>
      </c>
      <c r="K157">
        <v>4.7629999999999999</v>
      </c>
      <c r="L157">
        <v>16.664000000000001</v>
      </c>
      <c r="M157">
        <v>671.327</v>
      </c>
      <c r="N157">
        <f t="shared" si="4"/>
        <v>904.26499999999999</v>
      </c>
    </row>
    <row r="158" spans="1:14" x14ac:dyDescent="0.25">
      <c r="A158" t="s">
        <v>323</v>
      </c>
      <c r="B158" t="s">
        <v>324</v>
      </c>
      <c r="C158">
        <v>2019</v>
      </c>
      <c r="D158">
        <v>0</v>
      </c>
      <c r="E158">
        <v>0</v>
      </c>
      <c r="F158">
        <v>356.05799999999999</v>
      </c>
      <c r="G158">
        <v>236.6</v>
      </c>
      <c r="H158">
        <v>0</v>
      </c>
      <c r="I158">
        <v>75.132000000000005</v>
      </c>
      <c r="J158">
        <v>236.786</v>
      </c>
      <c r="K158">
        <v>0.186</v>
      </c>
      <c r="L158">
        <v>0</v>
      </c>
      <c r="M158">
        <v>667.976</v>
      </c>
      <c r="N158">
        <f t="shared" si="4"/>
        <v>904.76200000000006</v>
      </c>
    </row>
    <row r="159" spans="1:14" x14ac:dyDescent="0.25">
      <c r="A159" t="s">
        <v>27</v>
      </c>
      <c r="B159" t="s">
        <v>325</v>
      </c>
      <c r="C159">
        <v>2019</v>
      </c>
      <c r="D159">
        <v>0</v>
      </c>
      <c r="E159">
        <v>193.84100000000001</v>
      </c>
      <c r="F159">
        <v>260.28800000000001</v>
      </c>
      <c r="G159">
        <v>101.474</v>
      </c>
      <c r="H159">
        <v>10.867000000000001</v>
      </c>
      <c r="I159">
        <v>62.133000000000003</v>
      </c>
      <c r="J159">
        <v>135.93</v>
      </c>
      <c r="K159">
        <v>14.814</v>
      </c>
      <c r="L159">
        <v>13.385</v>
      </c>
      <c r="M159">
        <v>665.18899999999996</v>
      </c>
      <c r="N159">
        <f t="shared" si="4"/>
        <v>792.73200000000008</v>
      </c>
    </row>
    <row r="160" spans="1:14" x14ac:dyDescent="0.25">
      <c r="A160" t="s">
        <v>326</v>
      </c>
      <c r="B160" t="s">
        <v>327</v>
      </c>
      <c r="C160">
        <v>2019</v>
      </c>
      <c r="D160">
        <v>14.112</v>
      </c>
      <c r="E160">
        <v>259.84500000000003</v>
      </c>
      <c r="F160">
        <v>0</v>
      </c>
      <c r="G160">
        <v>342.779</v>
      </c>
      <c r="H160">
        <v>0</v>
      </c>
      <c r="I160">
        <v>0</v>
      </c>
      <c r="J160">
        <v>357.84699999999998</v>
      </c>
      <c r="K160">
        <v>0.95599999999999996</v>
      </c>
      <c r="L160">
        <v>0</v>
      </c>
      <c r="M160">
        <v>617.69200000000001</v>
      </c>
      <c r="N160">
        <f t="shared" si="4"/>
        <v>975.5390000000001</v>
      </c>
    </row>
    <row r="161" spans="1:14" x14ac:dyDescent="0.25">
      <c r="A161" t="s">
        <v>328</v>
      </c>
      <c r="B161" t="s">
        <v>329</v>
      </c>
      <c r="C161">
        <v>2019</v>
      </c>
      <c r="D161">
        <v>0</v>
      </c>
      <c r="E161">
        <v>82.123999999999995</v>
      </c>
      <c r="F161">
        <v>0</v>
      </c>
      <c r="G161">
        <v>531.83199999999999</v>
      </c>
      <c r="H161">
        <v>0</v>
      </c>
      <c r="I161">
        <v>0</v>
      </c>
      <c r="J161">
        <v>532.45899999999995</v>
      </c>
      <c r="K161">
        <v>0.58399999999999996</v>
      </c>
      <c r="L161">
        <v>4.2999999999999997E-2</v>
      </c>
      <c r="M161">
        <v>614.58299999999997</v>
      </c>
      <c r="N161">
        <f t="shared" si="4"/>
        <v>1147.0419999999999</v>
      </c>
    </row>
    <row r="162" spans="1:14" x14ac:dyDescent="0.25">
      <c r="A162" t="s">
        <v>330</v>
      </c>
      <c r="B162" t="s">
        <v>331</v>
      </c>
      <c r="C162">
        <v>2019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548.077</v>
      </c>
      <c r="J162">
        <v>0</v>
      </c>
      <c r="K162">
        <v>0</v>
      </c>
      <c r="L162">
        <v>0</v>
      </c>
      <c r="M162">
        <v>548.077</v>
      </c>
      <c r="N162">
        <f t="shared" si="4"/>
        <v>548.077</v>
      </c>
    </row>
    <row r="163" spans="1:14" x14ac:dyDescent="0.25">
      <c r="A163" t="s">
        <v>332</v>
      </c>
      <c r="B163" t="s">
        <v>333</v>
      </c>
      <c r="C163">
        <v>2019</v>
      </c>
      <c r="D163">
        <v>2.0179999999999998</v>
      </c>
      <c r="E163">
        <v>0</v>
      </c>
      <c r="F163">
        <v>0</v>
      </c>
      <c r="G163">
        <v>418.14499999999998</v>
      </c>
      <c r="H163">
        <v>0</v>
      </c>
      <c r="I163">
        <v>85.046000000000006</v>
      </c>
      <c r="J163">
        <v>420.22899999999998</v>
      </c>
      <c r="K163">
        <v>6.6000000000000003E-2</v>
      </c>
      <c r="L163">
        <v>0</v>
      </c>
      <c r="M163">
        <v>505.274</v>
      </c>
      <c r="N163">
        <f t="shared" si="4"/>
        <v>925.50399999999991</v>
      </c>
    </row>
    <row r="164" spans="1:14" x14ac:dyDescent="0.25">
      <c r="A164" t="s">
        <v>334</v>
      </c>
      <c r="B164" t="s">
        <v>335</v>
      </c>
      <c r="C164">
        <v>2019</v>
      </c>
      <c r="D164">
        <v>1.7999999999999999E-2</v>
      </c>
      <c r="E164">
        <v>10.396000000000001</v>
      </c>
      <c r="F164">
        <v>364.584</v>
      </c>
      <c r="G164">
        <v>5.0289999999999999</v>
      </c>
      <c r="H164">
        <v>0</v>
      </c>
      <c r="I164">
        <v>106.673</v>
      </c>
      <c r="J164">
        <v>7.66</v>
      </c>
      <c r="K164">
        <v>2.5760000000000001</v>
      </c>
      <c r="L164">
        <v>3.6999999999999998E-2</v>
      </c>
      <c r="M164">
        <v>489.31400000000002</v>
      </c>
      <c r="N164">
        <f t="shared" si="4"/>
        <v>496.97300000000001</v>
      </c>
    </row>
    <row r="165" spans="1:14" x14ac:dyDescent="0.25">
      <c r="A165" t="s">
        <v>336</v>
      </c>
      <c r="B165" t="s">
        <v>337</v>
      </c>
      <c r="C165">
        <v>2019</v>
      </c>
      <c r="D165">
        <v>4.718</v>
      </c>
      <c r="E165">
        <v>0</v>
      </c>
      <c r="F165">
        <v>132.19399999999999</v>
      </c>
      <c r="G165">
        <v>91.158000000000001</v>
      </c>
      <c r="H165">
        <v>0</v>
      </c>
      <c r="I165">
        <v>256.86</v>
      </c>
      <c r="J165">
        <v>96.034000000000006</v>
      </c>
      <c r="K165">
        <v>0.158</v>
      </c>
      <c r="L165">
        <v>0</v>
      </c>
      <c r="M165">
        <v>485.08800000000002</v>
      </c>
      <c r="N165">
        <f t="shared" si="4"/>
        <v>581.12200000000007</v>
      </c>
    </row>
    <row r="166" spans="1:14" x14ac:dyDescent="0.25">
      <c r="A166" t="s">
        <v>338</v>
      </c>
      <c r="B166" t="s">
        <v>339</v>
      </c>
      <c r="C166">
        <v>2019</v>
      </c>
      <c r="D166">
        <v>4.4080000000000004</v>
      </c>
      <c r="E166">
        <v>201.49100000000001</v>
      </c>
      <c r="F166">
        <v>0</v>
      </c>
      <c r="G166">
        <v>244.435</v>
      </c>
      <c r="H166">
        <v>0</v>
      </c>
      <c r="I166">
        <v>8.8550000000000004</v>
      </c>
      <c r="J166">
        <v>249.83099999999999</v>
      </c>
      <c r="K166">
        <v>0.97</v>
      </c>
      <c r="L166">
        <v>1.7999999999999999E-2</v>
      </c>
      <c r="M166">
        <v>460.17700000000002</v>
      </c>
      <c r="N166">
        <f t="shared" si="4"/>
        <v>710.00800000000004</v>
      </c>
    </row>
    <row r="167" spans="1:14" x14ac:dyDescent="0.25">
      <c r="A167" t="s">
        <v>340</v>
      </c>
      <c r="B167" t="s">
        <v>341</v>
      </c>
      <c r="C167">
        <v>2019</v>
      </c>
      <c r="D167">
        <v>0</v>
      </c>
      <c r="E167">
        <v>4.1879999999999997</v>
      </c>
      <c r="F167">
        <v>0</v>
      </c>
      <c r="G167">
        <v>406.57799999999997</v>
      </c>
      <c r="H167">
        <v>0</v>
      </c>
      <c r="I167">
        <v>2.0910000000000002</v>
      </c>
      <c r="J167">
        <v>419.00299999999999</v>
      </c>
      <c r="K167">
        <v>10.420999999999999</v>
      </c>
      <c r="L167">
        <v>2.004</v>
      </c>
      <c r="M167">
        <v>425.28300000000002</v>
      </c>
      <c r="N167">
        <f t="shared" si="4"/>
        <v>844.28499999999997</v>
      </c>
    </row>
    <row r="168" spans="1:14" x14ac:dyDescent="0.25">
      <c r="A168" t="s">
        <v>342</v>
      </c>
      <c r="B168" t="s">
        <v>343</v>
      </c>
      <c r="C168">
        <v>2019</v>
      </c>
      <c r="D168">
        <v>0</v>
      </c>
      <c r="E168">
        <v>0</v>
      </c>
      <c r="F168">
        <v>0</v>
      </c>
      <c r="G168">
        <v>31.007999999999999</v>
      </c>
      <c r="H168">
        <v>0</v>
      </c>
      <c r="I168">
        <v>387.59699999999998</v>
      </c>
      <c r="J168">
        <v>31.007999999999999</v>
      </c>
      <c r="K168">
        <v>0</v>
      </c>
      <c r="L168">
        <v>0</v>
      </c>
      <c r="M168">
        <v>418.60500000000002</v>
      </c>
      <c r="N168">
        <f t="shared" si="4"/>
        <v>449.61299999999994</v>
      </c>
    </row>
    <row r="169" spans="1:14" x14ac:dyDescent="0.25">
      <c r="A169" t="s">
        <v>344</v>
      </c>
      <c r="B169" t="s">
        <v>345</v>
      </c>
      <c r="C169">
        <v>2019</v>
      </c>
      <c r="D169">
        <v>0.54800000000000004</v>
      </c>
      <c r="E169">
        <v>0</v>
      </c>
      <c r="F169">
        <v>197.82900000000001</v>
      </c>
      <c r="G169">
        <v>197.69300000000001</v>
      </c>
      <c r="H169">
        <v>0</v>
      </c>
      <c r="I169">
        <v>0</v>
      </c>
      <c r="J169">
        <v>199.327</v>
      </c>
      <c r="K169">
        <v>1.085</v>
      </c>
      <c r="L169">
        <v>0</v>
      </c>
      <c r="M169">
        <v>397.15600000000001</v>
      </c>
      <c r="N169">
        <f t="shared" si="4"/>
        <v>596.48200000000008</v>
      </c>
    </row>
    <row r="170" spans="1:14" x14ac:dyDescent="0.25">
      <c r="A170" t="s">
        <v>346</v>
      </c>
      <c r="B170" t="s">
        <v>347</v>
      </c>
      <c r="C170">
        <v>2019</v>
      </c>
      <c r="D170">
        <v>2.8119999999999998</v>
      </c>
      <c r="E170">
        <v>0</v>
      </c>
      <c r="F170">
        <v>44.884</v>
      </c>
      <c r="G170">
        <v>232.84</v>
      </c>
      <c r="H170">
        <v>0</v>
      </c>
      <c r="I170">
        <v>114.40600000000001</v>
      </c>
      <c r="J170">
        <v>236.119</v>
      </c>
      <c r="K170">
        <v>0.46700000000000003</v>
      </c>
      <c r="L170">
        <v>0</v>
      </c>
      <c r="M170">
        <v>395.41</v>
      </c>
      <c r="N170">
        <f t="shared" si="4"/>
        <v>631.52800000000002</v>
      </c>
    </row>
    <row r="171" spans="1:14" x14ac:dyDescent="0.25">
      <c r="A171" t="s">
        <v>348</v>
      </c>
      <c r="B171" t="s">
        <v>349</v>
      </c>
      <c r="C171">
        <v>2019</v>
      </c>
      <c r="D171">
        <v>7.9390000000000001</v>
      </c>
      <c r="E171">
        <v>0</v>
      </c>
      <c r="F171">
        <v>40.332999999999998</v>
      </c>
      <c r="G171">
        <v>309.50099999999998</v>
      </c>
      <c r="H171">
        <v>0</v>
      </c>
      <c r="I171">
        <v>33.734000000000002</v>
      </c>
      <c r="J171">
        <v>318.00599999999997</v>
      </c>
      <c r="K171">
        <v>0.56599999999999995</v>
      </c>
      <c r="L171">
        <v>0</v>
      </c>
      <c r="M171">
        <v>392.07400000000001</v>
      </c>
      <c r="N171">
        <f t="shared" si="4"/>
        <v>710.07899999999995</v>
      </c>
    </row>
    <row r="172" spans="1:14" x14ac:dyDescent="0.25">
      <c r="A172" t="s">
        <v>350</v>
      </c>
      <c r="B172" t="s">
        <v>351</v>
      </c>
      <c r="C172">
        <v>2019</v>
      </c>
      <c r="D172">
        <v>1.61</v>
      </c>
      <c r="E172">
        <v>0</v>
      </c>
      <c r="F172">
        <v>102.07299999999999</v>
      </c>
      <c r="G172">
        <v>206.369</v>
      </c>
      <c r="H172">
        <v>0</v>
      </c>
      <c r="I172">
        <v>26.222000000000001</v>
      </c>
      <c r="J172">
        <v>208.71299999999999</v>
      </c>
      <c r="K172">
        <v>0.73399999999999999</v>
      </c>
      <c r="L172">
        <v>0</v>
      </c>
      <c r="M172">
        <v>337.00900000000001</v>
      </c>
      <c r="N172">
        <f t="shared" si="4"/>
        <v>545.721</v>
      </c>
    </row>
    <row r="173" spans="1:14" x14ac:dyDescent="0.25">
      <c r="A173" t="s">
        <v>352</v>
      </c>
      <c r="B173" t="s">
        <v>353</v>
      </c>
      <c r="C173">
        <v>2019</v>
      </c>
      <c r="D173">
        <v>5.7889999999999997</v>
      </c>
      <c r="E173">
        <v>0</v>
      </c>
      <c r="F173">
        <v>0</v>
      </c>
      <c r="G173">
        <v>22.41</v>
      </c>
      <c r="H173">
        <v>0</v>
      </c>
      <c r="I173">
        <v>255.07400000000001</v>
      </c>
      <c r="J173">
        <v>33.107999999999997</v>
      </c>
      <c r="K173">
        <v>4.9089999999999998</v>
      </c>
      <c r="L173">
        <v>0</v>
      </c>
      <c r="M173">
        <v>288.18200000000002</v>
      </c>
      <c r="N173">
        <f t="shared" si="4"/>
        <v>321.29000000000002</v>
      </c>
    </row>
    <row r="174" spans="1:14" x14ac:dyDescent="0.25">
      <c r="A174" t="s">
        <v>354</v>
      </c>
      <c r="B174" t="s">
        <v>355</v>
      </c>
      <c r="C174">
        <v>2019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214.68899999999999</v>
      </c>
      <c r="J174">
        <v>40.991999999999997</v>
      </c>
      <c r="K174">
        <v>40.991999999999997</v>
      </c>
      <c r="L174">
        <v>0</v>
      </c>
      <c r="M174">
        <v>255.68100000000001</v>
      </c>
      <c r="N174">
        <f t="shared" si="4"/>
        <v>296.673</v>
      </c>
    </row>
    <row r="175" spans="1:14" x14ac:dyDescent="0.25">
      <c r="A175" t="s">
        <v>356</v>
      </c>
      <c r="B175" t="s">
        <v>357</v>
      </c>
      <c r="C175">
        <v>2019</v>
      </c>
      <c r="D175">
        <v>0</v>
      </c>
      <c r="E175">
        <v>0</v>
      </c>
      <c r="F175">
        <v>0</v>
      </c>
      <c r="G175">
        <v>254.511</v>
      </c>
      <c r="H175">
        <v>0</v>
      </c>
      <c r="I175">
        <v>0</v>
      </c>
      <c r="J175">
        <v>254.98099999999999</v>
      </c>
      <c r="K175">
        <v>0.47099999999999997</v>
      </c>
      <c r="L175">
        <v>0</v>
      </c>
      <c r="M175">
        <v>254.98099999999999</v>
      </c>
      <c r="N175">
        <f t="shared" si="4"/>
        <v>509.96299999999997</v>
      </c>
    </row>
    <row r="176" spans="1:14" x14ac:dyDescent="0.25">
      <c r="A176" t="s">
        <v>358</v>
      </c>
      <c r="B176" t="s">
        <v>359</v>
      </c>
      <c r="C176">
        <v>2019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214.44399999999999</v>
      </c>
      <c r="J176">
        <v>33.652999999999999</v>
      </c>
      <c r="K176">
        <v>17.652999999999999</v>
      </c>
      <c r="L176">
        <v>16</v>
      </c>
      <c r="M176">
        <v>248.09800000000001</v>
      </c>
      <c r="N176">
        <f t="shared" si="4"/>
        <v>281.75</v>
      </c>
    </row>
    <row r="177" spans="1:14" x14ac:dyDescent="0.25">
      <c r="A177" t="s">
        <v>360</v>
      </c>
      <c r="B177" t="s">
        <v>361</v>
      </c>
      <c r="C177">
        <v>2019</v>
      </c>
      <c r="D177">
        <v>2.4470000000000001</v>
      </c>
      <c r="E177">
        <v>0</v>
      </c>
      <c r="F177">
        <v>0</v>
      </c>
      <c r="G177">
        <v>60.353000000000002</v>
      </c>
      <c r="H177">
        <v>0</v>
      </c>
      <c r="I177">
        <v>23.472000000000001</v>
      </c>
      <c r="J177">
        <v>193.85400000000001</v>
      </c>
      <c r="K177">
        <v>1.75</v>
      </c>
      <c r="L177">
        <v>29.73</v>
      </c>
      <c r="M177">
        <v>217.32499999999999</v>
      </c>
      <c r="N177">
        <f t="shared" si="4"/>
        <v>311.60600000000005</v>
      </c>
    </row>
    <row r="178" spans="1:14" x14ac:dyDescent="0.25">
      <c r="A178" t="s">
        <v>362</v>
      </c>
      <c r="B178" t="s">
        <v>363</v>
      </c>
      <c r="C178">
        <v>2019</v>
      </c>
      <c r="D178">
        <v>2.645</v>
      </c>
      <c r="E178">
        <v>0</v>
      </c>
      <c r="F178">
        <v>0</v>
      </c>
      <c r="G178">
        <v>73.41</v>
      </c>
      <c r="H178">
        <v>0</v>
      </c>
      <c r="I178">
        <v>122.39700000000001</v>
      </c>
      <c r="J178">
        <v>77.683000000000007</v>
      </c>
      <c r="K178">
        <v>1.6279999999999999</v>
      </c>
      <c r="L178">
        <v>0</v>
      </c>
      <c r="M178">
        <v>200.08</v>
      </c>
      <c r="N178">
        <f t="shared" si="4"/>
        <v>277.76299999999998</v>
      </c>
    </row>
    <row r="179" spans="1:14" x14ac:dyDescent="0.25">
      <c r="A179" t="s">
        <v>364</v>
      </c>
      <c r="B179" t="s">
        <v>365</v>
      </c>
      <c r="C179">
        <v>2019</v>
      </c>
      <c r="D179">
        <v>0</v>
      </c>
      <c r="E179">
        <v>0</v>
      </c>
      <c r="F179">
        <v>0</v>
      </c>
      <c r="G179">
        <v>186.166</v>
      </c>
      <c r="H179">
        <v>0</v>
      </c>
      <c r="I179">
        <v>0</v>
      </c>
      <c r="J179">
        <v>189.452</v>
      </c>
      <c r="K179">
        <v>2.7959999999999998</v>
      </c>
      <c r="L179">
        <v>0.48899999999999999</v>
      </c>
      <c r="M179">
        <v>189.452</v>
      </c>
      <c r="N179">
        <f t="shared" si="4"/>
        <v>378.90299999999996</v>
      </c>
    </row>
    <row r="180" spans="1:14" x14ac:dyDescent="0.25">
      <c r="A180" t="s">
        <v>366</v>
      </c>
      <c r="B180" t="s">
        <v>367</v>
      </c>
      <c r="C180">
        <v>2019</v>
      </c>
      <c r="D180">
        <v>0</v>
      </c>
      <c r="E180">
        <v>0</v>
      </c>
      <c r="F180">
        <v>42.79</v>
      </c>
      <c r="G180">
        <v>44.189</v>
      </c>
      <c r="H180">
        <v>0</v>
      </c>
      <c r="I180">
        <v>47.356000000000002</v>
      </c>
      <c r="J180">
        <v>99.05</v>
      </c>
      <c r="K180">
        <v>31.815999999999999</v>
      </c>
      <c r="L180">
        <v>23.045000000000002</v>
      </c>
      <c r="M180">
        <v>189.196</v>
      </c>
      <c r="N180">
        <f t="shared" si="4"/>
        <v>288.24599999999998</v>
      </c>
    </row>
    <row r="181" spans="1:14" x14ac:dyDescent="0.25">
      <c r="A181" t="s">
        <v>368</v>
      </c>
      <c r="B181" t="s">
        <v>369</v>
      </c>
      <c r="C181">
        <v>2019</v>
      </c>
      <c r="D181">
        <v>0</v>
      </c>
      <c r="E181">
        <v>0</v>
      </c>
      <c r="F181">
        <v>0</v>
      </c>
      <c r="G181">
        <v>54.37</v>
      </c>
      <c r="H181">
        <v>0</v>
      </c>
      <c r="I181">
        <v>124.84</v>
      </c>
      <c r="J181">
        <v>56.015000000000001</v>
      </c>
      <c r="K181">
        <v>1.6439999999999999</v>
      </c>
      <c r="L181">
        <v>0</v>
      </c>
      <c r="M181">
        <v>180.85499999999999</v>
      </c>
      <c r="N181">
        <f t="shared" si="4"/>
        <v>236.86900000000003</v>
      </c>
    </row>
    <row r="182" spans="1:14" x14ac:dyDescent="0.25">
      <c r="A182" t="s">
        <v>370</v>
      </c>
      <c r="B182" t="s">
        <v>371</v>
      </c>
      <c r="C182">
        <v>2019</v>
      </c>
      <c r="D182">
        <v>0.13200000000000001</v>
      </c>
      <c r="E182">
        <v>0</v>
      </c>
      <c r="F182">
        <v>144.16999999999999</v>
      </c>
      <c r="G182">
        <v>33.024000000000001</v>
      </c>
      <c r="H182">
        <v>0</v>
      </c>
      <c r="I182">
        <v>0</v>
      </c>
      <c r="J182">
        <v>33.320999999999998</v>
      </c>
      <c r="K182">
        <v>0.14899999999999999</v>
      </c>
      <c r="L182">
        <v>1.4999999999999999E-2</v>
      </c>
      <c r="M182">
        <v>177.49100000000001</v>
      </c>
      <c r="N182">
        <f t="shared" si="4"/>
        <v>210.81099999999998</v>
      </c>
    </row>
    <row r="183" spans="1:14" x14ac:dyDescent="0.25">
      <c r="A183" t="s">
        <v>372</v>
      </c>
      <c r="B183" t="s">
        <v>373</v>
      </c>
      <c r="C183">
        <v>2019</v>
      </c>
      <c r="D183">
        <v>3.4950000000000001</v>
      </c>
      <c r="E183">
        <v>0</v>
      </c>
      <c r="F183">
        <v>0</v>
      </c>
      <c r="G183">
        <v>0</v>
      </c>
      <c r="H183">
        <v>0</v>
      </c>
      <c r="I183">
        <v>154.726</v>
      </c>
      <c r="J183">
        <v>7.8150000000000004</v>
      </c>
      <c r="K183">
        <v>4.3209999999999997</v>
      </c>
      <c r="L183">
        <v>0</v>
      </c>
      <c r="M183">
        <v>162.542</v>
      </c>
      <c r="N183">
        <f t="shared" si="4"/>
        <v>170.357</v>
      </c>
    </row>
    <row r="184" spans="1:14" x14ac:dyDescent="0.25">
      <c r="A184" t="s">
        <v>374</v>
      </c>
      <c r="B184" t="s">
        <v>375</v>
      </c>
      <c r="C184">
        <v>2019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130.1</v>
      </c>
      <c r="J184">
        <v>17.728999999999999</v>
      </c>
      <c r="K184">
        <v>17.158000000000001</v>
      </c>
      <c r="L184">
        <v>0.57199999999999995</v>
      </c>
      <c r="M184">
        <v>147.83000000000001</v>
      </c>
      <c r="N184">
        <f t="shared" si="4"/>
        <v>165.55900000000003</v>
      </c>
    </row>
    <row r="185" spans="1:14" x14ac:dyDescent="0.25">
      <c r="A185" t="s">
        <v>376</v>
      </c>
      <c r="B185" t="s">
        <v>377</v>
      </c>
      <c r="C185">
        <v>2019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136.428</v>
      </c>
      <c r="J185">
        <v>1.32</v>
      </c>
      <c r="K185">
        <v>1.278</v>
      </c>
      <c r="L185">
        <v>4.2999999999999997E-2</v>
      </c>
      <c r="M185">
        <v>137.74799999999999</v>
      </c>
      <c r="N185">
        <f t="shared" si="4"/>
        <v>139.06899999999999</v>
      </c>
    </row>
    <row r="186" spans="1:14" x14ac:dyDescent="0.25">
      <c r="A186" t="s">
        <v>378</v>
      </c>
      <c r="B186" t="s">
        <v>379</v>
      </c>
      <c r="C186">
        <v>2019</v>
      </c>
      <c r="D186">
        <v>0</v>
      </c>
      <c r="E186">
        <v>0</v>
      </c>
      <c r="F186">
        <v>0</v>
      </c>
      <c r="G186">
        <v>0.47</v>
      </c>
      <c r="H186">
        <v>0</v>
      </c>
      <c r="I186">
        <v>137.09399999999999</v>
      </c>
      <c r="J186">
        <v>0.47</v>
      </c>
      <c r="K186">
        <v>0</v>
      </c>
      <c r="L186">
        <v>0</v>
      </c>
      <c r="M186">
        <v>137.56399999999999</v>
      </c>
      <c r="N186">
        <f t="shared" si="4"/>
        <v>138.03399999999999</v>
      </c>
    </row>
    <row r="187" spans="1:14" x14ac:dyDescent="0.25">
      <c r="A187" t="s">
        <v>380</v>
      </c>
      <c r="B187" t="s">
        <v>381</v>
      </c>
      <c r="C187">
        <v>2019</v>
      </c>
      <c r="D187">
        <v>0.26200000000000001</v>
      </c>
      <c r="E187">
        <v>0</v>
      </c>
      <c r="F187">
        <v>0</v>
      </c>
      <c r="G187">
        <v>124.83499999999999</v>
      </c>
      <c r="H187">
        <v>0</v>
      </c>
      <c r="I187">
        <v>4.8000000000000001E-2</v>
      </c>
      <c r="J187">
        <v>130.03200000000001</v>
      </c>
      <c r="K187">
        <v>0.17799999999999999</v>
      </c>
      <c r="L187">
        <v>4.7560000000000002</v>
      </c>
      <c r="M187">
        <v>130.08000000000001</v>
      </c>
      <c r="N187">
        <f t="shared" si="4"/>
        <v>260.11099999999999</v>
      </c>
    </row>
    <row r="188" spans="1:14" x14ac:dyDescent="0.25">
      <c r="A188" t="s">
        <v>382</v>
      </c>
      <c r="B188" t="s">
        <v>383</v>
      </c>
      <c r="C188">
        <v>2019</v>
      </c>
      <c r="D188">
        <v>0.33400000000000002</v>
      </c>
      <c r="E188">
        <v>0</v>
      </c>
      <c r="F188">
        <v>2.8000000000000001E-2</v>
      </c>
      <c r="G188">
        <v>126.371</v>
      </c>
      <c r="H188">
        <v>0</v>
      </c>
      <c r="I188">
        <v>1.4999999999999999E-2</v>
      </c>
      <c r="J188">
        <v>126.82</v>
      </c>
      <c r="K188">
        <v>0.115</v>
      </c>
      <c r="L188">
        <v>0</v>
      </c>
      <c r="M188">
        <v>126.863</v>
      </c>
      <c r="N188">
        <f t="shared" si="4"/>
        <v>253.68299999999999</v>
      </c>
    </row>
    <row r="189" spans="1:14" x14ac:dyDescent="0.25">
      <c r="A189" t="s">
        <v>384</v>
      </c>
      <c r="B189" t="s">
        <v>385</v>
      </c>
      <c r="C189">
        <v>2019</v>
      </c>
      <c r="D189">
        <v>1.2869999999999999</v>
      </c>
      <c r="E189">
        <v>0</v>
      </c>
      <c r="F189">
        <v>61.335000000000001</v>
      </c>
      <c r="G189">
        <v>38.844999999999999</v>
      </c>
      <c r="H189">
        <v>0</v>
      </c>
      <c r="I189">
        <v>18.390999999999998</v>
      </c>
      <c r="J189">
        <v>41.65</v>
      </c>
      <c r="K189">
        <v>1.5169999999999999</v>
      </c>
      <c r="L189">
        <v>0</v>
      </c>
      <c r="M189">
        <v>121.375</v>
      </c>
      <c r="N189">
        <f t="shared" si="4"/>
        <v>163.02500000000001</v>
      </c>
    </row>
    <row r="190" spans="1:14" x14ac:dyDescent="0.25">
      <c r="A190" t="s">
        <v>386</v>
      </c>
      <c r="B190" t="s">
        <v>387</v>
      </c>
      <c r="C190">
        <v>2019</v>
      </c>
      <c r="D190">
        <v>11.46</v>
      </c>
      <c r="E190">
        <v>0</v>
      </c>
      <c r="F190">
        <v>0</v>
      </c>
      <c r="G190">
        <v>90.337999999999994</v>
      </c>
      <c r="H190">
        <v>0</v>
      </c>
      <c r="I190">
        <v>6.5330000000000004</v>
      </c>
      <c r="J190">
        <v>103.447</v>
      </c>
      <c r="K190">
        <v>1.649</v>
      </c>
      <c r="L190">
        <v>0</v>
      </c>
      <c r="M190">
        <v>109.98</v>
      </c>
      <c r="N190">
        <f t="shared" si="4"/>
        <v>213.42700000000002</v>
      </c>
    </row>
    <row r="191" spans="1:14" x14ac:dyDescent="0.25">
      <c r="A191" t="s">
        <v>388</v>
      </c>
      <c r="B191" t="s">
        <v>389</v>
      </c>
      <c r="C191">
        <v>2019</v>
      </c>
      <c r="D191">
        <v>0</v>
      </c>
      <c r="E191">
        <v>0</v>
      </c>
      <c r="F191">
        <v>0</v>
      </c>
      <c r="G191">
        <v>20.655999999999999</v>
      </c>
      <c r="H191">
        <v>0</v>
      </c>
      <c r="I191">
        <v>67.796999999999997</v>
      </c>
      <c r="J191">
        <v>20.745000000000001</v>
      </c>
      <c r="K191">
        <v>8.8999999999999996E-2</v>
      </c>
      <c r="L191">
        <v>0</v>
      </c>
      <c r="M191">
        <v>88.542000000000002</v>
      </c>
      <c r="N191">
        <f t="shared" si="4"/>
        <v>109.28700000000001</v>
      </c>
    </row>
    <row r="192" spans="1:14" x14ac:dyDescent="0.25">
      <c r="A192" t="s">
        <v>390</v>
      </c>
      <c r="B192" t="s">
        <v>391</v>
      </c>
      <c r="C192">
        <v>2019</v>
      </c>
      <c r="D192">
        <v>1.1000000000000001</v>
      </c>
      <c r="E192">
        <v>26.544</v>
      </c>
      <c r="F192">
        <v>6.5410000000000004</v>
      </c>
      <c r="G192">
        <v>35.926000000000002</v>
      </c>
      <c r="H192">
        <v>0</v>
      </c>
      <c r="I192">
        <v>16.084</v>
      </c>
      <c r="J192">
        <v>37.896999999999998</v>
      </c>
      <c r="K192">
        <v>0.85299999999999998</v>
      </c>
      <c r="L192">
        <v>1.9E-2</v>
      </c>
      <c r="M192">
        <v>87.066000000000003</v>
      </c>
      <c r="N192">
        <f t="shared" si="4"/>
        <v>124.96400000000001</v>
      </c>
    </row>
    <row r="193" spans="1:14" x14ac:dyDescent="0.25">
      <c r="A193" t="s">
        <v>392</v>
      </c>
      <c r="B193" t="s">
        <v>393</v>
      </c>
      <c r="C193">
        <v>2019</v>
      </c>
      <c r="D193">
        <v>0</v>
      </c>
      <c r="E193">
        <v>0</v>
      </c>
      <c r="F193">
        <v>26.428999999999998</v>
      </c>
      <c r="G193">
        <v>0</v>
      </c>
      <c r="H193">
        <v>0</v>
      </c>
      <c r="I193">
        <v>42.616</v>
      </c>
      <c r="J193">
        <v>17.146000000000001</v>
      </c>
      <c r="K193">
        <v>17.146000000000001</v>
      </c>
      <c r="L193">
        <v>0</v>
      </c>
      <c r="M193">
        <v>86.19</v>
      </c>
      <c r="N193">
        <f t="shared" si="4"/>
        <v>103.337</v>
      </c>
    </row>
    <row r="194" spans="1:14" x14ac:dyDescent="0.25">
      <c r="A194" t="s">
        <v>394</v>
      </c>
      <c r="B194" t="s">
        <v>395</v>
      </c>
      <c r="C194">
        <v>2019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80.278000000000006</v>
      </c>
      <c r="J194">
        <v>0.81</v>
      </c>
      <c r="K194">
        <v>0.81</v>
      </c>
      <c r="L194">
        <v>0</v>
      </c>
      <c r="M194">
        <v>81.087999999999994</v>
      </c>
      <c r="N194">
        <f t="shared" si="4"/>
        <v>81.89800000000001</v>
      </c>
    </row>
    <row r="195" spans="1:14" x14ac:dyDescent="0.25">
      <c r="A195" t="s">
        <v>396</v>
      </c>
      <c r="B195" t="s">
        <v>397</v>
      </c>
      <c r="C195">
        <v>2019</v>
      </c>
      <c r="D195">
        <v>2.9420000000000002</v>
      </c>
      <c r="E195">
        <v>0</v>
      </c>
      <c r="F195">
        <v>9.2330000000000005</v>
      </c>
      <c r="G195">
        <v>62.094999999999999</v>
      </c>
      <c r="H195">
        <v>0</v>
      </c>
      <c r="I195">
        <v>0</v>
      </c>
      <c r="J195">
        <v>67.72</v>
      </c>
      <c r="K195">
        <v>2.6840000000000002</v>
      </c>
      <c r="L195">
        <v>0</v>
      </c>
      <c r="M195">
        <v>76.953000000000003</v>
      </c>
      <c r="N195">
        <f t="shared" ref="N195:N231" si="5">SUM(D195:L195)</f>
        <v>144.67400000000001</v>
      </c>
    </row>
    <row r="196" spans="1:14" x14ac:dyDescent="0.25">
      <c r="A196" t="s">
        <v>398</v>
      </c>
      <c r="B196" t="s">
        <v>399</v>
      </c>
      <c r="C196">
        <v>2019</v>
      </c>
      <c r="D196">
        <v>0.193</v>
      </c>
      <c r="E196">
        <v>0</v>
      </c>
      <c r="F196">
        <v>17.248000000000001</v>
      </c>
      <c r="G196">
        <v>27.474</v>
      </c>
      <c r="H196">
        <v>0</v>
      </c>
      <c r="I196">
        <v>12.792999999999999</v>
      </c>
      <c r="J196">
        <v>31.943000000000001</v>
      </c>
      <c r="K196">
        <v>4.2770000000000001</v>
      </c>
      <c r="L196">
        <v>0</v>
      </c>
      <c r="M196">
        <v>61.984999999999999</v>
      </c>
      <c r="N196">
        <f t="shared" si="5"/>
        <v>93.928000000000011</v>
      </c>
    </row>
    <row r="197" spans="1:14" x14ac:dyDescent="0.25">
      <c r="A197" t="s">
        <v>400</v>
      </c>
      <c r="B197" t="s">
        <v>401</v>
      </c>
      <c r="C197">
        <v>2019</v>
      </c>
      <c r="D197">
        <v>0.08</v>
      </c>
      <c r="E197">
        <v>0</v>
      </c>
      <c r="F197">
        <v>0</v>
      </c>
      <c r="G197">
        <v>6.8730000000000002</v>
      </c>
      <c r="H197">
        <v>0</v>
      </c>
      <c r="I197">
        <v>51.654000000000003</v>
      </c>
      <c r="J197">
        <v>9.5619999999999994</v>
      </c>
      <c r="K197">
        <v>2.6080000000000001</v>
      </c>
      <c r="L197">
        <v>0</v>
      </c>
      <c r="M197">
        <v>61.216000000000001</v>
      </c>
      <c r="N197">
        <f t="shared" si="5"/>
        <v>70.777000000000015</v>
      </c>
    </row>
    <row r="198" spans="1:14" x14ac:dyDescent="0.25">
      <c r="A198" t="s">
        <v>402</v>
      </c>
      <c r="B198" t="s">
        <v>403</v>
      </c>
      <c r="C198">
        <v>2019</v>
      </c>
      <c r="D198">
        <v>7.3999999999999996E-2</v>
      </c>
      <c r="E198">
        <v>0</v>
      </c>
      <c r="F198">
        <v>0</v>
      </c>
      <c r="G198">
        <v>0</v>
      </c>
      <c r="H198">
        <v>0</v>
      </c>
      <c r="I198">
        <v>59.067999999999998</v>
      </c>
      <c r="J198">
        <v>7.3999999999999996E-2</v>
      </c>
      <c r="K198">
        <v>0</v>
      </c>
      <c r="L198">
        <v>0</v>
      </c>
      <c r="M198">
        <v>59.142000000000003</v>
      </c>
      <c r="N198">
        <f t="shared" si="5"/>
        <v>59.215999999999994</v>
      </c>
    </row>
    <row r="199" spans="1:14" x14ac:dyDescent="0.25">
      <c r="A199" t="s">
        <v>404</v>
      </c>
      <c r="B199" t="s">
        <v>405</v>
      </c>
      <c r="C199">
        <v>2019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49.399000000000001</v>
      </c>
      <c r="J199">
        <v>0.27100000000000002</v>
      </c>
      <c r="K199">
        <v>0.27100000000000002</v>
      </c>
      <c r="L199">
        <v>0</v>
      </c>
      <c r="M199">
        <v>49.67</v>
      </c>
      <c r="N199">
        <f t="shared" si="5"/>
        <v>49.941000000000003</v>
      </c>
    </row>
    <row r="200" spans="1:14" x14ac:dyDescent="0.25">
      <c r="A200" t="s">
        <v>406</v>
      </c>
      <c r="B200" t="s">
        <v>407</v>
      </c>
      <c r="C200">
        <v>2019</v>
      </c>
      <c r="D200">
        <v>0</v>
      </c>
      <c r="E200">
        <v>0</v>
      </c>
      <c r="F200">
        <v>10.31</v>
      </c>
      <c r="G200">
        <v>0</v>
      </c>
      <c r="H200">
        <v>0</v>
      </c>
      <c r="I200">
        <v>36.872</v>
      </c>
      <c r="J200">
        <v>0.371</v>
      </c>
      <c r="K200">
        <v>0.371</v>
      </c>
      <c r="L200">
        <v>0</v>
      </c>
      <c r="M200">
        <v>47.552999999999997</v>
      </c>
      <c r="N200">
        <f t="shared" si="5"/>
        <v>47.924000000000007</v>
      </c>
    </row>
    <row r="201" spans="1:14" x14ac:dyDescent="0.25">
      <c r="A201" t="s">
        <v>408</v>
      </c>
      <c r="B201" t="s">
        <v>409</v>
      </c>
      <c r="C201">
        <v>2019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41.067999999999998</v>
      </c>
      <c r="J201">
        <v>1.0269999999999999</v>
      </c>
      <c r="K201">
        <v>1.0269999999999999</v>
      </c>
      <c r="L201">
        <v>0</v>
      </c>
      <c r="M201">
        <v>42.094000000000001</v>
      </c>
      <c r="N201">
        <f t="shared" si="5"/>
        <v>43.122</v>
      </c>
    </row>
    <row r="202" spans="1:14" x14ac:dyDescent="0.25">
      <c r="A202" t="s">
        <v>410</v>
      </c>
      <c r="B202" t="s">
        <v>411</v>
      </c>
      <c r="C202">
        <v>2019</v>
      </c>
      <c r="D202">
        <v>0.502</v>
      </c>
      <c r="E202">
        <v>0</v>
      </c>
      <c r="F202">
        <v>0</v>
      </c>
      <c r="G202">
        <v>23.039000000000001</v>
      </c>
      <c r="H202">
        <v>0</v>
      </c>
      <c r="I202">
        <v>10.794</v>
      </c>
      <c r="J202">
        <v>24.309000000000001</v>
      </c>
      <c r="K202">
        <v>0.76800000000000002</v>
      </c>
      <c r="L202">
        <v>0</v>
      </c>
      <c r="M202">
        <v>35.103000000000002</v>
      </c>
      <c r="N202">
        <f t="shared" si="5"/>
        <v>59.412000000000006</v>
      </c>
    </row>
    <row r="203" spans="1:14" x14ac:dyDescent="0.25">
      <c r="A203" t="s">
        <v>412</v>
      </c>
      <c r="B203" t="s">
        <v>413</v>
      </c>
      <c r="C203">
        <v>2019</v>
      </c>
      <c r="D203">
        <v>0</v>
      </c>
      <c r="E203">
        <v>0</v>
      </c>
      <c r="F203">
        <v>0</v>
      </c>
      <c r="G203">
        <v>31.611999999999998</v>
      </c>
      <c r="H203">
        <v>0</v>
      </c>
      <c r="I203">
        <v>0.21099999999999999</v>
      </c>
      <c r="J203">
        <v>31.611999999999998</v>
      </c>
      <c r="K203">
        <v>0</v>
      </c>
      <c r="L203">
        <v>0</v>
      </c>
      <c r="M203">
        <v>31.823</v>
      </c>
      <c r="N203">
        <f t="shared" si="5"/>
        <v>63.434999999999995</v>
      </c>
    </row>
    <row r="204" spans="1:14" x14ac:dyDescent="0.25">
      <c r="A204" t="s">
        <v>414</v>
      </c>
      <c r="B204" t="s">
        <v>415</v>
      </c>
      <c r="C204">
        <v>2019</v>
      </c>
      <c r="D204">
        <v>0.496</v>
      </c>
      <c r="E204">
        <v>0</v>
      </c>
      <c r="F204">
        <v>0</v>
      </c>
      <c r="G204">
        <v>19.079000000000001</v>
      </c>
      <c r="H204">
        <v>0</v>
      </c>
      <c r="I204">
        <v>9.8000000000000007</v>
      </c>
      <c r="J204">
        <v>20.268999999999998</v>
      </c>
      <c r="K204">
        <v>0.69399999999999995</v>
      </c>
      <c r="L204">
        <v>0</v>
      </c>
      <c r="M204">
        <v>30.068000000000001</v>
      </c>
      <c r="N204">
        <f t="shared" si="5"/>
        <v>50.338000000000001</v>
      </c>
    </row>
    <row r="205" spans="1:14" x14ac:dyDescent="0.25">
      <c r="A205" t="s">
        <v>416</v>
      </c>
      <c r="B205" t="s">
        <v>417</v>
      </c>
      <c r="C205">
        <v>2019</v>
      </c>
      <c r="D205">
        <v>0</v>
      </c>
      <c r="E205">
        <v>0</v>
      </c>
      <c r="F205">
        <v>3.996</v>
      </c>
      <c r="G205">
        <v>22.081</v>
      </c>
      <c r="H205">
        <v>0</v>
      </c>
      <c r="I205">
        <v>0</v>
      </c>
      <c r="J205">
        <v>23.132000000000001</v>
      </c>
      <c r="K205">
        <v>1.0509999999999999</v>
      </c>
      <c r="L205">
        <v>0</v>
      </c>
      <c r="M205">
        <v>27.128</v>
      </c>
      <c r="N205">
        <f t="shared" si="5"/>
        <v>50.260000000000005</v>
      </c>
    </row>
    <row r="206" spans="1:14" x14ac:dyDescent="0.25">
      <c r="A206" t="s">
        <v>418</v>
      </c>
      <c r="B206" t="s">
        <v>419</v>
      </c>
      <c r="C206">
        <v>2019</v>
      </c>
      <c r="D206">
        <v>0</v>
      </c>
      <c r="E206">
        <v>5.6820000000000004</v>
      </c>
      <c r="F206">
        <v>0</v>
      </c>
      <c r="G206">
        <v>0</v>
      </c>
      <c r="H206">
        <v>0</v>
      </c>
      <c r="I206">
        <v>18.526</v>
      </c>
      <c r="J206">
        <v>1.03</v>
      </c>
      <c r="K206">
        <v>1.03</v>
      </c>
      <c r="L206">
        <v>0</v>
      </c>
      <c r="M206">
        <v>25.238</v>
      </c>
      <c r="N206">
        <f t="shared" si="5"/>
        <v>26.268000000000001</v>
      </c>
    </row>
    <row r="207" spans="1:14" x14ac:dyDescent="0.25">
      <c r="A207" t="s">
        <v>420</v>
      </c>
      <c r="B207" t="s">
        <v>421</v>
      </c>
      <c r="C207">
        <v>2019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21.864000000000001</v>
      </c>
      <c r="J207">
        <v>1.0409999999999999</v>
      </c>
      <c r="K207">
        <v>1.0409999999999999</v>
      </c>
      <c r="L207">
        <v>0</v>
      </c>
      <c r="M207">
        <v>22.905000000000001</v>
      </c>
      <c r="N207">
        <f t="shared" si="5"/>
        <v>23.946000000000002</v>
      </c>
    </row>
    <row r="208" spans="1:14" x14ac:dyDescent="0.25">
      <c r="A208" t="s">
        <v>422</v>
      </c>
      <c r="B208" t="s">
        <v>423</v>
      </c>
      <c r="C208">
        <v>2019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21.369</v>
      </c>
      <c r="J208">
        <v>1.1140000000000001</v>
      </c>
      <c r="K208">
        <v>0.71199999999999997</v>
      </c>
      <c r="L208">
        <v>0.40100000000000002</v>
      </c>
      <c r="M208">
        <v>22.483000000000001</v>
      </c>
      <c r="N208">
        <f t="shared" si="5"/>
        <v>23.596</v>
      </c>
    </row>
    <row r="209" spans="1:14" x14ac:dyDescent="0.25">
      <c r="A209" t="s">
        <v>424</v>
      </c>
      <c r="B209" t="s">
        <v>425</v>
      </c>
      <c r="C209">
        <v>2019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13.920999999999999</v>
      </c>
      <c r="J209">
        <v>0.56399999999999995</v>
      </c>
      <c r="K209">
        <v>0</v>
      </c>
      <c r="L209">
        <v>0.56399999999999995</v>
      </c>
      <c r="M209">
        <v>14.484999999999999</v>
      </c>
      <c r="N209">
        <f t="shared" si="5"/>
        <v>15.048999999999999</v>
      </c>
    </row>
    <row r="210" spans="1:14" x14ac:dyDescent="0.25">
      <c r="A210" t="s">
        <v>426</v>
      </c>
      <c r="B210" t="s">
        <v>427</v>
      </c>
      <c r="C210">
        <v>2019</v>
      </c>
      <c r="D210">
        <v>8.0000000000000002E-3</v>
      </c>
      <c r="E210">
        <v>0</v>
      </c>
      <c r="F210">
        <v>8.2469999999999999</v>
      </c>
      <c r="G210">
        <v>0</v>
      </c>
      <c r="H210">
        <v>0</v>
      </c>
      <c r="I210">
        <v>4.0730000000000004</v>
      </c>
      <c r="J210">
        <v>0.432</v>
      </c>
      <c r="K210">
        <v>0.42399999999999999</v>
      </c>
      <c r="L210">
        <v>0</v>
      </c>
      <c r="M210">
        <v>12.752000000000001</v>
      </c>
      <c r="N210">
        <f t="shared" si="5"/>
        <v>13.183999999999999</v>
      </c>
    </row>
    <row r="211" spans="1:14" x14ac:dyDescent="0.25">
      <c r="A211" t="s">
        <v>27</v>
      </c>
      <c r="B211" t="s">
        <v>428</v>
      </c>
      <c r="C211">
        <v>2019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f t="shared" si="5"/>
        <v>0</v>
      </c>
    </row>
    <row r="212" spans="1:14" x14ac:dyDescent="0.25">
      <c r="A212" t="s">
        <v>27</v>
      </c>
      <c r="B212" t="s">
        <v>429</v>
      </c>
      <c r="C212">
        <v>2019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f t="shared" si="5"/>
        <v>0</v>
      </c>
    </row>
    <row r="213" spans="1:14" x14ac:dyDescent="0.25">
      <c r="A213" t="s">
        <v>27</v>
      </c>
      <c r="B213" t="s">
        <v>430</v>
      </c>
      <c r="C213">
        <v>2019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f t="shared" si="5"/>
        <v>0</v>
      </c>
    </row>
    <row r="214" spans="1:14" x14ac:dyDescent="0.25">
      <c r="A214" t="s">
        <v>27</v>
      </c>
      <c r="B214" t="s">
        <v>431</v>
      </c>
      <c r="C214">
        <v>2019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f t="shared" si="5"/>
        <v>0</v>
      </c>
    </row>
    <row r="215" spans="1:14" x14ac:dyDescent="0.25">
      <c r="A215" t="s">
        <v>27</v>
      </c>
      <c r="B215" t="s">
        <v>432</v>
      </c>
      <c r="C215">
        <v>2019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f t="shared" si="5"/>
        <v>0</v>
      </c>
    </row>
    <row r="216" spans="1:14" x14ac:dyDescent="0.25">
      <c r="A216" t="s">
        <v>433</v>
      </c>
      <c r="B216" t="s">
        <v>434</v>
      </c>
      <c r="C216">
        <v>2019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f t="shared" si="5"/>
        <v>0</v>
      </c>
    </row>
    <row r="217" spans="1:14" x14ac:dyDescent="0.25">
      <c r="A217" t="s">
        <v>435</v>
      </c>
      <c r="B217" t="s">
        <v>436</v>
      </c>
      <c r="C217">
        <v>2019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f t="shared" si="5"/>
        <v>0</v>
      </c>
    </row>
    <row r="218" spans="1:14" x14ac:dyDescent="0.25">
      <c r="A218" t="s">
        <v>27</v>
      </c>
      <c r="B218" t="s">
        <v>437</v>
      </c>
      <c r="C218">
        <v>2019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f t="shared" si="5"/>
        <v>0</v>
      </c>
    </row>
    <row r="219" spans="1:14" x14ac:dyDescent="0.25">
      <c r="A219" t="s">
        <v>27</v>
      </c>
      <c r="B219" t="s">
        <v>438</v>
      </c>
      <c r="C219">
        <v>2019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f t="shared" si="5"/>
        <v>0</v>
      </c>
    </row>
    <row r="220" spans="1:14" x14ac:dyDescent="0.25">
      <c r="A220" t="s">
        <v>439</v>
      </c>
      <c r="B220" t="s">
        <v>440</v>
      </c>
      <c r="C220">
        <v>2019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f t="shared" si="5"/>
        <v>0</v>
      </c>
    </row>
    <row r="221" spans="1:14" x14ac:dyDescent="0.25">
      <c r="A221" t="s">
        <v>441</v>
      </c>
      <c r="B221" t="s">
        <v>442</v>
      </c>
      <c r="C221">
        <v>2019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f t="shared" si="5"/>
        <v>0</v>
      </c>
    </row>
    <row r="222" spans="1:14" x14ac:dyDescent="0.25">
      <c r="A222" t="s">
        <v>27</v>
      </c>
      <c r="B222" t="s">
        <v>443</v>
      </c>
      <c r="C222">
        <v>2019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f t="shared" si="5"/>
        <v>0</v>
      </c>
    </row>
    <row r="223" spans="1:14" x14ac:dyDescent="0.25">
      <c r="A223" t="s">
        <v>27</v>
      </c>
      <c r="B223" t="s">
        <v>444</v>
      </c>
      <c r="C223">
        <v>2019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f t="shared" si="5"/>
        <v>0</v>
      </c>
    </row>
    <row r="224" spans="1:14" x14ac:dyDescent="0.25">
      <c r="A224" t="s">
        <v>27</v>
      </c>
      <c r="B224" t="s">
        <v>445</v>
      </c>
      <c r="C224">
        <v>2019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f t="shared" si="5"/>
        <v>0</v>
      </c>
    </row>
    <row r="225" spans="1:14" x14ac:dyDescent="0.25">
      <c r="A225" t="s">
        <v>27</v>
      </c>
      <c r="B225" t="s">
        <v>446</v>
      </c>
      <c r="C225">
        <v>2019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f t="shared" si="5"/>
        <v>0</v>
      </c>
    </row>
    <row r="226" spans="1:14" x14ac:dyDescent="0.25">
      <c r="A226" t="s">
        <v>27</v>
      </c>
      <c r="B226" t="s">
        <v>447</v>
      </c>
      <c r="C226">
        <v>2019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f t="shared" si="5"/>
        <v>0</v>
      </c>
    </row>
    <row r="227" spans="1:14" x14ac:dyDescent="0.25">
      <c r="A227" t="s">
        <v>27</v>
      </c>
      <c r="B227" t="s">
        <v>448</v>
      </c>
      <c r="C227">
        <v>2019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f t="shared" si="5"/>
        <v>0</v>
      </c>
    </row>
    <row r="228" spans="1:14" x14ac:dyDescent="0.25">
      <c r="A228" t="s">
        <v>27</v>
      </c>
      <c r="B228" t="s">
        <v>449</v>
      </c>
      <c r="C228">
        <v>2019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f t="shared" si="5"/>
        <v>0</v>
      </c>
    </row>
    <row r="229" spans="1:14" x14ac:dyDescent="0.25">
      <c r="A229" t="s">
        <v>27</v>
      </c>
      <c r="B229" t="s">
        <v>450</v>
      </c>
      <c r="C229">
        <v>2019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f t="shared" si="5"/>
        <v>0</v>
      </c>
    </row>
    <row r="230" spans="1:14" x14ac:dyDescent="0.25">
      <c r="A230" t="s">
        <v>27</v>
      </c>
      <c r="B230" t="s">
        <v>451</v>
      </c>
      <c r="C230">
        <v>2019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f t="shared" si="5"/>
        <v>0</v>
      </c>
    </row>
    <row r="231" spans="1:14" x14ac:dyDescent="0.25">
      <c r="A231" t="s">
        <v>452</v>
      </c>
      <c r="B231" t="s">
        <v>453</v>
      </c>
      <c r="C231">
        <v>2019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Lu</dc:creator>
  <cp:lastModifiedBy>Grant Lu</cp:lastModifiedBy>
  <dcterms:created xsi:type="dcterms:W3CDTF">2022-10-13T14:14:03Z</dcterms:created>
  <dcterms:modified xsi:type="dcterms:W3CDTF">2022-10-13T14:26:32Z</dcterms:modified>
</cp:coreProperties>
</file>