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lzhang/Downloads/"/>
    </mc:Choice>
  </mc:AlternateContent>
  <xr:revisionPtr revIDLastSave="0" documentId="13_ncr:1_{B8862BDB-5751-864F-839F-8ECFE1C1D9F1}" xr6:coauthVersionLast="46" xr6:coauthVersionMax="46" xr10:uidLastSave="{00000000-0000-0000-0000-000000000000}"/>
  <bookViews>
    <workbookView xWindow="0" yWindow="460" windowWidth="28800" windowHeight="16180" tabRatio="500" activeTab="9" xr2:uid="{00000000-000D-0000-FFFF-FFFF00000000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8" i="1" l="1"/>
  <c r="C28" i="1"/>
  <c r="D28" i="1" s="1"/>
  <c r="E28" i="1" s="1"/>
  <c r="B14" i="1"/>
  <c r="C14" i="1"/>
  <c r="D14" i="1" s="1"/>
  <c r="E14" i="1" s="1"/>
  <c r="C28" i="10"/>
  <c r="D28" i="10" s="1"/>
  <c r="E28" i="10" s="1"/>
  <c r="B28" i="10"/>
  <c r="C14" i="10"/>
  <c r="D14" i="10" s="1"/>
  <c r="E14" i="10" s="1"/>
  <c r="B14" i="10"/>
  <c r="C28" i="2"/>
  <c r="D28" i="2" s="1"/>
  <c r="E28" i="2" s="1"/>
  <c r="B28" i="2"/>
  <c r="C14" i="2"/>
  <c r="D14" i="2" s="1"/>
  <c r="E14" i="2" s="1"/>
  <c r="B14" i="2"/>
  <c r="C28" i="3"/>
  <c r="D28" i="3" s="1"/>
  <c r="E28" i="3" s="1"/>
  <c r="B28" i="3"/>
  <c r="C14" i="3"/>
  <c r="D14" i="3" s="1"/>
  <c r="E14" i="3" s="1"/>
  <c r="B14" i="3"/>
  <c r="C28" i="4"/>
  <c r="D28" i="4" s="1"/>
  <c r="E28" i="4" s="1"/>
  <c r="B28" i="4"/>
  <c r="C14" i="4"/>
  <c r="D14" i="4" s="1"/>
  <c r="E14" i="4" s="1"/>
  <c r="B14" i="4"/>
  <c r="C28" i="5"/>
  <c r="D28" i="5" s="1"/>
  <c r="E28" i="5" s="1"/>
  <c r="B28" i="5"/>
  <c r="C14" i="5"/>
  <c r="D14" i="5" s="1"/>
  <c r="E14" i="5" s="1"/>
  <c r="B14" i="5"/>
  <c r="C28" i="6"/>
  <c r="D28" i="6" s="1"/>
  <c r="E28" i="6" s="1"/>
  <c r="B28" i="6"/>
  <c r="C14" i="6"/>
  <c r="D14" i="6" s="1"/>
  <c r="E14" i="6" s="1"/>
  <c r="B14" i="6"/>
  <c r="C28" i="7"/>
  <c r="D28" i="7" s="1"/>
  <c r="E28" i="7" s="1"/>
  <c r="B28" i="7"/>
  <c r="C14" i="7"/>
  <c r="D14" i="7" s="1"/>
  <c r="E14" i="7" s="1"/>
  <c r="B14" i="7"/>
  <c r="C28" i="8"/>
  <c r="D28" i="8" s="1"/>
  <c r="E28" i="8" s="1"/>
  <c r="B28" i="8"/>
  <c r="C14" i="8"/>
  <c r="D14" i="8" s="1"/>
  <c r="E14" i="8" s="1"/>
  <c r="B14" i="8"/>
  <c r="C28" i="9"/>
  <c r="D28" i="9" s="1"/>
  <c r="E28" i="9" s="1"/>
  <c r="B28" i="9"/>
  <c r="C14" i="9"/>
  <c r="D14" i="9" s="1"/>
  <c r="E14" i="9" s="1"/>
  <c r="B14" i="9"/>
</calcChain>
</file>

<file path=xl/sharedStrings.xml><?xml version="1.0" encoding="utf-8"?>
<sst xmlns="http://schemas.openxmlformats.org/spreadsheetml/2006/main" count="162" uniqueCount="32">
  <si>
    <t>DUS Study#</t>
    <phoneticPr fontId="2" type="noConversion"/>
  </si>
  <si>
    <t>Main Study#</t>
    <phoneticPr fontId="2" type="noConversion"/>
  </si>
  <si>
    <t>Erector Spinae</t>
    <phoneticPr fontId="2" type="noConversion"/>
  </si>
  <si>
    <t>Resting (cm)</t>
    <phoneticPr fontId="2" type="noConversion"/>
  </si>
  <si>
    <t>Contracted (cm)</t>
    <phoneticPr fontId="2" type="noConversion"/>
  </si>
  <si>
    <t>Average:</t>
    <phoneticPr fontId="2" type="noConversion"/>
  </si>
  <si>
    <t>Change (%)</t>
    <phoneticPr fontId="2" type="noConversion"/>
  </si>
  <si>
    <t>Change</t>
    <phoneticPr fontId="2" type="noConversion"/>
  </si>
  <si>
    <t>Gluteus Medius</t>
    <phoneticPr fontId="2" type="noConversion"/>
  </si>
  <si>
    <t>Resting (cm)</t>
    <phoneticPr fontId="2" type="noConversion"/>
  </si>
  <si>
    <t>Contracted (cm)</t>
    <phoneticPr fontId="2" type="noConversion"/>
  </si>
  <si>
    <t>N/A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</si>
  <si>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</si>
  <si>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</si>
  <si>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</si>
  <si>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</si>
  <si>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P1</t>
    <phoneticPr fontId="2" type="noConversion"/>
  </si>
  <si>
    <t>P5</t>
    <phoneticPr fontId="2" type="noConversion"/>
  </si>
  <si>
    <t>P3</t>
    <phoneticPr fontId="2" type="noConversion"/>
  </si>
  <si>
    <t>P6</t>
    <phoneticPr fontId="2" type="noConversion"/>
  </si>
  <si>
    <t>P10</t>
    <phoneticPr fontId="2" type="noConversion"/>
  </si>
  <si>
    <t>P7</t>
    <phoneticPr fontId="2" type="noConversion"/>
  </si>
  <si>
    <t>P5</t>
    <phoneticPr fontId="2" type="noConversion"/>
  </si>
  <si>
    <t>P8</t>
    <phoneticPr fontId="2" type="noConversion"/>
  </si>
  <si>
    <t>P8</t>
    <phoneticPr fontId="2" type="noConversion"/>
  </si>
  <si>
    <t>P9</t>
    <phoneticPr fontId="2" type="noConversion"/>
  </si>
  <si>
    <t>P9</t>
    <phoneticPr fontId="2" type="noConversion"/>
  </si>
  <si>
    <t>P10</t>
    <phoneticPr fontId="2" type="noConversion"/>
  </si>
  <si>
    <t>P7</t>
    <phoneticPr fontId="2" type="noConversion"/>
  </si>
  <si>
    <t>N/A</t>
    <phoneticPr fontId="2" type="noConversion"/>
  </si>
  <si>
    <t>1. DUS, main vs. images BL, 2WK, 4WK, nothing</t>
  </si>
  <si>
    <t>2. 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</si>
</sst>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3" xfId="0" applyBorder="1"/>
    <xf numFmtId="2" fontId="0" fillId="0" borderId="2" xfId="0" applyNumberFormat="1" applyBorder="1"/>
    <xf numFmtId="0" fontId="0" fillId="0" borderId="5" xfId="0" applyBorder="1"/>
    <xf numFmtId="164" fontId="0" fillId="0" borderId="2" xfId="0" applyNumberFormat="1" applyBorder="1"/>
    <xf numFmtId="2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8"/>
  <sheetViews>
    <sheetView workbookViewId="0">
      <selection activeCell="C38" sqref="C38"/>
    </sheetView>
  </sheetViews>
  <sheetFormatPr baseColWidth="10" defaultRowHeight="13" x14ac:dyDescent="0.15"/>
  <cols>
    <col min="3" max="3" width="13" customWidth="1"/>
  </cols>
  <sheetData>
    <row r="4" spans="1:5" x14ac:dyDescent="0.15">
      <c r="A4" s="1" t="s">
        <v>0</v>
      </c>
      <c r="B4" s="2" t="s">
        <v>12</v>
      </c>
    </row>
    <row r="5" spans="1:5" x14ac:dyDescent="0.15">
      <c r="A5" s="1" t="s">
        <v>1</v>
      </c>
      <c r="B5" s="1" t="s">
        <v>29</v>
      </c>
    </row>
    <row r="8" spans="1:5" x14ac:dyDescent="0.15">
      <c r="C8" s="3" t="s">
        <v>2</v>
      </c>
    </row>
    <row r="9" spans="1:5" ht="14" thickBot="1" x14ac:dyDescent="0.2"/>
    <row r="10" spans="1:5" ht="14" thickBot="1" x14ac:dyDescent="0.2">
      <c r="B10" s="4" t="s">
        <v>3</v>
      </c>
      <c r="C10" s="8" t="s">
        <v>4</v>
      </c>
      <c r="D10" s="4" t="s">
        <v>7</v>
      </c>
      <c r="E10" s="4" t="s">
        <v>6</v>
      </c>
    </row>
    <row r="11" spans="1:5" x14ac:dyDescent="0.15">
      <c r="B11" s="5">
        <v>3.24</v>
      </c>
      <c r="C11" s="5">
        <v>3.42</v>
      </c>
    </row>
    <row r="12" spans="1:5" x14ac:dyDescent="0.15">
      <c r="B12" s="1">
        <v>3.21</v>
      </c>
      <c r="C12" s="1">
        <v>3.53</v>
      </c>
    </row>
    <row r="13" spans="1:5" ht="14" thickBot="1" x14ac:dyDescent="0.2">
      <c r="B13" s="6">
        <v>3.22</v>
      </c>
      <c r="C13" s="6">
        <v>3.51</v>
      </c>
    </row>
    <row r="14" spans="1:5" ht="14" thickBot="1" x14ac:dyDescent="0.2">
      <c r="A14" s="3" t="s">
        <v>5</v>
      </c>
      <c r="B14" s="7">
        <f>AVERAGE(B11:B13)</f>
        <v>3.2233333333333332</v>
      </c>
      <c r="C14" s="7">
        <f>AVERAGE(C11:C13)</f>
        <v>3.4866666666666664</v>
      </c>
      <c r="D14" s="9">
        <f>((C14-B14)/B14)</f>
        <v>8.1695966907962728E-2</v>
      </c>
      <c r="E14" s="11">
        <f>D14*100</f>
        <v>8.169596690796272</v>
      </c>
    </row>
    <row r="22" spans="1:5" x14ac:dyDescent="0.15">
      <c r="C22" s="3" t="s">
        <v>8</v>
      </c>
    </row>
    <row r="23" spans="1:5" ht="14" thickBot="1" x14ac:dyDescent="0.2"/>
    <row r="24" spans="1:5" ht="14" thickBot="1" x14ac:dyDescent="0.2">
      <c r="B24" s="4" t="s">
        <v>9</v>
      </c>
      <c r="C24" s="4" t="s">
        <v>10</v>
      </c>
      <c r="D24" s="4" t="s">
        <v>7</v>
      </c>
      <c r="E24" s="4" t="s">
        <v>6</v>
      </c>
    </row>
    <row r="25" spans="1:5" x14ac:dyDescent="0.15">
      <c r="B25" s="5">
        <v>3.07</v>
      </c>
      <c r="C25" s="5">
        <v>3.35</v>
      </c>
    </row>
    <row r="26" spans="1:5" x14ac:dyDescent="0.15">
      <c r="B26" s="1">
        <v>3.09</v>
      </c>
      <c r="C26" s="1">
        <v>3.33</v>
      </c>
    </row>
    <row r="27" spans="1:5" ht="14" thickBot="1" x14ac:dyDescent="0.2">
      <c r="B27" s="6">
        <v>3.1</v>
      </c>
      <c r="C27" s="6">
        <v>3.38</v>
      </c>
    </row>
    <row r="28" spans="1:5" ht="14" thickBot="1" x14ac:dyDescent="0.2">
      <c r="A28" s="3" t="s">
        <v>5</v>
      </c>
      <c r="B28" s="7">
        <f>AVERAGE(B25:B27)</f>
        <v>3.0866666666666664</v>
      </c>
      <c r="C28" s="10">
        <f>AVERAGE(C25:C27)</f>
        <v>3.3533333333333331</v>
      </c>
      <c r="D28" s="9">
        <f>((C28-B28)/B28)</f>
        <v>8.6393088552915748E-2</v>
      </c>
      <c r="E28" s="11">
        <f>D28*100</f>
        <v>8.6393088552915742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8"/>
  <sheetViews>
    <sheetView workbookViewId="0">
      <selection activeCell="E28" sqref="E28"/>
    </sheetView>
  </sheetViews>
  <sheetFormatPr baseColWidth="10" defaultRowHeight="13" x14ac:dyDescent="0.15"/>
  <cols>
    <col min="3" max="3" width="13.1640625" customWidth="1"/>
  </cols>
  <sheetData>
    <row r="4" spans="1:5" x14ac:dyDescent="0.15">
      <c r="A4" s="1" t="s">
        <v>0</v>
      </c>
      <c r="B4" s="2" t="s">
        <v>13</v>
      </c>
    </row>
    <row r="5" spans="1:5" x14ac:dyDescent="0.15">
      <c r="A5" s="1" t="s">
        <v>1</v>
      </c>
      <c r="B5" s="1" t="s">
        <v>11</v>
      </c>
    </row>
    <row r="8" spans="1:5" x14ac:dyDescent="0.15">
      <c r="C8" s="3" t="s">
        <v>2</v>
      </c>
    </row>
    <row r="9" spans="1:5" ht="14" thickBot="1" x14ac:dyDescent="0.2"/>
    <row r="10" spans="1:5" ht="14" thickBot="1" x14ac:dyDescent="0.2">
      <c r="B10" s="4" t="s">
        <v>3</v>
      </c>
      <c r="C10" s="8" t="s">
        <v>4</v>
      </c>
      <c r="D10" s="4" t="s">
        <v>7</v>
      </c>
      <c r="E10" s="4" t="s">
        <v>6</v>
      </c>
    </row>
    <row r="11" spans="1:5" x14ac:dyDescent="0.15">
      <c r="B11" s="5">
        <v>2.94</v>
      </c>
      <c r="C11" s="5">
        <v>3.09</v>
      </c>
    </row>
    <row r="12" spans="1:5" x14ac:dyDescent="0.15">
      <c r="B12" s="1">
        <v>2.92</v>
      </c>
      <c r="C12" s="1">
        <v>3.11</v>
      </c>
    </row>
    <row r="13" spans="1:5" ht="14" thickBot="1" x14ac:dyDescent="0.2">
      <c r="B13" s="6">
        <v>2.89</v>
      </c>
      <c r="C13" s="6">
        <v>3.14</v>
      </c>
    </row>
    <row r="14" spans="1:5" ht="14" thickBot="1" x14ac:dyDescent="0.2">
      <c r="A14" s="3" t="s">
        <v>5</v>
      </c>
      <c r="B14" s="7">
        <f>AVERAGE(B11:B13)</f>
        <v>2.9166666666666665</v>
      </c>
      <c r="C14" s="7">
        <f>AVERAGE(C11:C13)</f>
        <v>3.1133333333333333</v>
      </c>
      <c r="D14" s="12">
        <f>((C14-B14)/B14)</f>
        <v>6.7428571428571463E-2</v>
      </c>
      <c r="E14" s="13">
        <f>D14*100</f>
        <v>6.7428571428571464</v>
      </c>
    </row>
    <row r="22" spans="1:5" x14ac:dyDescent="0.15">
      <c r="C22" s="3" t="s">
        <v>8</v>
      </c>
    </row>
    <row r="23" spans="1:5" ht="14" thickBot="1" x14ac:dyDescent="0.2"/>
    <row r="24" spans="1:5" ht="14" thickBot="1" x14ac:dyDescent="0.2">
      <c r="B24" s="4" t="s">
        <v>3</v>
      </c>
      <c r="C24" s="4" t="s">
        <v>4</v>
      </c>
      <c r="D24" s="4" t="s">
        <v>7</v>
      </c>
      <c r="E24" s="4" t="s">
        <v>6</v>
      </c>
    </row>
    <row r="25" spans="1:5" x14ac:dyDescent="0.15">
      <c r="B25" s="5">
        <v>3.14</v>
      </c>
      <c r="C25" s="5">
        <v>3.36</v>
      </c>
    </row>
    <row r="26" spans="1:5" x14ac:dyDescent="0.15">
      <c r="B26" s="1">
        <v>3.12</v>
      </c>
      <c r="C26" s="1">
        <v>3.35</v>
      </c>
    </row>
    <row r="27" spans="1:5" ht="14" thickBot="1" x14ac:dyDescent="0.2">
      <c r="B27" s="6">
        <v>3.09</v>
      </c>
      <c r="C27" s="6">
        <v>3.38</v>
      </c>
    </row>
    <row r="28" spans="1:5" ht="14" thickBot="1" x14ac:dyDescent="0.2">
      <c r="A28" s="3" t="s">
        <v>5</v>
      </c>
      <c r="B28" s="7">
        <f>AVERAGE(B25:B27)</f>
        <v>3.1166666666666667</v>
      </c>
      <c r="C28" s="10">
        <f>AVERAGE(C25:C27)</f>
        <v>3.3633333333333333</v>
      </c>
      <c r="D28" s="12">
        <f>((C28-B28)/B28)</f>
        <v>7.9144385026737943E-2</v>
      </c>
      <c r="E28" s="13">
        <f>D28*100</f>
        <v>7.9144385026737947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E28"/>
  <sheetViews>
    <sheetView workbookViewId="0">
      <selection activeCell="B6" sqref="B6"/>
    </sheetView>
  </sheetViews>
  <sheetFormatPr baseColWidth="10" defaultRowHeight="13" x14ac:dyDescent="0.15"/>
  <cols>
    <col min="3" max="3" width="14" customWidth="1"/>
  </cols>
  <sheetData>
    <row r="4" spans="1:5" x14ac:dyDescent="0.15">
      <c r="A4" s="1" t="s">
        <v>0</v>
      </c>
      <c r="B4" s="2" t="s">
        <v>14</v>
      </c>
    </row>
    <row r="5" spans="1:5" x14ac:dyDescent="0.15">
      <c r="A5" s="1" t="s">
        <v>1</v>
      </c>
      <c r="B5" s="1" t="s">
        <v>29</v>
      </c>
    </row>
    <row r="8" spans="1:5" x14ac:dyDescent="0.15">
      <c r="C8" s="3" t="s">
        <v>2</v>
      </c>
    </row>
    <row r="9" spans="1:5" ht="14" thickBot="1" x14ac:dyDescent="0.2"/>
    <row r="10" spans="1:5" ht="14" thickBot="1" x14ac:dyDescent="0.2">
      <c r="B10" s="4" t="s">
        <v>3</v>
      </c>
      <c r="C10" s="8" t="s">
        <v>4</v>
      </c>
      <c r="D10" s="4" t="s">
        <v>7</v>
      </c>
      <c r="E10" s="4" t="s">
        <v>6</v>
      </c>
    </row>
    <row r="11" spans="1:5" x14ac:dyDescent="0.15">
      <c r="B11" s="5">
        <v>3.14</v>
      </c>
      <c r="C11" s="5">
        <v>3.22</v>
      </c>
    </row>
    <row r="12" spans="1:5" x14ac:dyDescent="0.15">
      <c r="B12" s="1">
        <v>3.1</v>
      </c>
      <c r="C12" s="1">
        <v>3.19</v>
      </c>
    </row>
    <row r="13" spans="1:5" ht="14" thickBot="1" x14ac:dyDescent="0.2">
      <c r="B13" s="6">
        <v>3.12</v>
      </c>
      <c r="C13" s="6">
        <v>3.21</v>
      </c>
    </row>
    <row r="14" spans="1:5" ht="14" thickBot="1" x14ac:dyDescent="0.2">
      <c r="A14" s="3" t="s">
        <v>5</v>
      </c>
      <c r="B14" s="7">
        <f>AVERAGE(B11:B13)</f>
        <v>3.1199999999999997</v>
      </c>
      <c r="C14" s="7">
        <f>AVERAGE(C11:C13)</f>
        <v>3.206666666666667</v>
      </c>
      <c r="D14" s="14">
        <f>((C14-B14)/B14)</f>
        <v>2.7777777777777995E-2</v>
      </c>
      <c r="E14" s="15">
        <f>D14*100</f>
        <v>2.7777777777777994</v>
      </c>
    </row>
    <row r="22" spans="1:5" x14ac:dyDescent="0.15">
      <c r="C22" s="3" t="s">
        <v>8</v>
      </c>
    </row>
    <row r="23" spans="1:5" ht="14" thickBot="1" x14ac:dyDescent="0.2"/>
    <row r="24" spans="1:5" ht="14" thickBot="1" x14ac:dyDescent="0.2">
      <c r="B24" s="4" t="s">
        <v>3</v>
      </c>
      <c r="C24" s="4" t="s">
        <v>4</v>
      </c>
      <c r="D24" s="4" t="s">
        <v>7</v>
      </c>
      <c r="E24" s="4" t="s">
        <v>6</v>
      </c>
    </row>
    <row r="25" spans="1:5" x14ac:dyDescent="0.15">
      <c r="B25" s="5">
        <v>2.4</v>
      </c>
      <c r="C25" s="5">
        <v>2.57</v>
      </c>
    </row>
    <row r="26" spans="1:5" x14ac:dyDescent="0.15">
      <c r="B26" s="1">
        <v>2.44</v>
      </c>
      <c r="C26" s="1">
        <v>2.61</v>
      </c>
    </row>
    <row r="27" spans="1:5" ht="14" thickBot="1" x14ac:dyDescent="0.2">
      <c r="B27" s="6">
        <v>2.2400000000000002</v>
      </c>
      <c r="C27" s="6">
        <v>2.59</v>
      </c>
    </row>
    <row r="28" spans="1:5" ht="14" thickBot="1" x14ac:dyDescent="0.2">
      <c r="A28" s="3" t="s">
        <v>5</v>
      </c>
      <c r="B28" s="7">
        <f>AVERAGE(B25:B27)</f>
        <v>2.36</v>
      </c>
      <c r="C28" s="10">
        <f>AVERAGE(C25:C27)</f>
        <v>2.59</v>
      </c>
      <c r="D28" s="14">
        <f>((C28-B28)/B28)</f>
        <v>9.7457627118644072E-2</v>
      </c>
      <c r="E28" s="15">
        <f>D28*100</f>
        <v>9.7457627118644066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E28"/>
  <sheetViews>
    <sheetView workbookViewId="0">
      <selection activeCell="B28" sqref="B28"/>
    </sheetView>
  </sheetViews>
  <sheetFormatPr baseColWidth="10" defaultRowHeight="13" x14ac:dyDescent="0.15"/>
  <sheetData>
    <row r="4" spans="1:5" x14ac:dyDescent="0.15">
      <c r="A4" s="1" t="s">
        <v>0</v>
      </c>
      <c r="B4" s="2" t="s">
        <v>15</v>
      </c>
    </row>
    <row r="5" spans="1:5" x14ac:dyDescent="0.15">
      <c r="A5" s="1" t="s">
        <v>1</v>
      </c>
      <c r="B5" s="1" t="s">
        <v>16</v>
      </c>
    </row>
    <row r="8" spans="1:5" x14ac:dyDescent="0.15">
      <c r="C8" s="3" t="s">
        <v>2</v>
      </c>
    </row>
    <row r="9" spans="1:5" ht="14" thickBot="1" x14ac:dyDescent="0.2"/>
    <row r="10" spans="1:5" ht="14" thickBot="1" x14ac:dyDescent="0.2">
      <c r="B10" s="4" t="s">
        <v>3</v>
      </c>
      <c r="C10" s="8" t="s">
        <v>4</v>
      </c>
      <c r="D10" s="4" t="s">
        <v>7</v>
      </c>
      <c r="E10" s="4" t="s">
        <v>6</v>
      </c>
    </row>
    <row r="11" spans="1:5" x14ac:dyDescent="0.15">
      <c r="B11" s="5">
        <v>3.27</v>
      </c>
      <c r="C11" s="5">
        <v>3.58</v>
      </c>
    </row>
    <row r="12" spans="1:5" x14ac:dyDescent="0.15">
      <c r="B12" s="1">
        <v>3.29</v>
      </c>
      <c r="C12" s="1">
        <v>3.56</v>
      </c>
    </row>
    <row r="13" spans="1:5" ht="14" thickBot="1" x14ac:dyDescent="0.2">
      <c r="B13" s="6">
        <v>3.29</v>
      </c>
      <c r="C13" s="6">
        <v>3.58</v>
      </c>
    </row>
    <row r="14" spans="1:5" ht="14" thickBot="1" x14ac:dyDescent="0.2">
      <c r="A14" s="3" t="s">
        <v>5</v>
      </c>
      <c r="B14" s="7">
        <f>AVERAGE(B11:B13)</f>
        <v>3.2833333333333337</v>
      </c>
      <c r="C14" s="7">
        <f>AVERAGE(C11:C13)</f>
        <v>3.5733333333333337</v>
      </c>
      <c r="D14" s="16">
        <f>((C14-B14)/B14)</f>
        <v>8.8324873096446696E-2</v>
      </c>
      <c r="E14" s="17">
        <f>D14*100</f>
        <v>8.8324873096446694</v>
      </c>
    </row>
    <row r="22" spans="1:5" x14ac:dyDescent="0.15">
      <c r="C22" s="3" t="s">
        <v>8</v>
      </c>
    </row>
    <row r="23" spans="1:5" ht="14" thickBot="1" x14ac:dyDescent="0.2"/>
    <row r="24" spans="1:5" ht="14" thickBot="1" x14ac:dyDescent="0.2">
      <c r="B24" s="4" t="s">
        <v>3</v>
      </c>
      <c r="C24" s="4" t="s">
        <v>4</v>
      </c>
      <c r="D24" s="4" t="s">
        <v>7</v>
      </c>
      <c r="E24" s="4" t="s">
        <v>6</v>
      </c>
    </row>
    <row r="25" spans="1:5" x14ac:dyDescent="0.15">
      <c r="B25" s="5">
        <v>2.67</v>
      </c>
      <c r="C25" s="5">
        <v>2.92</v>
      </c>
    </row>
    <row r="26" spans="1:5" x14ac:dyDescent="0.15">
      <c r="B26" s="1">
        <v>2.69</v>
      </c>
      <c r="C26" s="1">
        <v>2.92</v>
      </c>
    </row>
    <row r="27" spans="1:5" ht="14" thickBot="1" x14ac:dyDescent="0.2">
      <c r="B27" s="6">
        <v>2.68</v>
      </c>
      <c r="C27" s="6">
        <v>2.9</v>
      </c>
    </row>
    <row r="28" spans="1:5" ht="14" thickBot="1" x14ac:dyDescent="0.2">
      <c r="A28" s="3" t="s">
        <v>5</v>
      </c>
      <c r="B28" s="7">
        <f>AVERAGE(B25:B27)</f>
        <v>2.6799999999999997</v>
      </c>
      <c r="C28" s="10">
        <f>AVERAGE(C25:C27)</f>
        <v>2.9133333333333336</v>
      </c>
      <c r="D28" s="16">
        <f>((C28-B28)/B28)</f>
        <v>8.7064676616915623E-2</v>
      </c>
      <c r="E28" s="17">
        <f>D28*100</f>
        <v>8.7064676616915619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E28"/>
  <sheetViews>
    <sheetView workbookViewId="0">
      <selection activeCell="E14" sqref="E14"/>
    </sheetView>
  </sheetViews>
  <sheetFormatPr baseColWidth="10" defaultRowHeight="13" x14ac:dyDescent="0.15"/>
  <sheetData>
    <row r="4" spans="1:5" x14ac:dyDescent="0.15">
      <c r="A4" s="1" t="s">
        <v>0</v>
      </c>
      <c r="B4" s="2" t="s">
        <v>17</v>
      </c>
    </row>
    <row r="5" spans="1:5" x14ac:dyDescent="0.15">
      <c r="A5" s="1" t="s">
        <v>1</v>
      </c>
      <c r="B5" s="1" t="s">
        <v>18</v>
      </c>
    </row>
    <row r="8" spans="1:5" x14ac:dyDescent="0.15">
      <c r="C8" s="3" t="s">
        <v>2</v>
      </c>
    </row>
    <row r="9" spans="1:5" ht="14" thickBot="1" x14ac:dyDescent="0.2"/>
    <row r="10" spans="1:5" ht="14" thickBot="1" x14ac:dyDescent="0.2">
      <c r="B10" s="4" t="s">
        <v>3</v>
      </c>
      <c r="C10" s="8" t="s">
        <v>4</v>
      </c>
      <c r="D10" s="4" t="s">
        <v>7</v>
      </c>
      <c r="E10" s="4" t="s">
        <v>6</v>
      </c>
    </row>
    <row r="11" spans="1:5" x14ac:dyDescent="0.15">
      <c r="B11" s="5">
        <v>2.52</v>
      </c>
      <c r="C11" s="5">
        <v>2.71</v>
      </c>
    </row>
    <row r="12" spans="1:5" x14ac:dyDescent="0.15">
      <c r="B12" s="1">
        <v>2.48</v>
      </c>
      <c r="C12" s="1">
        <v>2.69</v>
      </c>
    </row>
    <row r="13" spans="1:5" ht="14" thickBot="1" x14ac:dyDescent="0.2">
      <c r="B13" s="6">
        <v>2.5</v>
      </c>
      <c r="C13" s="6">
        <v>2.68</v>
      </c>
    </row>
    <row r="14" spans="1:5" ht="14" thickBot="1" x14ac:dyDescent="0.2">
      <c r="A14" s="3" t="s">
        <v>5</v>
      </c>
      <c r="B14" s="7">
        <f>AVERAGE(B11:B13)</f>
        <v>2.5</v>
      </c>
      <c r="C14" s="7">
        <f>AVERAGE(C11:C13)</f>
        <v>2.6933333333333334</v>
      </c>
      <c r="D14" s="28">
        <f>((C14-B14)/B14)</f>
        <v>7.7333333333333337E-2</v>
      </c>
      <c r="E14" s="29">
        <f>D14*100</f>
        <v>7.7333333333333334</v>
      </c>
    </row>
    <row r="22" spans="1:5" x14ac:dyDescent="0.15">
      <c r="C22" s="3" t="s">
        <v>8</v>
      </c>
    </row>
    <row r="23" spans="1:5" ht="14" thickBot="1" x14ac:dyDescent="0.2"/>
    <row r="24" spans="1:5" ht="14" thickBot="1" x14ac:dyDescent="0.2">
      <c r="B24" s="4" t="s">
        <v>3</v>
      </c>
      <c r="C24" s="4" t="s">
        <v>4</v>
      </c>
      <c r="D24" s="4" t="s">
        <v>7</v>
      </c>
      <c r="E24" s="4" t="s">
        <v>6</v>
      </c>
    </row>
    <row r="25" spans="1:5" x14ac:dyDescent="0.15">
      <c r="B25" s="5">
        <v>1.92</v>
      </c>
      <c r="C25" s="5">
        <v>2.1</v>
      </c>
    </row>
    <row r="26" spans="1:5" x14ac:dyDescent="0.15">
      <c r="B26" s="1">
        <v>1.93</v>
      </c>
      <c r="C26" s="1">
        <v>2.11</v>
      </c>
    </row>
    <row r="27" spans="1:5" ht="14" thickBot="1" x14ac:dyDescent="0.2">
      <c r="B27" s="6">
        <v>1.97</v>
      </c>
      <c r="C27" s="6">
        <v>2.08</v>
      </c>
    </row>
    <row r="28" spans="1:5" ht="14" thickBot="1" x14ac:dyDescent="0.2">
      <c r="A28" s="3" t="s">
        <v>5</v>
      </c>
      <c r="B28" s="7">
        <f>AVERAGE(B25:B27)</f>
        <v>1.9399999999999997</v>
      </c>
      <c r="C28" s="10">
        <f>AVERAGE(C25:C27)</f>
        <v>2.0966666666666667</v>
      </c>
      <c r="D28" s="18">
        <f>((C28-B28)/B28)</f>
        <v>8.0756013745704625E-2</v>
      </c>
      <c r="E28" s="19">
        <f>D28*100</f>
        <v>8.0756013745704625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E28"/>
  <sheetViews>
    <sheetView workbookViewId="0">
      <selection activeCell="E28" sqref="E28"/>
    </sheetView>
  </sheetViews>
  <sheetFormatPr baseColWidth="10" defaultRowHeight="13" x14ac:dyDescent="0.15"/>
  <sheetData>
    <row r="4" spans="1:5" x14ac:dyDescent="0.15">
      <c r="A4" s="1" t="s">
        <v>0</v>
      </c>
      <c r="B4" s="2" t="s">
        <v>19</v>
      </c>
    </row>
    <row r="5" spans="1:5" x14ac:dyDescent="0.15">
      <c r="A5" s="1" t="s">
        <v>1</v>
      </c>
      <c r="B5" s="1" t="s">
        <v>20</v>
      </c>
    </row>
    <row r="8" spans="1:5" x14ac:dyDescent="0.15">
      <c r="C8" s="3" t="s">
        <v>2</v>
      </c>
    </row>
    <row r="9" spans="1:5" ht="14" thickBot="1" x14ac:dyDescent="0.2"/>
    <row r="10" spans="1:5" ht="14" thickBot="1" x14ac:dyDescent="0.2">
      <c r="B10" s="4" t="s">
        <v>3</v>
      </c>
      <c r="C10" s="8" t="s">
        <v>4</v>
      </c>
      <c r="D10" s="4" t="s">
        <v>7</v>
      </c>
      <c r="E10" s="4" t="s">
        <v>6</v>
      </c>
    </row>
    <row r="11" spans="1:5" x14ac:dyDescent="0.15">
      <c r="B11" s="5">
        <v>2.79</v>
      </c>
      <c r="C11" s="5">
        <v>2.95</v>
      </c>
    </row>
    <row r="12" spans="1:5" x14ac:dyDescent="0.15">
      <c r="B12" s="1">
        <v>2.79</v>
      </c>
      <c r="C12" s="1">
        <v>3</v>
      </c>
    </row>
    <row r="13" spans="1:5" ht="14" thickBot="1" x14ac:dyDescent="0.2">
      <c r="B13" s="6">
        <v>2.77</v>
      </c>
      <c r="C13" s="6">
        <v>3.12</v>
      </c>
    </row>
    <row r="14" spans="1:5" ht="14" thickBot="1" x14ac:dyDescent="0.2">
      <c r="A14" s="3" t="s">
        <v>5</v>
      </c>
      <c r="B14" s="7">
        <f>AVERAGE(B11:B13)</f>
        <v>2.7833333333333332</v>
      </c>
      <c r="C14" s="7">
        <f>AVERAGE(C11:C13)</f>
        <v>3.0233333333333334</v>
      </c>
      <c r="D14" s="18">
        <f>((C14-B14)/B14)</f>
        <v>8.6227544910179726E-2</v>
      </c>
      <c r="E14" s="19">
        <f>D14*100</f>
        <v>8.6227544910179734</v>
      </c>
    </row>
    <row r="22" spans="1:5" x14ac:dyDescent="0.15">
      <c r="C22" s="3" t="s">
        <v>8</v>
      </c>
    </row>
    <row r="23" spans="1:5" ht="14" thickBot="1" x14ac:dyDescent="0.2"/>
    <row r="24" spans="1:5" ht="14" thickBot="1" x14ac:dyDescent="0.2">
      <c r="B24" s="4" t="s">
        <v>3</v>
      </c>
      <c r="C24" s="4" t="s">
        <v>4</v>
      </c>
      <c r="D24" s="4" t="s">
        <v>7</v>
      </c>
      <c r="E24" s="4" t="s">
        <v>6</v>
      </c>
    </row>
    <row r="25" spans="1:5" x14ac:dyDescent="0.15">
      <c r="B25" s="5">
        <v>2.95</v>
      </c>
      <c r="C25" s="5">
        <v>3.16</v>
      </c>
    </row>
    <row r="26" spans="1:5" x14ac:dyDescent="0.15">
      <c r="B26" s="1">
        <v>2.92</v>
      </c>
      <c r="C26" s="1">
        <v>3.12</v>
      </c>
    </row>
    <row r="27" spans="1:5" ht="14" thickBot="1" x14ac:dyDescent="0.2">
      <c r="B27" s="6">
        <v>2.96</v>
      </c>
      <c r="C27" s="6">
        <v>3.14</v>
      </c>
    </row>
    <row r="28" spans="1:5" ht="14" thickBot="1" x14ac:dyDescent="0.2">
      <c r="A28" s="3" t="s">
        <v>5</v>
      </c>
      <c r="B28" s="7">
        <f>AVERAGE(B25:B27)</f>
        <v>2.9433333333333334</v>
      </c>
      <c r="C28" s="10">
        <f>AVERAGE(C25:C27)</f>
        <v>3.14</v>
      </c>
      <c r="D28" s="18">
        <f>((C28-B28)/B28)</f>
        <v>6.6817667044167639E-2</v>
      </c>
      <c r="E28" s="19">
        <f>D28*100</f>
        <v>6.6817667044167637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E28"/>
  <sheetViews>
    <sheetView workbookViewId="0">
      <selection activeCell="C5" sqref="C5"/>
    </sheetView>
  </sheetViews>
  <sheetFormatPr baseColWidth="10" defaultRowHeight="13" x14ac:dyDescent="0.15"/>
  <sheetData>
    <row r="4" spans="1:5" x14ac:dyDescent="0.15">
      <c r="A4" s="1" t="s">
        <v>0</v>
      </c>
      <c r="B4" s="2" t="s">
        <v>21</v>
      </c>
    </row>
    <row r="5" spans="1:5" x14ac:dyDescent="0.15">
      <c r="A5" s="1" t="s">
        <v>1</v>
      </c>
      <c r="B5" s="1" t="s">
        <v>22</v>
      </c>
    </row>
    <row r="8" spans="1:5" x14ac:dyDescent="0.15">
      <c r="C8" s="3" t="s">
        <v>2</v>
      </c>
    </row>
    <row r="9" spans="1:5" ht="14" thickBot="1" x14ac:dyDescent="0.2"/>
    <row r="10" spans="1:5" ht="14" thickBot="1" x14ac:dyDescent="0.2">
      <c r="B10" s="4" t="s">
        <v>3</v>
      </c>
      <c r="C10" s="8" t="s">
        <v>4</v>
      </c>
      <c r="D10" s="4" t="s">
        <v>7</v>
      </c>
      <c r="E10" s="4" t="s">
        <v>6</v>
      </c>
    </row>
    <row r="11" spans="1:5" x14ac:dyDescent="0.15">
      <c r="B11" s="5">
        <v>3.04</v>
      </c>
      <c r="C11" s="5">
        <v>3.32</v>
      </c>
    </row>
    <row r="12" spans="1:5" x14ac:dyDescent="0.15">
      <c r="B12" s="1">
        <v>3.01</v>
      </c>
      <c r="C12" s="1">
        <v>3.3</v>
      </c>
    </row>
    <row r="13" spans="1:5" ht="14" thickBot="1" x14ac:dyDescent="0.2">
      <c r="B13" s="6">
        <v>3.1</v>
      </c>
      <c r="C13" s="6">
        <v>3.29</v>
      </c>
    </row>
    <row r="14" spans="1:5" ht="14" thickBot="1" x14ac:dyDescent="0.2">
      <c r="A14" s="3" t="s">
        <v>5</v>
      </c>
      <c r="B14" s="7">
        <f>AVERAGE(B11:B13)</f>
        <v>3.0500000000000003</v>
      </c>
      <c r="C14" s="7">
        <f>AVERAGE(C11:C13)</f>
        <v>3.3033333333333332</v>
      </c>
      <c r="D14" s="20">
        <f>((C14-B14)/B14)</f>
        <v>8.3060109289617365E-2</v>
      </c>
      <c r="E14" s="21">
        <f>D14*100</f>
        <v>8.3060109289617365</v>
      </c>
    </row>
    <row r="22" spans="1:5" x14ac:dyDescent="0.15">
      <c r="C22" s="3" t="s">
        <v>8</v>
      </c>
    </row>
    <row r="23" spans="1:5" ht="14" thickBot="1" x14ac:dyDescent="0.2"/>
    <row r="24" spans="1:5" ht="14" thickBot="1" x14ac:dyDescent="0.2">
      <c r="B24" s="4" t="s">
        <v>3</v>
      </c>
      <c r="C24" s="4" t="s">
        <v>4</v>
      </c>
      <c r="D24" s="4" t="s">
        <v>7</v>
      </c>
      <c r="E24" s="4" t="s">
        <v>6</v>
      </c>
    </row>
    <row r="25" spans="1:5" x14ac:dyDescent="0.15">
      <c r="B25" s="5">
        <v>3.4</v>
      </c>
      <c r="C25" s="5">
        <v>3.61</v>
      </c>
    </row>
    <row r="26" spans="1:5" x14ac:dyDescent="0.15">
      <c r="B26" s="1">
        <v>3.39</v>
      </c>
      <c r="C26" s="1">
        <v>3.59</v>
      </c>
    </row>
    <row r="27" spans="1:5" ht="14" thickBot="1" x14ac:dyDescent="0.2">
      <c r="B27" s="6">
        <v>3.41</v>
      </c>
      <c r="C27" s="6">
        <v>3.57</v>
      </c>
    </row>
    <row r="28" spans="1:5" ht="14" thickBot="1" x14ac:dyDescent="0.2">
      <c r="A28" s="3" t="s">
        <v>5</v>
      </c>
      <c r="B28" s="7">
        <f>AVERAGE(B25:B27)</f>
        <v>3.4</v>
      </c>
      <c r="C28" s="10">
        <f>AVERAGE(C25:C27)</f>
        <v>3.59</v>
      </c>
      <c r="D28" s="20">
        <f>((C28-B28)/B28)</f>
        <v>5.5882352941176459E-2</v>
      </c>
      <c r="E28" s="21">
        <f>D28*100</f>
        <v>5.5882352941176459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E28"/>
  <sheetViews>
    <sheetView workbookViewId="0">
      <selection activeCell="E28" sqref="E28"/>
    </sheetView>
  </sheetViews>
  <sheetFormatPr baseColWidth="10" defaultRowHeight="13" x14ac:dyDescent="0.15"/>
  <sheetData>
    <row r="4" spans="1:5" x14ac:dyDescent="0.15">
      <c r="A4" s="1" t="s">
        <v>0</v>
      </c>
      <c r="B4" s="2" t="s">
        <v>23</v>
      </c>
    </row>
    <row r="5" spans="1:5" x14ac:dyDescent="0.15">
      <c r="A5" s="1" t="s">
        <v>1</v>
      </c>
      <c r="B5" s="1" t="s">
        <v>24</v>
      </c>
    </row>
    <row r="8" spans="1:5" x14ac:dyDescent="0.15">
      <c r="C8" s="3" t="s">
        <v>2</v>
      </c>
    </row>
    <row r="9" spans="1:5" ht="14" thickBot="1" x14ac:dyDescent="0.2"/>
    <row r="10" spans="1:5" ht="14" thickBot="1" x14ac:dyDescent="0.2">
      <c r="B10" s="4" t="s">
        <v>3</v>
      </c>
      <c r="C10" s="8" t="s">
        <v>4</v>
      </c>
      <c r="D10" s="4" t="s">
        <v>7</v>
      </c>
      <c r="E10" s="4" t="s">
        <v>6</v>
      </c>
    </row>
    <row r="11" spans="1:5" x14ac:dyDescent="0.15">
      <c r="B11" s="5">
        <v>3.99</v>
      </c>
      <c r="C11" s="5">
        <v>4.0999999999999996</v>
      </c>
    </row>
    <row r="12" spans="1:5" x14ac:dyDescent="0.15">
      <c r="B12" s="1">
        <v>4.01</v>
      </c>
      <c r="C12" s="1">
        <v>4.13</v>
      </c>
    </row>
    <row r="13" spans="1:5" ht="14" thickBot="1" x14ac:dyDescent="0.2">
      <c r="B13" s="6">
        <v>4.0599999999999996</v>
      </c>
      <c r="C13" s="6">
        <v>4.12</v>
      </c>
    </row>
    <row r="14" spans="1:5" ht="14" thickBot="1" x14ac:dyDescent="0.2">
      <c r="A14" s="3" t="s">
        <v>5</v>
      </c>
      <c r="B14" s="7">
        <f>AVERAGE(B11:B13)</f>
        <v>4.0199999999999996</v>
      </c>
      <c r="C14" s="7">
        <f>AVERAGE(C11:C13)</f>
        <v>4.1166666666666671</v>
      </c>
      <c r="D14" s="22">
        <f>((C14-B14)/B14)</f>
        <v>2.4046434494195915E-2</v>
      </c>
      <c r="E14" s="23">
        <f>D14*100</f>
        <v>2.4046434494195914</v>
      </c>
    </row>
    <row r="22" spans="1:5" x14ac:dyDescent="0.15">
      <c r="C22" s="3" t="s">
        <v>8</v>
      </c>
    </row>
    <row r="23" spans="1:5" ht="14" thickBot="1" x14ac:dyDescent="0.2"/>
    <row r="24" spans="1:5" ht="14" thickBot="1" x14ac:dyDescent="0.2">
      <c r="B24" s="4" t="s">
        <v>3</v>
      </c>
      <c r="C24" s="4" t="s">
        <v>4</v>
      </c>
      <c r="D24" s="4" t="s">
        <v>7</v>
      </c>
      <c r="E24" s="4" t="s">
        <v>6</v>
      </c>
    </row>
    <row r="25" spans="1:5" x14ac:dyDescent="0.15">
      <c r="B25" s="5">
        <v>2.6</v>
      </c>
      <c r="C25" s="5">
        <v>2.8</v>
      </c>
    </row>
    <row r="26" spans="1:5" x14ac:dyDescent="0.15">
      <c r="B26" s="1">
        <v>2.62</v>
      </c>
      <c r="C26" s="1">
        <v>2.78</v>
      </c>
    </row>
    <row r="27" spans="1:5" ht="14" thickBot="1" x14ac:dyDescent="0.2">
      <c r="B27" s="6">
        <v>2.63</v>
      </c>
      <c r="C27" s="6">
        <v>2.82</v>
      </c>
    </row>
    <row r="28" spans="1:5" ht="14" thickBot="1" x14ac:dyDescent="0.2">
      <c r="A28" s="3" t="s">
        <v>5</v>
      </c>
      <c r="B28" s="7">
        <f>AVERAGE(B25:B27)</f>
        <v>2.6166666666666667</v>
      </c>
      <c r="C28" s="10">
        <f>AVERAGE(C25:C27)</f>
        <v>2.8000000000000003</v>
      </c>
      <c r="D28" s="22">
        <f>((C28-B28)/B28)</f>
        <v>7.0063694267516019E-2</v>
      </c>
      <c r="E28" s="23">
        <f>D28*100</f>
        <v>7.0063694267516023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E28"/>
  <sheetViews>
    <sheetView workbookViewId="0">
      <selection activeCell="B4" sqref="B4"/>
    </sheetView>
  </sheetViews>
  <sheetFormatPr baseColWidth="10" defaultRowHeight="13" x14ac:dyDescent="0.15"/>
  <sheetData>
    <row r="4" spans="1:5" x14ac:dyDescent="0.15">
      <c r="A4" s="1" t="s">
        <v>0</v>
      </c>
      <c r="B4" s="2" t="s">
        <v>25</v>
      </c>
    </row>
    <row r="5" spans="1:5" x14ac:dyDescent="0.15">
      <c r="A5" s="1" t="s">
        <v>1</v>
      </c>
      <c r="B5" s="1" t="s">
        <v>26</v>
      </c>
    </row>
    <row r="8" spans="1:5" x14ac:dyDescent="0.15">
      <c r="C8" s="3" t="s">
        <v>2</v>
      </c>
    </row>
    <row r="9" spans="1:5" ht="14" thickBot="1" x14ac:dyDescent="0.2"/>
    <row r="10" spans="1:5" ht="14" thickBot="1" x14ac:dyDescent="0.2">
      <c r="B10" s="4" t="s">
        <v>3</v>
      </c>
      <c r="C10" s="8" t="s">
        <v>4</v>
      </c>
      <c r="D10" s="4" t="s">
        <v>7</v>
      </c>
      <c r="E10" s="4" t="s">
        <v>6</v>
      </c>
    </row>
    <row r="11" spans="1:5" x14ac:dyDescent="0.15">
      <c r="B11" s="5">
        <v>2.13</v>
      </c>
      <c r="C11" s="5">
        <v>2.31</v>
      </c>
    </row>
    <row r="12" spans="1:5" x14ac:dyDescent="0.15">
      <c r="B12" s="1">
        <v>2.09</v>
      </c>
      <c r="C12" s="1">
        <v>2.33</v>
      </c>
    </row>
    <row r="13" spans="1:5" ht="14" thickBot="1" x14ac:dyDescent="0.2">
      <c r="B13" s="6">
        <v>2.08</v>
      </c>
      <c r="C13" s="6">
        <v>2.3199999999999998</v>
      </c>
    </row>
    <row r="14" spans="1:5" ht="14" thickBot="1" x14ac:dyDescent="0.2">
      <c r="A14" s="3" t="s">
        <v>5</v>
      </c>
      <c r="B14" s="7">
        <f>AVERAGE(B11:B13)</f>
        <v>2.1</v>
      </c>
      <c r="C14" s="7">
        <f>AVERAGE(C11:C13)</f>
        <v>2.3200000000000003</v>
      </c>
      <c r="D14" s="24">
        <f>((C14-B14)/B14)</f>
        <v>0.10476190476190485</v>
      </c>
      <c r="E14" s="25">
        <f>D14*100</f>
        <v>10.476190476190485</v>
      </c>
    </row>
    <row r="22" spans="1:5" x14ac:dyDescent="0.15">
      <c r="C22" s="3" t="s">
        <v>8</v>
      </c>
    </row>
    <row r="23" spans="1:5" ht="14" thickBot="1" x14ac:dyDescent="0.2"/>
    <row r="24" spans="1:5" ht="14" thickBot="1" x14ac:dyDescent="0.2">
      <c r="B24" s="4" t="s">
        <v>3</v>
      </c>
      <c r="C24" s="4" t="s">
        <v>4</v>
      </c>
      <c r="D24" s="4" t="s">
        <v>7</v>
      </c>
      <c r="E24" s="4" t="s">
        <v>6</v>
      </c>
    </row>
    <row r="25" spans="1:5" x14ac:dyDescent="0.15">
      <c r="B25" s="5">
        <v>3.3</v>
      </c>
      <c r="C25" s="5">
        <v>3.35</v>
      </c>
    </row>
    <row r="26" spans="1:5" x14ac:dyDescent="0.15">
      <c r="B26" s="1">
        <v>3.18</v>
      </c>
      <c r="C26" s="1">
        <v>3.31</v>
      </c>
    </row>
    <row r="27" spans="1:5" ht="14" thickBot="1" x14ac:dyDescent="0.2">
      <c r="B27" s="6">
        <v>3.22</v>
      </c>
      <c r="C27" s="6">
        <v>3.34</v>
      </c>
    </row>
    <row r="28" spans="1:5" ht="14" thickBot="1" x14ac:dyDescent="0.2">
      <c r="A28" s="3" t="s">
        <v>5</v>
      </c>
      <c r="B28" s="7">
        <f>AVERAGE(B25:B27)</f>
        <v>3.2333333333333338</v>
      </c>
      <c r="C28" s="10">
        <f>AVERAGE(C25:C27)</f>
        <v>3.3333333333333335</v>
      </c>
      <c r="D28" s="24">
        <f>((C28-B28)/B28)</f>
        <v>3.0927835051546278E-2</v>
      </c>
      <c r="E28" s="25">
        <f>D28*100</f>
        <v>3.0927835051546277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M28"/>
  <sheetViews>
    <sheetView tabSelected="1" workbookViewId="0">
      <selection activeCell="L17" sqref="L17"/>
    </sheetView>
  </sheetViews>
  <sheetFormatPr baseColWidth="10" defaultRowHeight="13" x14ac:dyDescent="0.15"/>
  <sheetData>
    <row r="4" spans="1:13" x14ac:dyDescent="0.15">
      <c r="A4" s="1" t="s">
        <v>0</v>
      </c>
      <c r="B4" s="2" t="s">
        <v>27</v>
      </c>
    </row>
    <row r="5" spans="1:13" x14ac:dyDescent="0.15">
      <c r="A5" s="1" t="s">
        <v>1</v>
      </c>
      <c r="B5" s="1" t="s">
        <v>28</v>
      </c>
    </row>
    <row r="8" spans="1:13" x14ac:dyDescent="0.15">
      <c r="C8" s="3" t="s">
        <v>2</v>
      </c>
    </row>
    <row r="9" spans="1:13" ht="14" thickBot="1" x14ac:dyDescent="0.2">
      <c r="M9" t="s">
        <v>30</v>
      </c>
    </row>
    <row r="10" spans="1:13" ht="14" thickBot="1" x14ac:dyDescent="0.2">
      <c r="B10" s="4" t="s">
        <v>3</v>
      </c>
      <c r="C10" s="8" t="s">
        <v>4</v>
      </c>
      <c r="D10" s="4" t="s">
        <v>7</v>
      </c>
      <c r="E10" s="4" t="s">
        <v>6</v>
      </c>
      <c r="M10" t="s">
        <v>31</v>
      </c>
    </row>
    <row r="11" spans="1:13" x14ac:dyDescent="0.15">
      <c r="B11" s="5">
        <v>2.99</v>
      </c>
      <c r="C11" s="5">
        <v>3.09</v>
      </c>
    </row>
    <row r="12" spans="1:13" x14ac:dyDescent="0.15">
      <c r="B12" s="1">
        <v>2.96</v>
      </c>
      <c r="C12" s="1">
        <v>3.12</v>
      </c>
    </row>
    <row r="13" spans="1:13" ht="14" thickBot="1" x14ac:dyDescent="0.2">
      <c r="B13" s="6">
        <v>2.97</v>
      </c>
      <c r="C13" s="6">
        <v>3.13</v>
      </c>
    </row>
    <row r="14" spans="1:13" ht="14" thickBot="1" x14ac:dyDescent="0.2">
      <c r="A14" s="3" t="s">
        <v>5</v>
      </c>
      <c r="B14" s="7">
        <f>AVERAGE(B11:B13)</f>
        <v>2.9733333333333332</v>
      </c>
      <c r="C14" s="7">
        <f>AVERAGE(C11:C13)</f>
        <v>3.1133333333333333</v>
      </c>
      <c r="D14" s="26">
        <f>((C14-B14)/B14)</f>
        <v>4.7085201793722019E-2</v>
      </c>
      <c r="E14" s="27">
        <f>D14*100</f>
        <v>4.7085201793722016</v>
      </c>
    </row>
    <row r="22" spans="1:5" x14ac:dyDescent="0.15">
      <c r="C22" s="3" t="s">
        <v>8</v>
      </c>
    </row>
    <row r="23" spans="1:5" ht="14" thickBot="1" x14ac:dyDescent="0.2"/>
    <row r="24" spans="1:5" ht="14" thickBot="1" x14ac:dyDescent="0.2">
      <c r="B24" s="4" t="s">
        <v>3</v>
      </c>
      <c r="C24" s="4" t="s">
        <v>4</v>
      </c>
      <c r="D24" s="4" t="s">
        <v>7</v>
      </c>
      <c r="E24" s="4" t="s">
        <v>6</v>
      </c>
    </row>
    <row r="25" spans="1:5" x14ac:dyDescent="0.15">
      <c r="B25" s="5">
        <v>2.83</v>
      </c>
      <c r="C25" s="5">
        <v>3.04</v>
      </c>
    </row>
    <row r="26" spans="1:5" x14ac:dyDescent="0.15">
      <c r="B26" s="1">
        <v>2.87</v>
      </c>
      <c r="C26" s="1">
        <v>3.02</v>
      </c>
    </row>
    <row r="27" spans="1:5" ht="14" thickBot="1" x14ac:dyDescent="0.2">
      <c r="B27" s="6">
        <v>2.82</v>
      </c>
      <c r="C27" s="6">
        <v>3.06</v>
      </c>
    </row>
    <row r="28" spans="1:5" ht="14" thickBot="1" x14ac:dyDescent="0.2">
      <c r="A28" s="3" t="s">
        <v>5</v>
      </c>
      <c r="B28" s="7">
        <f>AVERAGE(B25:B27)</f>
        <v>2.84</v>
      </c>
      <c r="C28" s="10">
        <f>AVERAGE(C25:C27)</f>
        <v>3.0400000000000005</v>
      </c>
      <c r="D28" s="26">
        <f>((C28-B28)/B28)</f>
        <v>7.0422535211267831E-2</v>
      </c>
      <c r="E28" s="27">
        <f>D28*100</f>
        <v>7.0422535211267832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Farley</dc:creator>
  <cp:lastModifiedBy>Microsoft Office User</cp:lastModifiedBy>
  <dcterms:created xsi:type="dcterms:W3CDTF">2022-06-14T20:29:32Z</dcterms:created>
  <dcterms:modified xsi:type="dcterms:W3CDTF">2022-07-05T17:29:30Z</dcterms:modified>
</cp:coreProperties>
</file>