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calcChain.xml" ContentType="application/vnd.openxmlformats-officedocument.spreadsheetml.calcChain+xml"/>
  <Override PartName="/xl/styles.xml" ContentType="application/vnd.openxmlformats-officedocument.spreadsheetml.styles+xml"/>
  <Default Extension="jpeg" ContentType="image/jpeg"/>
  <Override PartName="/xl/worksheets/sheet3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60" yWindow="-80" windowWidth="9660" windowHeight="13840" tabRatio="500" firstSheet="6" activeTab="7"/>
  </bookViews>
  <sheets>
    <sheet name="P11" sheetId="1" r:id="rId1"/>
    <sheet name="P12" sheetId="2" r:id="rId2"/>
    <sheet name="P13" sheetId="3" r:id="rId3"/>
    <sheet name="P14" sheetId="4" r:id="rId4"/>
    <sheet name="P15" sheetId="5" r:id="rId5"/>
    <sheet name="P16" sheetId="6" r:id="rId6"/>
    <sheet name="P17" sheetId="7" r:id="rId7"/>
    <sheet name="P18" sheetId="8" r:id="rId8"/>
    <sheet name="P19" sheetId="9" r:id="rId9"/>
    <sheet name="P20" sheetId="10" r:id="rId10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28" i="1"/>
  <c r="D28"/>
  <c r="B14"/>
  <c r="C14"/>
  <c r="D14"/>
  <c r="E14"/>
  <c r="C28"/>
  <c r="B28"/>
  <c r="C28" i="2"/>
  <c r="B28"/>
  <c r="D28"/>
  <c r="E28"/>
  <c r="C14"/>
  <c r="B14"/>
  <c r="D14"/>
  <c r="E14"/>
  <c r="C28" i="3"/>
  <c r="B28"/>
  <c r="D28"/>
  <c r="E28"/>
  <c r="C14"/>
  <c r="B14"/>
  <c r="D14"/>
  <c r="E14"/>
  <c r="C28" i="4"/>
  <c r="B28"/>
  <c r="D28"/>
  <c r="E28"/>
  <c r="C14"/>
  <c r="B14"/>
  <c r="D14"/>
  <c r="E14"/>
  <c r="C28" i="5"/>
  <c r="B28"/>
  <c r="D28"/>
  <c r="E28"/>
  <c r="C14"/>
  <c r="B14"/>
  <c r="D14"/>
  <c r="E14"/>
  <c r="C28" i="6"/>
  <c r="B28"/>
  <c r="D28"/>
  <c r="E28"/>
  <c r="C14"/>
  <c r="B14"/>
  <c r="D14"/>
  <c r="E14"/>
  <c r="C28" i="7"/>
  <c r="B28"/>
  <c r="D28"/>
  <c r="E28"/>
  <c r="C14"/>
  <c r="B14"/>
  <c r="D14"/>
  <c r="E14"/>
  <c r="C28" i="8"/>
  <c r="B28"/>
  <c r="D28"/>
  <c r="E28"/>
  <c r="C14"/>
  <c r="B14"/>
  <c r="D14"/>
  <c r="E14"/>
  <c r="D28" i="9"/>
  <c r="C28"/>
  <c r="B28"/>
  <c r="E28"/>
  <c r="C14"/>
  <c r="B14"/>
  <c r="D14"/>
  <c r="E14"/>
  <c r="C28" i="10"/>
  <c r="B28"/>
  <c r="D28"/>
  <c r="E28"/>
  <c r="C14"/>
  <c r="B14"/>
  <c r="D14"/>
  <c r="E14"/>
</calcChain>
</file>

<file path=xl/sharedStrings.xml><?xml version="1.0" encoding="utf-8"?>
<sst xmlns="http://schemas.openxmlformats.org/spreadsheetml/2006/main" count="160" uniqueCount="26">
  <si>
    <t>DUS Study#</t>
    <phoneticPr fontId="2" type="noConversion"/>
  </si>
  <si>
    <t>Main Study#</t>
    <phoneticPr fontId="2" type="noConversion"/>
  </si>
  <si>
    <t>Erector Spinae</t>
    <phoneticPr fontId="2" type="noConversion"/>
  </si>
  <si>
    <t>Resting (cm)</t>
    <phoneticPr fontId="2" type="noConversion"/>
  </si>
  <si>
    <t>Contracted (cm)</t>
    <phoneticPr fontId="2" type="noConversion"/>
  </si>
  <si>
    <t>Average:</t>
    <phoneticPr fontId="2" type="noConversion"/>
  </si>
  <si>
    <t>Change (%)</t>
    <phoneticPr fontId="2" type="noConversion"/>
  </si>
  <si>
    <t>Change</t>
    <phoneticPr fontId="2" type="noConversion"/>
  </si>
  <si>
    <t>Gluteus Medius</t>
    <phoneticPr fontId="2" type="noConversion"/>
  </si>
  <si>
    <t>Resting (cm)</t>
    <phoneticPr fontId="2" type="noConversion"/>
  </si>
  <si>
    <t>Contracted (cm)</t>
    <phoneticPr fontId="2" type="noConversion"/>
  </si>
  <si>
    <t>P11</t>
    <phoneticPr fontId="2" type="noConversion"/>
  </si>
  <si>
    <t>N/A</t>
    <phoneticPr fontId="2" type="noConversion"/>
  </si>
  <si>
    <t>P12</t>
    <phoneticPr fontId="2" type="noConversion"/>
  </si>
  <si>
    <t>P13</t>
    <phoneticPr fontId="2" type="noConversion"/>
  </si>
  <si>
    <t>P14</t>
    <phoneticPr fontId="2" type="noConversion"/>
  </si>
  <si>
    <t>P15</t>
    <phoneticPr fontId="2" type="noConversion"/>
  </si>
  <si>
    <t>P11</t>
    <phoneticPr fontId="2" type="noConversion"/>
  </si>
  <si>
    <t>P16</t>
    <phoneticPr fontId="2" type="noConversion"/>
  </si>
  <si>
    <t>P12</t>
    <phoneticPr fontId="2" type="noConversion"/>
  </si>
  <si>
    <t>P17</t>
    <phoneticPr fontId="2" type="noConversion"/>
  </si>
  <si>
    <t>P13</t>
    <phoneticPr fontId="2" type="noConversion"/>
  </si>
  <si>
    <t>P18</t>
    <phoneticPr fontId="2" type="noConversion"/>
  </si>
  <si>
    <t>N/A</t>
    <phoneticPr fontId="2" type="noConversion"/>
  </si>
  <si>
    <t>P19</t>
    <phoneticPr fontId="2" type="noConversion"/>
  </si>
  <si>
    <t>P20</t>
    <phoneticPr fontId="2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</si>
</sst>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0"/>
    <numFmt numFmtId="170" formatCode="0.0000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4" xfId="0" applyBorder="1"/>
    <xf numFmtId="0" fontId="0" fillId="0" borderId="3" xfId="0" applyBorder="1"/>
    <xf numFmtId="2" fontId="0" fillId="0" borderId="2" xfId="0" applyNumberFormat="1" applyBorder="1"/>
    <xf numFmtId="0" fontId="0" fillId="0" borderId="5" xfId="0" applyBorder="1"/>
    <xf numFmtId="168" fontId="0" fillId="0" borderId="2" xfId="0" applyNumberFormat="1" applyBorder="1"/>
    <xf numFmtId="170" fontId="0" fillId="0" borderId="2" xfId="0" applyNumberFormat="1" applyBorder="1"/>
    <xf numFmtId="170" fontId="0" fillId="0" borderId="2" xfId="0" applyNumberFormat="1" applyBorder="1"/>
    <xf numFmtId="168" fontId="0" fillId="0" borderId="2" xfId="0" applyNumberFormat="1" applyBorder="1"/>
    <xf numFmtId="170" fontId="0" fillId="0" borderId="2" xfId="0" applyNumberFormat="1" applyBorder="1"/>
    <xf numFmtId="168" fontId="0" fillId="0" borderId="2" xfId="0" applyNumberFormat="1" applyBorder="1"/>
    <xf numFmtId="170" fontId="0" fillId="0" borderId="2" xfId="0" applyNumberFormat="1" applyBorder="1"/>
    <xf numFmtId="168" fontId="0" fillId="0" borderId="2" xfId="0" applyNumberFormat="1" applyBorder="1"/>
    <xf numFmtId="170" fontId="0" fillId="0" borderId="2" xfId="0" applyNumberFormat="1" applyBorder="1"/>
    <xf numFmtId="168" fontId="0" fillId="0" borderId="2" xfId="0" applyNumberFormat="1" applyBorder="1"/>
    <xf numFmtId="170" fontId="0" fillId="0" borderId="2" xfId="0" applyNumberFormat="1" applyBorder="1"/>
    <xf numFmtId="168" fontId="0" fillId="0" borderId="2" xfId="0" applyNumberFormat="1" applyBorder="1"/>
    <xf numFmtId="170" fontId="0" fillId="0" borderId="2" xfId="0" applyNumberFormat="1" applyBorder="1"/>
    <xf numFmtId="168" fontId="0" fillId="0" borderId="2" xfId="0" applyNumberFormat="1" applyBorder="1"/>
    <xf numFmtId="170" fontId="0" fillId="0" borderId="2" xfId="0" applyNumberFormat="1" applyBorder="1"/>
    <xf numFmtId="168" fontId="0" fillId="0" borderId="2" xfId="0" applyNumberFormat="1" applyBorder="1"/>
    <xf numFmtId="170" fontId="0" fillId="0" borderId="2" xfId="0" applyNumberFormat="1" applyBorder="1"/>
    <xf numFmtId="168" fontId="0" fillId="0" borderId="2" xfId="0" applyNumberForma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4:E28"/>
  <sheetViews>
    <sheetView workbookViewId="0">
      <selection activeCell="E28" sqref="E28"/>
    </sheetView>
  </sheetViews>
  <sheetFormatPr baseColWidth="10" defaultRowHeight="13"/>
  <cols>
    <col min="3" max="3" width="13" customWidth="1"/>
  </cols>
  <sheetData>
    <row r="4" spans="1:5">
      <c r="A4" s="1" t="s">
        <v>0</v>
      </c>
      <c r="B4" s="2" t="s">
        <v>11</v>
      </c>
    </row>
    <row r="5" spans="1:5">
      <c r="A5" s="1" t="s">
        <v>1</v>
      </c>
      <c r="B5" s="1" t="s">
        <v>12</v>
      </c>
    </row>
    <row r="8" spans="1:5">
      <c r="C8" s="3" t="s">
        <v>2</v>
      </c>
    </row>
    <row r="9" spans="1:5" ht="14" thickBot="1"/>
    <row r="10" spans="1:5" ht="14" thickBot="1">
      <c r="B10" s="4" t="s">
        <v>3</v>
      </c>
      <c r="C10" s="8" t="s">
        <v>4</v>
      </c>
      <c r="D10" s="4" t="s">
        <v>7</v>
      </c>
      <c r="E10" s="4" t="s">
        <v>6</v>
      </c>
    </row>
    <row r="11" spans="1:5">
      <c r="B11" s="5">
        <v>2.54</v>
      </c>
      <c r="C11" s="5">
        <v>2.76</v>
      </c>
    </row>
    <row r="12" spans="1:5">
      <c r="B12" s="1">
        <v>2.56</v>
      </c>
      <c r="C12" s="1">
        <v>2.75</v>
      </c>
    </row>
    <row r="13" spans="1:5" ht="14" thickBot="1">
      <c r="B13" s="6">
        <v>2.58</v>
      </c>
      <c r="C13" s="6">
        <v>2.73</v>
      </c>
    </row>
    <row r="14" spans="1:5" ht="14" thickBot="1">
      <c r="A14" s="3" t="s">
        <v>5</v>
      </c>
      <c r="B14" s="7">
        <f>AVERAGE(B11:B13)</f>
        <v>2.56</v>
      </c>
      <c r="C14" s="7">
        <f>AVERAGE(C11:C13)</f>
        <v>2.7466666666666666</v>
      </c>
      <c r="D14" s="10">
        <f>((C14-B14)/B14)</f>
        <v>7.2916666666666616E-2</v>
      </c>
      <c r="E14" s="9">
        <f>D14*100</f>
        <v>7.2916666666666616</v>
      </c>
    </row>
    <row r="22" spans="1:5">
      <c r="C22" s="3" t="s">
        <v>8</v>
      </c>
    </row>
    <row r="23" spans="1:5" ht="14" thickBot="1"/>
    <row r="24" spans="1:5" ht="14" thickBot="1">
      <c r="B24" s="4" t="s">
        <v>9</v>
      </c>
      <c r="C24" s="4" t="s">
        <v>10</v>
      </c>
      <c r="D24" s="4" t="s">
        <v>7</v>
      </c>
      <c r="E24" s="4" t="s">
        <v>6</v>
      </c>
    </row>
    <row r="25" spans="1:5">
      <c r="B25" s="5">
        <v>2.83</v>
      </c>
      <c r="C25" s="5">
        <v>2.96</v>
      </c>
    </row>
    <row r="26" spans="1:5">
      <c r="B26" s="1">
        <v>2.83</v>
      </c>
      <c r="C26" s="1">
        <v>2.98</v>
      </c>
    </row>
    <row r="27" spans="1:5" ht="14" thickBot="1">
      <c r="B27" s="6">
        <v>2.85</v>
      </c>
      <c r="C27" s="6">
        <v>2.99</v>
      </c>
    </row>
    <row r="28" spans="1:5" ht="14" thickBot="1">
      <c r="A28" s="3" t="s">
        <v>5</v>
      </c>
      <c r="B28" s="7">
        <f>AVERAGE(B25:B27)</f>
        <v>2.8366666666666664</v>
      </c>
      <c r="C28" s="9">
        <f>AVERAGE(C25:C27)</f>
        <v>2.9766666666666666</v>
      </c>
      <c r="D28" s="10">
        <f>((C28-B28)/B28)</f>
        <v>4.9353701527614618E-2</v>
      </c>
      <c r="E28" s="9">
        <f>D28*100</f>
        <v>4.935370152761462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4:E28"/>
  <sheetViews>
    <sheetView workbookViewId="0">
      <selection activeCell="E28" sqref="E28"/>
    </sheetView>
  </sheetViews>
  <sheetFormatPr baseColWidth="10" defaultRowHeight="13"/>
  <cols>
    <col min="3" max="3" width="13.140625" customWidth="1"/>
  </cols>
  <sheetData>
    <row r="4" spans="1:5">
      <c r="A4" s="1" t="s">
        <v>0</v>
      </c>
      <c r="B4" s="2" t="s">
        <v>13</v>
      </c>
    </row>
    <row r="5" spans="1:5">
      <c r="A5" s="1" t="s">
        <v>1</v>
      </c>
      <c r="B5" s="1" t="s">
        <v>12</v>
      </c>
    </row>
    <row r="8" spans="1:5">
      <c r="C8" s="3" t="s">
        <v>2</v>
      </c>
    </row>
    <row r="9" spans="1:5" ht="14" thickBot="1"/>
    <row r="10" spans="1:5" ht="14" thickBot="1">
      <c r="B10" s="4" t="s">
        <v>3</v>
      </c>
      <c r="C10" s="8" t="s">
        <v>4</v>
      </c>
      <c r="D10" s="4" t="s">
        <v>7</v>
      </c>
      <c r="E10" s="4" t="s">
        <v>6</v>
      </c>
    </row>
    <row r="11" spans="1:5">
      <c r="B11" s="5">
        <v>3.29</v>
      </c>
      <c r="C11" s="5">
        <v>3.76</v>
      </c>
    </row>
    <row r="12" spans="1:5">
      <c r="B12" s="1">
        <v>3.25</v>
      </c>
      <c r="C12" s="1">
        <v>3.78</v>
      </c>
    </row>
    <row r="13" spans="1:5" ht="14" thickBot="1">
      <c r="B13" s="6">
        <v>3.27</v>
      </c>
      <c r="C13" s="6">
        <v>3.8</v>
      </c>
    </row>
    <row r="14" spans="1:5" ht="14" thickBot="1">
      <c r="A14" s="3" t="s">
        <v>5</v>
      </c>
      <c r="B14" s="7">
        <f>AVERAGE(B11:B13)</f>
        <v>3.27</v>
      </c>
      <c r="C14" s="7">
        <f>AVERAGE(C11:C13)</f>
        <v>3.78</v>
      </c>
      <c r="D14" s="11">
        <f>((C14-B14)/B14)</f>
        <v>0.1559633027522935</v>
      </c>
      <c r="E14" s="12">
        <f>D14*100</f>
        <v>15.59633027522935</v>
      </c>
    </row>
    <row r="22" spans="1:5">
      <c r="C22" s="3" t="s">
        <v>8</v>
      </c>
    </row>
    <row r="23" spans="1:5" ht="14" thickBot="1"/>
    <row r="24" spans="1:5" ht="14" thickBot="1">
      <c r="B24" s="4" t="s">
        <v>3</v>
      </c>
      <c r="C24" s="4" t="s">
        <v>4</v>
      </c>
      <c r="D24" s="4" t="s">
        <v>7</v>
      </c>
      <c r="E24" s="4" t="s">
        <v>6</v>
      </c>
    </row>
    <row r="25" spans="1:5">
      <c r="B25" s="5">
        <v>2.4300000000000002</v>
      </c>
      <c r="C25" s="5">
        <v>2.52</v>
      </c>
    </row>
    <row r="26" spans="1:5">
      <c r="B26" s="1">
        <v>2.41</v>
      </c>
      <c r="C26" s="1">
        <v>2.5</v>
      </c>
    </row>
    <row r="27" spans="1:5" ht="14" thickBot="1">
      <c r="B27" s="6">
        <v>2.44</v>
      </c>
      <c r="C27" s="6">
        <v>2.54</v>
      </c>
    </row>
    <row r="28" spans="1:5" ht="14" thickBot="1">
      <c r="A28" s="3" t="s">
        <v>5</v>
      </c>
      <c r="B28" s="7">
        <f>AVERAGE(B25:B27)</f>
        <v>2.4266666666666663</v>
      </c>
      <c r="C28" s="9">
        <f>AVERAGE(C25:C27)</f>
        <v>2.52</v>
      </c>
      <c r="D28" s="11">
        <f>((C28-B28)/B28)</f>
        <v>3.8461538461538623E-2</v>
      </c>
      <c r="E28" s="12">
        <f>D28*100</f>
        <v>3.8461538461538622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4:E28"/>
  <sheetViews>
    <sheetView workbookViewId="0">
      <selection activeCell="B29" sqref="B29"/>
    </sheetView>
  </sheetViews>
  <sheetFormatPr baseColWidth="10" defaultRowHeight="13"/>
  <cols>
    <col min="3" max="3" width="14" customWidth="1"/>
  </cols>
  <sheetData>
    <row r="4" spans="1:5">
      <c r="A4" s="1" t="s">
        <v>0</v>
      </c>
      <c r="B4" s="2" t="s">
        <v>14</v>
      </c>
    </row>
    <row r="5" spans="1:5">
      <c r="A5" s="1" t="s">
        <v>1</v>
      </c>
      <c r="B5" s="1" t="s">
        <v>12</v>
      </c>
    </row>
    <row r="8" spans="1:5">
      <c r="C8" s="3" t="s">
        <v>2</v>
      </c>
    </row>
    <row r="9" spans="1:5" ht="14" thickBot="1"/>
    <row r="10" spans="1:5" ht="14" thickBot="1">
      <c r="B10" s="4" t="s">
        <v>3</v>
      </c>
      <c r="C10" s="8" t="s">
        <v>4</v>
      </c>
      <c r="D10" s="4" t="s">
        <v>7</v>
      </c>
      <c r="E10" s="4" t="s">
        <v>6</v>
      </c>
    </row>
    <row r="11" spans="1:5">
      <c r="B11" s="5">
        <v>2.94</v>
      </c>
      <c r="C11" s="5">
        <v>3.44</v>
      </c>
    </row>
    <row r="12" spans="1:5">
      <c r="B12" s="1">
        <v>2.95</v>
      </c>
      <c r="C12" s="1">
        <v>3.42</v>
      </c>
    </row>
    <row r="13" spans="1:5" ht="14" thickBot="1">
      <c r="B13" s="6">
        <v>2.92</v>
      </c>
      <c r="C13" s="6">
        <v>3.41</v>
      </c>
    </row>
    <row r="14" spans="1:5" ht="14" thickBot="1">
      <c r="A14" s="3" t="s">
        <v>5</v>
      </c>
      <c r="B14" s="7">
        <f>AVERAGE(B11:B13)</f>
        <v>2.936666666666667</v>
      </c>
      <c r="C14" s="7">
        <f>AVERAGE(C11:C13)</f>
        <v>3.4233333333333333</v>
      </c>
      <c r="D14" s="13">
        <f>((C14-B14)/B14)</f>
        <v>0.16572077185017015</v>
      </c>
      <c r="E14" s="14">
        <f>D14*100</f>
        <v>16.572077185017015</v>
      </c>
    </row>
    <row r="22" spans="1:5">
      <c r="C22" s="3" t="s">
        <v>8</v>
      </c>
    </row>
    <row r="23" spans="1:5" ht="14" thickBot="1"/>
    <row r="24" spans="1:5" ht="14" thickBot="1">
      <c r="B24" s="4" t="s">
        <v>3</v>
      </c>
      <c r="C24" s="4" t="s">
        <v>4</v>
      </c>
      <c r="D24" s="4" t="s">
        <v>7</v>
      </c>
      <c r="E24" s="4" t="s">
        <v>6</v>
      </c>
    </row>
    <row r="25" spans="1:5">
      <c r="B25" s="5">
        <v>2.94</v>
      </c>
      <c r="C25" s="5">
        <v>3.1</v>
      </c>
    </row>
    <row r="26" spans="1:5">
      <c r="B26" s="1">
        <v>2.92</v>
      </c>
      <c r="C26" s="1">
        <v>3.12</v>
      </c>
    </row>
    <row r="27" spans="1:5" ht="14" thickBot="1">
      <c r="B27" s="6">
        <v>2.91</v>
      </c>
      <c r="C27" s="6">
        <v>3.08</v>
      </c>
    </row>
    <row r="28" spans="1:5" ht="14" thickBot="1">
      <c r="A28" s="3" t="s">
        <v>5</v>
      </c>
      <c r="B28" s="7">
        <f>AVERAGE(B25:B27)</f>
        <v>2.9233333333333333</v>
      </c>
      <c r="C28" s="9">
        <f>AVERAGE(C25:C27)</f>
        <v>3.1</v>
      </c>
      <c r="D28" s="13">
        <f>((C28-B28)/B28)</f>
        <v>6.043329532497152E-2</v>
      </c>
      <c r="E28" s="14">
        <f>D28*100</f>
        <v>6.0433295324971521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4:E28"/>
  <sheetViews>
    <sheetView workbookViewId="0">
      <selection activeCell="C15" sqref="C15"/>
    </sheetView>
  </sheetViews>
  <sheetFormatPr baseColWidth="10" defaultRowHeight="13"/>
  <sheetData>
    <row r="4" spans="1:5">
      <c r="A4" s="1" t="s">
        <v>0</v>
      </c>
      <c r="B4" s="2" t="s">
        <v>15</v>
      </c>
    </row>
    <row r="5" spans="1:5">
      <c r="A5" s="1" t="s">
        <v>1</v>
      </c>
      <c r="B5" s="1" t="s">
        <v>12</v>
      </c>
    </row>
    <row r="8" spans="1:5">
      <c r="C8" s="3" t="s">
        <v>2</v>
      </c>
    </row>
    <row r="9" spans="1:5" ht="14" thickBot="1"/>
    <row r="10" spans="1:5" ht="14" thickBot="1">
      <c r="B10" s="4" t="s">
        <v>3</v>
      </c>
      <c r="C10" s="8" t="s">
        <v>4</v>
      </c>
      <c r="D10" s="4" t="s">
        <v>7</v>
      </c>
      <c r="E10" s="4" t="s">
        <v>6</v>
      </c>
    </row>
    <row r="11" spans="1:5">
      <c r="B11" s="5">
        <v>2.73</v>
      </c>
      <c r="C11" s="5">
        <v>3.13</v>
      </c>
    </row>
    <row r="12" spans="1:5">
      <c r="B12" s="1">
        <v>2.75</v>
      </c>
      <c r="C12" s="1">
        <v>3.15</v>
      </c>
    </row>
    <row r="13" spans="1:5" ht="14" thickBot="1">
      <c r="B13" s="6">
        <v>2.74</v>
      </c>
      <c r="C13" s="6">
        <v>3.17</v>
      </c>
    </row>
    <row r="14" spans="1:5" ht="14" thickBot="1">
      <c r="A14" s="3" t="s">
        <v>5</v>
      </c>
      <c r="B14" s="7">
        <f>AVERAGE(B11:B13)</f>
        <v>2.74</v>
      </c>
      <c r="C14" s="7">
        <f>AVERAGE(C11:C13)</f>
        <v>3.15</v>
      </c>
      <c r="D14" s="15">
        <f>((C14-B14)/B14)</f>
        <v>0.14963503649635024</v>
      </c>
      <c r="E14" s="16">
        <f>D14*100</f>
        <v>14.963503649635024</v>
      </c>
    </row>
    <row r="22" spans="1:5">
      <c r="C22" s="3" t="s">
        <v>8</v>
      </c>
    </row>
    <row r="23" spans="1:5" ht="14" thickBot="1"/>
    <row r="24" spans="1:5" ht="14" thickBot="1">
      <c r="B24" s="4" t="s">
        <v>3</v>
      </c>
      <c r="C24" s="4" t="s">
        <v>4</v>
      </c>
      <c r="D24" s="4" t="s">
        <v>7</v>
      </c>
      <c r="E24" s="4" t="s">
        <v>6</v>
      </c>
    </row>
    <row r="25" spans="1:5">
      <c r="B25" s="5">
        <v>2.75</v>
      </c>
      <c r="C25" s="5">
        <v>2.81</v>
      </c>
    </row>
    <row r="26" spans="1:5">
      <c r="B26" s="1">
        <v>2.72</v>
      </c>
      <c r="C26" s="1">
        <v>2.84</v>
      </c>
    </row>
    <row r="27" spans="1:5" ht="14" thickBot="1">
      <c r="B27" s="6">
        <v>2.74</v>
      </c>
      <c r="C27" s="6">
        <v>2.82</v>
      </c>
    </row>
    <row r="28" spans="1:5" ht="14" thickBot="1">
      <c r="A28" s="3" t="s">
        <v>5</v>
      </c>
      <c r="B28" s="7">
        <f>AVERAGE(B25:B27)</f>
        <v>2.7366666666666668</v>
      </c>
      <c r="C28" s="9">
        <f>AVERAGE(C25:C27)</f>
        <v>2.8233333333333337</v>
      </c>
      <c r="D28" s="15">
        <f>((C28-B28)/B28)</f>
        <v>3.1668696711327729E-2</v>
      </c>
      <c r="E28" s="16">
        <f>D28*100</f>
        <v>3.1668696711327731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4:E28"/>
  <sheetViews>
    <sheetView workbookViewId="0">
      <selection activeCell="E28" sqref="E28"/>
    </sheetView>
  </sheetViews>
  <sheetFormatPr baseColWidth="10" defaultRowHeight="13"/>
  <sheetData>
    <row r="4" spans="1:5">
      <c r="A4" s="1" t="s">
        <v>0</v>
      </c>
      <c r="B4" s="2" t="s">
        <v>16</v>
      </c>
    </row>
    <row r="5" spans="1:5">
      <c r="A5" s="1" t="s">
        <v>1</v>
      </c>
      <c r="B5" s="1" t="s">
        <v>12</v>
      </c>
    </row>
    <row r="8" spans="1:5">
      <c r="C8" s="3" t="s">
        <v>2</v>
      </c>
    </row>
    <row r="9" spans="1:5" ht="14" thickBot="1"/>
    <row r="10" spans="1:5" ht="14" thickBot="1">
      <c r="B10" s="4" t="s">
        <v>3</v>
      </c>
      <c r="C10" s="8" t="s">
        <v>4</v>
      </c>
      <c r="D10" s="4" t="s">
        <v>7</v>
      </c>
      <c r="E10" s="4" t="s">
        <v>6</v>
      </c>
    </row>
    <row r="11" spans="1:5">
      <c r="B11" s="5">
        <v>3.63</v>
      </c>
      <c r="C11" s="5">
        <v>3.94</v>
      </c>
    </row>
    <row r="12" spans="1:5">
      <c r="B12" s="1">
        <v>3.65</v>
      </c>
      <c r="C12" s="1">
        <v>3.97</v>
      </c>
    </row>
    <row r="13" spans="1:5" ht="14" thickBot="1">
      <c r="B13" s="6">
        <v>3.62</v>
      </c>
      <c r="C13" s="6">
        <v>3.95</v>
      </c>
    </row>
    <row r="14" spans="1:5" ht="14" thickBot="1">
      <c r="A14" s="3" t="s">
        <v>5</v>
      </c>
      <c r="B14" s="7">
        <f>AVERAGE(B11:B13)</f>
        <v>3.6333333333333329</v>
      </c>
      <c r="C14" s="7">
        <f>AVERAGE(C11:C13)</f>
        <v>3.9533333333333331</v>
      </c>
      <c r="D14" s="15">
        <f>((C14-B14)/B14)</f>
        <v>8.8073394495412932E-2</v>
      </c>
      <c r="E14" s="16">
        <f>D14*100</f>
        <v>8.8073394495412938</v>
      </c>
    </row>
    <row r="22" spans="1:5">
      <c r="C22" s="3" t="s">
        <v>8</v>
      </c>
    </row>
    <row r="23" spans="1:5" ht="14" thickBot="1"/>
    <row r="24" spans="1:5" ht="14" thickBot="1">
      <c r="B24" s="4" t="s">
        <v>3</v>
      </c>
      <c r="C24" s="4" t="s">
        <v>4</v>
      </c>
      <c r="D24" s="4" t="s">
        <v>7</v>
      </c>
      <c r="E24" s="4" t="s">
        <v>6</v>
      </c>
    </row>
    <row r="25" spans="1:5">
      <c r="B25" s="5">
        <v>3.19</v>
      </c>
      <c r="C25" s="5">
        <v>3.31</v>
      </c>
    </row>
    <row r="26" spans="1:5">
      <c r="B26" s="1">
        <v>3.18</v>
      </c>
      <c r="C26" s="1">
        <v>3.34</v>
      </c>
    </row>
    <row r="27" spans="1:5" ht="14" thickBot="1">
      <c r="B27" s="6">
        <v>3.21</v>
      </c>
      <c r="C27" s="6">
        <v>3.32</v>
      </c>
    </row>
    <row r="28" spans="1:5" ht="14" thickBot="1">
      <c r="A28" s="3" t="s">
        <v>5</v>
      </c>
      <c r="B28" s="7">
        <f>AVERAGE(B25:B27)</f>
        <v>3.1933333333333334</v>
      </c>
      <c r="C28" s="9">
        <f>AVERAGE(C25:C27)</f>
        <v>3.3233333333333337</v>
      </c>
      <c r="D28" s="17">
        <f>((C28-B28)/B28)</f>
        <v>4.0709812108559604E-2</v>
      </c>
      <c r="E28" s="18">
        <f>D28*100</f>
        <v>4.07098121085596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4:E28"/>
  <sheetViews>
    <sheetView workbookViewId="0">
      <selection activeCell="B14" sqref="B14"/>
    </sheetView>
  </sheetViews>
  <sheetFormatPr baseColWidth="10" defaultRowHeight="13"/>
  <sheetData>
    <row r="4" spans="1:5">
      <c r="A4" s="1" t="s">
        <v>0</v>
      </c>
      <c r="B4" s="2" t="s">
        <v>18</v>
      </c>
    </row>
    <row r="5" spans="1:5">
      <c r="A5" s="1" t="s">
        <v>1</v>
      </c>
      <c r="B5" s="1" t="s">
        <v>17</v>
      </c>
    </row>
    <row r="8" spans="1:5">
      <c r="C8" s="3" t="s">
        <v>2</v>
      </c>
    </row>
    <row r="9" spans="1:5" ht="14" thickBot="1"/>
    <row r="10" spans="1:5" ht="14" thickBot="1">
      <c r="B10" s="4" t="s">
        <v>3</v>
      </c>
      <c r="C10" s="8" t="s">
        <v>4</v>
      </c>
      <c r="D10" s="4" t="s">
        <v>7</v>
      </c>
      <c r="E10" s="4" t="s">
        <v>6</v>
      </c>
    </row>
    <row r="11" spans="1:5">
      <c r="B11" s="5">
        <v>2.81</v>
      </c>
      <c r="C11" s="5">
        <v>3.02</v>
      </c>
    </row>
    <row r="12" spans="1:5">
      <c r="B12" s="1">
        <v>2.82</v>
      </c>
      <c r="C12" s="1">
        <v>3</v>
      </c>
    </row>
    <row r="13" spans="1:5" ht="14" thickBot="1">
      <c r="B13" s="6">
        <v>2.84</v>
      </c>
      <c r="C13" s="6">
        <v>3.01</v>
      </c>
    </row>
    <row r="14" spans="1:5" ht="14" thickBot="1">
      <c r="A14" s="3" t="s">
        <v>5</v>
      </c>
      <c r="B14" s="7">
        <f>AVERAGE(B11:B13)</f>
        <v>2.8233333333333328</v>
      </c>
      <c r="C14" s="7">
        <f>AVERAGE(C11:C13)</f>
        <v>3.01</v>
      </c>
      <c r="D14" s="19">
        <f>((C14-B14)/B14)</f>
        <v>6.611570247933897E-2</v>
      </c>
      <c r="E14" s="20">
        <f>D14*100</f>
        <v>6.6115702479338969</v>
      </c>
    </row>
    <row r="22" spans="1:5">
      <c r="C22" s="3" t="s">
        <v>8</v>
      </c>
    </row>
    <row r="23" spans="1:5" ht="14" thickBot="1"/>
    <row r="24" spans="1:5" ht="14" thickBot="1">
      <c r="B24" s="4" t="s">
        <v>3</v>
      </c>
      <c r="C24" s="4" t="s">
        <v>4</v>
      </c>
      <c r="D24" s="4" t="s">
        <v>7</v>
      </c>
      <c r="E24" s="4" t="s">
        <v>6</v>
      </c>
    </row>
    <row r="25" spans="1:5">
      <c r="B25" s="5">
        <v>3.04</v>
      </c>
      <c r="C25" s="5">
        <v>3.31</v>
      </c>
    </row>
    <row r="26" spans="1:5">
      <c r="B26" s="1">
        <v>3.06</v>
      </c>
      <c r="C26" s="1">
        <v>3.29</v>
      </c>
    </row>
    <row r="27" spans="1:5" ht="14" thickBot="1">
      <c r="B27" s="6">
        <v>3.07</v>
      </c>
      <c r="C27" s="6">
        <v>3.27</v>
      </c>
    </row>
    <row r="28" spans="1:5" ht="14" thickBot="1">
      <c r="A28" s="3" t="s">
        <v>5</v>
      </c>
      <c r="B28" s="7">
        <f>AVERAGE(B25:B27)</f>
        <v>3.0566666666666666</v>
      </c>
      <c r="C28" s="9">
        <f>AVERAGE(C25:C27)</f>
        <v>3.2899999999999996</v>
      </c>
      <c r="D28" s="19">
        <f>((C28-B28)/B28)</f>
        <v>7.6335877862595297E-2</v>
      </c>
      <c r="E28" s="20">
        <f>D28*100</f>
        <v>7.6335877862595298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4:E28"/>
  <sheetViews>
    <sheetView workbookViewId="0">
      <selection activeCell="B16" sqref="B16"/>
    </sheetView>
  </sheetViews>
  <sheetFormatPr baseColWidth="10" defaultRowHeight="13"/>
  <sheetData>
    <row r="4" spans="1:5">
      <c r="A4" s="1" t="s">
        <v>0</v>
      </c>
      <c r="B4" s="2" t="s">
        <v>20</v>
      </c>
    </row>
    <row r="5" spans="1:5">
      <c r="A5" s="1" t="s">
        <v>1</v>
      </c>
      <c r="B5" s="1" t="s">
        <v>19</v>
      </c>
    </row>
    <row r="8" spans="1:5">
      <c r="C8" s="3" t="s">
        <v>2</v>
      </c>
    </row>
    <row r="9" spans="1:5" ht="14" thickBot="1"/>
    <row r="10" spans="1:5" ht="14" thickBot="1">
      <c r="B10" s="4" t="s">
        <v>3</v>
      </c>
      <c r="C10" s="8" t="s">
        <v>4</v>
      </c>
      <c r="D10" s="4" t="s">
        <v>7</v>
      </c>
      <c r="E10" s="4" t="s">
        <v>6</v>
      </c>
    </row>
    <row r="11" spans="1:5">
      <c r="B11" s="5">
        <v>3.04</v>
      </c>
      <c r="C11" s="5">
        <v>3.42</v>
      </c>
    </row>
    <row r="12" spans="1:5">
      <c r="B12" s="1">
        <v>3.06</v>
      </c>
      <c r="C12" s="1">
        <v>3.4</v>
      </c>
    </row>
    <row r="13" spans="1:5" ht="14" thickBot="1">
      <c r="B13" s="6">
        <v>3.08</v>
      </c>
      <c r="C13" s="6">
        <v>3.41</v>
      </c>
    </row>
    <row r="14" spans="1:5" ht="14" thickBot="1">
      <c r="A14" s="3" t="s">
        <v>5</v>
      </c>
      <c r="B14" s="7">
        <f>AVERAGE(B11:B13)</f>
        <v>3.06</v>
      </c>
      <c r="C14" s="7">
        <f>AVERAGE(C11:C13)</f>
        <v>3.41</v>
      </c>
      <c r="D14" s="21">
        <f>((C14-B14)/B14)</f>
        <v>0.11437908496732029</v>
      </c>
      <c r="E14" s="22">
        <f>D14*100</f>
        <v>11.437908496732028</v>
      </c>
    </row>
    <row r="22" spans="1:5">
      <c r="C22" s="3" t="s">
        <v>8</v>
      </c>
    </row>
    <row r="23" spans="1:5" ht="14" thickBot="1"/>
    <row r="24" spans="1:5" ht="14" thickBot="1">
      <c r="B24" s="4" t="s">
        <v>3</v>
      </c>
      <c r="C24" s="4" t="s">
        <v>4</v>
      </c>
      <c r="D24" s="4" t="s">
        <v>7</v>
      </c>
      <c r="E24" s="4" t="s">
        <v>6</v>
      </c>
    </row>
    <row r="25" spans="1:5">
      <c r="B25" s="5">
        <v>2.59</v>
      </c>
      <c r="C25" s="5">
        <v>2.85</v>
      </c>
    </row>
    <row r="26" spans="1:5">
      <c r="B26" s="1">
        <v>2.62</v>
      </c>
      <c r="C26" s="1">
        <v>2.84</v>
      </c>
    </row>
    <row r="27" spans="1:5" ht="14" thickBot="1">
      <c r="B27" s="6">
        <v>2.63</v>
      </c>
      <c r="C27" s="6">
        <v>2.82</v>
      </c>
    </row>
    <row r="28" spans="1:5" ht="14" thickBot="1">
      <c r="A28" s="3" t="s">
        <v>5</v>
      </c>
      <c r="B28" s="7">
        <f>AVERAGE(B25:B27)</f>
        <v>2.6133333333333333</v>
      </c>
      <c r="C28" s="9">
        <f>AVERAGE(C25:C27)</f>
        <v>2.8366666666666664</v>
      </c>
      <c r="D28" s="21">
        <f>((C28-B28)/B28)</f>
        <v>8.545918367346933E-2</v>
      </c>
      <c r="E28" s="22">
        <f>D28*100</f>
        <v>8.5459183673469337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4:E28"/>
  <sheetViews>
    <sheetView tabSelected="1" workbookViewId="0">
      <selection activeCell="B29" sqref="B29"/>
    </sheetView>
  </sheetViews>
  <sheetFormatPr baseColWidth="10" defaultRowHeight="13"/>
  <sheetData>
    <row r="4" spans="1:5">
      <c r="A4" s="1" t="s">
        <v>0</v>
      </c>
      <c r="B4" s="2" t="s">
        <v>22</v>
      </c>
    </row>
    <row r="5" spans="1:5">
      <c r="A5" s="1" t="s">
        <v>1</v>
      </c>
      <c r="B5" s="1" t="s">
        <v>21</v>
      </c>
    </row>
    <row r="8" spans="1:5">
      <c r="C8" s="3" t="s">
        <v>2</v>
      </c>
    </row>
    <row r="9" spans="1:5" ht="14" thickBot="1"/>
    <row r="10" spans="1:5" ht="14" thickBot="1">
      <c r="B10" s="4" t="s">
        <v>3</v>
      </c>
      <c r="C10" s="8" t="s">
        <v>4</v>
      </c>
      <c r="D10" s="4" t="s">
        <v>7</v>
      </c>
      <c r="E10" s="4" t="s">
        <v>6</v>
      </c>
    </row>
    <row r="11" spans="1:5">
      <c r="B11" s="5">
        <v>2.82</v>
      </c>
      <c r="C11" s="5">
        <v>2.94</v>
      </c>
    </row>
    <row r="12" spans="1:5">
      <c r="B12" s="1">
        <v>2.81</v>
      </c>
      <c r="C12" s="1">
        <v>2.96</v>
      </c>
    </row>
    <row r="13" spans="1:5" ht="14" thickBot="1">
      <c r="B13" s="6">
        <v>2.78</v>
      </c>
      <c r="C13" s="6">
        <v>2.92</v>
      </c>
    </row>
    <row r="14" spans="1:5" ht="14" thickBot="1">
      <c r="A14" s="3" t="s">
        <v>5</v>
      </c>
      <c r="B14" s="7">
        <f>AVERAGE(B11:B13)</f>
        <v>2.8033333333333332</v>
      </c>
      <c r="C14" s="7">
        <f>AVERAGE(C11:C13)</f>
        <v>2.94</v>
      </c>
      <c r="D14" s="21">
        <f>((C14-B14)/B14)</f>
        <v>4.8751486325802632E-2</v>
      </c>
      <c r="E14" s="22">
        <f>D14*100</f>
        <v>4.8751486325802631</v>
      </c>
    </row>
    <row r="22" spans="1:5">
      <c r="C22" s="3" t="s">
        <v>8</v>
      </c>
    </row>
    <row r="23" spans="1:5" ht="14" thickBot="1"/>
    <row r="24" spans="1:5" ht="14" thickBot="1">
      <c r="B24" s="4" t="s">
        <v>3</v>
      </c>
      <c r="C24" s="4" t="s">
        <v>4</v>
      </c>
      <c r="D24" s="4" t="s">
        <v>7</v>
      </c>
      <c r="E24" s="4" t="s">
        <v>6</v>
      </c>
    </row>
    <row r="25" spans="1:5">
      <c r="B25" s="5">
        <v>2.71</v>
      </c>
      <c r="C25" s="5">
        <v>2.9</v>
      </c>
    </row>
    <row r="26" spans="1:5">
      <c r="B26" s="1">
        <v>2.73</v>
      </c>
      <c r="C26" s="1">
        <v>2.89</v>
      </c>
    </row>
    <row r="27" spans="1:5" ht="14" thickBot="1">
      <c r="B27" s="6">
        <v>2.74</v>
      </c>
      <c r="C27" s="6">
        <v>2.92</v>
      </c>
    </row>
    <row r="28" spans="1:5" ht="14" thickBot="1">
      <c r="A28" s="3" t="s">
        <v>5</v>
      </c>
      <c r="B28" s="7">
        <f>AVERAGE(B25:B27)</f>
        <v>2.7266666666666666</v>
      </c>
      <c r="C28" s="9">
        <f>AVERAGE(C25:C27)</f>
        <v>2.9033333333333338</v>
      </c>
      <c r="D28" s="21">
        <f>((C28-B28)/B28)</f>
        <v>6.4792176039120006E-2</v>
      </c>
      <c r="E28" s="22">
        <f>D28*100</f>
        <v>6.4792176039120006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4:E28"/>
  <sheetViews>
    <sheetView workbookViewId="0">
      <selection activeCell="E28" sqref="E28"/>
    </sheetView>
  </sheetViews>
  <sheetFormatPr baseColWidth="10" defaultRowHeight="13"/>
  <sheetData>
    <row r="4" spans="1:5">
      <c r="A4" s="1" t="s">
        <v>0</v>
      </c>
      <c r="B4" s="2" t="s">
        <v>24</v>
      </c>
    </row>
    <row r="5" spans="1:5">
      <c r="A5" s="1" t="s">
        <v>1</v>
      </c>
      <c r="B5" s="1" t="s">
        <v>23</v>
      </c>
    </row>
    <row r="8" spans="1:5">
      <c r="C8" s="3" t="s">
        <v>2</v>
      </c>
    </row>
    <row r="9" spans="1:5" ht="14" thickBot="1"/>
    <row r="10" spans="1:5" ht="14" thickBot="1">
      <c r="B10" s="4" t="s">
        <v>3</v>
      </c>
      <c r="C10" s="8" t="s">
        <v>4</v>
      </c>
      <c r="D10" s="4" t="s">
        <v>7</v>
      </c>
      <c r="E10" s="4" t="s">
        <v>6</v>
      </c>
    </row>
    <row r="11" spans="1:5">
      <c r="B11" s="5">
        <v>2.83</v>
      </c>
      <c r="C11" s="5">
        <v>2.96</v>
      </c>
    </row>
    <row r="12" spans="1:5">
      <c r="B12" s="1">
        <v>2.81</v>
      </c>
      <c r="C12" s="1">
        <v>2.97</v>
      </c>
    </row>
    <row r="13" spans="1:5" ht="14" thickBot="1">
      <c r="B13" s="6">
        <v>2.8</v>
      </c>
      <c r="C13" s="6">
        <v>2.96</v>
      </c>
    </row>
    <row r="14" spans="1:5" ht="14" thickBot="1">
      <c r="A14" s="3" t="s">
        <v>5</v>
      </c>
      <c r="B14" s="7">
        <f>AVERAGE(B11:B13)</f>
        <v>2.8133333333333339</v>
      </c>
      <c r="C14" s="7">
        <f>AVERAGE(C11:C13)</f>
        <v>2.9633333333333334</v>
      </c>
      <c r="D14" s="23">
        <f>((C14-B14)/B14)</f>
        <v>5.3317535545023498E-2</v>
      </c>
      <c r="E14" s="24">
        <f>D14*100</f>
        <v>5.3317535545023498</v>
      </c>
    </row>
    <row r="22" spans="1:5">
      <c r="C22" s="3" t="s">
        <v>8</v>
      </c>
    </row>
    <row r="23" spans="1:5" ht="14" thickBot="1"/>
    <row r="24" spans="1:5" ht="14" thickBot="1">
      <c r="B24" s="4" t="s">
        <v>3</v>
      </c>
      <c r="C24" s="4" t="s">
        <v>4</v>
      </c>
      <c r="D24" s="4" t="s">
        <v>7</v>
      </c>
      <c r="E24" s="4" t="s">
        <v>6</v>
      </c>
    </row>
    <row r="25" spans="1:5">
      <c r="B25" s="5">
        <v>3.16</v>
      </c>
      <c r="C25" s="5">
        <v>3.44</v>
      </c>
    </row>
    <row r="26" spans="1:5">
      <c r="B26" s="1">
        <v>3.14</v>
      </c>
      <c r="C26" s="1">
        <v>3.41</v>
      </c>
    </row>
    <row r="27" spans="1:5" ht="14" thickBot="1">
      <c r="B27" s="6">
        <v>3.15</v>
      </c>
      <c r="C27" s="6">
        <v>3.42</v>
      </c>
    </row>
    <row r="28" spans="1:5" ht="14" thickBot="1">
      <c r="A28" s="3" t="s">
        <v>5</v>
      </c>
      <c r="B28" s="7">
        <f>AVERAGE(B25:B27)</f>
        <v>3.1500000000000004</v>
      </c>
      <c r="C28" s="9">
        <f>AVERAGE(C25:C27)</f>
        <v>3.4233333333333333</v>
      </c>
      <c r="D28" s="23">
        <f>((C28-B28)/B28)</f>
        <v>8.6772486772486654E-2</v>
      </c>
      <c r="E28" s="24">
        <f>D28*100</f>
        <v>8.6772486772486648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4:E28"/>
  <sheetViews>
    <sheetView workbookViewId="0">
      <selection activeCell="D32" sqref="D32"/>
    </sheetView>
  </sheetViews>
  <sheetFormatPr baseColWidth="10" defaultRowHeight="13"/>
  <sheetData>
    <row r="4" spans="1:5">
      <c r="A4" s="1" t="s">
        <v>0</v>
      </c>
      <c r="B4" s="2" t="s">
        <v>25</v>
      </c>
    </row>
    <row r="5" spans="1:5">
      <c r="A5" s="1" t="s">
        <v>1</v>
      </c>
      <c r="B5" s="1" t="s">
        <v>23</v>
      </c>
    </row>
    <row r="8" spans="1:5">
      <c r="C8" s="3" t="s">
        <v>2</v>
      </c>
    </row>
    <row r="9" spans="1:5" ht="14" thickBot="1"/>
    <row r="10" spans="1:5" ht="14" thickBot="1">
      <c r="B10" s="4" t="s">
        <v>3</v>
      </c>
      <c r="C10" s="8" t="s">
        <v>4</v>
      </c>
      <c r="D10" s="4" t="s">
        <v>7</v>
      </c>
      <c r="E10" s="4" t="s">
        <v>6</v>
      </c>
    </row>
    <row r="11" spans="1:5">
      <c r="B11" s="5">
        <v>3.72</v>
      </c>
      <c r="C11" s="5">
        <v>3.91</v>
      </c>
    </row>
    <row r="12" spans="1:5">
      <c r="B12" s="1">
        <v>3.74</v>
      </c>
      <c r="C12" s="1">
        <v>3.89</v>
      </c>
    </row>
    <row r="13" spans="1:5" ht="14" thickBot="1">
      <c r="B13" s="6">
        <v>3.73</v>
      </c>
      <c r="C13" s="6">
        <v>3.92</v>
      </c>
    </row>
    <row r="14" spans="1:5" ht="14" thickBot="1">
      <c r="A14" s="3" t="s">
        <v>5</v>
      </c>
      <c r="B14" s="7">
        <f>AVERAGE(B11:B13)</f>
        <v>3.7300000000000004</v>
      </c>
      <c r="C14" s="7">
        <f>AVERAGE(C11:C13)</f>
        <v>3.9066666666666667</v>
      </c>
      <c r="D14" s="25">
        <f>((C14-B14)/B14)</f>
        <v>4.7363717605004366E-2</v>
      </c>
      <c r="E14" s="26">
        <f>D14*100</f>
        <v>4.736371760500437</v>
      </c>
    </row>
    <row r="22" spans="1:5">
      <c r="C22" s="3" t="s">
        <v>8</v>
      </c>
    </row>
    <row r="23" spans="1:5" ht="14" thickBot="1"/>
    <row r="24" spans="1:5" ht="14" thickBot="1">
      <c r="B24" s="4" t="s">
        <v>3</v>
      </c>
      <c r="C24" s="4" t="s">
        <v>4</v>
      </c>
      <c r="D24" s="4" t="s">
        <v>7</v>
      </c>
      <c r="E24" s="4" t="s">
        <v>6</v>
      </c>
    </row>
    <row r="25" spans="1:5">
      <c r="B25" s="5">
        <v>3.7</v>
      </c>
      <c r="C25" s="5">
        <v>3.88</v>
      </c>
    </row>
    <row r="26" spans="1:5">
      <c r="B26" s="1">
        <v>3.68</v>
      </c>
      <c r="C26" s="1">
        <v>3.86</v>
      </c>
    </row>
    <row r="27" spans="1:5" ht="14" thickBot="1">
      <c r="B27" s="6">
        <v>3.71</v>
      </c>
      <c r="C27" s="6">
        <v>3.89</v>
      </c>
    </row>
    <row r="28" spans="1:5" ht="14" thickBot="1">
      <c r="A28" s="3" t="s">
        <v>5</v>
      </c>
      <c r="B28" s="7">
        <f>AVERAGE(B25:B27)</f>
        <v>3.6966666666666668</v>
      </c>
      <c r="C28" s="9">
        <f>AVERAGE(C25:C27)</f>
        <v>3.8766666666666669</v>
      </c>
      <c r="D28" s="25">
        <f>((C28-B28)/B28)</f>
        <v>4.8692515779982008E-2</v>
      </c>
      <c r="E28" s="26">
        <f>D28*100</f>
        <v>4.8692515779982006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P11</vt:lpstr>
      <vt:lpstr>P12</vt:lpstr>
      <vt:lpstr>P13</vt:lpstr>
      <vt:lpstr>P14</vt:lpstr>
      <vt:lpstr>P15</vt:lpstr>
      <vt:lpstr>P16</vt:lpstr>
      <vt:lpstr>P17</vt:lpstr>
      <vt:lpstr>P18</vt:lpstr>
      <vt:lpstr>P19</vt:lpstr>
      <vt:lpstr>P20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Farley</dc:creator>
  <cp:lastModifiedBy>Jed Farley</cp:lastModifiedBy>
  <dcterms:created xsi:type="dcterms:W3CDTF">2022-06-14T20:29:32Z</dcterms:created>
  <dcterms:modified xsi:type="dcterms:W3CDTF">2022-07-05T04:39:27Z</dcterms:modified>
</cp:coreProperties>
</file>