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Sheet2!$A$1:$F$42</definedName>
  </definedNames>
  <calcPr calcId="144525"/>
</workbook>
</file>

<file path=xl/sharedStrings.xml><?xml version="1.0" encoding="utf-8"?>
<sst xmlns="http://schemas.openxmlformats.org/spreadsheetml/2006/main" count="72" uniqueCount="44">
  <si>
    <t>原厂商品包装的装箱清单</t>
  </si>
  <si>
    <t>SHIPMENT_ID</t>
  </si>
  <si>
    <t>FBA172WBM28H</t>
  </si>
  <si>
    <t>包装类型</t>
  </si>
  <si>
    <t>原厂商品包装</t>
  </si>
  <si>
    <t>序号</t>
  </si>
  <si>
    <t>MSKU</t>
  </si>
  <si>
    <t>FNSKU</t>
  </si>
  <si>
    <t>品名</t>
  </si>
  <si>
    <t>SKU</t>
  </si>
  <si>
    <t>发货数量</t>
  </si>
  <si>
    <t>单箱数量</t>
  </si>
  <si>
    <t>箱数</t>
  </si>
  <si>
    <t>第1箱</t>
  </si>
  <si>
    <t>第2箱</t>
  </si>
  <si>
    <t>第3箱</t>
  </si>
  <si>
    <t>第4箱</t>
  </si>
  <si>
    <t>第5箱</t>
  </si>
  <si>
    <t>fdf001</t>
  </si>
  <si>
    <t>fdf002</t>
  </si>
  <si>
    <t>合计</t>
  </si>
  <si>
    <t>Weight of box (kg)</t>
  </si>
  <si>
    <t>Box length (cm)</t>
  </si>
  <si>
    <t>Box width (cm)</t>
  </si>
  <si>
    <t>Box height (cm)</t>
  </si>
  <si>
    <t>group_id</t>
  </si>
  <si>
    <t>company_id</t>
  </si>
  <si>
    <t>forgroup_id</t>
  </si>
  <si>
    <t>stat_time</t>
  </si>
  <si>
    <t>send_days</t>
  </si>
  <si>
    <t>price</t>
  </si>
  <si>
    <t>374259174165319680</t>
  </si>
  <si>
    <t>376796327961300992</t>
  </si>
  <si>
    <t>440951158854258688</t>
  </si>
  <si>
    <t>378269164924440576</t>
  </si>
  <si>
    <t>443477960952778752</t>
  </si>
  <si>
    <t>374258216270172160</t>
  </si>
  <si>
    <t>460883602306895872</t>
  </si>
  <si>
    <t>463080293160325120</t>
  </si>
  <si>
    <t>463424136841924608</t>
  </si>
  <si>
    <t>463049249027657728</t>
  </si>
  <si>
    <t>473126525064843264</t>
  </si>
  <si>
    <t>498562164820152320</t>
  </si>
  <si>
    <t>408425636727492608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</si>
</sst>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sz val="11"/>
      <color rgb="FFFFFFFF"/>
      <name val="宋体"/>
      <charset val="134"/>
    </font>
    <font>
      <b/>
      <sz val="16"/>
      <color rgb="FF000000"/>
      <name val="宋体"/>
      <charset val="134"/>
    </font>
    <font>
      <b/>
      <sz val="11"/>
      <color rgb="FF3F3F3F"/>
      <name val="宋体"/>
      <charset val="134"/>
    </font>
    <font>
      <sz val="10.5"/>
      <color rgb="FF606266"/>
      <name val="Microsoft YaHei"/>
      <charset val="134"/>
    </font>
    <font>
      <sz val="11"/>
      <color rgb="FF3F3F3F"/>
      <name val="宋体"/>
      <charset val="134"/>
    </font>
    <font>
      <b/>
      <sz val="11"/>
      <color rgb="FFFFFFFF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F7F7F"/>
        <bgColor rgb="FFFFFFFF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9" borderId="6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22" fillId="13" borderId="5" applyNumberFormat="0" applyAlignment="0" applyProtection="0">
      <alignment vertical="center"/>
    </xf>
    <xf numFmtId="0" fontId="23" fillId="14" borderId="10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21">
    <xf numFmtId="0" fontId="0" fillId="0" borderId="0" xfId="0" applyFill="1" applyAlignment="1">
      <alignment vertical="center"/>
    </xf>
    <xf numFmtId="58" fontId="0" fillId="0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22" fontId="0" fillId="0" borderId="0" xfId="0" applyNumberFormat="1" applyFill="1" applyAlignment="1">
      <alignment vertical="center"/>
    </xf>
    <xf numFmtId="49" fontId="0" fillId="2" borderId="0" xfId="0" applyNumberFormat="1" applyFill="1" applyAlignment="1">
      <alignment vertical="center"/>
    </xf>
    <xf numFmtId="22" fontId="0" fillId="2" borderId="0" xfId="0" applyNumberForma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/>
    <xf numFmtId="0" fontId="6" fillId="0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3" xfId="0" applyFill="1" applyBorder="1" applyAlignment="1">
      <alignment horizontal="right" vertical="center"/>
    </xf>
    <xf numFmtId="0" fontId="0" fillId="0" borderId="4" xfId="0" applyFill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5"/>
  <sheetViews>
    <sheetView tabSelected="1" workbookViewId="0">
      <selection activeCell="C12" sqref="C12"/>
    </sheetView>
  </sheetViews>
  <sheetFormatPr defaultColWidth="9" defaultRowHeight="13.5"/>
  <cols>
    <col min="1" max="1" width="13.625" style="9" customWidth="1"/>
    <col min="2" max="2" width="18.125" style="9" customWidth="1"/>
    <col min="3" max="3" width="15.25" style="9" customWidth="1"/>
    <col min="4" max="4" width="18.875" style="9" customWidth="1"/>
    <col min="5" max="5" width="16.375" style="9" customWidth="1"/>
    <col min="6" max="6" width="11.125" style="9" customWidth="1"/>
    <col min="7" max="19" width="9" style="9"/>
  </cols>
  <sheetData>
    <row r="1" ht="33" customHeight="1" spans="1:19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5"/>
      <c r="L1" s="15"/>
      <c r="M1" s="15"/>
      <c r="N1" s="15"/>
      <c r="O1" s="15"/>
      <c r="P1" s="15"/>
      <c r="Q1" s="15"/>
      <c r="R1" s="15"/>
      <c r="S1" s="15"/>
    </row>
    <row r="2" ht="18" customHeight="1" spans="1:19">
      <c r="A2" s="11" t="s">
        <v>1</v>
      </c>
      <c r="B2" s="12" t="s">
        <v>2</v>
      </c>
      <c r="C2" s="11" t="s">
        <v>3</v>
      </c>
      <c r="D2" s="13" t="s">
        <v>4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="7" customFormat="1" ht="18" customHeight="1" spans="1:19">
      <c r="A3" s="14" t="s">
        <v>5</v>
      </c>
      <c r="B3" s="14" t="s">
        <v>6</v>
      </c>
      <c r="C3" s="14" t="s">
        <v>7</v>
      </c>
      <c r="D3" s="14" t="s">
        <v>8</v>
      </c>
      <c r="E3" s="14" t="s">
        <v>9</v>
      </c>
      <c r="F3" s="14" t="s">
        <v>10</v>
      </c>
      <c r="G3" s="14" t="s">
        <v>11</v>
      </c>
      <c r="H3" s="14" t="s">
        <v>12</v>
      </c>
      <c r="I3" s="14" t="s">
        <v>13</v>
      </c>
      <c r="J3" s="14" t="s">
        <v>14</v>
      </c>
      <c r="K3" s="14" t="s">
        <v>15</v>
      </c>
      <c r="L3" s="14" t="s">
        <v>16</v>
      </c>
      <c r="M3" s="14" t="s">
        <v>17</v>
      </c>
      <c r="N3" s="14"/>
      <c r="O3" s="14"/>
      <c r="P3" s="14"/>
      <c r="Q3" s="14"/>
      <c r="R3" s="14"/>
      <c r="S3" s="14"/>
    </row>
    <row r="4" ht="18" customHeight="1" spans="1:19">
      <c r="A4" s="15">
        <v>1</v>
      </c>
      <c r="B4" s="15" t="s">
        <v>18</v>
      </c>
      <c r="C4" s="15"/>
      <c r="D4" s="15"/>
      <c r="E4" s="15"/>
      <c r="F4" s="15">
        <v>2</v>
      </c>
      <c r="G4" s="15">
        <v>1</v>
      </c>
      <c r="H4" s="15">
        <v>2</v>
      </c>
      <c r="I4" s="15">
        <v>1</v>
      </c>
      <c r="J4" s="15">
        <v>1</v>
      </c>
      <c r="K4" s="15"/>
      <c r="L4" s="15"/>
      <c r="M4" s="15">
        <v>1</v>
      </c>
      <c r="N4" s="15"/>
      <c r="O4" s="15"/>
      <c r="P4" s="15"/>
      <c r="Q4" s="15"/>
      <c r="R4" s="15"/>
      <c r="S4" s="15"/>
    </row>
    <row r="5" ht="18" customHeight="1" spans="1:19">
      <c r="A5" s="15">
        <v>2</v>
      </c>
      <c r="B5" s="15" t="s">
        <v>19</v>
      </c>
      <c r="C5" s="15"/>
      <c r="D5" s="15"/>
      <c r="E5" s="15"/>
      <c r="F5" s="15">
        <v>4</v>
      </c>
      <c r="G5" s="15">
        <v>2</v>
      </c>
      <c r="H5" s="15">
        <v>2</v>
      </c>
      <c r="I5" s="15"/>
      <c r="J5" s="15"/>
      <c r="K5" s="15">
        <v>1</v>
      </c>
      <c r="L5" s="15">
        <v>1</v>
      </c>
      <c r="M5" s="15">
        <v>2</v>
      </c>
      <c r="N5" s="15"/>
      <c r="O5" s="15"/>
      <c r="P5" s="15"/>
      <c r="Q5" s="15"/>
      <c r="R5" s="15"/>
      <c r="S5" s="15"/>
    </row>
    <row r="6" s="8" customFormat="1" ht="18" customHeight="1" spans="1:19">
      <c r="A6" s="16"/>
      <c r="B6" s="16"/>
      <c r="C6" s="16"/>
      <c r="D6" s="16"/>
      <c r="E6" s="17" t="s">
        <v>20</v>
      </c>
      <c r="F6" s="16">
        <v>6</v>
      </c>
      <c r="G6" s="16"/>
      <c r="H6" s="16">
        <v>4</v>
      </c>
      <c r="I6" s="16">
        <v>1</v>
      </c>
      <c r="J6" s="16">
        <v>1</v>
      </c>
      <c r="K6" s="16">
        <v>1</v>
      </c>
      <c r="L6" s="16">
        <v>1</v>
      </c>
      <c r="M6" s="16">
        <v>2</v>
      </c>
      <c r="N6" s="16"/>
      <c r="O6" s="16"/>
      <c r="P6" s="16"/>
      <c r="Q6" s="16"/>
      <c r="R6" s="16"/>
      <c r="S6" s="16"/>
    </row>
    <row r="7" ht="18" customHeight="1" spans="1:19">
      <c r="A7" s="15"/>
      <c r="B7" s="15"/>
      <c r="C7" s="15"/>
      <c r="D7" s="15"/>
      <c r="E7" s="15"/>
      <c r="F7" s="18" t="s">
        <v>21</v>
      </c>
      <c r="G7" s="19"/>
      <c r="H7" s="20"/>
      <c r="I7" s="15">
        <v>10</v>
      </c>
      <c r="J7" s="15">
        <v>10</v>
      </c>
      <c r="K7" s="15">
        <v>12</v>
      </c>
      <c r="L7" s="15">
        <v>12</v>
      </c>
      <c r="M7" s="15">
        <v>11</v>
      </c>
      <c r="N7" s="15"/>
      <c r="O7" s="15"/>
      <c r="P7" s="15"/>
      <c r="Q7" s="15"/>
      <c r="R7" s="15"/>
      <c r="S7" s="15"/>
    </row>
    <row r="8" ht="18" customHeight="1" spans="1:19">
      <c r="A8" s="15"/>
      <c r="B8" s="15"/>
      <c r="C8" s="15"/>
      <c r="D8" s="15"/>
      <c r="E8" s="15"/>
      <c r="F8" s="18" t="s">
        <v>22</v>
      </c>
      <c r="G8" s="19"/>
      <c r="H8" s="20"/>
      <c r="I8" s="15">
        <v>20</v>
      </c>
      <c r="J8" s="15">
        <v>20</v>
      </c>
      <c r="K8" s="15">
        <v>22</v>
      </c>
      <c r="L8" s="15">
        <v>22</v>
      </c>
      <c r="M8" s="15">
        <v>21</v>
      </c>
      <c r="N8" s="15"/>
      <c r="O8" s="15"/>
      <c r="P8" s="15"/>
      <c r="Q8" s="15"/>
      <c r="R8" s="15"/>
      <c r="S8" s="15"/>
    </row>
    <row r="9" ht="18" customHeight="1" spans="1:19">
      <c r="A9" s="15"/>
      <c r="B9" s="15"/>
      <c r="C9" s="15"/>
      <c r="D9" s="15"/>
      <c r="E9" s="15"/>
      <c r="F9" s="18" t="s">
        <v>23</v>
      </c>
      <c r="G9" s="19"/>
      <c r="H9" s="20"/>
      <c r="I9" s="15">
        <v>30</v>
      </c>
      <c r="J9" s="15">
        <v>30</v>
      </c>
      <c r="K9" s="15">
        <v>32</v>
      </c>
      <c r="L9" s="15">
        <v>32</v>
      </c>
      <c r="M9" s="15">
        <v>31</v>
      </c>
      <c r="N9" s="15"/>
      <c r="O9" s="15"/>
      <c r="P9" s="15"/>
      <c r="Q9" s="15"/>
      <c r="R9" s="15"/>
      <c r="S9" s="15"/>
    </row>
    <row r="10" ht="18" customHeight="1" spans="1:19">
      <c r="A10" s="15"/>
      <c r="B10" s="15"/>
      <c r="C10" s="15"/>
      <c r="D10" s="15"/>
      <c r="E10" s="15"/>
      <c r="F10" s="18" t="s">
        <v>24</v>
      </c>
      <c r="G10" s="19"/>
      <c r="H10" s="20"/>
      <c r="I10" s="15">
        <v>40</v>
      </c>
      <c r="J10" s="15">
        <v>40</v>
      </c>
      <c r="K10" s="15">
        <v>42</v>
      </c>
      <c r="L10" s="15">
        <v>42</v>
      </c>
      <c r="M10" s="15">
        <v>41</v>
      </c>
      <c r="N10" s="15"/>
      <c r="O10" s="15"/>
      <c r="P10" s="15"/>
      <c r="Q10" s="15"/>
      <c r="R10" s="15"/>
      <c r="S10" s="15"/>
    </row>
    <row r="11" ht="18" customHeight="1" spans="1:19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</row>
    <row r="12" ht="18" customHeight="1" spans="1:19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</row>
    <row r="13" ht="18" customHeight="1" spans="1:19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</row>
    <row r="14" ht="18" customHeight="1" spans="1:19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ht="18" customHeight="1" spans="1:19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ht="18" customHeight="1" spans="1:19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ht="18" customHeight="1" spans="1:19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</row>
    <row r="18" ht="18" customHeight="1" spans="1:19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</row>
    <row r="19" ht="18" customHeight="1" spans="1: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</row>
    <row r="20" ht="18" customHeight="1" spans="1:19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</row>
    <row r="21" ht="18" customHeight="1" spans="1:19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</row>
    <row r="22" ht="18" customHeight="1" spans="1:19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</row>
    <row r="23" ht="18" customHeight="1" spans="1:19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</row>
    <row r="24" ht="18" customHeight="1" spans="1:19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</row>
    <row r="25" ht="18" customHeight="1" spans="1:19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</row>
    <row r="26" ht="18" customHeight="1" spans="1:19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</row>
    <row r="27" ht="18" customHeight="1" spans="1:19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</row>
    <row r="28" ht="18" customHeight="1" spans="1:19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</row>
    <row r="29" ht="18" customHeight="1" spans="1:1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</row>
    <row r="30" ht="18" customHeight="1" spans="1:19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</row>
    <row r="31" ht="18" customHeight="1" spans="1:19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</row>
    <row r="32" ht="18" customHeight="1" spans="1:19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</row>
    <row r="33" ht="18" customHeight="1" spans="1:19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ht="18" customHeight="1" spans="1:19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</row>
    <row r="35" ht="18" customHeight="1" spans="1:19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</row>
  </sheetData>
  <sheetProtection formatCells="0" formatColumns="0" formatRows="0" insertRows="0" insertColumns="0" insertHyperlinks="0" deleteColumns="0" deleteRows="0" sort="0" autoFilter="0" pivotTables="0"/>
  <mergeCells count="5">
    <mergeCell ref="A1:J1"/>
    <mergeCell ref="F7:H7"/>
    <mergeCell ref="F8:H8"/>
    <mergeCell ref="F9:H9"/>
    <mergeCell ref="F10:H10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42"/>
  <sheetViews>
    <sheetView workbookViewId="0">
      <selection activeCell="E52" sqref="E52"/>
    </sheetView>
  </sheetViews>
  <sheetFormatPr defaultColWidth="9" defaultRowHeight="13.5" outlineLevelCol="5"/>
  <cols>
    <col min="1" max="1" width="20.375" style="3" customWidth="1"/>
    <col min="2" max="2" width="11.5" customWidth="1"/>
    <col min="3" max="3" width="12.625" customWidth="1"/>
    <col min="4" max="4" width="17.125" customWidth="1"/>
    <col min="5" max="5" width="10.375" customWidth="1"/>
    <col min="6" max="6" width="6.375" customWidth="1"/>
  </cols>
  <sheetData>
    <row r="1" spans="1:6">
      <c r="A1" s="3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</row>
    <row r="2" hidden="1" spans="1:6">
      <c r="A2" s="3" t="s">
        <v>31</v>
      </c>
      <c r="B2">
        <v>270</v>
      </c>
      <c r="C2">
        <v>50</v>
      </c>
      <c r="D2" s="4">
        <v>44691</v>
      </c>
      <c r="E2">
        <v>21</v>
      </c>
      <c r="F2">
        <v>14.33</v>
      </c>
    </row>
    <row r="3" hidden="1" spans="1:6">
      <c r="A3" s="3" t="s">
        <v>31</v>
      </c>
      <c r="B3">
        <v>120</v>
      </c>
      <c r="C3">
        <v>48</v>
      </c>
      <c r="D3" s="4">
        <v>44691</v>
      </c>
      <c r="E3">
        <v>26</v>
      </c>
      <c r="F3">
        <v>12.56</v>
      </c>
    </row>
    <row r="4" hidden="1" spans="1:6">
      <c r="A4" s="5" t="s">
        <v>32</v>
      </c>
      <c r="B4">
        <v>120</v>
      </c>
      <c r="C4">
        <v>170</v>
      </c>
      <c r="D4" s="4">
        <v>44714</v>
      </c>
      <c r="E4">
        <v>26</v>
      </c>
      <c r="F4">
        <v>19.5</v>
      </c>
    </row>
    <row r="5" hidden="1" spans="1:6">
      <c r="A5" s="3" t="s">
        <v>31</v>
      </c>
      <c r="B5">
        <v>270</v>
      </c>
      <c r="C5">
        <v>50</v>
      </c>
      <c r="D5" s="4">
        <v>44754</v>
      </c>
      <c r="E5">
        <v>21</v>
      </c>
      <c r="F5">
        <v>13.16</v>
      </c>
    </row>
    <row r="6" hidden="1" spans="1:6">
      <c r="A6" s="3" t="s">
        <v>31</v>
      </c>
      <c r="B6">
        <v>120</v>
      </c>
      <c r="C6">
        <v>48</v>
      </c>
      <c r="D6" s="4">
        <v>44758</v>
      </c>
      <c r="E6">
        <v>25</v>
      </c>
      <c r="F6">
        <v>12.27</v>
      </c>
    </row>
    <row r="7" hidden="1" spans="1:6">
      <c r="A7" s="3" t="s">
        <v>31</v>
      </c>
      <c r="B7">
        <v>270</v>
      </c>
      <c r="C7">
        <v>50</v>
      </c>
      <c r="D7" s="4">
        <v>44758</v>
      </c>
      <c r="E7">
        <v>22</v>
      </c>
      <c r="F7">
        <v>14.36</v>
      </c>
    </row>
    <row r="8" hidden="1" spans="1:6">
      <c r="A8" s="3" t="s">
        <v>31</v>
      </c>
      <c r="B8">
        <v>270</v>
      </c>
      <c r="C8">
        <v>50</v>
      </c>
      <c r="D8" s="4">
        <v>44762</v>
      </c>
      <c r="E8">
        <v>22</v>
      </c>
      <c r="F8">
        <v>14.45</v>
      </c>
    </row>
    <row r="9" hidden="1" spans="1:6">
      <c r="A9" s="3" t="s">
        <v>31</v>
      </c>
      <c r="B9">
        <v>120</v>
      </c>
      <c r="C9">
        <v>48</v>
      </c>
      <c r="D9" s="4">
        <v>44762</v>
      </c>
      <c r="E9">
        <v>25</v>
      </c>
      <c r="F9">
        <v>12.8</v>
      </c>
    </row>
    <row r="10" hidden="1" spans="1:6">
      <c r="A10" s="3" t="s">
        <v>31</v>
      </c>
      <c r="B10">
        <v>270</v>
      </c>
      <c r="C10">
        <v>50</v>
      </c>
      <c r="D10" s="4">
        <v>44771</v>
      </c>
      <c r="E10">
        <v>23</v>
      </c>
      <c r="F10">
        <v>14.57</v>
      </c>
    </row>
    <row r="11" hidden="1" spans="1:6">
      <c r="A11" s="3" t="s">
        <v>31</v>
      </c>
      <c r="B11">
        <v>120</v>
      </c>
      <c r="C11">
        <v>48</v>
      </c>
      <c r="D11" s="4">
        <v>44771</v>
      </c>
      <c r="E11">
        <v>26</v>
      </c>
      <c r="F11">
        <v>13.03</v>
      </c>
    </row>
    <row r="12" hidden="1" spans="1:6">
      <c r="A12" s="5" t="s">
        <v>33</v>
      </c>
      <c r="B12">
        <v>271</v>
      </c>
      <c r="C12">
        <v>266</v>
      </c>
      <c r="D12" s="4">
        <v>44774</v>
      </c>
      <c r="E12">
        <v>25</v>
      </c>
      <c r="F12">
        <v>12</v>
      </c>
    </row>
    <row r="13" hidden="1" spans="1:6">
      <c r="A13" s="3" t="s">
        <v>31</v>
      </c>
      <c r="B13">
        <v>120</v>
      </c>
      <c r="C13">
        <v>48</v>
      </c>
      <c r="D13" s="4">
        <v>44775</v>
      </c>
      <c r="E13">
        <v>26</v>
      </c>
      <c r="F13">
        <v>13.3</v>
      </c>
    </row>
    <row r="14" hidden="1" spans="1:6">
      <c r="A14" s="3" t="s">
        <v>31</v>
      </c>
      <c r="B14">
        <v>270</v>
      </c>
      <c r="C14">
        <v>50</v>
      </c>
      <c r="D14" s="4">
        <v>44775</v>
      </c>
      <c r="E14">
        <v>23</v>
      </c>
      <c r="F14">
        <v>14.34</v>
      </c>
    </row>
    <row r="15" hidden="1" spans="1:6">
      <c r="A15" s="3" t="s">
        <v>31</v>
      </c>
      <c r="B15">
        <v>120</v>
      </c>
      <c r="C15">
        <v>48</v>
      </c>
      <c r="D15" s="4">
        <v>44778</v>
      </c>
      <c r="E15">
        <v>26</v>
      </c>
      <c r="F15">
        <v>13.35</v>
      </c>
    </row>
    <row r="16" hidden="1" spans="1:6">
      <c r="A16" s="3" t="s">
        <v>31</v>
      </c>
      <c r="B16">
        <v>120</v>
      </c>
      <c r="C16">
        <v>48</v>
      </c>
      <c r="D16" s="4">
        <v>44783</v>
      </c>
      <c r="E16">
        <v>26</v>
      </c>
      <c r="F16">
        <v>13.14</v>
      </c>
    </row>
    <row r="17" hidden="1" spans="1:6">
      <c r="A17" s="3" t="s">
        <v>31</v>
      </c>
      <c r="B17">
        <v>120</v>
      </c>
      <c r="C17">
        <v>48</v>
      </c>
      <c r="D17" s="4">
        <v>44786</v>
      </c>
      <c r="E17">
        <v>26</v>
      </c>
      <c r="F17">
        <v>12.56</v>
      </c>
    </row>
    <row r="18" hidden="1" spans="1:6">
      <c r="A18" s="3" t="s">
        <v>34</v>
      </c>
      <c r="B18">
        <v>254</v>
      </c>
      <c r="C18">
        <v>187</v>
      </c>
      <c r="D18" s="4">
        <v>44799</v>
      </c>
      <c r="E18">
        <v>19</v>
      </c>
      <c r="F18">
        <v>14.4</v>
      </c>
    </row>
    <row r="19" hidden="1" spans="1:6">
      <c r="A19" s="5" t="s">
        <v>35</v>
      </c>
      <c r="B19">
        <v>254</v>
      </c>
      <c r="C19">
        <v>279</v>
      </c>
      <c r="D19" s="4">
        <v>44799</v>
      </c>
      <c r="E19">
        <v>19</v>
      </c>
      <c r="F19">
        <v>14.4</v>
      </c>
    </row>
    <row r="20" hidden="1" spans="1:6">
      <c r="A20" s="5" t="s">
        <v>36</v>
      </c>
      <c r="B20">
        <v>3</v>
      </c>
      <c r="C20">
        <v>2</v>
      </c>
      <c r="D20" s="4">
        <v>44805</v>
      </c>
      <c r="E20">
        <v>17</v>
      </c>
      <c r="F20">
        <v>7.16</v>
      </c>
    </row>
    <row r="21" hidden="1" spans="1:6">
      <c r="A21" s="5" t="s">
        <v>33</v>
      </c>
      <c r="B21">
        <v>271</v>
      </c>
      <c r="C21">
        <v>266</v>
      </c>
      <c r="D21" s="4">
        <v>44811</v>
      </c>
      <c r="E21">
        <v>25</v>
      </c>
      <c r="F21">
        <v>12</v>
      </c>
    </row>
    <row r="22" hidden="1" spans="1:6">
      <c r="A22" s="5" t="s">
        <v>36</v>
      </c>
      <c r="B22">
        <v>3</v>
      </c>
      <c r="C22">
        <v>2</v>
      </c>
      <c r="D22" s="4">
        <v>44829</v>
      </c>
      <c r="E22">
        <v>23</v>
      </c>
      <c r="F22">
        <v>9.33</v>
      </c>
    </row>
    <row r="23" hidden="1" spans="1:6">
      <c r="A23" s="5" t="s">
        <v>37</v>
      </c>
      <c r="B23">
        <v>458</v>
      </c>
      <c r="C23">
        <v>493</v>
      </c>
      <c r="D23" s="4">
        <v>44866</v>
      </c>
      <c r="E23">
        <v>28</v>
      </c>
      <c r="F23">
        <v>12.35</v>
      </c>
    </row>
    <row r="24" hidden="1" spans="1:6">
      <c r="A24" s="5" t="s">
        <v>38</v>
      </c>
      <c r="B24">
        <v>251</v>
      </c>
      <c r="C24">
        <v>707</v>
      </c>
      <c r="D24" s="4">
        <v>44866</v>
      </c>
      <c r="E24">
        <v>17</v>
      </c>
      <c r="F24">
        <v>11.85</v>
      </c>
    </row>
    <row r="25" hidden="1" spans="1:6">
      <c r="A25" s="5" t="s">
        <v>37</v>
      </c>
      <c r="B25">
        <v>455</v>
      </c>
      <c r="C25">
        <v>492</v>
      </c>
      <c r="D25" s="4">
        <v>44866</v>
      </c>
      <c r="E25">
        <v>25</v>
      </c>
      <c r="F25">
        <v>13.12</v>
      </c>
    </row>
    <row r="26" hidden="1" spans="1:6">
      <c r="A26" s="5" t="s">
        <v>39</v>
      </c>
      <c r="B26">
        <v>464</v>
      </c>
      <c r="C26">
        <v>847</v>
      </c>
      <c r="D26" s="4">
        <v>44872</v>
      </c>
      <c r="E26">
        <v>18</v>
      </c>
      <c r="F26">
        <v>15</v>
      </c>
    </row>
    <row r="27" hidden="1" spans="1:6">
      <c r="A27" s="5" t="s">
        <v>39</v>
      </c>
      <c r="B27">
        <v>467</v>
      </c>
      <c r="C27">
        <v>848</v>
      </c>
      <c r="D27" s="4">
        <v>44873</v>
      </c>
      <c r="E27">
        <v>20</v>
      </c>
      <c r="F27">
        <v>11.92</v>
      </c>
    </row>
    <row r="28" hidden="1" spans="1:6">
      <c r="A28" s="5" t="s">
        <v>38</v>
      </c>
      <c r="B28">
        <v>471</v>
      </c>
      <c r="C28">
        <v>708</v>
      </c>
      <c r="D28" s="4">
        <v>44875</v>
      </c>
      <c r="E28">
        <v>18</v>
      </c>
      <c r="F28">
        <v>13.27</v>
      </c>
    </row>
    <row r="29" s="2" customFormat="1" hidden="1" spans="1:6">
      <c r="A29" s="5" t="s">
        <v>40</v>
      </c>
      <c r="B29" s="2">
        <v>254</v>
      </c>
      <c r="C29" s="2">
        <v>676</v>
      </c>
      <c r="D29" s="6">
        <v>44876</v>
      </c>
      <c r="E29" s="2">
        <v>25</v>
      </c>
      <c r="F29" s="2">
        <v>13.5</v>
      </c>
    </row>
    <row r="30" s="2" customFormat="1" hidden="1" spans="1:6">
      <c r="A30" s="5" t="s">
        <v>40</v>
      </c>
      <c r="B30" s="2">
        <v>466</v>
      </c>
      <c r="C30" s="2">
        <v>677</v>
      </c>
      <c r="D30" s="6">
        <v>44876</v>
      </c>
      <c r="E30" s="2">
        <v>25</v>
      </c>
      <c r="F30" s="2">
        <v>14.5</v>
      </c>
    </row>
    <row r="31" hidden="1" spans="1:6">
      <c r="A31" s="5" t="s">
        <v>39</v>
      </c>
      <c r="B31">
        <v>467</v>
      </c>
      <c r="C31">
        <v>848</v>
      </c>
      <c r="D31" s="4">
        <v>44879</v>
      </c>
      <c r="E31">
        <v>20</v>
      </c>
      <c r="F31">
        <v>11.38</v>
      </c>
    </row>
    <row r="32" hidden="1" spans="1:6">
      <c r="A32" s="5" t="s">
        <v>39</v>
      </c>
      <c r="B32">
        <v>501</v>
      </c>
      <c r="C32">
        <v>1368</v>
      </c>
      <c r="D32" s="4">
        <v>44896</v>
      </c>
      <c r="E32">
        <v>18</v>
      </c>
      <c r="F32">
        <v>10.5</v>
      </c>
    </row>
    <row r="33" hidden="1" spans="1:6">
      <c r="A33" s="3" t="s">
        <v>31</v>
      </c>
      <c r="B33">
        <v>496</v>
      </c>
      <c r="C33">
        <v>1394</v>
      </c>
      <c r="D33" s="4">
        <v>44903</v>
      </c>
      <c r="E33">
        <v>18</v>
      </c>
      <c r="F33">
        <v>15.75</v>
      </c>
    </row>
    <row r="34" hidden="1" spans="1:6">
      <c r="A34" s="3" t="s">
        <v>31</v>
      </c>
      <c r="B34">
        <v>484</v>
      </c>
      <c r="C34">
        <v>1419</v>
      </c>
      <c r="D34" s="4">
        <v>44905</v>
      </c>
      <c r="E34">
        <v>22</v>
      </c>
      <c r="F34">
        <v>8</v>
      </c>
    </row>
    <row r="35" hidden="1" spans="1:6">
      <c r="A35" s="3" t="s">
        <v>31</v>
      </c>
      <c r="B35">
        <v>484</v>
      </c>
      <c r="C35">
        <v>1572</v>
      </c>
      <c r="D35" s="4">
        <v>44911</v>
      </c>
      <c r="E35">
        <v>22</v>
      </c>
      <c r="F35">
        <v>11.69</v>
      </c>
    </row>
    <row r="36" hidden="1" spans="1:6">
      <c r="A36" s="5" t="s">
        <v>41</v>
      </c>
      <c r="B36">
        <v>488</v>
      </c>
      <c r="C36">
        <v>1140</v>
      </c>
      <c r="D36" s="4">
        <v>44933</v>
      </c>
      <c r="E36">
        <v>28</v>
      </c>
      <c r="F36">
        <v>18</v>
      </c>
    </row>
    <row r="37" hidden="1" spans="1:6">
      <c r="A37" s="5" t="s">
        <v>36</v>
      </c>
      <c r="B37">
        <v>230</v>
      </c>
      <c r="C37">
        <v>2142</v>
      </c>
      <c r="D37" s="4">
        <v>44958</v>
      </c>
      <c r="E37">
        <v>17</v>
      </c>
      <c r="F37">
        <v>15</v>
      </c>
    </row>
    <row r="38" spans="1:6">
      <c r="A38" s="3" t="s">
        <v>42</v>
      </c>
      <c r="B38">
        <v>1</v>
      </c>
      <c r="C38">
        <v>2140</v>
      </c>
      <c r="D38" s="4">
        <v>44958</v>
      </c>
      <c r="E38">
        <v>17</v>
      </c>
      <c r="F38">
        <v>15.5</v>
      </c>
    </row>
    <row r="39" hidden="1" spans="1:6">
      <c r="A39" s="3" t="s">
        <v>43</v>
      </c>
      <c r="B39">
        <v>251</v>
      </c>
      <c r="C39">
        <v>2133</v>
      </c>
      <c r="D39" s="4">
        <v>44958</v>
      </c>
      <c r="E39">
        <v>22</v>
      </c>
      <c r="F39">
        <v>21.7</v>
      </c>
    </row>
    <row r="40" hidden="1" spans="1:6">
      <c r="A40" s="3" t="s">
        <v>43</v>
      </c>
      <c r="B40">
        <v>230</v>
      </c>
      <c r="C40">
        <v>2129</v>
      </c>
      <c r="D40" s="4">
        <v>44958</v>
      </c>
      <c r="E40">
        <v>13</v>
      </c>
      <c r="F40">
        <v>11</v>
      </c>
    </row>
    <row r="41" hidden="1" spans="1:6">
      <c r="A41" s="3" t="s">
        <v>31</v>
      </c>
      <c r="B41">
        <v>508</v>
      </c>
      <c r="C41">
        <v>2134</v>
      </c>
      <c r="D41" s="4">
        <v>44958</v>
      </c>
      <c r="E41">
        <v>15</v>
      </c>
      <c r="F41">
        <v>10.5</v>
      </c>
    </row>
    <row r="42" hidden="1" spans="1:6">
      <c r="A42" s="3" t="s">
        <v>31</v>
      </c>
      <c r="B42">
        <v>508</v>
      </c>
      <c r="C42">
        <v>2074</v>
      </c>
      <c r="D42" s="4">
        <v>44971</v>
      </c>
      <c r="E42">
        <v>16</v>
      </c>
      <c r="F42">
        <v>12.51</v>
      </c>
    </row>
  </sheetData>
  <autoFilter ref="A1:F42">
    <filterColumn colId="0">
      <customFilters>
        <customFilter operator="equal" val="498562164820152320"/>
      </customFilters>
    </filterColumn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44"/>
  <sheetViews>
    <sheetView topLeftCell="U1" workbookViewId="0">
      <selection activeCell="AG14" sqref="AG14"/>
    </sheetView>
  </sheetViews>
  <sheetFormatPr defaultColWidth="9" defaultRowHeight="13.5"/>
  <cols>
    <col min="1" max="20" width="9" hidden="1" customWidth="1"/>
    <col min="32" max="32" width="12.625"/>
    <col min="35" max="39" width="12.625"/>
  </cols>
  <sheetData>
    <row r="1" spans="32:36">
      <c r="AF1">
        <f>128*129*130</f>
        <v>2146560</v>
      </c>
      <c r="AG1">
        <v>10</v>
      </c>
      <c r="AH1">
        <v>20</v>
      </c>
      <c r="AI1">
        <f>+AF1*AG1</f>
        <v>21465600</v>
      </c>
      <c r="AJ1">
        <f>+AH1*AF1</f>
        <v>42931200</v>
      </c>
    </row>
    <row r="2" spans="1:36">
      <c r="A2" s="1">
        <v>44958</v>
      </c>
      <c r="B2">
        <v>9.33</v>
      </c>
      <c r="C2">
        <v>15</v>
      </c>
      <c r="D2">
        <v>12.56</v>
      </c>
      <c r="E2">
        <v>14.34</v>
      </c>
      <c r="F2">
        <v>15.75</v>
      </c>
      <c r="G2">
        <v>8</v>
      </c>
      <c r="H2">
        <v>11.69</v>
      </c>
      <c r="J2">
        <v>10.5</v>
      </c>
      <c r="K2">
        <v>19.5</v>
      </c>
      <c r="L2">
        <v>14.4</v>
      </c>
      <c r="M2">
        <v>21.7</v>
      </c>
      <c r="N2">
        <v>11</v>
      </c>
      <c r="O2">
        <v>12</v>
      </c>
      <c r="P2">
        <v>14.4</v>
      </c>
      <c r="Q2">
        <v>12.35</v>
      </c>
      <c r="R2">
        <v>13.12</v>
      </c>
      <c r="S2">
        <v>13.5</v>
      </c>
      <c r="T2">
        <v>14.5</v>
      </c>
      <c r="U2">
        <v>11.85</v>
      </c>
      <c r="V2">
        <v>13.27</v>
      </c>
      <c r="W2">
        <v>15</v>
      </c>
      <c r="X2">
        <v>11.38</v>
      </c>
      <c r="Y2">
        <v>10.5</v>
      </c>
      <c r="Z2">
        <v>18</v>
      </c>
      <c r="AA2">
        <v>15.5</v>
      </c>
      <c r="AB2">
        <f>AVERAGE(B2:AA2)</f>
        <v>13.5656</v>
      </c>
      <c r="AF2">
        <f>129*130*131</f>
        <v>2196870</v>
      </c>
      <c r="AG2">
        <v>20</v>
      </c>
      <c r="AH2">
        <v>10</v>
      </c>
      <c r="AI2">
        <f>+AF2*AG2</f>
        <v>43937400</v>
      </c>
      <c r="AJ2">
        <f>+AH2*AF2</f>
        <v>21968700</v>
      </c>
    </row>
    <row r="3" spans="1:36">
      <c r="A3" s="1">
        <v>44959</v>
      </c>
      <c r="B3">
        <v>9.33</v>
      </c>
      <c r="C3">
        <v>15</v>
      </c>
      <c r="D3">
        <v>12.56</v>
      </c>
      <c r="E3">
        <v>14.34</v>
      </c>
      <c r="F3">
        <v>15.75</v>
      </c>
      <c r="G3">
        <v>8</v>
      </c>
      <c r="H3">
        <v>11.69</v>
      </c>
      <c r="J3">
        <v>10.5</v>
      </c>
      <c r="K3">
        <v>19.5</v>
      </c>
      <c r="L3">
        <v>14.4</v>
      </c>
      <c r="M3">
        <v>21.7</v>
      </c>
      <c r="N3">
        <v>11</v>
      </c>
      <c r="O3">
        <v>12</v>
      </c>
      <c r="P3">
        <v>14.4</v>
      </c>
      <c r="Q3">
        <v>12.35</v>
      </c>
      <c r="R3">
        <v>13.12</v>
      </c>
      <c r="S3">
        <v>13.5</v>
      </c>
      <c r="T3">
        <v>14.5</v>
      </c>
      <c r="U3">
        <v>11.85</v>
      </c>
      <c r="V3">
        <v>13.27</v>
      </c>
      <c r="W3">
        <v>15</v>
      </c>
      <c r="X3">
        <v>11.38</v>
      </c>
      <c r="Y3">
        <v>10.5</v>
      </c>
      <c r="Z3">
        <v>18</v>
      </c>
      <c r="AA3">
        <v>15.5</v>
      </c>
      <c r="AB3">
        <f t="shared" ref="AB3:AB44" si="0">AVERAGE(B3:AA3)</f>
        <v>13.5656</v>
      </c>
      <c r="AI3">
        <f>SUM(AI1:AI2)</f>
        <v>65403000</v>
      </c>
      <c r="AJ3">
        <f>SUM(AJ1:AJ2)</f>
        <v>64899900</v>
      </c>
    </row>
    <row r="4" spans="1:28">
      <c r="A4" s="1">
        <v>44960</v>
      </c>
      <c r="B4">
        <v>9.33</v>
      </c>
      <c r="C4">
        <v>15</v>
      </c>
      <c r="D4">
        <v>12.56</v>
      </c>
      <c r="E4">
        <v>14.34</v>
      </c>
      <c r="F4">
        <v>15.75</v>
      </c>
      <c r="G4">
        <v>8</v>
      </c>
      <c r="H4">
        <v>11.69</v>
      </c>
      <c r="J4">
        <v>10.5</v>
      </c>
      <c r="K4">
        <v>19.5</v>
      </c>
      <c r="L4">
        <v>14.4</v>
      </c>
      <c r="M4">
        <v>21.7</v>
      </c>
      <c r="N4">
        <v>11</v>
      </c>
      <c r="O4">
        <v>12</v>
      </c>
      <c r="P4">
        <v>14.4</v>
      </c>
      <c r="Q4">
        <v>12.35</v>
      </c>
      <c r="R4">
        <v>13.12</v>
      </c>
      <c r="S4">
        <v>13.5</v>
      </c>
      <c r="T4">
        <v>14.5</v>
      </c>
      <c r="U4">
        <v>11.85</v>
      </c>
      <c r="V4">
        <v>13.27</v>
      </c>
      <c r="W4">
        <v>15</v>
      </c>
      <c r="X4">
        <v>11.38</v>
      </c>
      <c r="Y4">
        <v>10.5</v>
      </c>
      <c r="Z4">
        <v>18</v>
      </c>
      <c r="AA4">
        <v>15.5</v>
      </c>
      <c r="AB4">
        <f t="shared" si="0"/>
        <v>13.5656</v>
      </c>
    </row>
    <row r="5" spans="1:36">
      <c r="A5" s="1">
        <v>44961</v>
      </c>
      <c r="B5">
        <v>9.33</v>
      </c>
      <c r="C5">
        <v>15</v>
      </c>
      <c r="D5">
        <v>12.56</v>
      </c>
      <c r="E5">
        <v>14.34</v>
      </c>
      <c r="F5">
        <v>15.75</v>
      </c>
      <c r="G5">
        <v>8</v>
      </c>
      <c r="H5">
        <v>11.69</v>
      </c>
      <c r="J5">
        <v>10.5</v>
      </c>
      <c r="K5">
        <v>19.5</v>
      </c>
      <c r="L5">
        <v>14.4</v>
      </c>
      <c r="M5">
        <v>21.7</v>
      </c>
      <c r="N5">
        <v>11</v>
      </c>
      <c r="O5">
        <v>12</v>
      </c>
      <c r="P5">
        <v>14.4</v>
      </c>
      <c r="Q5">
        <v>12.35</v>
      </c>
      <c r="R5">
        <v>13.12</v>
      </c>
      <c r="S5">
        <v>13.5</v>
      </c>
      <c r="T5">
        <v>14.5</v>
      </c>
      <c r="U5">
        <v>11.85</v>
      </c>
      <c r="V5">
        <v>13.27</v>
      </c>
      <c r="W5">
        <v>15</v>
      </c>
      <c r="X5">
        <v>11.38</v>
      </c>
      <c r="Y5">
        <v>10.5</v>
      </c>
      <c r="Z5">
        <v>18</v>
      </c>
      <c r="AA5">
        <v>15.5</v>
      </c>
      <c r="AB5">
        <f t="shared" si="0"/>
        <v>13.5656</v>
      </c>
      <c r="AI5">
        <v>0.125</v>
      </c>
      <c r="AJ5">
        <v>0.125</v>
      </c>
    </row>
    <row r="6" spans="1:39">
      <c r="A6" s="1">
        <v>44962</v>
      </c>
      <c r="B6">
        <v>9.33</v>
      </c>
      <c r="C6">
        <v>15</v>
      </c>
      <c r="D6">
        <v>12.56</v>
      </c>
      <c r="E6">
        <v>14.34</v>
      </c>
      <c r="F6">
        <v>15.75</v>
      </c>
      <c r="G6">
        <v>8</v>
      </c>
      <c r="H6">
        <v>11.69</v>
      </c>
      <c r="J6">
        <v>10.5</v>
      </c>
      <c r="K6">
        <v>19.5</v>
      </c>
      <c r="L6">
        <v>14.4</v>
      </c>
      <c r="M6">
        <v>21.7</v>
      </c>
      <c r="N6">
        <v>11</v>
      </c>
      <c r="O6">
        <v>12</v>
      </c>
      <c r="P6">
        <v>14.4</v>
      </c>
      <c r="Q6">
        <v>12.35</v>
      </c>
      <c r="R6">
        <v>13.12</v>
      </c>
      <c r="S6">
        <v>13.5</v>
      </c>
      <c r="T6">
        <v>14.5</v>
      </c>
      <c r="U6">
        <v>11.85</v>
      </c>
      <c r="V6">
        <v>13.27</v>
      </c>
      <c r="W6">
        <v>15</v>
      </c>
      <c r="X6">
        <v>11.38</v>
      </c>
      <c r="Y6">
        <v>10.5</v>
      </c>
      <c r="Z6">
        <v>18</v>
      </c>
      <c r="AA6">
        <v>15.5</v>
      </c>
      <c r="AB6">
        <f t="shared" si="0"/>
        <v>13.5656</v>
      </c>
      <c r="AI6">
        <f>+AI1/AI3</f>
        <v>0.328205128205128</v>
      </c>
      <c r="AJ6">
        <f>+AJ1/AJ3</f>
        <v>0.661498708010336</v>
      </c>
      <c r="AK6">
        <f>+AI5*AI6</f>
        <v>0.041025641025641</v>
      </c>
      <c r="AL6">
        <f>+AJ5*AJ6</f>
        <v>0.082687338501292</v>
      </c>
      <c r="AM6" s="2">
        <f>+AK6+AL6</f>
        <v>0.123712979526933</v>
      </c>
    </row>
    <row r="7" spans="1:39">
      <c r="A7" s="1">
        <v>44963</v>
      </c>
      <c r="B7">
        <v>9.33</v>
      </c>
      <c r="C7">
        <v>15</v>
      </c>
      <c r="D7">
        <v>12.56</v>
      </c>
      <c r="E7">
        <v>14.34</v>
      </c>
      <c r="F7">
        <v>15.75</v>
      </c>
      <c r="G7">
        <v>8</v>
      </c>
      <c r="H7">
        <v>11.69</v>
      </c>
      <c r="J7">
        <v>10.5</v>
      </c>
      <c r="K7">
        <v>19.5</v>
      </c>
      <c r="L7">
        <v>14.4</v>
      </c>
      <c r="M7">
        <v>21.7</v>
      </c>
      <c r="N7">
        <v>11</v>
      </c>
      <c r="O7">
        <v>12</v>
      </c>
      <c r="P7">
        <v>14.4</v>
      </c>
      <c r="Q7">
        <v>12.35</v>
      </c>
      <c r="R7">
        <v>13.12</v>
      </c>
      <c r="S7">
        <v>13.5</v>
      </c>
      <c r="T7">
        <v>14.5</v>
      </c>
      <c r="U7">
        <v>11.85</v>
      </c>
      <c r="V7">
        <v>13.27</v>
      </c>
      <c r="W7">
        <v>15</v>
      </c>
      <c r="X7">
        <v>11.38</v>
      </c>
      <c r="Y7">
        <v>10.5</v>
      </c>
      <c r="Z7">
        <v>18</v>
      </c>
      <c r="AA7">
        <v>15.5</v>
      </c>
      <c r="AB7">
        <f t="shared" si="0"/>
        <v>13.5656</v>
      </c>
      <c r="AI7">
        <f>+AI2/AI3</f>
        <v>0.671794871794872</v>
      </c>
      <c r="AJ7">
        <f>+AJ2/AJ3</f>
        <v>0.338501291989664</v>
      </c>
      <c r="AK7">
        <f>+AI5*AI7</f>
        <v>0.083974358974359</v>
      </c>
      <c r="AL7">
        <f>+AJ5*AJ7</f>
        <v>0.042312661498708</v>
      </c>
      <c r="AM7" s="2">
        <f>+AK7+AL7</f>
        <v>0.126287020473067</v>
      </c>
    </row>
    <row r="8" spans="1:28">
      <c r="A8" s="1">
        <v>44964</v>
      </c>
      <c r="B8">
        <v>9.33</v>
      </c>
      <c r="C8">
        <v>15</v>
      </c>
      <c r="D8">
        <v>12.56</v>
      </c>
      <c r="E8">
        <v>14.34</v>
      </c>
      <c r="F8">
        <v>15.75</v>
      </c>
      <c r="G8">
        <v>8</v>
      </c>
      <c r="H8">
        <v>11.69</v>
      </c>
      <c r="J8">
        <v>10.5</v>
      </c>
      <c r="K8">
        <v>19.5</v>
      </c>
      <c r="L8">
        <v>14.4</v>
      </c>
      <c r="M8">
        <v>21.7</v>
      </c>
      <c r="N8">
        <v>11</v>
      </c>
      <c r="O8">
        <v>12</v>
      </c>
      <c r="P8">
        <v>14.4</v>
      </c>
      <c r="Q8">
        <v>12.35</v>
      </c>
      <c r="R8">
        <v>13.12</v>
      </c>
      <c r="S8">
        <v>13.5</v>
      </c>
      <c r="T8">
        <v>14.5</v>
      </c>
      <c r="U8">
        <v>11.85</v>
      </c>
      <c r="V8">
        <v>13.27</v>
      </c>
      <c r="W8">
        <v>15</v>
      </c>
      <c r="X8">
        <v>11.38</v>
      </c>
      <c r="Y8">
        <v>10.5</v>
      </c>
      <c r="Z8">
        <v>18</v>
      </c>
      <c r="AA8">
        <v>15.5</v>
      </c>
      <c r="AB8">
        <f t="shared" si="0"/>
        <v>13.5656</v>
      </c>
    </row>
    <row r="9" spans="1:28">
      <c r="A9" s="1">
        <v>44965</v>
      </c>
      <c r="B9">
        <v>9.33</v>
      </c>
      <c r="C9">
        <v>15</v>
      </c>
      <c r="D9">
        <v>12.56</v>
      </c>
      <c r="E9">
        <v>14.34</v>
      </c>
      <c r="F9">
        <v>15.75</v>
      </c>
      <c r="G9">
        <v>8</v>
      </c>
      <c r="H9">
        <v>11.69</v>
      </c>
      <c r="J9">
        <v>10.5</v>
      </c>
      <c r="K9">
        <v>19.5</v>
      </c>
      <c r="L9">
        <v>14.4</v>
      </c>
      <c r="M9">
        <v>21.7</v>
      </c>
      <c r="N9">
        <v>11</v>
      </c>
      <c r="O9">
        <v>12</v>
      </c>
      <c r="P9">
        <v>14.4</v>
      </c>
      <c r="Q9">
        <v>12.35</v>
      </c>
      <c r="R9">
        <v>13.12</v>
      </c>
      <c r="S9">
        <v>13.5</v>
      </c>
      <c r="T9">
        <v>14.5</v>
      </c>
      <c r="U9">
        <v>11.85</v>
      </c>
      <c r="V9">
        <v>13.27</v>
      </c>
      <c r="W9">
        <v>15</v>
      </c>
      <c r="X9">
        <v>11.38</v>
      </c>
      <c r="Y9">
        <v>10.5</v>
      </c>
      <c r="Z9">
        <v>18</v>
      </c>
      <c r="AA9">
        <v>15.5</v>
      </c>
      <c r="AB9">
        <f t="shared" si="0"/>
        <v>13.5656</v>
      </c>
    </row>
    <row r="10" spans="1:28">
      <c r="A10" s="1">
        <v>44966</v>
      </c>
      <c r="B10">
        <v>9.33</v>
      </c>
      <c r="C10">
        <v>15</v>
      </c>
      <c r="D10">
        <v>12.56</v>
      </c>
      <c r="E10">
        <v>14.34</v>
      </c>
      <c r="F10">
        <v>15.75</v>
      </c>
      <c r="G10">
        <v>8</v>
      </c>
      <c r="H10">
        <v>11.69</v>
      </c>
      <c r="J10">
        <v>10.5</v>
      </c>
      <c r="K10">
        <v>19.5</v>
      </c>
      <c r="L10">
        <v>14.4</v>
      </c>
      <c r="M10">
        <v>21.7</v>
      </c>
      <c r="N10">
        <v>11</v>
      </c>
      <c r="O10">
        <v>12</v>
      </c>
      <c r="P10">
        <v>14.4</v>
      </c>
      <c r="Q10">
        <v>12.35</v>
      </c>
      <c r="R10">
        <v>13.12</v>
      </c>
      <c r="S10">
        <v>13.5</v>
      </c>
      <c r="T10">
        <v>14.5</v>
      </c>
      <c r="U10">
        <v>11.85</v>
      </c>
      <c r="V10">
        <v>13.27</v>
      </c>
      <c r="W10">
        <v>15</v>
      </c>
      <c r="X10">
        <v>11.38</v>
      </c>
      <c r="Y10">
        <v>10.5</v>
      </c>
      <c r="Z10">
        <v>18</v>
      </c>
      <c r="AA10">
        <v>15.5</v>
      </c>
      <c r="AB10">
        <f t="shared" si="0"/>
        <v>13.5656</v>
      </c>
    </row>
    <row r="11" spans="1:28">
      <c r="A11" s="1">
        <v>44967</v>
      </c>
      <c r="B11">
        <v>9.33</v>
      </c>
      <c r="C11">
        <v>15</v>
      </c>
      <c r="D11">
        <v>12.56</v>
      </c>
      <c r="E11">
        <v>14.34</v>
      </c>
      <c r="F11">
        <v>15.75</v>
      </c>
      <c r="G11">
        <v>8</v>
      </c>
      <c r="H11">
        <v>11.69</v>
      </c>
      <c r="J11">
        <v>10.5</v>
      </c>
      <c r="K11">
        <v>19.5</v>
      </c>
      <c r="L11">
        <v>14.4</v>
      </c>
      <c r="M11">
        <v>21.7</v>
      </c>
      <c r="N11">
        <v>11</v>
      </c>
      <c r="O11">
        <v>12</v>
      </c>
      <c r="P11">
        <v>14.4</v>
      </c>
      <c r="Q11">
        <v>12.35</v>
      </c>
      <c r="R11">
        <v>13.12</v>
      </c>
      <c r="S11">
        <v>13.5</v>
      </c>
      <c r="T11">
        <v>14.5</v>
      </c>
      <c r="U11">
        <v>11.85</v>
      </c>
      <c r="V11">
        <v>13.27</v>
      </c>
      <c r="W11">
        <v>15</v>
      </c>
      <c r="X11">
        <v>11.38</v>
      </c>
      <c r="Y11">
        <v>10.5</v>
      </c>
      <c r="Z11">
        <v>18</v>
      </c>
      <c r="AA11">
        <v>15.5</v>
      </c>
      <c r="AB11">
        <f t="shared" si="0"/>
        <v>13.5656</v>
      </c>
    </row>
    <row r="12" spans="1:28">
      <c r="A12" s="1">
        <v>44968</v>
      </c>
      <c r="B12">
        <v>9.33</v>
      </c>
      <c r="C12">
        <v>15</v>
      </c>
      <c r="D12">
        <v>12.56</v>
      </c>
      <c r="E12">
        <v>14.34</v>
      </c>
      <c r="F12">
        <v>15.75</v>
      </c>
      <c r="G12">
        <v>8</v>
      </c>
      <c r="H12">
        <v>11.69</v>
      </c>
      <c r="J12">
        <v>10.5</v>
      </c>
      <c r="K12">
        <v>19.5</v>
      </c>
      <c r="L12">
        <v>14.4</v>
      </c>
      <c r="M12">
        <v>21.7</v>
      </c>
      <c r="N12">
        <v>11</v>
      </c>
      <c r="O12">
        <v>12</v>
      </c>
      <c r="P12">
        <v>14.4</v>
      </c>
      <c r="Q12">
        <v>12.35</v>
      </c>
      <c r="R12">
        <v>13.12</v>
      </c>
      <c r="S12">
        <v>13.5</v>
      </c>
      <c r="T12">
        <v>14.5</v>
      </c>
      <c r="U12">
        <v>11.85</v>
      </c>
      <c r="V12">
        <v>13.27</v>
      </c>
      <c r="W12">
        <v>15</v>
      </c>
      <c r="X12">
        <v>11.38</v>
      </c>
      <c r="Y12">
        <v>10.5</v>
      </c>
      <c r="Z12">
        <v>18</v>
      </c>
      <c r="AA12">
        <v>15.5</v>
      </c>
      <c r="AB12">
        <f t="shared" si="0"/>
        <v>13.5656</v>
      </c>
    </row>
    <row r="13" spans="1:28">
      <c r="A13" s="1">
        <v>44969</v>
      </c>
      <c r="B13">
        <v>9.33</v>
      </c>
      <c r="C13">
        <v>15</v>
      </c>
      <c r="D13">
        <v>12.56</v>
      </c>
      <c r="E13">
        <v>14.34</v>
      </c>
      <c r="F13">
        <v>15.75</v>
      </c>
      <c r="G13">
        <v>8</v>
      </c>
      <c r="H13">
        <v>11.69</v>
      </c>
      <c r="J13">
        <v>10.5</v>
      </c>
      <c r="K13">
        <v>19.5</v>
      </c>
      <c r="L13">
        <v>14.4</v>
      </c>
      <c r="M13">
        <v>21.7</v>
      </c>
      <c r="N13">
        <v>11</v>
      </c>
      <c r="O13">
        <v>12</v>
      </c>
      <c r="P13">
        <v>14.4</v>
      </c>
      <c r="Q13">
        <v>12.35</v>
      </c>
      <c r="R13">
        <v>13.12</v>
      </c>
      <c r="S13">
        <v>13.5</v>
      </c>
      <c r="T13">
        <v>14.5</v>
      </c>
      <c r="U13">
        <v>11.85</v>
      </c>
      <c r="V13">
        <v>13.27</v>
      </c>
      <c r="W13">
        <v>15</v>
      </c>
      <c r="X13">
        <v>11.38</v>
      </c>
      <c r="Y13">
        <v>10.5</v>
      </c>
      <c r="Z13">
        <v>18</v>
      </c>
      <c r="AA13">
        <v>15.5</v>
      </c>
      <c r="AB13">
        <f t="shared" si="0"/>
        <v>13.5656</v>
      </c>
    </row>
    <row r="14" spans="1:28">
      <c r="A14" s="1">
        <v>44970</v>
      </c>
      <c r="B14">
        <v>9.33</v>
      </c>
      <c r="C14">
        <v>15</v>
      </c>
      <c r="D14">
        <v>12.56</v>
      </c>
      <c r="E14">
        <v>14.34</v>
      </c>
      <c r="F14">
        <v>15.75</v>
      </c>
      <c r="G14">
        <v>8</v>
      </c>
      <c r="H14">
        <v>11.69</v>
      </c>
      <c r="J14">
        <v>10.5</v>
      </c>
      <c r="K14">
        <v>19.5</v>
      </c>
      <c r="L14">
        <v>14.4</v>
      </c>
      <c r="M14">
        <v>21.7</v>
      </c>
      <c r="N14">
        <v>11</v>
      </c>
      <c r="O14">
        <v>12</v>
      </c>
      <c r="P14">
        <v>14.4</v>
      </c>
      <c r="Q14">
        <v>12.35</v>
      </c>
      <c r="R14">
        <v>13.12</v>
      </c>
      <c r="S14">
        <v>13.5</v>
      </c>
      <c r="T14">
        <v>14.5</v>
      </c>
      <c r="U14">
        <v>11.85</v>
      </c>
      <c r="V14">
        <v>13.27</v>
      </c>
      <c r="W14">
        <v>15</v>
      </c>
      <c r="X14">
        <v>11.38</v>
      </c>
      <c r="Y14">
        <v>10.5</v>
      </c>
      <c r="Z14">
        <v>18</v>
      </c>
      <c r="AA14">
        <v>15.5</v>
      </c>
      <c r="AB14">
        <f t="shared" si="0"/>
        <v>13.5656</v>
      </c>
    </row>
    <row r="15" spans="1:28">
      <c r="A15" s="1">
        <v>44971</v>
      </c>
      <c r="B15">
        <v>9.33</v>
      </c>
      <c r="C15">
        <v>15</v>
      </c>
      <c r="D15">
        <v>12.56</v>
      </c>
      <c r="E15">
        <v>14.34</v>
      </c>
      <c r="F15">
        <v>15.75</v>
      </c>
      <c r="G15">
        <v>8</v>
      </c>
      <c r="H15">
        <v>11.69</v>
      </c>
      <c r="I15">
        <v>12.51</v>
      </c>
      <c r="J15">
        <v>10.5</v>
      </c>
      <c r="K15">
        <v>19.5</v>
      </c>
      <c r="L15">
        <v>14.4</v>
      </c>
      <c r="M15">
        <v>21.7</v>
      </c>
      <c r="N15">
        <v>11</v>
      </c>
      <c r="O15">
        <v>12</v>
      </c>
      <c r="P15">
        <v>14.4</v>
      </c>
      <c r="Q15">
        <v>12.35</v>
      </c>
      <c r="R15">
        <v>13.12</v>
      </c>
      <c r="S15">
        <v>13.5</v>
      </c>
      <c r="T15">
        <v>14.5</v>
      </c>
      <c r="U15">
        <v>11.85</v>
      </c>
      <c r="V15">
        <v>13.27</v>
      </c>
      <c r="W15">
        <v>15</v>
      </c>
      <c r="X15">
        <v>11.38</v>
      </c>
      <c r="Y15">
        <v>10.5</v>
      </c>
      <c r="Z15">
        <v>18</v>
      </c>
      <c r="AA15">
        <v>15.5</v>
      </c>
      <c r="AB15">
        <f t="shared" si="0"/>
        <v>13.525</v>
      </c>
    </row>
    <row r="16" spans="1:28">
      <c r="A16" s="1">
        <v>44972</v>
      </c>
      <c r="B16">
        <v>9.33</v>
      </c>
      <c r="C16">
        <v>15</v>
      </c>
      <c r="D16">
        <v>12.56</v>
      </c>
      <c r="E16">
        <v>14.34</v>
      </c>
      <c r="F16">
        <v>15.75</v>
      </c>
      <c r="G16">
        <v>8</v>
      </c>
      <c r="H16">
        <v>11.69</v>
      </c>
      <c r="I16">
        <v>12.51</v>
      </c>
      <c r="J16">
        <v>10.5</v>
      </c>
      <c r="K16">
        <v>19.5</v>
      </c>
      <c r="L16">
        <v>14.4</v>
      </c>
      <c r="M16">
        <v>21.7</v>
      </c>
      <c r="N16">
        <v>11</v>
      </c>
      <c r="O16">
        <v>12</v>
      </c>
      <c r="P16">
        <v>14.4</v>
      </c>
      <c r="Q16">
        <v>12.35</v>
      </c>
      <c r="R16">
        <v>13.12</v>
      </c>
      <c r="S16">
        <v>13.5</v>
      </c>
      <c r="T16">
        <v>14.5</v>
      </c>
      <c r="U16">
        <v>11.85</v>
      </c>
      <c r="V16">
        <v>13.27</v>
      </c>
      <c r="W16">
        <v>15</v>
      </c>
      <c r="X16">
        <v>11.38</v>
      </c>
      <c r="Y16">
        <v>10.5</v>
      </c>
      <c r="Z16">
        <v>18</v>
      </c>
      <c r="AA16">
        <v>15.5</v>
      </c>
      <c r="AB16">
        <f t="shared" si="0"/>
        <v>13.525</v>
      </c>
    </row>
    <row r="17" spans="1:28">
      <c r="A17" s="1">
        <v>44973</v>
      </c>
      <c r="B17">
        <v>9.33</v>
      </c>
      <c r="C17">
        <v>15</v>
      </c>
      <c r="D17">
        <v>12.56</v>
      </c>
      <c r="E17">
        <v>14.34</v>
      </c>
      <c r="F17">
        <v>15.75</v>
      </c>
      <c r="G17">
        <v>8</v>
      </c>
      <c r="H17">
        <v>11.69</v>
      </c>
      <c r="I17">
        <v>12.51</v>
      </c>
      <c r="J17">
        <v>10.5</v>
      </c>
      <c r="K17">
        <v>19.5</v>
      </c>
      <c r="L17">
        <v>14.4</v>
      </c>
      <c r="M17">
        <v>21.7</v>
      </c>
      <c r="N17">
        <v>11</v>
      </c>
      <c r="O17">
        <v>12</v>
      </c>
      <c r="P17">
        <v>14.4</v>
      </c>
      <c r="Q17">
        <v>12.35</v>
      </c>
      <c r="R17">
        <v>13.12</v>
      </c>
      <c r="S17">
        <v>13.5</v>
      </c>
      <c r="T17">
        <v>14.5</v>
      </c>
      <c r="U17">
        <v>11.85</v>
      </c>
      <c r="V17">
        <v>13.27</v>
      </c>
      <c r="W17">
        <v>15</v>
      </c>
      <c r="X17">
        <v>11.38</v>
      </c>
      <c r="Y17">
        <v>10.5</v>
      </c>
      <c r="Z17">
        <v>18</v>
      </c>
      <c r="AA17">
        <v>15.5</v>
      </c>
      <c r="AB17">
        <f t="shared" si="0"/>
        <v>13.525</v>
      </c>
    </row>
    <row r="18" spans="1:28">
      <c r="A18" s="1">
        <v>44974</v>
      </c>
      <c r="B18">
        <v>9.33</v>
      </c>
      <c r="C18">
        <v>15</v>
      </c>
      <c r="D18">
        <v>12.56</v>
      </c>
      <c r="E18">
        <v>14.34</v>
      </c>
      <c r="F18">
        <v>15.75</v>
      </c>
      <c r="G18">
        <v>8</v>
      </c>
      <c r="H18">
        <v>11.69</v>
      </c>
      <c r="I18">
        <v>12.51</v>
      </c>
      <c r="J18">
        <v>10.5</v>
      </c>
      <c r="K18">
        <v>19.5</v>
      </c>
      <c r="L18">
        <v>14.4</v>
      </c>
      <c r="M18">
        <v>21.7</v>
      </c>
      <c r="N18">
        <v>11</v>
      </c>
      <c r="O18">
        <v>12</v>
      </c>
      <c r="P18">
        <v>14.4</v>
      </c>
      <c r="Q18">
        <v>12.35</v>
      </c>
      <c r="R18">
        <v>13.12</v>
      </c>
      <c r="S18">
        <v>13.5</v>
      </c>
      <c r="T18">
        <v>14.5</v>
      </c>
      <c r="U18">
        <v>11.85</v>
      </c>
      <c r="V18">
        <v>13.27</v>
      </c>
      <c r="W18">
        <v>15</v>
      </c>
      <c r="X18">
        <v>11.38</v>
      </c>
      <c r="Y18">
        <v>10.5</v>
      </c>
      <c r="Z18">
        <v>18</v>
      </c>
      <c r="AA18">
        <v>15.5</v>
      </c>
      <c r="AB18">
        <f t="shared" si="0"/>
        <v>13.525</v>
      </c>
    </row>
    <row r="19" spans="1:28">
      <c r="A19" s="1">
        <v>44975</v>
      </c>
      <c r="B19">
        <v>9.33</v>
      </c>
      <c r="C19">
        <v>15</v>
      </c>
      <c r="D19">
        <v>12.56</v>
      </c>
      <c r="E19">
        <v>14.34</v>
      </c>
      <c r="F19">
        <v>15.75</v>
      </c>
      <c r="G19">
        <v>8</v>
      </c>
      <c r="H19">
        <v>11.69</v>
      </c>
      <c r="I19">
        <v>12.51</v>
      </c>
      <c r="J19">
        <v>10.5</v>
      </c>
      <c r="K19">
        <v>19.5</v>
      </c>
      <c r="L19">
        <v>14.4</v>
      </c>
      <c r="M19">
        <v>21.7</v>
      </c>
      <c r="N19">
        <v>11</v>
      </c>
      <c r="O19">
        <v>12</v>
      </c>
      <c r="P19">
        <v>14.4</v>
      </c>
      <c r="Q19">
        <v>12.35</v>
      </c>
      <c r="R19">
        <v>13.12</v>
      </c>
      <c r="S19">
        <v>13.5</v>
      </c>
      <c r="T19">
        <v>14.5</v>
      </c>
      <c r="U19">
        <v>11.85</v>
      </c>
      <c r="V19">
        <v>13.27</v>
      </c>
      <c r="W19">
        <v>15</v>
      </c>
      <c r="X19">
        <v>11.38</v>
      </c>
      <c r="Y19">
        <v>10.5</v>
      </c>
      <c r="Z19">
        <v>18</v>
      </c>
      <c r="AA19">
        <v>15.5</v>
      </c>
      <c r="AB19">
        <f t="shared" si="0"/>
        <v>13.525</v>
      </c>
    </row>
    <row r="20" spans="1:28">
      <c r="A20" s="1">
        <v>44976</v>
      </c>
      <c r="B20">
        <v>9.33</v>
      </c>
      <c r="C20">
        <v>15</v>
      </c>
      <c r="D20">
        <v>12.56</v>
      </c>
      <c r="E20">
        <v>14.34</v>
      </c>
      <c r="F20">
        <v>15.75</v>
      </c>
      <c r="G20">
        <v>8</v>
      </c>
      <c r="H20">
        <v>11.69</v>
      </c>
      <c r="I20">
        <v>12.51</v>
      </c>
      <c r="J20">
        <v>10.5</v>
      </c>
      <c r="K20">
        <v>19.5</v>
      </c>
      <c r="L20">
        <v>14.4</v>
      </c>
      <c r="M20">
        <v>21.7</v>
      </c>
      <c r="N20">
        <v>11</v>
      </c>
      <c r="O20">
        <v>12</v>
      </c>
      <c r="P20">
        <v>14.4</v>
      </c>
      <c r="Q20">
        <v>12.35</v>
      </c>
      <c r="R20">
        <v>13.12</v>
      </c>
      <c r="S20">
        <v>13.5</v>
      </c>
      <c r="T20">
        <v>14.5</v>
      </c>
      <c r="U20">
        <v>11.85</v>
      </c>
      <c r="V20">
        <v>13.27</v>
      </c>
      <c r="W20">
        <v>15</v>
      </c>
      <c r="X20">
        <v>11.38</v>
      </c>
      <c r="Y20">
        <v>10.5</v>
      </c>
      <c r="Z20">
        <v>18</v>
      </c>
      <c r="AA20">
        <v>15.5</v>
      </c>
      <c r="AB20">
        <f t="shared" si="0"/>
        <v>13.525</v>
      </c>
    </row>
    <row r="21" spans="1:28">
      <c r="A21" s="1">
        <v>44977</v>
      </c>
      <c r="B21">
        <v>9.33</v>
      </c>
      <c r="C21">
        <v>15</v>
      </c>
      <c r="D21">
        <v>12.56</v>
      </c>
      <c r="E21">
        <v>14.34</v>
      </c>
      <c r="F21">
        <v>15.75</v>
      </c>
      <c r="G21">
        <v>8</v>
      </c>
      <c r="H21">
        <v>11.69</v>
      </c>
      <c r="I21">
        <v>12.51</v>
      </c>
      <c r="J21">
        <v>10.5</v>
      </c>
      <c r="K21">
        <v>19.5</v>
      </c>
      <c r="L21">
        <v>14.4</v>
      </c>
      <c r="M21">
        <v>21.7</v>
      </c>
      <c r="N21">
        <v>11</v>
      </c>
      <c r="O21">
        <v>12</v>
      </c>
      <c r="P21">
        <v>14.4</v>
      </c>
      <c r="Q21">
        <v>12.35</v>
      </c>
      <c r="R21">
        <v>13.12</v>
      </c>
      <c r="S21">
        <v>13.5</v>
      </c>
      <c r="T21">
        <v>14.5</v>
      </c>
      <c r="U21">
        <v>11.85</v>
      </c>
      <c r="V21">
        <v>13.27</v>
      </c>
      <c r="W21">
        <v>15</v>
      </c>
      <c r="X21">
        <v>11.38</v>
      </c>
      <c r="Y21">
        <v>10.5</v>
      </c>
      <c r="Z21">
        <v>18</v>
      </c>
      <c r="AA21">
        <v>15.5</v>
      </c>
      <c r="AB21">
        <f t="shared" si="0"/>
        <v>13.525</v>
      </c>
    </row>
    <row r="22" spans="1:28">
      <c r="A22" s="1">
        <v>44978</v>
      </c>
      <c r="B22">
        <v>9.33</v>
      </c>
      <c r="C22">
        <v>15</v>
      </c>
      <c r="D22">
        <v>12.56</v>
      </c>
      <c r="E22">
        <v>14.34</v>
      </c>
      <c r="F22">
        <v>15.75</v>
      </c>
      <c r="G22">
        <v>8</v>
      </c>
      <c r="H22">
        <v>11.69</v>
      </c>
      <c r="I22">
        <v>12.51</v>
      </c>
      <c r="J22">
        <v>10.5</v>
      </c>
      <c r="K22">
        <v>19.5</v>
      </c>
      <c r="L22">
        <v>14.4</v>
      </c>
      <c r="M22">
        <v>21.7</v>
      </c>
      <c r="N22">
        <v>11</v>
      </c>
      <c r="O22">
        <v>12</v>
      </c>
      <c r="P22">
        <v>14.4</v>
      </c>
      <c r="Q22">
        <v>12.35</v>
      </c>
      <c r="R22">
        <v>13.12</v>
      </c>
      <c r="S22">
        <v>13.5</v>
      </c>
      <c r="T22">
        <v>14.5</v>
      </c>
      <c r="U22">
        <v>11.85</v>
      </c>
      <c r="V22">
        <v>13.27</v>
      </c>
      <c r="W22">
        <v>15</v>
      </c>
      <c r="X22">
        <v>11.38</v>
      </c>
      <c r="Y22">
        <v>10.5</v>
      </c>
      <c r="Z22">
        <v>18</v>
      </c>
      <c r="AA22">
        <v>15.5</v>
      </c>
      <c r="AB22">
        <f t="shared" si="0"/>
        <v>13.525</v>
      </c>
    </row>
    <row r="23" spans="1:28">
      <c r="A23" s="1">
        <v>44979</v>
      </c>
      <c r="B23">
        <v>9.33</v>
      </c>
      <c r="C23">
        <v>15</v>
      </c>
      <c r="D23">
        <v>12.56</v>
      </c>
      <c r="E23">
        <v>14.34</v>
      </c>
      <c r="F23">
        <v>15.75</v>
      </c>
      <c r="G23">
        <v>8</v>
      </c>
      <c r="H23">
        <v>11.69</v>
      </c>
      <c r="I23">
        <v>12.51</v>
      </c>
      <c r="J23">
        <v>10.5</v>
      </c>
      <c r="K23">
        <v>19.5</v>
      </c>
      <c r="L23">
        <v>14.4</v>
      </c>
      <c r="M23">
        <v>21.7</v>
      </c>
      <c r="N23">
        <v>11</v>
      </c>
      <c r="O23">
        <v>12</v>
      </c>
      <c r="P23">
        <v>14.4</v>
      </c>
      <c r="Q23">
        <v>12.35</v>
      </c>
      <c r="R23">
        <v>13.12</v>
      </c>
      <c r="S23">
        <v>13.5</v>
      </c>
      <c r="T23">
        <v>14.5</v>
      </c>
      <c r="U23">
        <v>11.85</v>
      </c>
      <c r="V23">
        <v>13.27</v>
      </c>
      <c r="W23">
        <v>15</v>
      </c>
      <c r="X23">
        <v>11.38</v>
      </c>
      <c r="Y23">
        <v>10.5</v>
      </c>
      <c r="Z23">
        <v>18</v>
      </c>
      <c r="AA23">
        <v>15.5</v>
      </c>
      <c r="AB23">
        <f t="shared" si="0"/>
        <v>13.525</v>
      </c>
    </row>
    <row r="24" spans="1:28">
      <c r="A24" s="1">
        <v>44980</v>
      </c>
      <c r="B24">
        <v>9.33</v>
      </c>
      <c r="C24">
        <v>15</v>
      </c>
      <c r="D24">
        <v>12.56</v>
      </c>
      <c r="E24">
        <v>14.34</v>
      </c>
      <c r="F24">
        <v>15.75</v>
      </c>
      <c r="G24">
        <v>8</v>
      </c>
      <c r="H24">
        <v>11.69</v>
      </c>
      <c r="I24">
        <v>12.51</v>
      </c>
      <c r="J24">
        <v>10.5</v>
      </c>
      <c r="K24">
        <v>19.5</v>
      </c>
      <c r="L24">
        <v>14.4</v>
      </c>
      <c r="M24">
        <v>21.7</v>
      </c>
      <c r="N24">
        <v>11</v>
      </c>
      <c r="O24">
        <v>12</v>
      </c>
      <c r="P24">
        <v>14.4</v>
      </c>
      <c r="Q24">
        <v>12.35</v>
      </c>
      <c r="R24">
        <v>13.12</v>
      </c>
      <c r="S24">
        <v>13.5</v>
      </c>
      <c r="T24">
        <v>14.5</v>
      </c>
      <c r="U24">
        <v>11.85</v>
      </c>
      <c r="V24">
        <v>13.27</v>
      </c>
      <c r="W24">
        <v>15</v>
      </c>
      <c r="X24">
        <v>11.38</v>
      </c>
      <c r="Y24">
        <v>10.5</v>
      </c>
      <c r="Z24">
        <v>18</v>
      </c>
      <c r="AA24">
        <v>15.5</v>
      </c>
      <c r="AB24">
        <f t="shared" si="0"/>
        <v>13.525</v>
      </c>
    </row>
    <row r="25" spans="1:28">
      <c r="A25" s="1">
        <v>44981</v>
      </c>
      <c r="B25">
        <v>9.33</v>
      </c>
      <c r="C25">
        <v>15</v>
      </c>
      <c r="D25">
        <v>12.56</v>
      </c>
      <c r="E25">
        <v>14.34</v>
      </c>
      <c r="F25">
        <v>15.75</v>
      </c>
      <c r="G25">
        <v>8</v>
      </c>
      <c r="H25">
        <v>11.69</v>
      </c>
      <c r="I25">
        <v>12.51</v>
      </c>
      <c r="J25">
        <v>10.5</v>
      </c>
      <c r="K25">
        <v>19.5</v>
      </c>
      <c r="L25">
        <v>14.4</v>
      </c>
      <c r="M25">
        <v>21.7</v>
      </c>
      <c r="N25">
        <v>11</v>
      </c>
      <c r="O25">
        <v>12</v>
      </c>
      <c r="P25">
        <v>14.4</v>
      </c>
      <c r="Q25">
        <v>12.35</v>
      </c>
      <c r="R25">
        <v>13.12</v>
      </c>
      <c r="S25">
        <v>13.5</v>
      </c>
      <c r="T25">
        <v>14.5</v>
      </c>
      <c r="U25">
        <v>11.85</v>
      </c>
      <c r="V25">
        <v>13.27</v>
      </c>
      <c r="W25">
        <v>15</v>
      </c>
      <c r="X25">
        <v>11.38</v>
      </c>
      <c r="Y25">
        <v>10.5</v>
      </c>
      <c r="Z25">
        <v>18</v>
      </c>
      <c r="AA25">
        <v>15.5</v>
      </c>
      <c r="AB25">
        <f t="shared" si="0"/>
        <v>13.525</v>
      </c>
    </row>
    <row r="26" spans="1:1">
      <c r="A26" s="1">
        <v>44982</v>
      </c>
    </row>
    <row r="27" spans="1:1">
      <c r="A27" s="1">
        <v>44983</v>
      </c>
    </row>
    <row r="28" spans="1:1">
      <c r="A28" s="1">
        <v>44984</v>
      </c>
    </row>
    <row r="29" spans="1:1">
      <c r="A29" s="1">
        <v>44985</v>
      </c>
    </row>
    <row r="30" spans="1:1">
      <c r="A30" s="1">
        <v>44986</v>
      </c>
    </row>
    <row r="31" spans="1:1">
      <c r="A31" s="1">
        <v>44987</v>
      </c>
    </row>
    <row r="32" spans="1:1">
      <c r="A32" s="1">
        <v>44988</v>
      </c>
    </row>
    <row r="33" spans="1:1">
      <c r="A33" s="1">
        <v>44989</v>
      </c>
    </row>
    <row r="34" spans="1:1">
      <c r="A34" s="1">
        <v>44990</v>
      </c>
    </row>
    <row r="35" spans="1:1">
      <c r="A35" s="1">
        <v>44991</v>
      </c>
    </row>
    <row r="36" spans="1:1">
      <c r="A36" s="1">
        <v>44992</v>
      </c>
    </row>
    <row r="37" spans="1:1">
      <c r="A37" s="1">
        <v>44993</v>
      </c>
    </row>
    <row r="38" spans="1:1">
      <c r="A38" s="1">
        <v>44994</v>
      </c>
    </row>
    <row r="39" spans="1:1">
      <c r="A39" s="1">
        <v>44995</v>
      </c>
    </row>
    <row r="40" spans="1:1">
      <c r="A40" s="1">
        <v>44996</v>
      </c>
    </row>
    <row r="41" spans="1:1">
      <c r="A41" s="1">
        <v>44997</v>
      </c>
    </row>
    <row r="42" spans="1:1">
      <c r="A42" s="1">
        <v>44998</v>
      </c>
    </row>
    <row r="43" spans="1:1">
      <c r="A43" s="1">
        <v>44999</v>
      </c>
    </row>
    <row r="44" spans="1:1">
      <c r="A44" s="1">
        <v>45000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转个弯，绕个圈</cp:lastModifiedBy>
  <dcterms:created xsi:type="dcterms:W3CDTF">2020-05-26T19:21:00Z</dcterms:created>
  <dcterms:modified xsi:type="dcterms:W3CDTF">2023-03-31T06:17:14Z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C025D9552AD548F38DDD7DE4FDA2D508</vt:lpwstr>
  </property>
</Properties>
</file>