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Code\ds-excel-net\Source\Demos\ExamplesDemo\Examples\Resource\xlsx\"/>
    </mc:Choice>
  </mc:AlternateContent>
  <xr:revisionPtr revIDLastSave="0" documentId="13_ncr:1_{ED2385AC-F868-41B4-95B4-103416C60AF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MANUFACTURING OUTPUT" sheetId="1" r:id="rId1"/>
  </sheets>
  <definedNames>
    <definedName name="ColumnTitle1">Data[[#Headers],[Date]]</definedName>
    <definedName name="_xlnm.Print_Titles" localSheetId="0">'MANUFACTURING OUTPUT'!$3:$3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5" i="1"/>
  <c r="B6" i="1"/>
  <c r="B7" i="1"/>
  <c r="B8" i="1"/>
  <c r="B9" i="1"/>
  <c r="B10" i="1"/>
  <c r="B11" i="1"/>
  <c r="B12" i="1"/>
  <c r="B4" i="1"/>
</calcChain>
</file>

<file path=xl/sharedStrings.xml><?xml version="1.0" encoding="utf-8"?>
<sst xmlns="http://schemas.openxmlformats.org/spreadsheetml/2006/main" count="3" uniqueCount="3">
  <si>
    <t>Manufacturing Output Data</t>
  </si>
  <si>
    <t>Date</t>
  </si>
  <si>
    <t>Components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</si>
</sst>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5" x14ac:knownFonts="1">
    <font>
      <sz val="11"/>
      <color theme="3" tint="-0.24994659260841701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theme="3" tint="-0.24994659260841701"/>
      <name val="Corbel"/>
      <family val="2"/>
      <scheme val="minor"/>
    </font>
    <font>
      <b/>
      <sz val="12"/>
      <color theme="0"/>
      <name val="Trebuchet MS"/>
      <family val="2"/>
      <scheme val="major"/>
    </font>
    <font>
      <sz val="16"/>
      <color theme="8" tint="-0.499984740745262"/>
      <name val="Trebuchet MS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6">
    <xf numFmtId="0" fontId="0" fillId="0" borderId="0"/>
    <xf numFmtId="0" fontId="3" fillId="3" borderId="0" applyProtection="0">
      <alignment horizontal="left" wrapText="1"/>
    </xf>
    <xf numFmtId="0" fontId="4" fillId="0" borderId="1" applyNumberFormat="0" applyFill="0" applyProtection="0">
      <alignment horizontal="left"/>
    </xf>
    <xf numFmtId="0" fontId="1" fillId="2" borderId="0" applyNumberFormat="0" applyBorder="0" applyAlignment="0" applyProtection="0"/>
    <xf numFmtId="164" fontId="2" fillId="0" borderId="0" applyFont="0" applyFill="0" applyBorder="0">
      <alignment horizontal="right"/>
    </xf>
    <xf numFmtId="1" fontId="2" fillId="0" borderId="0" applyFont="0" applyFill="0" applyBorder="0">
      <alignment horizontal="right"/>
    </xf>
  </cellStyleXfs>
  <cellXfs count="6">
    <xf numFmtId="0" fontId="0" fillId="0" borderId="0" xfId="0"/>
    <xf numFmtId="0" fontId="3" fillId="3" borderId="0" xfId="1">
      <alignment horizontal="left" wrapText="1"/>
    </xf>
    <xf numFmtId="0" fontId="4" fillId="0" borderId="1" xfId="2">
      <alignment horizontal="left"/>
    </xf>
    <xf numFmtId="0" fontId="0" fillId="0" borderId="0" xfId="0"/>
    <xf numFmtId="1" fontId="0" fillId="0" borderId="0" xfId="5" applyFont="1">
      <alignment horizontal="right"/>
    </xf>
    <xf numFmtId="164" fontId="0" fillId="0" borderId="0" xfId="4" applyNumberFormat="1" applyFont="1">
      <alignment horizontal="right"/>
    </xf>
  </cellXfs>
  <cellStyles count="6">
    <cellStyle name="Components" xfId="5" xr:uid="{00000000-0005-0000-0000-000000000000}"/>
    <cellStyle name="Date" xfId="4" xr:uid="{00000000-0005-0000-0000-000001000000}"/>
    <cellStyle name="Heading 1" xfId="1" builtinId="16" customBuiltin="1"/>
    <cellStyle name="Neutral" xfId="3" builtinId="28" customBuiltin="1"/>
    <cellStyle name="Normal" xfId="0" builtinId="0" customBuiltin="1"/>
    <cellStyle name="Title" xfId="2" builtinId="15" customBuiltin="1"/>
  </cellStyles>
  <dxfs count="5"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0" formatCode="General"/>
      <alignment horizontal="right" vertical="bottom" textRotation="0" wrapText="0" indent="0" justifyLastLine="0" shrinkToFit="0" readingOrder="0"/>
      <protection locked="1" hidden="0"/>
    </dxf>
    <dxf>
      <numFmt numFmtId="164" formatCode="dd/mm/yyyy;@"/>
    </dxf>
    <dxf>
      <font>
        <b/>
        <i val="0"/>
        <color theme="0"/>
      </font>
      <fill>
        <patternFill>
          <bgColor theme="8"/>
        </patternFill>
      </fill>
    </dxf>
    <dxf>
      <font>
        <color auto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horizontal style="thin">
          <color theme="8"/>
        </horizontal>
      </border>
    </dxf>
  </dxfs>
  <tableStyles count="1" defaultTableStyle="Manufacturing Output" defaultPivotStyle="PivotStyleLight16">
    <tableStyle name="Manufacturing Output" pivot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>
                <a:latin typeface="+mj-lt"/>
              </a:rPr>
              <a:t>COMPONENTS 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'MANUFACTURING OUTPUT'!$C$3</c:f>
              <c:strCache>
                <c:ptCount val="1"/>
                <c:pt idx="0">
                  <c:v>Components Completed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'MANUFACTURING OUTPUT'!$B$4:$B$27</c:f>
              <c:numCache>
                <c:formatCode>dd/mm/yyyy;@</c:formatCode>
                <c:ptCount val="24"/>
                <c:pt idx="0">
                  <c:v>43880</c:v>
                </c:pt>
                <c:pt idx="1">
                  <c:v>43881</c:v>
                </c:pt>
                <c:pt idx="2">
                  <c:v>43882</c:v>
                </c:pt>
                <c:pt idx="3">
                  <c:v>43883</c:v>
                </c:pt>
                <c:pt idx="4">
                  <c:v>43884</c:v>
                </c:pt>
                <c:pt idx="5">
                  <c:v>43885</c:v>
                </c:pt>
                <c:pt idx="6">
                  <c:v>43886</c:v>
                </c:pt>
                <c:pt idx="7">
                  <c:v>43887</c:v>
                </c:pt>
                <c:pt idx="8">
                  <c:v>43888</c:v>
                </c:pt>
                <c:pt idx="9">
                  <c:v>43889</c:v>
                </c:pt>
                <c:pt idx="10">
                  <c:v>43890</c:v>
                </c:pt>
                <c:pt idx="11">
                  <c:v>43891</c:v>
                </c:pt>
                <c:pt idx="12">
                  <c:v>43892</c:v>
                </c:pt>
                <c:pt idx="13">
                  <c:v>43893</c:v>
                </c:pt>
                <c:pt idx="14">
                  <c:v>43894</c:v>
                </c:pt>
                <c:pt idx="15">
                  <c:v>43895</c:v>
                </c:pt>
                <c:pt idx="16">
                  <c:v>43896</c:v>
                </c:pt>
                <c:pt idx="17">
                  <c:v>43897</c:v>
                </c:pt>
                <c:pt idx="18">
                  <c:v>43898</c:v>
                </c:pt>
                <c:pt idx="19">
                  <c:v>43899</c:v>
                </c:pt>
                <c:pt idx="20">
                  <c:v>43900</c:v>
                </c:pt>
                <c:pt idx="21">
                  <c:v>43901</c:v>
                </c:pt>
                <c:pt idx="22">
                  <c:v>43902</c:v>
                </c:pt>
                <c:pt idx="23">
                  <c:v>43903</c:v>
                </c:pt>
              </c:numCache>
            </c:numRef>
          </c:cat>
          <c:val>
            <c:numRef>
              <c:f>'MANUFACTURING OUTPUT'!$C$4:$C$27</c:f>
              <c:numCache>
                <c:formatCode>0</c:formatCode>
                <c:ptCount val="24"/>
                <c:pt idx="0">
                  <c:v>42</c:v>
                </c:pt>
                <c:pt idx="1">
                  <c:v>68</c:v>
                </c:pt>
                <c:pt idx="2">
                  <c:v>70</c:v>
                </c:pt>
                <c:pt idx="3">
                  <c:v>67</c:v>
                </c:pt>
                <c:pt idx="4">
                  <c:v>60</c:v>
                </c:pt>
                <c:pt idx="5">
                  <c:v>48</c:v>
                </c:pt>
                <c:pt idx="6">
                  <c:v>58</c:v>
                </c:pt>
                <c:pt idx="7">
                  <c:v>25</c:v>
                </c:pt>
                <c:pt idx="8">
                  <c:v>73</c:v>
                </c:pt>
                <c:pt idx="9">
                  <c:v>40</c:v>
                </c:pt>
                <c:pt idx="10">
                  <c:v>57</c:v>
                </c:pt>
                <c:pt idx="11">
                  <c:v>64</c:v>
                </c:pt>
                <c:pt idx="12">
                  <c:v>48</c:v>
                </c:pt>
                <c:pt idx="13">
                  <c:v>54</c:v>
                </c:pt>
                <c:pt idx="14">
                  <c:v>42</c:v>
                </c:pt>
                <c:pt idx="15">
                  <c:v>31</c:v>
                </c:pt>
                <c:pt idx="16">
                  <c:v>62</c:v>
                </c:pt>
                <c:pt idx="17">
                  <c:v>53</c:v>
                </c:pt>
                <c:pt idx="18">
                  <c:v>72</c:v>
                </c:pt>
                <c:pt idx="19">
                  <c:v>69</c:v>
                </c:pt>
                <c:pt idx="20">
                  <c:v>58</c:v>
                </c:pt>
                <c:pt idx="21">
                  <c:v>71</c:v>
                </c:pt>
                <c:pt idx="22">
                  <c:v>60</c:v>
                </c:pt>
                <c:pt idx="2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B-496F-ACDD-F58747B8C0B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77674072"/>
        <c:axId val="235177488"/>
      </c:barChart>
      <c:catAx>
        <c:axId val="77674072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77488"/>
        <c:crosses val="autoZero"/>
        <c:auto val="0"/>
        <c:lblAlgn val="ctr"/>
        <c:lblOffset val="100"/>
        <c:noMultiLvlLbl val="1"/>
      </c:catAx>
      <c:valAx>
        <c:axId val="235177488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77674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28575</xdr:rowOff>
    </xdr:from>
    <xdr:to>
      <xdr:col>5</xdr:col>
      <xdr:colOff>4181475</xdr:colOff>
      <xdr:row>25</xdr:row>
      <xdr:rowOff>142875</xdr:rowOff>
    </xdr:to>
    <xdr:graphicFrame macro="">
      <xdr:nvGraphicFramePr>
        <xdr:cNvPr id="2" name="Chart 1" descr="Column chart showing date and number of components completed. Sort the Date column to see dates in Ascending or Descending ord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B3:C27" headerRowCellStyle="Heading 1">
  <autoFilter ref="B3:C27" xr:uid="{00000000-0009-0000-0100-000001000000}"/>
  <tableColumns count="2">
    <tableColumn id="1" xr3:uid="{00000000-0010-0000-0000-000001000000}" name="Date" totalsRowLabel="Total" dataDxfId="2" totalsRowDxfId="1" dataCellStyle="Date">
      <calculatedColumnFormula>TODAY()</calculatedColumnFormula>
    </tableColumn>
    <tableColumn id="2" xr3:uid="{00000000-0010-0000-0000-000002000000}" name="Components Completed" totalsRowFunction="sum" totalsRowDxfId="0" dataCellStyle="Components"/>
  </tableColumns>
  <tableStyleInfo name="Manufacturing Output" showFirstColumn="0" showLastColumn="0" showRowStripes="1" showColumnStripes="0"/>
  <extLst>
    <ext xmlns:x14="http://schemas.microsoft.com/office/spreadsheetml/2009/9/main" uri="{504A1905-F514-4f6f-8877-14C23A59335A}">
      <x14:table altTextSummary="Enter manufacturing data, including Date and number of Components Completed. To set Date chronologically in Components Completed chart, sort Date in ascending order in this table"/>
    </ext>
  </extLst>
</table>
</file>

<file path=xl/theme/theme1.xml><?xml version="1.0" encoding="utf-8"?>
<a:theme xmlns:a="http://schemas.openxmlformats.org/drawingml/2006/main" name="MedicationSchedule">
  <a:themeElements>
    <a:clrScheme name="MedicationSchedule_colors1">
      <a:dk1>
        <a:srgbClr val="000000"/>
      </a:dk1>
      <a:lt1>
        <a:srgbClr val="FFFFFF"/>
      </a:lt1>
      <a:dk2>
        <a:srgbClr val="000000"/>
      </a:dk2>
      <a:lt2>
        <a:srgbClr val="FAF8F4"/>
      </a:lt2>
      <a:accent1>
        <a:srgbClr val="DC5A47"/>
      </a:accent1>
      <a:accent2>
        <a:srgbClr val="C4AC7E"/>
      </a:accent2>
      <a:accent3>
        <a:srgbClr val="5C8D53"/>
      </a:accent3>
      <a:accent4>
        <a:srgbClr val="C7A232"/>
      </a:accent4>
      <a:accent5>
        <a:srgbClr val="4A889A"/>
      </a:accent5>
      <a:accent6>
        <a:srgbClr val="C57639"/>
      </a:accent6>
      <a:hlink>
        <a:srgbClr val="4A889A"/>
      </a:hlink>
      <a:folHlink>
        <a:srgbClr val="606081"/>
      </a:folHlink>
    </a:clrScheme>
    <a:fontScheme name="Manufacturing output chart">
      <a:majorFont>
        <a:latin typeface="Trebuchet MS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autoPageBreaks="0" fitToPage="1"/>
  </sheetPr>
  <dimension ref="B1:C27"/>
  <sheetViews>
    <sheetView showGridLines="0" tabSelected="1" workbookViewId="0">
      <selection activeCell="F1" sqref="F1"/>
    </sheetView>
  </sheetViews>
  <sheetFormatPr defaultColWidth="9" defaultRowHeight="14.4" x14ac:dyDescent="0.3"/>
  <cols>
    <col min="1" max="1" width="2.6640625" style="3" customWidth="1"/>
    <col min="2" max="2" width="16.44140625" style="3" customWidth="1"/>
    <col min="3" max="3" width="22.44140625" style="3" customWidth="1"/>
    <col min="4" max="4" width="2.6640625" style="3" customWidth="1"/>
    <col min="5" max="6" width="55.6640625" style="3" customWidth="1"/>
    <col min="7" max="7" width="2.6640625" style="3" customWidth="1"/>
    <col min="8" max="16384" width="9" style="3"/>
  </cols>
  <sheetData>
    <row r="1" spans="2:3" ht="49.95" customHeight="1" thickBot="1" x14ac:dyDescent="0.5">
      <c r="B1" s="2" t="s">
        <v>0</v>
      </c>
      <c r="C1" s="2"/>
    </row>
    <row r="2" spans="2:3" ht="15" customHeight="1" x14ac:dyDescent="0.3"/>
    <row r="3" spans="2:3" ht="34.950000000000003" customHeight="1" x14ac:dyDescent="0.35">
      <c r="B3" s="1" t="s">
        <v>1</v>
      </c>
      <c r="C3" s="1" t="s">
        <v>2</v>
      </c>
    </row>
    <row r="4" spans="2:3" x14ac:dyDescent="0.3">
      <c r="B4" s="5">
        <f ca="1">TODAY()</f>
        <v>43880</v>
      </c>
      <c r="C4" s="4">
        <v>42</v>
      </c>
    </row>
    <row r="5" spans="2:3" x14ac:dyDescent="0.3">
      <c r="B5" s="5">
        <f ca="1">TODAY()+1</f>
        <v>43881</v>
      </c>
      <c r="C5" s="4">
        <v>68</v>
      </c>
    </row>
    <row r="6" spans="2:3" x14ac:dyDescent="0.3">
      <c r="B6" s="5">
        <f ca="1">TODAY()+2</f>
        <v>43882</v>
      </c>
      <c r="C6" s="4">
        <v>70</v>
      </c>
    </row>
    <row r="7" spans="2:3" x14ac:dyDescent="0.3">
      <c r="B7" s="5">
        <f ca="1">TODAY()+3</f>
        <v>43883</v>
      </c>
      <c r="C7" s="4">
        <v>67</v>
      </c>
    </row>
    <row r="8" spans="2:3" x14ac:dyDescent="0.3">
      <c r="B8" s="5">
        <f ca="1">TODAY()+4</f>
        <v>43884</v>
      </c>
      <c r="C8" s="4">
        <v>60</v>
      </c>
    </row>
    <row r="9" spans="2:3" x14ac:dyDescent="0.3">
      <c r="B9" s="5">
        <f ca="1">TODAY()+5</f>
        <v>43885</v>
      </c>
      <c r="C9" s="4">
        <v>48</v>
      </c>
    </row>
    <row r="10" spans="2:3" x14ac:dyDescent="0.3">
      <c r="B10" s="5">
        <f ca="1">TODAY()+6</f>
        <v>43886</v>
      </c>
      <c r="C10" s="4">
        <v>58</v>
      </c>
    </row>
    <row r="11" spans="2:3" x14ac:dyDescent="0.3">
      <c r="B11" s="5">
        <f ca="1">TODAY()+7</f>
        <v>43887</v>
      </c>
      <c r="C11" s="4">
        <v>25</v>
      </c>
    </row>
    <row r="12" spans="2:3" x14ac:dyDescent="0.3">
      <c r="B12" s="5">
        <f ca="1">TODAY()+8</f>
        <v>43888</v>
      </c>
      <c r="C12" s="4">
        <v>73</v>
      </c>
    </row>
    <row r="13" spans="2:3" x14ac:dyDescent="0.3">
      <c r="B13" s="5">
        <f ca="1">TODAY()+9</f>
        <v>43889</v>
      </c>
      <c r="C13" s="4">
        <v>40</v>
      </c>
    </row>
    <row r="14" spans="2:3" x14ac:dyDescent="0.3">
      <c r="B14" s="5">
        <f ca="1">TODAY()+10</f>
        <v>43890</v>
      </c>
      <c r="C14" s="4">
        <v>57</v>
      </c>
    </row>
    <row r="15" spans="2:3" x14ac:dyDescent="0.3">
      <c r="B15" s="5">
        <f ca="1">TODAY()+11</f>
        <v>43891</v>
      </c>
      <c r="C15" s="4">
        <v>64</v>
      </c>
    </row>
    <row r="16" spans="2:3" x14ac:dyDescent="0.3">
      <c r="B16" s="5">
        <f ca="1">TODAY()+12</f>
        <v>43892</v>
      </c>
      <c r="C16" s="4">
        <v>48</v>
      </c>
    </row>
    <row r="17" spans="2:3" x14ac:dyDescent="0.3">
      <c r="B17" s="5">
        <f ca="1">TODAY()+13</f>
        <v>43893</v>
      </c>
      <c r="C17" s="4">
        <v>54</v>
      </c>
    </row>
    <row r="18" spans="2:3" x14ac:dyDescent="0.3">
      <c r="B18" s="5">
        <f ca="1">TODAY()+14</f>
        <v>43894</v>
      </c>
      <c r="C18" s="4">
        <v>42</v>
      </c>
    </row>
    <row r="19" spans="2:3" x14ac:dyDescent="0.3">
      <c r="B19" s="5">
        <f ca="1">TODAY()+15</f>
        <v>43895</v>
      </c>
      <c r="C19" s="4">
        <v>31</v>
      </c>
    </row>
    <row r="20" spans="2:3" x14ac:dyDescent="0.3">
      <c r="B20" s="5">
        <f ca="1">TODAY()+16</f>
        <v>43896</v>
      </c>
      <c r="C20" s="4">
        <v>62</v>
      </c>
    </row>
    <row r="21" spans="2:3" x14ac:dyDescent="0.3">
      <c r="B21" s="5">
        <f ca="1">TODAY()+17</f>
        <v>43897</v>
      </c>
      <c r="C21" s="4">
        <v>53</v>
      </c>
    </row>
    <row r="22" spans="2:3" x14ac:dyDescent="0.3">
      <c r="B22" s="5">
        <f ca="1">TODAY()+18</f>
        <v>43898</v>
      </c>
      <c r="C22" s="4">
        <v>72</v>
      </c>
    </row>
    <row r="23" spans="2:3" x14ac:dyDescent="0.3">
      <c r="B23" s="5">
        <f ca="1">TODAY()+19</f>
        <v>43899</v>
      </c>
      <c r="C23" s="4">
        <v>69</v>
      </c>
    </row>
    <row r="24" spans="2:3" x14ac:dyDescent="0.3">
      <c r="B24" s="5">
        <f ca="1">TODAY()+20</f>
        <v>43900</v>
      </c>
      <c r="C24" s="4">
        <v>58</v>
      </c>
    </row>
    <row r="25" spans="2:3" x14ac:dyDescent="0.3">
      <c r="B25" s="5">
        <f ca="1">TODAY()+21</f>
        <v>43901</v>
      </c>
      <c r="C25" s="4">
        <v>71</v>
      </c>
    </row>
    <row r="26" spans="2:3" x14ac:dyDescent="0.3">
      <c r="B26" s="5">
        <f ca="1">TODAY()+22</f>
        <v>43902</v>
      </c>
      <c r="C26" s="4">
        <v>60</v>
      </c>
    </row>
    <row r="27" spans="2:3" x14ac:dyDescent="0.3">
      <c r="B27" s="5">
        <f ca="1">TODAY()+23</f>
        <v>43903</v>
      </c>
      <c r="C27" s="4">
        <v>64</v>
      </c>
    </row>
  </sheetData>
  <dataValidations count="5">
    <dataValidation allowBlank="1" showInputMessage="1" showErrorMessage="1" prompt="Create Manufacturing Output Chart in this worksheet. Enter date and number of components in the given table. Chart depicts output data" sqref="A1" xr:uid="{00000000-0002-0000-0000-000000000000}"/>
    <dataValidation allowBlank="1" showInputMessage="1" showErrorMessage="1" prompt="Title of this worksheet is in this cell. Enter output data in table below. A manufacturing output data chart starts in cell E3" sqref="B1" xr:uid="{00000000-0002-0000-0000-000001000000}"/>
    <dataValidation allowBlank="1" showInputMessage="1" showErrorMessage="1" prompt="Enter Date in this column under this heading. Use heading filters to find specific entries" sqref="B3" xr:uid="{00000000-0002-0000-0000-000002000000}"/>
    <dataValidation allowBlank="1" showInputMessage="1" showErrorMessage="1" prompt="Enter number of Components Completed in this column under this heading" sqref="C3" xr:uid="{00000000-0002-0000-0000-000003000000}"/>
    <dataValidation allowBlank="1" showInputMessage="1" showErrorMessage="1" prompt="A Manufacturing Output clustered column chart is in cells E3 to F27" sqref="E3" xr:uid="{00000000-0002-0000-0000-000004000000}"/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Page &amp;P of &amp;N</oddFooter>
  </headerFooter>
  <ignoredErrors>
    <ignoredError sqref="B5:B27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MANUFACTURING OUTPUT</vt:lpstr>
      <vt:lpstr>ColumnTitle1</vt:lpstr>
      <vt:lpstr>'MANUFACTURING OUTPUT'!Print_Titles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Shilpa.Sharma</dc:creator>
  <cp:lastModifiedBy>Admin</cp:lastModifiedBy>
  <dcterms:created xsi:type="dcterms:W3CDTF">2017-01-25T12:42:54Z</dcterms:created>
  <dcterms:modified xsi:type="dcterms:W3CDTF">2020-02-19T03:16:52Z</dcterms:modified>
</cp:coreProperties>
</file>