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D:\ds-excel-net\Source\Demos\ExamplesDemo\Examples\Resource\xlsx\"/>
    </mc:Choice>
  </mc:AlternateContent>
  <xr:revisionPtr revIDLastSave="0" documentId="13_ncr:1_{56E40749-3AD6-4440-AF58-2A4F300BD40A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Cash Flow Report" sheetId="1" r:id="rId1"/>
    <sheet name="Balance Sheet" sheetId="2" r:id="rId2"/>
    <sheet name="Sales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G11" i="2" l="1"/>
  <c r="G18" i="2"/>
  <c r="G3" i="2" s="1"/>
  <c r="G25" i="2"/>
  <c r="C26" i="2"/>
  <c r="C19" i="2"/>
  <c r="C3" i="2" s="1"/>
  <c r="F30" i="1" l="1"/>
  <c r="E30" i="1"/>
  <c r="F28" i="1"/>
  <c r="E28" i="1"/>
  <c r="F21" i="1"/>
  <c r="E21" i="1"/>
  <c r="F15" i="1"/>
  <c r="E15" i="1"/>
</calcChain>
</file>

<file path=xl/sharedStrings.xml><?xml version="1.0" encoding="utf-8"?>
<sst xmlns="http://schemas.openxmlformats.org/spreadsheetml/2006/main" count="118" uniqueCount="105">
  <si>
    <t>Cash Flow Report</t>
  </si>
  <si>
    <t>Period Ending</t>
  </si>
  <si>
    <t>01/31/2016</t>
  </si>
  <si>
    <t>01/31/2017</t>
  </si>
  <si>
    <t>Net Income</t>
  </si>
  <si>
    <t>Operating Activities, Cash Flows Provided By or Used In</t>
  </si>
  <si>
    <t>Depreciation</t>
  </si>
  <si>
    <t>Adjustments To Net Income</t>
  </si>
  <si>
    <t>Changes In Accounts Receivables</t>
  </si>
  <si>
    <t>Changes In Liabilities</t>
  </si>
  <si>
    <t>Changes In Inventories</t>
  </si>
  <si>
    <t>Changes In Other Operating Activities</t>
  </si>
  <si>
    <t>Total Cash Flow From Operating Activities</t>
  </si>
  <si>
    <t>Investing Activities, Cash Flows Provided By or Used In</t>
  </si>
  <si>
    <t>Capital Expenditures</t>
  </si>
  <si>
    <t>Investments</t>
  </si>
  <si>
    <t>Other Cash flows from Investing Activities</t>
  </si>
  <si>
    <t>Total Cash Flow From Investing Activities</t>
  </si>
  <si>
    <t>Financing Activities, Cash Flows Provided By or Used In</t>
  </si>
  <si>
    <t>Dividends Paid</t>
  </si>
  <si>
    <t>Sale Purchase of Stock</t>
  </si>
  <si>
    <t>Net Borrowings</t>
  </si>
  <si>
    <t>Other Cash Flows from Financing Activities</t>
  </si>
  <si>
    <t>Total Cash Flow From Financing Activities</t>
  </si>
  <si>
    <t>Effect Of Exchange Rate Changes</t>
  </si>
  <si>
    <t>Change In Cash and Cash Equivalents</t>
  </si>
  <si>
    <t>Balance Sheet</t>
  </si>
  <si>
    <t>Total Assets</t>
  </si>
  <si>
    <t>Total Liabilities</t>
  </si>
  <si>
    <t>Current Assets</t>
  </si>
  <si>
    <t>Current Liabilities</t>
  </si>
  <si>
    <t>Accounts Payable</t>
  </si>
  <si>
    <t>Cash in Bank</t>
  </si>
  <si>
    <t>Taxes Payable</t>
  </si>
  <si>
    <t>Inventory</t>
  </si>
  <si>
    <t>Notes Payable (due within 12 mo.)</t>
  </si>
  <si>
    <t>Prepaid Expenses</t>
  </si>
  <si>
    <t>Current Portion Long-term Debt</t>
  </si>
  <si>
    <t>Other</t>
  </si>
  <si>
    <t>Other Current Liabilities</t>
  </si>
  <si>
    <t>Total</t>
  </si>
  <si>
    <t>Fixed Assets</t>
  </si>
  <si>
    <t>Long-Term Liabilities</t>
  </si>
  <si>
    <t>Machinary &amp; Equipment</t>
  </si>
  <si>
    <t>Bank Loans Payable</t>
  </si>
  <si>
    <t>Furnitue &amp; Fixtures</t>
  </si>
  <si>
    <t>Short-term Portion</t>
  </si>
  <si>
    <t>Leasehold Improvements</t>
  </si>
  <si>
    <t>Notes Payable to Stockholders</t>
  </si>
  <si>
    <t>Real Estate / Buildings</t>
  </si>
  <si>
    <t>Other Long-term Debt</t>
  </si>
  <si>
    <t>Shareholders Equity</t>
  </si>
  <si>
    <t>Other Assets</t>
  </si>
  <si>
    <t>Common Stock</t>
  </si>
  <si>
    <t>Receivable from Employee</t>
  </si>
  <si>
    <t>Additional Paid-in Capital</t>
  </si>
  <si>
    <t>Receivable from Clients</t>
  </si>
  <si>
    <t>Retained Earnings</t>
  </si>
  <si>
    <t>Intangible Assets</t>
  </si>
  <si>
    <t>Sales</t>
  </si>
  <si>
    <t>Current Period</t>
  </si>
  <si>
    <t>Year To Date</t>
  </si>
  <si>
    <t> Product A</t>
  </si>
  <si>
    <t>$4,978.88</t>
  </si>
  <si>
    <t>$8,237.39</t>
  </si>
  <si>
    <t> Product B</t>
  </si>
  <si>
    <t>$6,641.22</t>
  </si>
  <si>
    <t>$8,892.82</t>
  </si>
  <si>
    <t> Frieght Income</t>
  </si>
  <si>
    <t>$242</t>
  </si>
  <si>
    <t>$466.80</t>
  </si>
  <si>
    <t>Total Sales</t>
  </si>
  <si>
    <t>$11,862.10</t>
  </si>
  <si>
    <t>$17,597.01</t>
  </si>
  <si>
    <t>Cost Of Sales</t>
  </si>
  <si>
    <t>$1,728.00</t>
  </si>
  <si>
    <t>$3,024.00</t>
  </si>
  <si>
    <t>$2,328.00</t>
  </si>
  <si>
    <t>$3,301.00</t>
  </si>
  <si>
    <t> COS Adjustments</t>
  </si>
  <si>
    <t>$152.12</t>
  </si>
  <si>
    <t>$155.12</t>
  </si>
  <si>
    <t>Total Cost of Sales</t>
  </si>
  <si>
    <t>$4,211.12</t>
  </si>
  <si>
    <t>$6,480.12</t>
  </si>
  <si>
    <t>Gross Profit</t>
  </si>
  <si>
    <t>$7,650.98</t>
  </si>
  <si>
    <t>$11,116.89</t>
  </si>
  <si>
    <t>Expenses</t>
  </si>
  <si>
    <t> Selling Expenses</t>
  </si>
  <si>
    <t>$1,240.75</t>
  </si>
  <si>
    <t>$2,210.60</t>
  </si>
  <si>
    <t> Overhead Expenses</t>
  </si>
  <si>
    <t>$529.25</t>
  </si>
  <si>
    <t>$1,344.02</t>
  </si>
  <si>
    <t> Administrative Expenses</t>
  </si>
  <si>
    <t>$2,857.37</t>
  </si>
  <si>
    <t>$3,971.37</t>
  </si>
  <si>
    <t>$4,627.37</t>
  </si>
  <si>
    <t>$7,525.99</t>
  </si>
  <si>
    <t>Net Profit</t>
  </si>
  <si>
    <t>$3,023.61</t>
  </si>
  <si>
    <t>$3,590.90</t>
  </si>
  <si>
    <t>Sales Report</t>
  </si>
  <si>
    <t>The following datas come from Excel：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</si>
</sst>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5B2664"/>
      <name val="Arial"/>
      <family val="2"/>
    </font>
    <font>
      <sz val="11"/>
      <color rgb="FF000000"/>
      <name val="Arial"/>
      <family val="2"/>
    </font>
    <font>
      <sz val="28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4E4484"/>
      <name val="Microsoft Sans Serif"/>
      <family val="2"/>
    </font>
    <font>
      <sz val="10"/>
      <color rgb="FF000000"/>
      <name val="Arial"/>
      <family val="2"/>
    </font>
    <font>
      <sz val="10"/>
      <color rgb="FF551E5F"/>
      <name val="Arial"/>
      <family val="2"/>
    </font>
    <font>
      <sz val="24"/>
      <color rgb="FF000000"/>
      <name val="Arial"/>
      <family val="2"/>
    </font>
    <font>
      <sz val="16"/>
      <color rgb="FF551E5F"/>
      <name val="Arial"/>
      <family val="2"/>
    </font>
    <font>
      <sz val="16"/>
      <color rgb="FF4E4484"/>
      <name val="Microsoft Sans Serif"/>
      <family val="2"/>
    </font>
    <font>
      <sz val="16"/>
      <color rgb="FFCD5C5C"/>
      <name val="Arial"/>
      <family val="2"/>
    </font>
    <font>
      <b/>
      <sz val="10"/>
      <color rgb="FF4E4484"/>
      <name val="Microsoft Sans Serif"/>
      <family val="2"/>
    </font>
    <font>
      <b/>
      <sz val="10"/>
      <color rgb="FF551E5F"/>
      <name val="Arial"/>
      <family val="2"/>
    </font>
    <font>
      <b/>
      <sz val="10"/>
      <color rgb="FFCD5C5C"/>
      <name val="Arial"/>
      <family val="2"/>
    </font>
    <font>
      <sz val="10"/>
      <color rgb="FF262140"/>
      <name val="Microsoft Sans Serif"/>
      <family val="2"/>
    </font>
    <font>
      <sz val="12"/>
      <color rgb="FF000000"/>
      <name val="Arial"/>
      <family val="2"/>
    </font>
    <font>
      <b/>
      <sz val="12"/>
      <color rgb="FF5B2664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1F1F1"/>
      </patternFill>
    </fill>
    <fill>
      <patternFill patternType="solid">
        <fgColor rgb="FFF1F1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3" borderId="0" xfId="0" applyFont="1" applyFill="1" applyAlignment="1"/>
    <xf numFmtId="49" fontId="6" fillId="2" borderId="0" xfId="0" applyNumberFormat="1" applyFont="1" applyFill="1" applyAlignment="1">
      <alignment horizontal="left" vertical="top" wrapText="1"/>
    </xf>
    <xf numFmtId="49" fontId="5" fillId="2" borderId="0" xfId="0" applyNumberFormat="1" applyFont="1" applyFill="1" applyAlignment="1">
      <alignment horizontal="right" vertical="top" wrapText="1"/>
    </xf>
    <xf numFmtId="0" fontId="3" fillId="0" borderId="0" xfId="0" applyFont="1" applyAlignment="1">
      <alignment horizontal="right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3" borderId="0" xfId="0" applyFont="1" applyFill="1" applyAlignment="1"/>
    <xf numFmtId="0" fontId="8" fillId="0" borderId="0" xfId="0" applyFont="1"/>
    <xf numFmtId="0" fontId="8" fillId="4" borderId="0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vertical="top"/>
    </xf>
    <xf numFmtId="0" fontId="13" fillId="4" borderId="2" xfId="0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5" fillId="4" borderId="0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top"/>
    </xf>
    <xf numFmtId="0" fontId="8" fillId="0" borderId="5" xfId="0" applyFont="1" applyBorder="1"/>
    <xf numFmtId="0" fontId="8" fillId="0" borderId="8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Border="1"/>
    <xf numFmtId="0" fontId="11" fillId="4" borderId="2" xfId="0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12" xfId="0" applyFont="1" applyBorder="1" applyAlignment="1">
      <alignment horizontal="right" vertical="top" wrapText="1"/>
    </xf>
    <xf numFmtId="0" fontId="17" fillId="0" borderId="0" xfId="0" applyFont="1" applyAlignment="1">
      <alignment vertical="center"/>
    </xf>
    <xf numFmtId="0" fontId="8" fillId="0" borderId="9" xfId="0" applyFont="1" applyBorder="1" applyAlignment="1">
      <alignment horizontal="right" vertical="top" wrapText="1"/>
    </xf>
    <xf numFmtId="164" fontId="11" fillId="4" borderId="2" xfId="0" applyNumberFormat="1" applyFont="1" applyFill="1" applyBorder="1" applyAlignment="1">
      <alignment vertical="center" wrapText="1"/>
    </xf>
    <xf numFmtId="164" fontId="7" fillId="0" borderId="0" xfId="0" applyNumberFormat="1" applyFont="1" applyAlignment="1">
      <alignment vertical="top"/>
    </xf>
    <xf numFmtId="164" fontId="1" fillId="4" borderId="0" xfId="0" applyNumberFormat="1" applyFont="1" applyFill="1" applyBorder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15" fillId="4" borderId="0" xfId="0" applyNumberFormat="1" applyFont="1" applyFill="1" applyBorder="1" applyAlignment="1">
      <alignment vertical="center" wrapText="1"/>
    </xf>
    <xf numFmtId="164" fontId="15" fillId="4" borderId="0" xfId="0" applyNumberFormat="1" applyFont="1" applyFill="1" applyAlignment="1">
      <alignment vertical="center" wrapText="1"/>
    </xf>
    <xf numFmtId="164" fontId="8" fillId="4" borderId="0" xfId="0" applyNumberFormat="1" applyFont="1" applyFill="1" applyBorder="1" applyAlignment="1">
      <alignment vertical="center" wrapText="1"/>
    </xf>
    <xf numFmtId="164" fontId="15" fillId="4" borderId="0" xfId="0" applyNumberFormat="1" applyFont="1" applyFill="1" applyBorder="1" applyAlignment="1">
      <alignment horizontal="right" vertical="center" wrapText="1"/>
    </xf>
    <xf numFmtId="164" fontId="13" fillId="4" borderId="3" xfId="0" applyNumberFormat="1" applyFont="1" applyFill="1" applyBorder="1" applyAlignment="1">
      <alignment horizontal="right" vertical="center" wrapText="1"/>
    </xf>
    <xf numFmtId="164" fontId="7" fillId="0" borderId="5" xfId="0" applyNumberFormat="1" applyFont="1" applyBorder="1" applyAlignment="1">
      <alignment vertical="top"/>
    </xf>
    <xf numFmtId="164" fontId="1" fillId="4" borderId="5" xfId="0" applyNumberFormat="1" applyFont="1" applyFill="1" applyBorder="1" applyAlignment="1">
      <alignment vertical="center" wrapText="1"/>
    </xf>
    <xf numFmtId="164" fontId="8" fillId="0" borderId="5" xfId="0" applyNumberFormat="1" applyFont="1" applyBorder="1" applyAlignment="1">
      <alignment vertical="center" wrapText="1"/>
    </xf>
    <xf numFmtId="164" fontId="16" fillId="4" borderId="5" xfId="0" applyNumberFormat="1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vertical="center" wrapText="1"/>
    </xf>
    <xf numFmtId="164" fontId="16" fillId="4" borderId="5" xfId="0" applyNumberFormat="1" applyFont="1" applyFill="1" applyBorder="1" applyAlignment="1">
      <alignment horizontal="right" vertical="center" wrapText="1"/>
    </xf>
    <xf numFmtId="49" fontId="2" fillId="3" borderId="0" xfId="0" applyNumberFormat="1" applyFont="1" applyFill="1" applyAlignment="1">
      <alignment vertical="top" wrapText="1"/>
    </xf>
    <xf numFmtId="49" fontId="2" fillId="3" borderId="0" xfId="0" applyNumberFormat="1" applyFont="1" applyFill="1" applyAlignment="1">
      <alignment vertical="top"/>
    </xf>
    <xf numFmtId="164" fontId="5" fillId="2" borderId="0" xfId="0" applyNumberFormat="1" applyFont="1" applyFill="1" applyAlignment="1">
      <alignment horizontal="right" vertical="top" wrapText="1"/>
    </xf>
    <xf numFmtId="164" fontId="0" fillId="0" borderId="0" xfId="0" applyNumberFormat="1"/>
    <xf numFmtId="164" fontId="2" fillId="3" borderId="0" xfId="0" applyNumberFormat="1" applyFont="1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2" fillId="4" borderId="9" xfId="0" applyFont="1" applyFill="1" applyBorder="1" applyAlignment="1">
      <alignment vertical="top" wrapText="1"/>
    </xf>
    <xf numFmtId="0" fontId="2" fillId="4" borderId="10" xfId="0" applyFont="1" applyFill="1" applyBorder="1" applyAlignment="1">
      <alignment horizontal="right" vertical="top" wrapText="1"/>
    </xf>
    <xf numFmtId="0" fontId="2" fillId="4" borderId="11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right" vertical="top" wrapText="1"/>
    </xf>
    <xf numFmtId="0" fontId="18" fillId="0" borderId="0" xfId="0" applyFont="1"/>
    <xf numFmtId="0" fontId="19" fillId="4" borderId="9" xfId="0" applyFont="1" applyFill="1" applyBorder="1" applyAlignment="1">
      <alignment vertical="top" wrapText="1"/>
    </xf>
    <xf numFmtId="0" fontId="19" fillId="4" borderId="10" xfId="0" applyFont="1" applyFill="1" applyBorder="1" applyAlignment="1">
      <alignment horizontal="right" vertical="top" wrapText="1"/>
    </xf>
    <xf numFmtId="49" fontId="6" fillId="2" borderId="0" xfId="0" applyNumberFormat="1" applyFont="1" applyFill="1" applyAlignment="1">
      <alignment horizontal="left" vertical="top"/>
    </xf>
    <xf numFmtId="0" fontId="20" fillId="0" borderId="0" xfId="0" applyFont="1"/>
    <xf numFmtId="49" fontId="1" fillId="2" borderId="0" xfId="0" applyNumberFormat="1" applyFont="1" applyFill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left" vertical="top"/>
    </xf>
    <xf numFmtId="0" fontId="8" fillId="0" borderId="13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0</xdr:row>
      <xdr:rowOff>50800</xdr:rowOff>
    </xdr:from>
    <xdr:to>
      <xdr:col>5</xdr:col>
      <xdr:colOff>990600</xdr:colOff>
      <xdr:row>1</xdr:row>
      <xdr:rowOff>0</xdr:rowOff>
    </xdr:to>
    <xdr:pic>
      <xdr:nvPicPr>
        <xdr:cNvPr id="2" name="image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667500" y="50800"/>
          <a:ext cx="2336800" cy="46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50799</xdr:rowOff>
    </xdr:from>
    <xdr:to>
      <xdr:col>4</xdr:col>
      <xdr:colOff>2081707</xdr:colOff>
      <xdr:row>0</xdr:row>
      <xdr:rowOff>486832</xdr:rowOff>
    </xdr:to>
    <xdr:pic>
      <xdr:nvPicPr>
        <xdr:cNvPr id="2" name="image1_0">
          <a:extLst>
            <a:ext uri="{FF2B5EF4-FFF2-40B4-BE49-F238E27FC236}">
              <a16:creationId xmlns:a16="http://schemas.microsoft.com/office/drawing/2014/main" id="{0A2A264B-3591-9D49-A5D6-51119FF0A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127750" y="50799"/>
          <a:ext cx="2081707" cy="4360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50799</xdr:rowOff>
    </xdr:from>
    <xdr:to>
      <xdr:col>5</xdr:col>
      <xdr:colOff>190500</xdr:colOff>
      <xdr:row>1</xdr:row>
      <xdr:rowOff>4232</xdr:rowOff>
    </xdr:to>
    <xdr:pic>
      <xdr:nvPicPr>
        <xdr:cNvPr id="8" name="image1_0">
          <a:extLst>
            <a:ext uri="{FF2B5EF4-FFF2-40B4-BE49-F238E27FC236}">
              <a16:creationId xmlns:a16="http://schemas.microsoft.com/office/drawing/2014/main" id="{97B4722A-029A-0A4C-9903-660A3AA7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302000" y="50799"/>
          <a:ext cx="1143000" cy="334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noFill/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25400" cap="flat">
          <a:solidFill>
            <a:srgbClr val="000000"/>
          </a:solidFill>
          <a:prstDash val="solid"/>
          <a:round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K7" sqref="K7"/>
    </sheetView>
  </sheetViews>
  <sheetFormatPr defaultColWidth="8.85546875" defaultRowHeight="12.75" x14ac:dyDescent="0.2"/>
  <cols>
    <col min="1" max="1" width="14.140625" customWidth="1"/>
    <col min="2" max="2" width="14.85546875" customWidth="1"/>
    <col min="3" max="3" width="21.140625" customWidth="1"/>
    <col min="4" max="4" width="18.42578125" customWidth="1"/>
    <col min="5" max="5" width="16.140625" customWidth="1"/>
    <col min="6" max="6" width="14.42578125" customWidth="1"/>
  </cols>
  <sheetData>
    <row r="1" spans="1:6" ht="41.1" customHeight="1" x14ac:dyDescent="0.45">
      <c r="A1" s="16" t="s">
        <v>0</v>
      </c>
      <c r="B1" s="1"/>
      <c r="C1" s="1"/>
      <c r="D1" s="1"/>
      <c r="E1" s="1"/>
      <c r="F1" s="1"/>
    </row>
    <row r="2" spans="1:6" ht="19.5" customHeight="1" x14ac:dyDescent="0.25">
      <c r="A2" s="72" t="s">
        <v>104</v>
      </c>
    </row>
    <row r="3" spans="1:6" ht="10.5" customHeight="1" x14ac:dyDescent="0.25">
      <c r="A3" s="72"/>
    </row>
    <row r="4" spans="1:6" ht="18" customHeight="1" x14ac:dyDescent="0.2">
      <c r="B4" s="71" t="s">
        <v>1</v>
      </c>
      <c r="E4" s="3" t="s">
        <v>2</v>
      </c>
      <c r="F4" s="3" t="s">
        <v>3</v>
      </c>
    </row>
    <row r="5" spans="1:6" ht="12.75" customHeight="1" x14ac:dyDescent="0.2">
      <c r="E5" s="4"/>
      <c r="F5" s="4"/>
    </row>
    <row r="6" spans="1:6" ht="18" customHeight="1" x14ac:dyDescent="0.2">
      <c r="B6" s="2" t="s">
        <v>4</v>
      </c>
      <c r="E6" s="59">
        <v>14237490</v>
      </c>
      <c r="F6" s="59">
        <v>18162823</v>
      </c>
    </row>
    <row r="7" spans="1:6" ht="18.75" customHeight="1" x14ac:dyDescent="0.2">
      <c r="E7" s="60"/>
      <c r="F7" s="60"/>
    </row>
    <row r="8" spans="1:6" ht="18" customHeight="1" x14ac:dyDescent="0.2">
      <c r="A8" s="58" t="s">
        <v>5</v>
      </c>
      <c r="B8" s="57"/>
      <c r="C8" s="57"/>
      <c r="D8" s="57"/>
      <c r="E8" s="61"/>
      <c r="F8" s="61"/>
    </row>
    <row r="9" spans="1:6" ht="18" customHeight="1" x14ac:dyDescent="0.2">
      <c r="B9" s="74" t="s">
        <v>6</v>
      </c>
      <c r="C9" s="74"/>
      <c r="E9" s="62">
        <v>7356244</v>
      </c>
      <c r="F9" s="62">
        <v>9026721</v>
      </c>
    </row>
    <row r="10" spans="1:6" ht="18" customHeight="1" x14ac:dyDescent="0.2">
      <c r="B10" s="74" t="s">
        <v>7</v>
      </c>
      <c r="C10" s="74"/>
      <c r="E10" s="62">
        <v>-21345</v>
      </c>
      <c r="F10" s="62">
        <v>41931</v>
      </c>
    </row>
    <row r="11" spans="1:6" ht="18" customHeight="1" x14ac:dyDescent="0.2">
      <c r="B11" s="74" t="s">
        <v>8</v>
      </c>
      <c r="C11" s="74"/>
      <c r="E11" s="62">
        <v>1246232</v>
      </c>
      <c r="F11" s="62">
        <v>-3140992</v>
      </c>
    </row>
    <row r="12" spans="1:6" ht="18" customHeight="1" x14ac:dyDescent="0.2">
      <c r="B12" s="74" t="s">
        <v>9</v>
      </c>
      <c r="C12" s="74"/>
      <c r="E12" s="62">
        <v>1428910</v>
      </c>
      <c r="F12" s="62">
        <v>-2441694</v>
      </c>
    </row>
    <row r="13" spans="1:6" ht="18" customHeight="1" x14ac:dyDescent="0.2">
      <c r="B13" s="74" t="s">
        <v>10</v>
      </c>
      <c r="C13" s="74"/>
      <c r="E13" s="62">
        <v>-210421</v>
      </c>
      <c r="F13" s="62">
        <v>690401</v>
      </c>
    </row>
    <row r="14" spans="1:6" ht="18" customHeight="1" x14ac:dyDescent="0.2">
      <c r="B14" s="74" t="s">
        <v>11</v>
      </c>
      <c r="C14" s="74"/>
      <c r="E14" s="62">
        <v>2294011</v>
      </c>
      <c r="F14" s="62">
        <v>6007011</v>
      </c>
    </row>
    <row r="15" spans="1:6" ht="18" customHeight="1" x14ac:dyDescent="0.2">
      <c r="A15" s="73" t="s">
        <v>12</v>
      </c>
      <c r="B15" s="73"/>
      <c r="C15" s="73"/>
      <c r="E15" s="63">
        <f>SUM(E9:E14)</f>
        <v>12093631</v>
      </c>
      <c r="F15" s="63">
        <f>SUM(F9:F14)</f>
        <v>10183378</v>
      </c>
    </row>
    <row r="16" spans="1:6" ht="24.75" customHeight="1" x14ac:dyDescent="0.2">
      <c r="E16" s="60"/>
      <c r="F16" s="60"/>
    </row>
    <row r="17" spans="1:6" ht="18" customHeight="1" x14ac:dyDescent="0.2">
      <c r="A17" s="58" t="s">
        <v>13</v>
      </c>
      <c r="B17" s="57"/>
      <c r="C17" s="57"/>
      <c r="D17" s="57"/>
      <c r="E17" s="61"/>
      <c r="F17" s="61"/>
    </row>
    <row r="18" spans="1:6" ht="18" customHeight="1" x14ac:dyDescent="0.2">
      <c r="B18" s="74" t="s">
        <v>14</v>
      </c>
      <c r="C18" s="74"/>
      <c r="E18" s="62">
        <v>-12953941</v>
      </c>
      <c r="F18" s="62">
        <v>-9167901</v>
      </c>
    </row>
    <row r="19" spans="1:6" ht="18" customHeight="1" x14ac:dyDescent="0.2">
      <c r="B19" s="74" t="s">
        <v>15</v>
      </c>
      <c r="C19" s="74"/>
      <c r="E19" s="62">
        <v>0</v>
      </c>
      <c r="F19" s="62">
        <v>0</v>
      </c>
    </row>
    <row r="20" spans="1:6" ht="18" customHeight="1" x14ac:dyDescent="0.2">
      <c r="B20" s="75" t="s">
        <v>16</v>
      </c>
      <c r="C20" s="75"/>
      <c r="E20" s="62">
        <v>235721</v>
      </c>
      <c r="F20" s="62">
        <v>725024</v>
      </c>
    </row>
    <row r="21" spans="1:6" ht="18" customHeight="1" x14ac:dyDescent="0.2">
      <c r="A21" s="73" t="s">
        <v>17</v>
      </c>
      <c r="B21" s="73"/>
      <c r="C21" s="73"/>
      <c r="E21" s="63">
        <f>SUM(E18:E20)</f>
        <v>-12718220</v>
      </c>
      <c r="F21" s="63">
        <f>SUM(F18:F20)</f>
        <v>-8442877</v>
      </c>
    </row>
    <row r="22" spans="1:6" ht="28.5" customHeight="1" x14ac:dyDescent="0.2">
      <c r="E22" s="60"/>
      <c r="F22" s="60"/>
    </row>
    <row r="23" spans="1:6" ht="18" customHeight="1" x14ac:dyDescent="0.2">
      <c r="A23" s="58" t="s">
        <v>18</v>
      </c>
      <c r="B23" s="57"/>
      <c r="C23" s="57"/>
      <c r="D23" s="57"/>
      <c r="E23" s="61"/>
      <c r="F23" s="61"/>
    </row>
    <row r="24" spans="1:6" ht="18" customHeight="1" x14ac:dyDescent="0.2">
      <c r="B24" s="74" t="s">
        <v>19</v>
      </c>
      <c r="C24" s="74"/>
      <c r="E24" s="62">
        <v>-4217910</v>
      </c>
      <c r="F24" s="62">
        <v>-7119999</v>
      </c>
    </row>
    <row r="25" spans="1:6" ht="18" customHeight="1" x14ac:dyDescent="0.2">
      <c r="B25" s="74" t="s">
        <v>20</v>
      </c>
      <c r="C25" s="74"/>
      <c r="E25" s="62">
        <v>-7971904</v>
      </c>
      <c r="F25" s="62">
        <v>-4785991</v>
      </c>
    </row>
    <row r="26" spans="1:6" ht="18" customHeight="1" x14ac:dyDescent="0.2">
      <c r="B26" s="74" t="s">
        <v>21</v>
      </c>
      <c r="C26" s="74"/>
      <c r="E26" s="62">
        <v>-1930831</v>
      </c>
      <c r="F26" s="62">
        <v>-2072318</v>
      </c>
    </row>
    <row r="27" spans="1:6" ht="18" customHeight="1" x14ac:dyDescent="0.2">
      <c r="B27" s="75" t="s">
        <v>22</v>
      </c>
      <c r="C27" s="75"/>
      <c r="E27" s="62">
        <v>267000</v>
      </c>
      <c r="F27" s="62">
        <v>985521</v>
      </c>
    </row>
    <row r="28" spans="1:6" ht="18" customHeight="1" x14ac:dyDescent="0.2">
      <c r="A28" s="73" t="s">
        <v>23</v>
      </c>
      <c r="B28" s="73"/>
      <c r="C28" s="73"/>
      <c r="E28" s="63">
        <f>SUM(E24:E27)</f>
        <v>-13853645</v>
      </c>
      <c r="F28" s="63">
        <f>SUM(F24:F27)</f>
        <v>-12992787</v>
      </c>
    </row>
    <row r="29" spans="1:6" ht="18" customHeight="1" x14ac:dyDescent="0.2">
      <c r="A29" s="74" t="s">
        <v>24</v>
      </c>
      <c r="B29" s="74"/>
      <c r="C29" s="74"/>
      <c r="E29" s="62">
        <v>-583892</v>
      </c>
      <c r="F29" s="62">
        <v>591692</v>
      </c>
    </row>
    <row r="30" spans="1:6" ht="18" customHeight="1" x14ac:dyDescent="0.2">
      <c r="A30" s="73" t="s">
        <v>25</v>
      </c>
      <c r="B30" s="73"/>
      <c r="C30" s="73"/>
      <c r="E30" s="63">
        <f>SUM(E9:E14,E18:E20,E24:E27,E29)</f>
        <v>-15062126</v>
      </c>
      <c r="F30" s="63">
        <f>SUM(F9:F14,F18:F20,F24:F27,F29)</f>
        <v>-10660594</v>
      </c>
    </row>
  </sheetData>
  <mergeCells count="18">
    <mergeCell ref="B9:C9"/>
    <mergeCell ref="B10:C10"/>
    <mergeCell ref="B11:C11"/>
    <mergeCell ref="B12:C12"/>
    <mergeCell ref="B19:C19"/>
    <mergeCell ref="B20:C20"/>
    <mergeCell ref="A21:C21"/>
    <mergeCell ref="B24:C24"/>
    <mergeCell ref="B13:C13"/>
    <mergeCell ref="B14:C14"/>
    <mergeCell ref="A15:C15"/>
    <mergeCell ref="B18:C18"/>
    <mergeCell ref="A30:C30"/>
    <mergeCell ref="B25:C25"/>
    <mergeCell ref="B26:C26"/>
    <mergeCell ref="B27:C27"/>
    <mergeCell ref="A28:C28"/>
    <mergeCell ref="A29:C29"/>
  </mergeCells>
  <pageMargins left="1" right="1" top="1" bottom="1" header="0.5" footer="0.5"/>
  <pageSetup paperSize="9"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2C15-D002-DA49-881C-124ECA913B07}">
  <dimension ref="A1:G33"/>
  <sheetViews>
    <sheetView zoomScale="110" zoomScaleNormal="110" workbookViewId="0">
      <selection activeCell="D27" sqref="D27"/>
    </sheetView>
  </sheetViews>
  <sheetFormatPr defaultColWidth="10.85546875" defaultRowHeight="12.75" x14ac:dyDescent="0.2"/>
  <cols>
    <col min="1" max="1" width="40" style="8" customWidth="1"/>
    <col min="2" max="2" width="16.28515625" style="8" customWidth="1"/>
    <col min="3" max="3" width="19" style="8" bestFit="1" customWidth="1"/>
    <col min="4" max="4" width="10.85546875" style="8"/>
    <col min="5" max="5" width="32.85546875" style="8" customWidth="1"/>
    <col min="6" max="6" width="17.140625" style="8" customWidth="1"/>
    <col min="7" max="7" width="13.7109375" style="8" customWidth="1"/>
    <col min="8" max="8" width="13.140625" style="8" bestFit="1" customWidth="1"/>
    <col min="9" max="16384" width="10.85546875" style="8"/>
  </cols>
  <sheetData>
    <row r="1" spans="1:7" ht="45" customHeight="1" x14ac:dyDescent="0.2">
      <c r="A1" s="15" t="s">
        <v>26</v>
      </c>
      <c r="B1" s="7"/>
      <c r="C1" s="7"/>
      <c r="D1" s="7"/>
      <c r="E1" s="7"/>
      <c r="F1" s="7"/>
    </row>
    <row r="2" spans="1:7" ht="13.5" thickBot="1" x14ac:dyDescent="0.25"/>
    <row r="3" spans="1:7" ht="20.25" x14ac:dyDescent="0.2">
      <c r="A3" s="17" t="s">
        <v>27</v>
      </c>
      <c r="B3" s="37"/>
      <c r="C3" s="42">
        <f>SUM(C10,C19,C26)</f>
        <v>6500800</v>
      </c>
      <c r="D3" s="18"/>
      <c r="E3" s="27" t="s">
        <v>28</v>
      </c>
      <c r="F3" s="19"/>
      <c r="G3" s="50">
        <f>SUM(G11,G18,G25)</f>
        <v>6500800</v>
      </c>
    </row>
    <row r="4" spans="1:7" x14ac:dyDescent="0.2">
      <c r="A4" s="5"/>
      <c r="B4" s="6"/>
      <c r="C4" s="43"/>
      <c r="D4" s="6"/>
      <c r="E4" s="6"/>
      <c r="F4" s="6"/>
      <c r="G4" s="51"/>
    </row>
    <row r="5" spans="1:7" ht="15" customHeight="1" x14ac:dyDescent="0.2">
      <c r="A5" s="20" t="s">
        <v>29</v>
      </c>
      <c r="B5" s="21"/>
      <c r="C5" s="44"/>
      <c r="D5" s="22"/>
      <c r="E5" s="25" t="s">
        <v>30</v>
      </c>
      <c r="F5" s="25"/>
      <c r="G5" s="52"/>
    </row>
    <row r="6" spans="1:7" ht="15" customHeight="1" x14ac:dyDescent="0.2">
      <c r="A6" s="10" t="s">
        <v>32</v>
      </c>
      <c r="B6" s="11"/>
      <c r="C6" s="45">
        <v>45000</v>
      </c>
      <c r="D6" s="6"/>
      <c r="E6" s="12" t="s">
        <v>31</v>
      </c>
      <c r="F6" s="12"/>
      <c r="G6" s="53">
        <v>2585600</v>
      </c>
    </row>
    <row r="7" spans="1:7" ht="15" customHeight="1" x14ac:dyDescent="0.2">
      <c r="A7" s="10" t="s">
        <v>34</v>
      </c>
      <c r="B7" s="11"/>
      <c r="C7" s="45">
        <v>45000</v>
      </c>
      <c r="D7" s="6"/>
      <c r="E7" s="12" t="s">
        <v>33</v>
      </c>
      <c r="F7" s="12"/>
      <c r="G7" s="53">
        <v>56263</v>
      </c>
    </row>
    <row r="8" spans="1:7" ht="15" customHeight="1" x14ac:dyDescent="0.2">
      <c r="A8" s="10" t="s">
        <v>36</v>
      </c>
      <c r="B8" s="11"/>
      <c r="C8" s="45">
        <v>600</v>
      </c>
      <c r="D8" s="6"/>
      <c r="E8" s="12" t="s">
        <v>35</v>
      </c>
      <c r="F8" s="12"/>
      <c r="G8" s="53">
        <v>216</v>
      </c>
    </row>
    <row r="9" spans="1:7" ht="15" customHeight="1" x14ac:dyDescent="0.2">
      <c r="A9" s="10" t="s">
        <v>38</v>
      </c>
      <c r="B9" s="11"/>
      <c r="C9" s="45">
        <v>10000</v>
      </c>
      <c r="D9" s="6"/>
      <c r="E9" s="12" t="s">
        <v>37</v>
      </c>
      <c r="F9" s="12"/>
      <c r="G9" s="53">
        <v>3800</v>
      </c>
    </row>
    <row r="10" spans="1:7" ht="15" customHeight="1" x14ac:dyDescent="0.2">
      <c r="A10" s="26" t="s">
        <v>40</v>
      </c>
      <c r="B10" s="26"/>
      <c r="C10" s="46">
        <f>SUM(C6:C9)</f>
        <v>100600</v>
      </c>
      <c r="D10" s="6"/>
      <c r="E10" s="12" t="s">
        <v>39</v>
      </c>
      <c r="F10" s="12"/>
      <c r="G10" s="53">
        <v>3000</v>
      </c>
    </row>
    <row r="11" spans="1:7" ht="15" customHeight="1" x14ac:dyDescent="0.2">
      <c r="A11" s="6"/>
      <c r="B11" s="6"/>
      <c r="C11" s="43"/>
      <c r="D11" s="6"/>
      <c r="E11" s="28" t="s">
        <v>40</v>
      </c>
      <c r="F11" s="28"/>
      <c r="G11" s="54">
        <f>SUM(G6:G10)</f>
        <v>2648879</v>
      </c>
    </row>
    <row r="12" spans="1:7" ht="15" customHeight="1" x14ac:dyDescent="0.2">
      <c r="A12" s="5"/>
      <c r="B12" s="6"/>
      <c r="C12" s="43"/>
      <c r="D12" s="6"/>
      <c r="E12" s="6"/>
      <c r="F12" s="6"/>
      <c r="G12" s="51"/>
    </row>
    <row r="13" spans="1:7" ht="15" customHeight="1" x14ac:dyDescent="0.2">
      <c r="A13" s="23" t="s">
        <v>41</v>
      </c>
      <c r="B13" s="24"/>
      <c r="C13" s="44"/>
      <c r="D13" s="22"/>
      <c r="E13" s="25" t="s">
        <v>42</v>
      </c>
      <c r="F13" s="25"/>
      <c r="G13" s="52"/>
    </row>
    <row r="14" spans="1:7" ht="15" customHeight="1" x14ac:dyDescent="0.2">
      <c r="A14" s="10" t="s">
        <v>43</v>
      </c>
      <c r="B14" s="11"/>
      <c r="C14" s="45">
        <v>56200</v>
      </c>
      <c r="D14" s="6"/>
      <c r="E14" s="12" t="s">
        <v>44</v>
      </c>
      <c r="F14" s="12"/>
      <c r="G14" s="53">
        <v>200</v>
      </c>
    </row>
    <row r="15" spans="1:7" ht="15" customHeight="1" x14ac:dyDescent="0.2">
      <c r="A15" s="10" t="s">
        <v>45</v>
      </c>
      <c r="B15" s="11"/>
      <c r="C15" s="45">
        <v>32400</v>
      </c>
      <c r="D15" s="6"/>
      <c r="E15" s="12" t="s">
        <v>46</v>
      </c>
      <c r="F15" s="12"/>
      <c r="G15" s="53">
        <v>560</v>
      </c>
    </row>
    <row r="16" spans="1:7" ht="15" customHeight="1" x14ac:dyDescent="0.2">
      <c r="A16" s="10" t="s">
        <v>47</v>
      </c>
      <c r="B16" s="11"/>
      <c r="C16" s="45">
        <v>6300</v>
      </c>
      <c r="D16" s="6"/>
      <c r="E16" s="12" t="s">
        <v>48</v>
      </c>
      <c r="F16" s="12"/>
      <c r="G16" s="53">
        <v>6203</v>
      </c>
    </row>
    <row r="17" spans="1:7" ht="15" customHeight="1" x14ac:dyDescent="0.2">
      <c r="A17" s="10" t="s">
        <v>49</v>
      </c>
      <c r="B17" s="11"/>
      <c r="C17" s="45">
        <v>6250000</v>
      </c>
      <c r="D17" s="6"/>
      <c r="E17" s="12" t="s">
        <v>50</v>
      </c>
      <c r="F17" s="12"/>
      <c r="G17" s="53">
        <v>450</v>
      </c>
    </row>
    <row r="18" spans="1:7" ht="15" customHeight="1" x14ac:dyDescent="0.2">
      <c r="A18" s="10" t="s">
        <v>38</v>
      </c>
      <c r="B18" s="11"/>
      <c r="C18" s="45">
        <v>7000</v>
      </c>
      <c r="D18" s="6"/>
      <c r="E18" s="28" t="s">
        <v>40</v>
      </c>
      <c r="F18" s="28"/>
      <c r="G18" s="54">
        <f>SUM(G14:G17)</f>
        <v>7413</v>
      </c>
    </row>
    <row r="19" spans="1:7" ht="15" customHeight="1" x14ac:dyDescent="0.2">
      <c r="A19" s="29" t="s">
        <v>40</v>
      </c>
      <c r="B19" s="13"/>
      <c r="C19" s="47">
        <f>SUM(C14:C18)</f>
        <v>6351900</v>
      </c>
      <c r="D19" s="6"/>
      <c r="G19" s="53"/>
    </row>
    <row r="20" spans="1:7" ht="15" customHeight="1" x14ac:dyDescent="0.2">
      <c r="A20" s="5"/>
      <c r="B20" s="6"/>
      <c r="C20" s="43"/>
      <c r="D20" s="6"/>
      <c r="E20" s="25" t="s">
        <v>51</v>
      </c>
      <c r="F20" s="14"/>
      <c r="G20" s="55"/>
    </row>
    <row r="21" spans="1:7" ht="15" customHeight="1" x14ac:dyDescent="0.2">
      <c r="A21" s="20" t="s">
        <v>52</v>
      </c>
      <c r="B21" s="9"/>
      <c r="C21" s="48"/>
      <c r="D21" s="6"/>
      <c r="E21" s="6"/>
      <c r="F21" s="6"/>
      <c r="G21" s="53"/>
    </row>
    <row r="22" spans="1:7" ht="15" customHeight="1" x14ac:dyDescent="0.2">
      <c r="A22" s="6"/>
      <c r="B22" s="6"/>
      <c r="C22" s="43"/>
      <c r="D22" s="6"/>
      <c r="E22" s="12" t="s">
        <v>53</v>
      </c>
      <c r="F22" s="12"/>
      <c r="G22" s="53">
        <v>16300</v>
      </c>
    </row>
    <row r="23" spans="1:7" ht="15" customHeight="1" x14ac:dyDescent="0.2">
      <c r="A23" s="10" t="s">
        <v>54</v>
      </c>
      <c r="B23" s="11"/>
      <c r="C23" s="45">
        <v>12500</v>
      </c>
      <c r="D23" s="6"/>
      <c r="E23" s="12" t="s">
        <v>55</v>
      </c>
      <c r="F23" s="12"/>
      <c r="G23" s="53">
        <v>8500</v>
      </c>
    </row>
    <row r="24" spans="1:7" ht="15" customHeight="1" x14ac:dyDescent="0.2">
      <c r="A24" s="10" t="s">
        <v>56</v>
      </c>
      <c r="B24" s="11"/>
      <c r="C24" s="45">
        <v>32600</v>
      </c>
      <c r="D24" s="6"/>
      <c r="E24" s="12" t="s">
        <v>57</v>
      </c>
      <c r="F24" s="12"/>
      <c r="G24" s="53">
        <v>3819708</v>
      </c>
    </row>
    <row r="25" spans="1:7" ht="15" customHeight="1" x14ac:dyDescent="0.2">
      <c r="A25" s="10" t="s">
        <v>58</v>
      </c>
      <c r="B25" s="11"/>
      <c r="C25" s="45">
        <v>3200</v>
      </c>
      <c r="D25" s="6"/>
      <c r="E25" s="28" t="s">
        <v>40</v>
      </c>
      <c r="F25" s="28"/>
      <c r="G25" s="56">
        <f>SUM(G22:G24)</f>
        <v>3844508</v>
      </c>
    </row>
    <row r="26" spans="1:7" ht="15" customHeight="1" x14ac:dyDescent="0.2">
      <c r="A26" s="29" t="s">
        <v>40</v>
      </c>
      <c r="B26" s="26"/>
      <c r="C26" s="49">
        <f>SUM(C23:C25)</f>
        <v>48300</v>
      </c>
      <c r="D26" s="35"/>
      <c r="E26" s="36"/>
      <c r="F26" s="36"/>
      <c r="G26" s="33"/>
    </row>
    <row r="27" spans="1:7" ht="15" customHeight="1" thickBot="1" x14ac:dyDescent="0.25">
      <c r="A27" s="30"/>
      <c r="B27" s="31"/>
      <c r="C27" s="31"/>
      <c r="D27" s="32"/>
      <c r="E27" s="31"/>
      <c r="F27" s="31"/>
      <c r="G27" s="34"/>
    </row>
    <row r="28" spans="1:7" ht="15" customHeight="1" x14ac:dyDescent="0.2">
      <c r="A28" s="10"/>
      <c r="B28" s="11"/>
      <c r="C28" s="12"/>
      <c r="D28" s="6"/>
      <c r="E28" s="12"/>
      <c r="F28" s="12"/>
    </row>
    <row r="29" spans="1:7" ht="15" customHeight="1" x14ac:dyDescent="0.2">
      <c r="A29" s="10"/>
      <c r="B29" s="11"/>
      <c r="C29" s="12"/>
      <c r="D29" s="6"/>
      <c r="E29" s="12"/>
      <c r="F29" s="12"/>
    </row>
    <row r="30" spans="1:7" x14ac:dyDescent="0.2">
      <c r="A30" s="10"/>
      <c r="B30" s="11"/>
      <c r="C30" s="12"/>
      <c r="D30" s="6"/>
      <c r="E30" s="12"/>
      <c r="F30" s="12"/>
    </row>
    <row r="31" spans="1:7" x14ac:dyDescent="0.2">
      <c r="A31" s="10"/>
      <c r="B31" s="11"/>
      <c r="C31" s="12"/>
      <c r="D31" s="6"/>
      <c r="E31" s="12"/>
    </row>
    <row r="32" spans="1:7" x14ac:dyDescent="0.2">
      <c r="A32" s="10"/>
      <c r="B32" s="11"/>
      <c r="C32" s="12"/>
      <c r="D32" s="6"/>
      <c r="E32" s="12"/>
    </row>
    <row r="33" spans="1:5" x14ac:dyDescent="0.2">
      <c r="A33" s="10"/>
      <c r="B33" s="11"/>
      <c r="C33" s="12"/>
      <c r="D33" s="6"/>
      <c r="E3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52C3-A8E3-2542-AFEA-FCD3C6DCAF95}">
  <dimension ref="A1:F24"/>
  <sheetViews>
    <sheetView workbookViewId="0">
      <selection activeCell="F16" sqref="F16"/>
    </sheetView>
  </sheetViews>
  <sheetFormatPr defaultColWidth="11.42578125" defaultRowHeight="12.75" x14ac:dyDescent="0.2"/>
  <cols>
    <col min="1" max="1" width="22.42578125" customWidth="1"/>
    <col min="2" max="2" width="25.140625" customWidth="1"/>
    <col min="3" max="3" width="17.85546875" customWidth="1"/>
    <col min="5" max="5" width="12.42578125" customWidth="1"/>
  </cols>
  <sheetData>
    <row r="1" spans="1:6" ht="30" x14ac:dyDescent="0.2">
      <c r="A1" s="15" t="s">
        <v>103</v>
      </c>
      <c r="B1" s="7"/>
      <c r="C1" s="7"/>
      <c r="D1" s="7"/>
      <c r="E1" s="7"/>
      <c r="F1" s="7"/>
    </row>
    <row r="2" spans="1:6" ht="13.5" thickBot="1" x14ac:dyDescent="0.25"/>
    <row r="3" spans="1:6" ht="15" customHeight="1" thickBot="1" x14ac:dyDescent="0.25">
      <c r="A3" s="64" t="s">
        <v>59</v>
      </c>
      <c r="B3" s="65" t="s">
        <v>60</v>
      </c>
      <c r="C3" s="65" t="s">
        <v>61</v>
      </c>
    </row>
    <row r="4" spans="1:6" ht="15" customHeight="1" thickBot="1" x14ac:dyDescent="0.25">
      <c r="A4" s="38" t="s">
        <v>62</v>
      </c>
      <c r="B4" s="39" t="s">
        <v>63</v>
      </c>
      <c r="C4" s="41" t="s">
        <v>64</v>
      </c>
    </row>
    <row r="5" spans="1:6" ht="15" customHeight="1" thickBot="1" x14ac:dyDescent="0.25">
      <c r="A5" s="38" t="s">
        <v>65</v>
      </c>
      <c r="B5" s="39" t="s">
        <v>66</v>
      </c>
      <c r="C5" s="41" t="s">
        <v>67</v>
      </c>
    </row>
    <row r="6" spans="1:6" ht="15" customHeight="1" thickBot="1" x14ac:dyDescent="0.25">
      <c r="A6" s="76" t="s">
        <v>68</v>
      </c>
      <c r="B6" s="41" t="s">
        <v>69</v>
      </c>
      <c r="C6" s="41" t="s">
        <v>70</v>
      </c>
    </row>
    <row r="7" spans="1:6" ht="15" customHeight="1" thickBot="1" x14ac:dyDescent="0.25">
      <c r="A7" s="77"/>
      <c r="B7" s="41">
        <v>0</v>
      </c>
      <c r="C7" s="41"/>
    </row>
    <row r="8" spans="1:6" ht="15" customHeight="1" thickBot="1" x14ac:dyDescent="0.25">
      <c r="A8" s="66" t="s">
        <v>71</v>
      </c>
      <c r="B8" s="67" t="s">
        <v>72</v>
      </c>
      <c r="C8" s="67" t="s">
        <v>73</v>
      </c>
    </row>
    <row r="9" spans="1:6" ht="15" customHeight="1" thickBot="1" x14ac:dyDescent="0.25"/>
    <row r="10" spans="1:6" ht="15" customHeight="1" thickBot="1" x14ac:dyDescent="0.25">
      <c r="A10" s="64" t="s">
        <v>74</v>
      </c>
      <c r="B10" s="65" t="s">
        <v>60</v>
      </c>
      <c r="C10" s="65" t="s">
        <v>61</v>
      </c>
    </row>
    <row r="11" spans="1:6" ht="15" customHeight="1" thickBot="1" x14ac:dyDescent="0.25">
      <c r="A11" s="38" t="s">
        <v>62</v>
      </c>
      <c r="B11" s="39" t="s">
        <v>75</v>
      </c>
      <c r="C11" s="39" t="s">
        <v>76</v>
      </c>
    </row>
    <row r="12" spans="1:6" ht="15" customHeight="1" thickBot="1" x14ac:dyDescent="0.25">
      <c r="A12" s="38" t="s">
        <v>65</v>
      </c>
      <c r="B12" s="39" t="s">
        <v>77</v>
      </c>
      <c r="C12" s="39" t="s">
        <v>78</v>
      </c>
    </row>
    <row r="13" spans="1:6" ht="15" customHeight="1" thickBot="1" x14ac:dyDescent="0.25">
      <c r="A13" s="38" t="s">
        <v>79</v>
      </c>
      <c r="B13" s="39" t="s">
        <v>80</v>
      </c>
      <c r="C13" s="39" t="s">
        <v>81</v>
      </c>
    </row>
    <row r="14" spans="1:6" ht="15" customHeight="1" thickBot="1" x14ac:dyDescent="0.25">
      <c r="A14" s="66" t="s">
        <v>82</v>
      </c>
      <c r="B14" s="67" t="s">
        <v>83</v>
      </c>
      <c r="C14" s="67" t="s">
        <v>84</v>
      </c>
    </row>
    <row r="15" spans="1:6" ht="15" customHeight="1" thickBot="1" x14ac:dyDescent="0.25">
      <c r="A15" s="40"/>
    </row>
    <row r="16" spans="1:6" ht="15" customHeight="1" thickBot="1" x14ac:dyDescent="0.25">
      <c r="A16" s="64" t="s">
        <v>85</v>
      </c>
      <c r="B16" s="65" t="s">
        <v>86</v>
      </c>
      <c r="C16" s="65" t="s">
        <v>87</v>
      </c>
    </row>
    <row r="17" spans="1:3" ht="15" customHeight="1" thickBot="1" x14ac:dyDescent="0.25"/>
    <row r="18" spans="1:3" ht="15" customHeight="1" thickBot="1" x14ac:dyDescent="0.25">
      <c r="A18" s="64" t="s">
        <v>88</v>
      </c>
      <c r="B18" s="65" t="s">
        <v>60</v>
      </c>
      <c r="C18" s="65" t="s">
        <v>61</v>
      </c>
    </row>
    <row r="19" spans="1:3" ht="15" customHeight="1" thickBot="1" x14ac:dyDescent="0.25">
      <c r="A19" s="38" t="s">
        <v>89</v>
      </c>
      <c r="B19" s="39" t="s">
        <v>90</v>
      </c>
      <c r="C19" s="39" t="s">
        <v>91</v>
      </c>
    </row>
    <row r="20" spans="1:3" ht="15" customHeight="1" thickBot="1" x14ac:dyDescent="0.25">
      <c r="A20" s="38" t="s">
        <v>92</v>
      </c>
      <c r="B20" s="39" t="s">
        <v>93</v>
      </c>
      <c r="C20" s="39" t="s">
        <v>94</v>
      </c>
    </row>
    <row r="21" spans="1:3" ht="15" customHeight="1" thickBot="1" x14ac:dyDescent="0.25">
      <c r="A21" s="38" t="s">
        <v>95</v>
      </c>
      <c r="B21" s="39" t="s">
        <v>96</v>
      </c>
      <c r="C21" s="39" t="s">
        <v>97</v>
      </c>
    </row>
    <row r="22" spans="1:3" ht="15" customHeight="1" thickBot="1" x14ac:dyDescent="0.25">
      <c r="A22" s="66" t="s">
        <v>82</v>
      </c>
      <c r="B22" s="67" t="s">
        <v>98</v>
      </c>
      <c r="C22" s="67" t="s">
        <v>99</v>
      </c>
    </row>
    <row r="23" spans="1:3" ht="15" customHeight="1" thickBot="1" x14ac:dyDescent="0.25">
      <c r="A23" s="68"/>
      <c r="B23" s="68"/>
      <c r="C23" s="68"/>
    </row>
    <row r="24" spans="1:3" ht="15" customHeight="1" thickBot="1" x14ac:dyDescent="0.25">
      <c r="A24" s="69" t="s">
        <v>100</v>
      </c>
      <c r="B24" s="70" t="s">
        <v>101</v>
      </c>
      <c r="C24" s="70" t="s">
        <v>102</v>
      </c>
    </row>
  </sheetData>
  <mergeCells count="1">
    <mergeCell ref="A6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Report</vt:lpstr>
      <vt:lpstr>Balance Sheet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GPCTAdmin</dc:creator>
  <cp:lastModifiedBy>Bai Yuan</cp:lastModifiedBy>
  <cp:lastPrinted>2019-05-07T03:02:49Z</cp:lastPrinted>
  <dcterms:created xsi:type="dcterms:W3CDTF">2018-12-12T09:46:56Z</dcterms:created>
  <dcterms:modified xsi:type="dcterms:W3CDTF">2019-05-10T08:24:58Z</dcterms:modified>
</cp:coreProperties>
</file>